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6"/>
  <workbookPr/>
  <mc:AlternateContent xmlns:mc="http://schemas.openxmlformats.org/markup-compatibility/2006">
    <mc:Choice Requires="x15">
      <x15ac:absPath xmlns:x15ac="http://schemas.microsoft.com/office/spreadsheetml/2010/11/ac" url="\\fs1901\30000500保健福祉総務課\03 法人・施設ｸﾞﾙｰﾌﾟ\障害事業者指定関係書類等\体制届\令和6年度\"/>
    </mc:Choice>
  </mc:AlternateContent>
  <xr:revisionPtr revIDLastSave="0" documentId="13_ncr:1_{12626230-DB40-49F8-9BAC-ADE74033985A}" xr6:coauthVersionLast="36" xr6:coauthVersionMax="36" xr10:uidLastSave="{00000000-0000-0000-0000-000000000000}"/>
  <bookViews>
    <workbookView xWindow="-12915" yWindow="-13935" windowWidth="24495" windowHeight="12255" activeTab="90" xr2:uid="{00000000-000D-0000-FFFF-FFFF00000000}"/>
  </bookViews>
  <sheets>
    <sheet name="様式第１０号　加算に係る届出書" sheetId="103" r:id="rId1"/>
    <sheet name="体制等状況一覧（R6.4.1～R6.5.31）" sheetId="6" r:id="rId2"/>
    <sheet name="体制等状況一覧（R6.6.1～)" sheetId="92" r:id="rId3"/>
    <sheet name="01" sheetId="7" r:id="rId4"/>
    <sheet name="別紙２　共同生活援助に係る体制" sheetId="104" r:id="rId5"/>
    <sheet name="3-1" sheetId="21" r:id="rId6"/>
    <sheet name="3-2" sheetId="22" r:id="rId7"/>
    <sheet name="3-3" sheetId="23" r:id="rId8"/>
    <sheet name="3-4" sheetId="24" r:id="rId9"/>
    <sheet name="4" sheetId="13" r:id="rId10"/>
    <sheet name="5-1" sheetId="27" r:id="rId11"/>
    <sheet name="5-2" sheetId="26" r:id="rId12"/>
    <sheet name="6" sheetId="17" r:id="rId13"/>
    <sheet name="7-1" sheetId="18" r:id="rId14"/>
    <sheet name="7-2" sheetId="19" r:id="rId15"/>
    <sheet name="8-1" sheetId="28" r:id="rId16"/>
    <sheet name="8-2" sheetId="34" r:id="rId17"/>
    <sheet name="8-3" sheetId="79" r:id="rId18"/>
    <sheet name="9-1" sheetId="89" r:id="rId19"/>
    <sheet name="9-2" sheetId="90" r:id="rId20"/>
    <sheet name="10" sheetId="20" r:id="rId21"/>
    <sheet name="11" sheetId="29" r:id="rId22"/>
    <sheet name="12" sheetId="30" r:id="rId23"/>
    <sheet name="13-1" sheetId="64" r:id="rId24"/>
    <sheet name="13-2" sheetId="31" r:id="rId25"/>
    <sheet name="14" sheetId="32" r:id="rId26"/>
    <sheet name="15" sheetId="50" r:id="rId27"/>
    <sheet name="16" sheetId="33" r:id="rId28"/>
    <sheet name="17" sheetId="35" r:id="rId29"/>
    <sheet name="18" sheetId="36" r:id="rId30"/>
    <sheet name="19" sheetId="37" r:id="rId31"/>
    <sheet name="20" sheetId="38" r:id="rId32"/>
    <sheet name="21" sheetId="39" r:id="rId33"/>
    <sheet name="22" sheetId="40" r:id="rId34"/>
    <sheet name="23" sheetId="51" r:id="rId35"/>
    <sheet name="24" sheetId="41" r:id="rId36"/>
    <sheet name="25" sheetId="52" r:id="rId37"/>
    <sheet name="26" sheetId="53" r:id="rId38"/>
    <sheet name="27" sheetId="43" r:id="rId39"/>
    <sheet name="28" sheetId="100" r:id="rId40"/>
    <sheet name="29" sheetId="45" r:id="rId41"/>
    <sheet name="30" sheetId="46" r:id="rId42"/>
    <sheet name="31" sheetId="47" r:id="rId43"/>
    <sheet name="32-1" sheetId="48" r:id="rId44"/>
    <sheet name="32-2" sheetId="85" r:id="rId45"/>
    <sheet name="32-3" sheetId="99" r:id="rId46"/>
    <sheet name="33-1" sheetId="54" r:id="rId47"/>
    <sheet name="33-2" sheetId="55" r:id="rId48"/>
    <sheet name="33-3" sheetId="56" r:id="rId49"/>
    <sheet name="33-4" sheetId="57" r:id="rId50"/>
    <sheet name="34" sheetId="58" r:id="rId51"/>
    <sheet name="35" sheetId="59" r:id="rId52"/>
    <sheet name="36-1" sheetId="62" r:id="rId53"/>
    <sheet name="36-2" sheetId="61" r:id="rId54"/>
    <sheet name="（参考）スコア公表様式（実績）" sheetId="105" r:id="rId55"/>
    <sheet name="（参考）地域連携活動実施状況報告書" sheetId="106" r:id="rId56"/>
    <sheet name="（参考）利用者の知識・能力向上に係る実施状況報告書" sheetId="107" r:id="rId57"/>
    <sheet name="37" sheetId="63" r:id="rId58"/>
    <sheet name="38" sheetId="65" r:id="rId59"/>
    <sheet name="39-1" sheetId="102" r:id="rId60"/>
    <sheet name="39-2" sheetId="67" r:id="rId61"/>
    <sheet name="40" sheetId="101" r:id="rId62"/>
    <sheet name="41" sheetId="91" r:id="rId63"/>
    <sheet name="42-1" sheetId="69" r:id="rId64"/>
    <sheet name="42-2" sheetId="70" r:id="rId65"/>
    <sheet name="42-3" sheetId="71" r:id="rId66"/>
    <sheet name="43" sheetId="72" r:id="rId67"/>
    <sheet name="44" sheetId="74" r:id="rId68"/>
    <sheet name="45" sheetId="73" r:id="rId69"/>
    <sheet name="46" sheetId="75" r:id="rId70"/>
    <sheet name="46（記入例）" sheetId="76" r:id="rId71"/>
    <sheet name="46（注釈付き）" sheetId="77" r:id="rId72"/>
    <sheet name="47" sheetId="78" r:id="rId73"/>
    <sheet name="48" sheetId="80" r:id="rId74"/>
    <sheet name="49" sheetId="81" r:id="rId75"/>
    <sheet name="50" sheetId="82" r:id="rId76"/>
    <sheet name="51" sheetId="83" r:id="rId77"/>
    <sheet name="52-1" sheetId="84" r:id="rId78"/>
    <sheet name="52-2" sheetId="96" r:id="rId79"/>
    <sheet name="52-2（記載例）" sheetId="97" r:id="rId80"/>
    <sheet name="52-3" sheetId="98" r:id="rId81"/>
    <sheet name="53" sheetId="86" r:id="rId82"/>
    <sheet name="54" sheetId="87" r:id="rId83"/>
    <sheet name="55-1" sheetId="93" r:id="rId84"/>
    <sheet name="55-2" sheetId="94" r:id="rId85"/>
    <sheet name="55-2 (記載例と解説)" sheetId="95" r:id="rId86"/>
    <sheet name="56-1（単独）" sheetId="108" r:id="rId87"/>
    <sheet name="56-2（協働）" sheetId="109" r:id="rId88"/>
    <sheet name="57" sheetId="110" r:id="rId89"/>
    <sheet name="58" sheetId="111" r:id="rId90"/>
    <sheet name="59" sheetId="112" r:id="rId91"/>
    <sheet name="介護給付費等　体制等状況一覧" sheetId="5" state="hidden" r:id="rId92"/>
    <sheet name="障害児通所・入所給付費　体制等状況一覧_旧" sheetId="3" state="hidden" r:id="rId93"/>
  </sheets>
  <definedNames>
    <definedName name="____________________________________________________________________kk29" localSheetId="61">#REF!</definedName>
    <definedName name="____________________________________________________________________kk29" localSheetId="4">#REF!</definedName>
    <definedName name="____________________________________________________________________kk29" localSheetId="0">#REF!</definedName>
    <definedName name="____________________________________________________________________kk29">#REF!</definedName>
    <definedName name="___________________________________________________________________kk29" localSheetId="61">#REF!</definedName>
    <definedName name="___________________________________________________________________kk29" localSheetId="4">#REF!</definedName>
    <definedName name="___________________________________________________________________kk29" localSheetId="0">#REF!</definedName>
    <definedName name="___________________________________________________________________kk29">#REF!</definedName>
    <definedName name="__________________________________________________________________kk29" localSheetId="61">#REF!</definedName>
    <definedName name="__________________________________________________________________kk29" localSheetId="4">#REF!</definedName>
    <definedName name="__________________________________________________________________kk29" localSheetId="0">#REF!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83">#REF!</definedName>
    <definedName name="__________kk29" localSheetId="84">#REF!</definedName>
    <definedName name="__________kk29" localSheetId="85">#REF!</definedName>
    <definedName name="__________kk29">#REF!</definedName>
    <definedName name="_________kk06" localSheetId="83">#REF!</definedName>
    <definedName name="_________kk06" localSheetId="84">#REF!</definedName>
    <definedName name="_________kk06" localSheetId="85">#REF!</definedName>
    <definedName name="_________kk06">#REF!</definedName>
    <definedName name="_________kk29" localSheetId="83">#REF!</definedName>
    <definedName name="_________kk29" localSheetId="84">#REF!</definedName>
    <definedName name="_________kk29" localSheetId="85">#REF!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77">#REF!</definedName>
    <definedName name="___kk06" localSheetId="78">#REF!</definedName>
    <definedName name="___kk06" localSheetId="79">#REF!</definedName>
    <definedName name="___kk06" localSheetId="80">#REF!</definedName>
    <definedName name="___kk06">#REF!</definedName>
    <definedName name="___kk29" localSheetId="78">#REF!</definedName>
    <definedName name="___kk29" localSheetId="79">#REF!</definedName>
    <definedName name="___kk29">#REF!</definedName>
    <definedName name="__kk06" localSheetId="78">#REF!</definedName>
    <definedName name="__kk06" localSheetId="79">#REF!</definedName>
    <definedName name="__kk06">#REF!</definedName>
    <definedName name="__kk29" localSheetId="78">#REF!</definedName>
    <definedName name="__kk29" localSheetId="79">#REF!</definedName>
    <definedName name="__kk29">#REF!</definedName>
    <definedName name="_xlnm._FilterDatabase" localSheetId="91" hidden="1">'介護給付費等　体制等状況一覧'!$A$7:$BH$393</definedName>
    <definedName name="_xlnm._FilterDatabase" localSheetId="92" hidden="1">'障害児通所・入所給付費　体制等状況一覧_旧'!$A$5:$IV$157</definedName>
    <definedName name="_xlnm._FilterDatabase" localSheetId="1" hidden="1">'体制等状況一覧（R6.4.1～R6.5.31）'!$A$7:$BH$406</definedName>
    <definedName name="_xlnm._FilterDatabase" localSheetId="2" hidden="1">'体制等状況一覧（R6.6.1～)'!$A$7:$BH$349</definedName>
    <definedName name="_kk06" localSheetId="61">#REF!</definedName>
    <definedName name="_kk06" localSheetId="68">#REF!</definedName>
    <definedName name="_kk06" localSheetId="77">#REF!</definedName>
    <definedName name="_kk06" localSheetId="78">#REF!</definedName>
    <definedName name="_kk06" localSheetId="79">#REF!</definedName>
    <definedName name="_kk06" localSheetId="80">#REF!</definedName>
    <definedName name="_kk06" localSheetId="83">#REF!</definedName>
    <definedName name="_kk06" localSheetId="84">#REF!</definedName>
    <definedName name="_kk06" localSheetId="85">#REF!</definedName>
    <definedName name="_kk06">#REF!</definedName>
    <definedName name="_kk29" localSheetId="68">#REF!</definedName>
    <definedName name="_kk29" localSheetId="78">#REF!</definedName>
    <definedName name="_kk29" localSheetId="79">#REF!</definedName>
    <definedName name="_kk29">#REF!</definedName>
    <definedName name="a">#REF!</definedName>
    <definedName name="Avrg" localSheetId="68">#REF!</definedName>
    <definedName name="Avrg" localSheetId="78">#REF!</definedName>
    <definedName name="Avrg" localSheetId="79">#REF!</definedName>
    <definedName name="Avrg">#REF!</definedName>
    <definedName name="avrg1" localSheetId="68">#REF!</definedName>
    <definedName name="avrg1" localSheetId="78">#REF!</definedName>
    <definedName name="avrg1" localSheetId="79">#REF!</definedName>
    <definedName name="avrg1">#REF!</definedName>
    <definedName name="Excel_BuiltIn_Print_Area" localSheetId="27">'16'!$A$4:$AM$35</definedName>
    <definedName name="Excel_BuiltIn_Print_Area" localSheetId="13">'7-1'!$A$4:$AK$49</definedName>
    <definedName name="Excel_BuiltIn_Print_Area" localSheetId="14">'7-2'!$A$4:$AK$49</definedName>
    <definedName name="houjin" localSheetId="61">#REF!</definedName>
    <definedName name="houjin" localSheetId="4">#REF!</definedName>
    <definedName name="houjin" localSheetId="0">#REF!</definedName>
    <definedName name="houjin">#REF!</definedName>
    <definedName name="jigyoumeishou" localSheetId="61">#REF!</definedName>
    <definedName name="jigyoumeishou" localSheetId="4">#REF!</definedName>
    <definedName name="jigyoumeishou" localSheetId="0">#REF!</definedName>
    <definedName name="jigyoumeishou">#REF!</definedName>
    <definedName name="jiritu" localSheetId="68">#REF!</definedName>
    <definedName name="jiritu" localSheetId="78">#REF!</definedName>
    <definedName name="jiritu" localSheetId="79">#REF!</definedName>
    <definedName name="jiritu">#REF!</definedName>
    <definedName name="ｋ">#N/A</definedName>
    <definedName name="kanagawaken">#REF!</definedName>
    <definedName name="kawasaki">#REF!</definedName>
    <definedName name="KK_03" localSheetId="61">#REF!</definedName>
    <definedName name="KK_03" localSheetId="68">#REF!</definedName>
    <definedName name="KK_03" localSheetId="78">#REF!</definedName>
    <definedName name="KK_03" localSheetId="79">#REF!</definedName>
    <definedName name="KK_03">#REF!</definedName>
    <definedName name="kk_04" localSheetId="68">#REF!</definedName>
    <definedName name="kk_04" localSheetId="78">#REF!</definedName>
    <definedName name="kk_04" localSheetId="79">#REF!</definedName>
    <definedName name="kk_04">#REF!</definedName>
    <definedName name="KK_06" localSheetId="68">#REF!</definedName>
    <definedName name="KK_06" localSheetId="78">#REF!</definedName>
    <definedName name="KK_06" localSheetId="79">#REF!</definedName>
    <definedName name="KK_06">#REF!</definedName>
    <definedName name="kk_07" localSheetId="68">#REF!</definedName>
    <definedName name="kk_07" localSheetId="78">#REF!</definedName>
    <definedName name="kk_07" localSheetId="79">#REF!</definedName>
    <definedName name="kk_07">#REF!</definedName>
    <definedName name="‐㏍08">#REF!</definedName>
    <definedName name="KK2_3" localSheetId="68">#REF!</definedName>
    <definedName name="KK2_3" localSheetId="78">#REF!</definedName>
    <definedName name="KK2_3" localSheetId="79">#REF!</definedName>
    <definedName name="KK2_3">#REF!</definedName>
    <definedName name="ｋｋｋｋ">#REF!</definedName>
    <definedName name="nn">#REF!</definedName>
    <definedName name="_xlnm.Print_Area" localSheetId="54">'（参考）スコア公表様式（実績）'!$A$1:$AS$84</definedName>
    <definedName name="_xlnm.Print_Area" localSheetId="3">'01'!$A$1:$AZ$33</definedName>
    <definedName name="_xlnm.Print_Area" localSheetId="20">'10'!$A$1:$AK$27</definedName>
    <definedName name="_xlnm.Print_Area" localSheetId="23">'13-1'!$A$1:$H$42</definedName>
    <definedName name="_xlnm.Print_Area" localSheetId="24">'13-2'!$A$1:$J$32</definedName>
    <definedName name="_xlnm.Print_Area" localSheetId="25">'14'!$A$1:$G$14</definedName>
    <definedName name="_xlnm.Print_Area" localSheetId="26">'15'!$A$1:$H$28</definedName>
    <definedName name="_xlnm.Print_Area" localSheetId="27">'16'!$A$1:$AM$35</definedName>
    <definedName name="_xlnm.Print_Area" localSheetId="28">'17'!$A$1:$I$25</definedName>
    <definedName name="_xlnm.Print_Area" localSheetId="29">'18'!$A$1:$H$27</definedName>
    <definedName name="_xlnm.Print_Area" localSheetId="30">'19'!$A$1:$I$29</definedName>
    <definedName name="_xlnm.Print_Area" localSheetId="33">'22'!$A$1:$G$17</definedName>
    <definedName name="_xlnm.Print_Area" localSheetId="34">'23'!$A$1:$AI$29</definedName>
    <definedName name="_xlnm.Print_Area" localSheetId="35">'24'!$A$1:$H$25</definedName>
    <definedName name="_xlnm.Print_Area" localSheetId="36">'25'!$A$1:$F$11</definedName>
    <definedName name="_xlnm.Print_Area" localSheetId="37">'26'!$A$1:$AI$49</definedName>
    <definedName name="_xlnm.Print_Area" localSheetId="38">'27'!$A$1:$I$52</definedName>
    <definedName name="_xlnm.Print_Area" localSheetId="39">'28'!$A$1:$J$28</definedName>
    <definedName name="_xlnm.Print_Area" localSheetId="40">'29'!$A$1:$AI$33</definedName>
    <definedName name="_xlnm.Print_Area" localSheetId="41">'30'!$A$1:$J$25</definedName>
    <definedName name="_xlnm.Print_Area" localSheetId="42">'31'!$A$1:$I$24</definedName>
    <definedName name="_xlnm.Print_Area" localSheetId="5">'3-1'!$A$1:$X$65</definedName>
    <definedName name="_xlnm.Print_Area" localSheetId="6">'3-2'!$A$1:$X$62</definedName>
    <definedName name="_xlnm.Print_Area" localSheetId="43">'32-1'!$A$1:$K$26</definedName>
    <definedName name="_xlnm.Print_Area" localSheetId="44">'32-2'!$A$1:$K$26</definedName>
    <definedName name="_xlnm.Print_Area" localSheetId="45">'32-3'!$A$1:$J$24</definedName>
    <definedName name="_xlnm.Print_Area" localSheetId="7">'3-3'!$A$1:$X$67</definedName>
    <definedName name="_xlnm.Print_Area" localSheetId="46">'33-1'!$A$1:$AM$56</definedName>
    <definedName name="_xlnm.Print_Area" localSheetId="47">'33-2'!$A$1:$J$49</definedName>
    <definedName name="_xlnm.Print_Area" localSheetId="48">'33-3'!$A$1:$AK$55</definedName>
    <definedName name="_xlnm.Print_Area" localSheetId="49">'33-4'!$A$1:$J$49</definedName>
    <definedName name="_xlnm.Print_Area" localSheetId="50">'34'!$A$1:$F$28</definedName>
    <definedName name="_xlnm.Print_Area" localSheetId="8">'3-4'!$A$1:$X$68</definedName>
    <definedName name="_xlnm.Print_Area" localSheetId="51">'35'!$A$1:$G$19</definedName>
    <definedName name="_xlnm.Print_Area" localSheetId="52">'36-1'!$A$1:$AK$37</definedName>
    <definedName name="_xlnm.Print_Area" localSheetId="53">'36-2'!$A$1:$V$62</definedName>
    <definedName name="_xlnm.Print_Area" localSheetId="57">'37'!$A$1:$G$21</definedName>
    <definedName name="_xlnm.Print_Area" localSheetId="59">'39-1'!$A$1:$AM$51</definedName>
    <definedName name="_xlnm.Print_Area" localSheetId="60">'39-2'!$A$1:$G$25</definedName>
    <definedName name="_xlnm.Print_Area" localSheetId="9">'4'!$A$1:$H$51</definedName>
    <definedName name="_xlnm.Print_Area" localSheetId="61">'40'!$A$1:$H$34</definedName>
    <definedName name="_xlnm.Print_Area" localSheetId="62">'41'!$A$1:$H$25</definedName>
    <definedName name="_xlnm.Print_Area" localSheetId="64">'42-2'!$A$1:$J$42</definedName>
    <definedName name="_xlnm.Print_Area" localSheetId="65">'42-3'!$A$1:$I$42</definedName>
    <definedName name="_xlnm.Print_Area" localSheetId="66">'43'!$A$1:$K$47</definedName>
    <definedName name="_xlnm.Print_Area" localSheetId="67">'44'!$A$1:$J$35</definedName>
    <definedName name="_xlnm.Print_Area" localSheetId="68">'45'!$A$1:$AD$53</definedName>
    <definedName name="_xlnm.Print_Area" localSheetId="69">'46'!$A$1:$L$58</definedName>
    <definedName name="_xlnm.Print_Area" localSheetId="70">'46（記入例）'!$A$1:$L$58</definedName>
    <definedName name="_xlnm.Print_Area" localSheetId="71">'46（注釈付き）'!$A$1:$L$58</definedName>
    <definedName name="_xlnm.Print_Area" localSheetId="72">'47'!$A$1:$F$25</definedName>
    <definedName name="_xlnm.Print_Area" localSheetId="74">'49'!$A$1:$I$25</definedName>
    <definedName name="_xlnm.Print_Area" localSheetId="75">'50'!$A$1:$H$46</definedName>
    <definedName name="_xlnm.Print_Area" localSheetId="76">'51'!$A$1:$H$25</definedName>
    <definedName name="_xlnm.Print_Area" localSheetId="10">'5-1'!$A$1:$H$25</definedName>
    <definedName name="_xlnm.Print_Area" localSheetId="11">'5-2'!$A$1:$AI$29</definedName>
    <definedName name="_xlnm.Print_Area" localSheetId="77">'52-1'!$A$1:$L$40</definedName>
    <definedName name="_xlnm.Print_Area" localSheetId="78">'52-2'!$A$1:$BT$88</definedName>
    <definedName name="_xlnm.Print_Area" localSheetId="79">'52-2（記載例）'!$A$1:$BT$88</definedName>
    <definedName name="_xlnm.Print_Area" localSheetId="80">'52-3'!$A$1:$CC$38</definedName>
    <definedName name="_xlnm.Print_Area" localSheetId="81">'53'!$A$1:$I$25</definedName>
    <definedName name="_xlnm.Print_Area" localSheetId="82">'54'!$A$1:$I$25</definedName>
    <definedName name="_xlnm.Print_Area" localSheetId="83">'55-1'!$A$1:$I$42</definedName>
    <definedName name="_xlnm.Print_Area" localSheetId="84">'55-2'!$A$1:$BD$51</definedName>
    <definedName name="_xlnm.Print_Area" localSheetId="85">'55-2 (記載例と解説)'!$A$1:$BD$51</definedName>
    <definedName name="_xlnm.Print_Area" localSheetId="86">'56-1（単独）'!$A$1:$Y$49</definedName>
    <definedName name="_xlnm.Print_Area" localSheetId="87">'56-2（協働）'!$A$1:$Y$64</definedName>
    <definedName name="_xlnm.Print_Area" localSheetId="88">'57'!$A$1:$Y$64</definedName>
    <definedName name="_xlnm.Print_Area" localSheetId="89">'58'!$A$1:$X$39</definedName>
    <definedName name="_xlnm.Print_Area" localSheetId="90">'59'!$A$1:$X$23</definedName>
    <definedName name="_xlnm.Print_Area" localSheetId="13">'7-1'!$A$1:$AK$48</definedName>
    <definedName name="_xlnm.Print_Area" localSheetId="14">'7-2'!$A$1:$AK$48</definedName>
    <definedName name="_xlnm.Print_Area" localSheetId="15">'8-1'!$A$1:$H$20</definedName>
    <definedName name="_xlnm.Print_Area" localSheetId="16">'8-2'!$A$1:$H$16</definedName>
    <definedName name="_xlnm.Print_Area" localSheetId="17">'8-3'!$A$1:$AH$47</definedName>
    <definedName name="_xlnm.Print_Area" localSheetId="18">'9-1'!$A$1:$I$26</definedName>
    <definedName name="_xlnm.Print_Area" localSheetId="19">'9-2'!$A$1:$I$32</definedName>
    <definedName name="_xlnm.Print_Area" localSheetId="91">'介護給付費等　体制等状況一覧'!$A$1:$BF$419</definedName>
    <definedName name="_xlnm.Print_Area" localSheetId="92">'障害児通所・入所給付費　体制等状況一覧_旧'!$A$1:$BQ$167</definedName>
    <definedName name="_xlnm.Print_Area" localSheetId="1">'体制等状況一覧（R6.4.1～R6.5.31）'!$A$1:$BF$432</definedName>
    <definedName name="_xlnm.Print_Area" localSheetId="2">'体制等状況一覧（R6.6.1～)'!$A$1:$BF$378</definedName>
    <definedName name="_xlnm.Print_Area" localSheetId="0">'様式第１０号　加算に係る届出書'!$A$1:$AH$71</definedName>
    <definedName name="_xlnm.Print_Titles" localSheetId="91">'介護給付費等　体制等状況一覧'!$5:$6</definedName>
    <definedName name="_xlnm.Print_Titles" localSheetId="92">'障害児通所・入所給付費　体制等状況一覧_旧'!$1:$4</definedName>
    <definedName name="_xlnm.Print_Titles" localSheetId="1">'体制等状況一覧（R6.4.1～R6.5.31）'!$3:$7</definedName>
    <definedName name="_xlnm.Print_Titles" localSheetId="2">'体制等状況一覧（R6.6.1～)'!$3:$7</definedName>
    <definedName name="Roman_01" localSheetId="61">#REF!</definedName>
    <definedName name="Roman_01" localSheetId="68">#REF!</definedName>
    <definedName name="Roman_01" localSheetId="77">#REF!</definedName>
    <definedName name="Roman_01" localSheetId="78">#REF!</definedName>
    <definedName name="Roman_01" localSheetId="79">#REF!</definedName>
    <definedName name="Roman_01" localSheetId="83">#REF!</definedName>
    <definedName name="Roman_01" localSheetId="84">#REF!</definedName>
    <definedName name="Roman_01" localSheetId="85">#REF!</definedName>
    <definedName name="Roman_01">#REF!</definedName>
    <definedName name="Roman_02" localSheetId="61">#REF!</definedName>
    <definedName name="Roman_02">#REF!</definedName>
    <definedName name="Roman_03" localSheetId="61">#REF!</definedName>
    <definedName name="Roman_03" localSheetId="68">#REF!</definedName>
    <definedName name="Roman_03" localSheetId="78">#REF!</definedName>
    <definedName name="Roman_03" localSheetId="79">#REF!</definedName>
    <definedName name="Roman_03" localSheetId="84">#REF!</definedName>
    <definedName name="Roman_03" localSheetId="85">#REF!</definedName>
    <definedName name="Roman_03">#REF!</definedName>
    <definedName name="Roman_04" localSheetId="68">#REF!</definedName>
    <definedName name="Roman_04" localSheetId="78">#REF!</definedName>
    <definedName name="Roman_04" localSheetId="79">#REF!</definedName>
    <definedName name="Roman_04" localSheetId="84">#REF!</definedName>
    <definedName name="Roman_04" localSheetId="85">#REF!</definedName>
    <definedName name="Roman_04">#REF!</definedName>
    <definedName name="Roman_06" localSheetId="68">#REF!</definedName>
    <definedName name="Roman_06" localSheetId="78">#REF!</definedName>
    <definedName name="Roman_06" localSheetId="79">#REF!</definedName>
    <definedName name="Roman_06">#REF!</definedName>
    <definedName name="roman_09" localSheetId="68">#REF!</definedName>
    <definedName name="roman_09" localSheetId="78">#REF!</definedName>
    <definedName name="roman_09" localSheetId="79">#REF!</definedName>
    <definedName name="roman_09">#REF!</definedName>
    <definedName name="roman_11" localSheetId="68">#REF!</definedName>
    <definedName name="roman_11" localSheetId="78">#REF!</definedName>
    <definedName name="roman_11" localSheetId="79">#REF!</definedName>
    <definedName name="roman_11">#REF!</definedName>
    <definedName name="roman11" localSheetId="68">#REF!</definedName>
    <definedName name="roman11" localSheetId="78">#REF!</definedName>
    <definedName name="roman11" localSheetId="79">#REF!</definedName>
    <definedName name="roman11">#REF!</definedName>
    <definedName name="Roman2_1" localSheetId="68">#REF!</definedName>
    <definedName name="Roman2_1" localSheetId="78">#REF!</definedName>
    <definedName name="Roman2_1" localSheetId="79">#REF!</definedName>
    <definedName name="Roman2_1">#REF!</definedName>
    <definedName name="Roman2_3" localSheetId="68">#REF!</definedName>
    <definedName name="Roman2_3" localSheetId="78">#REF!</definedName>
    <definedName name="Roman2_3" localSheetId="79">#REF!</definedName>
    <definedName name="Roman2_3">#REF!</definedName>
    <definedName name="roman31" localSheetId="68">#REF!</definedName>
    <definedName name="roman31" localSheetId="78">#REF!</definedName>
    <definedName name="roman31" localSheetId="79">#REF!</definedName>
    <definedName name="roman31">#REF!</definedName>
    <definedName name="roman33" localSheetId="68">#REF!</definedName>
    <definedName name="roman33" localSheetId="78">#REF!</definedName>
    <definedName name="roman33" localSheetId="79">#REF!</definedName>
    <definedName name="roman33">#REF!</definedName>
    <definedName name="roman4_3" localSheetId="68">#REF!</definedName>
    <definedName name="roman4_3" localSheetId="78">#REF!</definedName>
    <definedName name="roman4_3" localSheetId="79">#REF!</definedName>
    <definedName name="roman4_3">#REF!</definedName>
    <definedName name="roman43">#REF!</definedName>
    <definedName name="roman7_1" localSheetId="68">#REF!</definedName>
    <definedName name="roman7_1" localSheetId="78">#REF!</definedName>
    <definedName name="roman7_1" localSheetId="79">#REF!</definedName>
    <definedName name="roman7_1">#REF!</definedName>
    <definedName name="roman77" localSheetId="68">#REF!</definedName>
    <definedName name="roman77" localSheetId="78">#REF!</definedName>
    <definedName name="roman77" localSheetId="79">#REF!</definedName>
    <definedName name="roman77">#REF!</definedName>
    <definedName name="romann_12" localSheetId="68">#REF!</definedName>
    <definedName name="romann_12" localSheetId="78">#REF!</definedName>
    <definedName name="romann_12" localSheetId="79">#REF!</definedName>
    <definedName name="romann_12">#REF!</definedName>
    <definedName name="romann_66" localSheetId="68">#REF!</definedName>
    <definedName name="romann_66" localSheetId="78">#REF!</definedName>
    <definedName name="romann_66" localSheetId="79">#REF!</definedName>
    <definedName name="romann_66">#REF!</definedName>
    <definedName name="romann33" localSheetId="68">#REF!</definedName>
    <definedName name="romann33" localSheetId="78">#REF!</definedName>
    <definedName name="romann33" localSheetId="79">#REF!</definedName>
    <definedName name="romann33">#REF!</definedName>
    <definedName name="serv" localSheetId="68">#REF!</definedName>
    <definedName name="serv" localSheetId="78">#REF!</definedName>
    <definedName name="serv" localSheetId="79">#REF!</definedName>
    <definedName name="serv">#REF!</definedName>
    <definedName name="serv_" localSheetId="68">#REF!</definedName>
    <definedName name="serv_" localSheetId="78">#REF!</definedName>
    <definedName name="serv_" localSheetId="79">#REF!</definedName>
    <definedName name="serv_">#REF!</definedName>
    <definedName name="Serv_LIST" localSheetId="68">#REF!</definedName>
    <definedName name="Serv_LIST" localSheetId="78">#REF!</definedName>
    <definedName name="Serv_LIST" localSheetId="79">#REF!</definedName>
    <definedName name="Serv_LIST">#REF!</definedName>
    <definedName name="servo1" localSheetId="68">#REF!</definedName>
    <definedName name="servo1" localSheetId="78">#REF!</definedName>
    <definedName name="servo1" localSheetId="79">#REF!</definedName>
    <definedName name="servo1">#REF!</definedName>
    <definedName name="siharai">#REF!</definedName>
    <definedName name="sikuchouson">#REF!</definedName>
    <definedName name="sinseisaki">#REF!</definedName>
    <definedName name="ｔａｂｉｅ＿04" localSheetId="68">#REF!</definedName>
    <definedName name="ｔａｂｉｅ＿04" localSheetId="78">#REF!</definedName>
    <definedName name="ｔａｂｉｅ＿04" localSheetId="79">#REF!</definedName>
    <definedName name="ｔａｂｉｅ＿04">#REF!</definedName>
    <definedName name="table_03" localSheetId="68">#REF!</definedName>
    <definedName name="table_03" localSheetId="78">#REF!</definedName>
    <definedName name="table_03" localSheetId="79">#REF!</definedName>
    <definedName name="table_03">#REF!</definedName>
    <definedName name="table_06" localSheetId="68">#REF!</definedName>
    <definedName name="table_06" localSheetId="78">#REF!</definedName>
    <definedName name="table_06" localSheetId="79">#REF!</definedName>
    <definedName name="table_06">#REF!</definedName>
    <definedName name="table2_3" localSheetId="68">#REF!</definedName>
    <definedName name="table2_3" localSheetId="78">#REF!</definedName>
    <definedName name="table2_3" localSheetId="79">#REF!</definedName>
    <definedName name="table2_3">#REF!</definedName>
    <definedName name="tapi2" localSheetId="68">#REF!</definedName>
    <definedName name="tapi2" localSheetId="78">#REF!</definedName>
    <definedName name="tapi2" localSheetId="79">#REF!</definedName>
    <definedName name="tapi2">#REF!</definedName>
    <definedName name="tebie_07">#REF!</definedName>
    <definedName name="tebie_o7" localSheetId="68">#REF!</definedName>
    <definedName name="tebie_o7" localSheetId="78">#REF!</definedName>
    <definedName name="tebie_o7" localSheetId="79">#REF!</definedName>
    <definedName name="tebie_o7">#REF!</definedName>
    <definedName name="tebie07">#REF!</definedName>
    <definedName name="tebie08" localSheetId="68">#REF!</definedName>
    <definedName name="tebie08" localSheetId="78">#REF!</definedName>
    <definedName name="tebie08" localSheetId="79">#REF!</definedName>
    <definedName name="tebie08">#REF!</definedName>
    <definedName name="tebie33" localSheetId="68">#REF!</definedName>
    <definedName name="tebie33" localSheetId="78">#REF!</definedName>
    <definedName name="tebie33" localSheetId="79">#REF!</definedName>
    <definedName name="tebie33">#REF!</definedName>
    <definedName name="tebiroo" localSheetId="68">#REF!</definedName>
    <definedName name="tebiroo" localSheetId="78">#REF!</definedName>
    <definedName name="tebiroo" localSheetId="79">#REF!</definedName>
    <definedName name="tebiroo">#REF!</definedName>
    <definedName name="teble" localSheetId="68">#REF!</definedName>
    <definedName name="teble" localSheetId="78">#REF!</definedName>
    <definedName name="teble" localSheetId="79">#REF!</definedName>
    <definedName name="teble">#REF!</definedName>
    <definedName name="teble_09" localSheetId="68">#REF!</definedName>
    <definedName name="teble_09" localSheetId="78">#REF!</definedName>
    <definedName name="teble_09" localSheetId="79">#REF!</definedName>
    <definedName name="teble_09">#REF!</definedName>
    <definedName name="teble77" localSheetId="68">#REF!</definedName>
    <definedName name="teble77" localSheetId="78">#REF!</definedName>
    <definedName name="teble77" localSheetId="79">#REF!</definedName>
    <definedName name="teble77">#REF!</definedName>
    <definedName name="yokohama">#REF!</definedName>
    <definedName name="zaa">#REF!</definedName>
    <definedName name="あ">#REF!</definedName>
    <definedName name="こ">#REF!</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61">#REF!</definedName>
    <definedName name="看護時間" localSheetId="83">#REF!</definedName>
    <definedName name="看護時間" localSheetId="84">#REF!</definedName>
    <definedName name="看護時間" localSheetId="85">#REF!</definedName>
    <definedName name="看護時間">#REF!</definedName>
    <definedName name="食事" localSheetId="61">#REF!</definedName>
    <definedName name="食事" localSheetId="68">#REF!</definedName>
    <definedName name="食事" localSheetId="77">#REF!</definedName>
    <definedName name="食事" localSheetId="78">#REF!</definedName>
    <definedName name="食事" localSheetId="79">#REF!</definedName>
    <definedName name="食事" localSheetId="80">#REF!</definedName>
    <definedName name="食事" localSheetId="83">#REF!</definedName>
    <definedName name="食事" localSheetId="84">#REF!</definedName>
    <definedName name="食事" localSheetId="85">#REF!</definedName>
    <definedName name="食事">#REF!</definedName>
    <definedName name="体制等状況一覧" localSheetId="61">#REF!</definedName>
    <definedName name="体制等状況一覧">#REF!</definedName>
    <definedName name="町っ油" localSheetId="68">#REF!</definedName>
    <definedName name="町っ油" localSheetId="78">#REF!</definedName>
    <definedName name="町っ油" localSheetId="79">#REF!</definedName>
    <definedName name="町っ油">#REF!</definedName>
    <definedName name="利用日数記入例" localSheetId="68">#REF!</definedName>
    <definedName name="利用日数記入例" localSheetId="78">#REF!</definedName>
    <definedName name="利用日数記入例" localSheetId="79">#REF!</definedName>
    <definedName name="利用日数記入例">#REF!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R28" i="98" l="1"/>
  <c r="BR29" i="98" s="1"/>
  <c r="BO28" i="98"/>
  <c r="BO29" i="98" s="1"/>
  <c r="BL28" i="98"/>
  <c r="BL29" i="98" s="1"/>
  <c r="BL30" i="98" s="1"/>
  <c r="BI28" i="98"/>
  <c r="BI29" i="98" s="1"/>
  <c r="BF28" i="98"/>
  <c r="BF29" i="98" s="1"/>
  <c r="BC28" i="98"/>
  <c r="BC29" i="98" s="1"/>
  <c r="AZ28" i="98"/>
  <c r="AZ29" i="98" s="1"/>
  <c r="AW28" i="98"/>
  <c r="AW29" i="98" s="1"/>
  <c r="AT28" i="98"/>
  <c r="AT29" i="98" s="1"/>
  <c r="AQ28" i="98"/>
  <c r="AQ29" i="98" s="1"/>
  <c r="AK28" i="98"/>
  <c r="AK29" i="98" s="1"/>
  <c r="AK30" i="98" s="1"/>
  <c r="AH28" i="98"/>
  <c r="AH29" i="98" s="1"/>
  <c r="AB28" i="98"/>
  <c r="AB29" i="98" s="1"/>
  <c r="Y28" i="98"/>
  <c r="Y29" i="98" s="1"/>
  <c r="S28" i="98"/>
  <c r="S29" i="98" s="1"/>
  <c r="M28" i="98"/>
  <c r="BU27" i="98"/>
  <c r="BU26" i="98"/>
  <c r="BU25" i="98"/>
  <c r="BU24" i="98"/>
  <c r="BU23" i="98"/>
  <c r="BU22" i="98"/>
  <c r="BU21" i="98"/>
  <c r="BU20" i="98"/>
  <c r="BU28" i="98" s="1"/>
  <c r="BU19" i="98"/>
  <c r="BU18" i="98"/>
  <c r="BU17" i="98"/>
  <c r="BU16" i="98"/>
  <c r="BY5" i="98"/>
  <c r="AX73" i="97"/>
  <c r="AW73" i="97"/>
  <c r="AV73" i="97"/>
  <c r="AU73" i="97"/>
  <c r="AT73" i="97"/>
  <c r="AS73" i="97"/>
  <c r="AR73" i="97"/>
  <c r="AQ73" i="97"/>
  <c r="AP73" i="97"/>
  <c r="AO73" i="97"/>
  <c r="AN73" i="97"/>
  <c r="AM73" i="97"/>
  <c r="AL73" i="97"/>
  <c r="AK73" i="97"/>
  <c r="AJ73" i="97"/>
  <c r="AI73" i="97"/>
  <c r="AH73" i="97"/>
  <c r="AG73" i="97"/>
  <c r="AF73" i="97"/>
  <c r="AE73" i="97"/>
  <c r="AD73" i="97"/>
  <c r="AC73" i="97"/>
  <c r="AB73" i="97"/>
  <c r="AA73" i="97"/>
  <c r="Z73" i="97"/>
  <c r="Y73" i="97"/>
  <c r="X73" i="97"/>
  <c r="W73" i="97"/>
  <c r="BB72" i="97"/>
  <c r="AY72" i="97"/>
  <c r="AY71" i="97"/>
  <c r="BB71" i="97" s="1"/>
  <c r="AY70" i="97"/>
  <c r="BB70" i="97" s="1"/>
  <c r="AY69" i="97"/>
  <c r="BB69" i="97" s="1"/>
  <c r="BB68" i="97"/>
  <c r="AY68" i="97"/>
  <c r="AY67" i="97"/>
  <c r="BB67" i="97" s="1"/>
  <c r="AY66" i="97"/>
  <c r="BB66" i="97" s="1"/>
  <c r="AY65" i="97"/>
  <c r="AY73" i="97" s="1"/>
  <c r="AX59" i="97"/>
  <c r="AW59" i="97"/>
  <c r="AV59" i="97"/>
  <c r="AU59" i="97"/>
  <c r="AT59" i="97"/>
  <c r="AS59" i="97"/>
  <c r="AR59" i="97"/>
  <c r="AQ59" i="97"/>
  <c r="AP59" i="97"/>
  <c r="AO59" i="97"/>
  <c r="AN59" i="97"/>
  <c r="AM59" i="97"/>
  <c r="AL59" i="97"/>
  <c r="AK59" i="97"/>
  <c r="AJ59" i="97"/>
  <c r="AI59" i="97"/>
  <c r="AH59" i="97"/>
  <c r="AG59" i="97"/>
  <c r="AF59" i="97"/>
  <c r="AE59" i="97"/>
  <c r="AD59" i="97"/>
  <c r="AC59" i="97"/>
  <c r="AB59" i="97"/>
  <c r="AA59" i="97"/>
  <c r="Z59" i="97"/>
  <c r="Y59" i="97"/>
  <c r="X59" i="97"/>
  <c r="W59" i="97"/>
  <c r="AX58" i="97"/>
  <c r="AW58" i="97"/>
  <c r="AV58" i="97"/>
  <c r="AU58" i="97"/>
  <c r="AT58" i="97"/>
  <c r="AS58" i="97"/>
  <c r="AR58" i="97"/>
  <c r="AQ58" i="97"/>
  <c r="AP58" i="97"/>
  <c r="AO58" i="97"/>
  <c r="AN58" i="97"/>
  <c r="AM58" i="97"/>
  <c r="AL58" i="97"/>
  <c r="AK58" i="97"/>
  <c r="AJ58" i="97"/>
  <c r="AI58" i="97"/>
  <c r="AH58" i="97"/>
  <c r="AG58" i="97"/>
  <c r="AF58" i="97"/>
  <c r="AE58" i="97"/>
  <c r="AD58" i="97"/>
  <c r="AC58" i="97"/>
  <c r="AB58" i="97"/>
  <c r="AA58" i="97"/>
  <c r="Z58" i="97"/>
  <c r="Y58" i="97"/>
  <c r="X58" i="97"/>
  <c r="W58" i="97"/>
  <c r="AY57" i="97"/>
  <c r="BB57" i="97" s="1"/>
  <c r="AY56" i="97"/>
  <c r="BB56" i="97" s="1"/>
  <c r="AY55" i="97"/>
  <c r="BB55" i="97" s="1"/>
  <c r="AY54" i="97"/>
  <c r="BB54" i="97" s="1"/>
  <c r="AY53" i="97"/>
  <c r="BB53" i="97" s="1"/>
  <c r="AY52" i="97"/>
  <c r="BB52" i="97" s="1"/>
  <c r="AY51" i="97"/>
  <c r="BB51" i="97" s="1"/>
  <c r="AY50" i="97"/>
  <c r="BB50" i="97" s="1"/>
  <c r="AY49" i="97"/>
  <c r="BB49" i="97" s="1"/>
  <c r="AY48" i="97"/>
  <c r="BB48" i="97" s="1"/>
  <c r="AY47" i="97"/>
  <c r="BB47" i="97" s="1"/>
  <c r="AY46" i="97"/>
  <c r="BB46" i="97" s="1"/>
  <c r="AY45" i="97"/>
  <c r="BB45" i="97" s="1"/>
  <c r="AY44" i="97"/>
  <c r="BB44" i="97" s="1"/>
  <c r="AY43" i="97"/>
  <c r="BB43" i="97" s="1"/>
  <c r="AY42" i="97"/>
  <c r="BB42" i="97" s="1"/>
  <c r="AY41" i="97"/>
  <c r="BB41" i="97" s="1"/>
  <c r="AY40" i="97"/>
  <c r="BB40" i="97" s="1"/>
  <c r="AY39" i="97"/>
  <c r="BB39" i="97" s="1"/>
  <c r="AY38" i="97"/>
  <c r="BB38" i="97" s="1"/>
  <c r="AY37" i="97"/>
  <c r="AY58" i="97" s="1"/>
  <c r="AE16" i="97"/>
  <c r="AL16" i="97" s="1"/>
  <c r="AZ15" i="97"/>
  <c r="AV15" i="97"/>
  <c r="BC15" i="97" s="1"/>
  <c r="AE15" i="97"/>
  <c r="AL15" i="97" s="1"/>
  <c r="L15" i="97"/>
  <c r="AE14" i="97"/>
  <c r="AL14" i="97" s="1"/>
  <c r="BA9" i="97"/>
  <c r="AW9" i="97"/>
  <c r="AS9" i="97"/>
  <c r="AO9" i="97"/>
  <c r="AK9" i="97"/>
  <c r="AG9" i="97"/>
  <c r="BE8" i="97"/>
  <c r="L8" i="97"/>
  <c r="BE7" i="97"/>
  <c r="BE6" i="97"/>
  <c r="BE9" i="97" s="1"/>
  <c r="AX73" i="96"/>
  <c r="AW73" i="96"/>
  <c r="AV73" i="96"/>
  <c r="AU73" i="96"/>
  <c r="AT73" i="96"/>
  <c r="AS73" i="96"/>
  <c r="AR73" i="96"/>
  <c r="AQ73" i="96"/>
  <c r="AP73" i="96"/>
  <c r="AO73" i="96"/>
  <c r="AN73" i="96"/>
  <c r="AM73" i="96"/>
  <c r="AL73" i="96"/>
  <c r="AK73" i="96"/>
  <c r="AJ73" i="96"/>
  <c r="AI73" i="96"/>
  <c r="AH73" i="96"/>
  <c r="AG73" i="96"/>
  <c r="AF73" i="96"/>
  <c r="AE73" i="96"/>
  <c r="AD73" i="96"/>
  <c r="AC73" i="96"/>
  <c r="AB73" i="96"/>
  <c r="AA73" i="96"/>
  <c r="Z73" i="96"/>
  <c r="Y73" i="96"/>
  <c r="X73" i="96"/>
  <c r="W73" i="96"/>
  <c r="AY72" i="96"/>
  <c r="BB72" i="96" s="1"/>
  <c r="BB71" i="96"/>
  <c r="AY71" i="96"/>
  <c r="AY70" i="96"/>
  <c r="BB70" i="96" s="1"/>
  <c r="BB69" i="96"/>
  <c r="AY69" i="96"/>
  <c r="AY68" i="96"/>
  <c r="BB68" i="96" s="1"/>
  <c r="BB67" i="96"/>
  <c r="AY67" i="96"/>
  <c r="AY66" i="96"/>
  <c r="BB66" i="96" s="1"/>
  <c r="BB65" i="96"/>
  <c r="AY65" i="96"/>
  <c r="AY73" i="96" s="1"/>
  <c r="AX59" i="96"/>
  <c r="AW59" i="96"/>
  <c r="AV59" i="96"/>
  <c r="AU59" i="96"/>
  <c r="AT59" i="96"/>
  <c r="AS59" i="96"/>
  <c r="AR59" i="96"/>
  <c r="AQ59" i="96"/>
  <c r="AP59" i="96"/>
  <c r="AO59" i="96"/>
  <c r="AN59" i="96"/>
  <c r="AM59" i="96"/>
  <c r="AL59" i="96"/>
  <c r="AK59" i="96"/>
  <c r="AJ59" i="96"/>
  <c r="AI59" i="96"/>
  <c r="AH59" i="96"/>
  <c r="AG59" i="96"/>
  <c r="AF59" i="96"/>
  <c r="AE59" i="96"/>
  <c r="AD59" i="96"/>
  <c r="AC59" i="96"/>
  <c r="AB59" i="96"/>
  <c r="AA59" i="96"/>
  <c r="Z59" i="96"/>
  <c r="Y59" i="96"/>
  <c r="X59" i="96"/>
  <c r="W59" i="96"/>
  <c r="AX58" i="96"/>
  <c r="AW58" i="96"/>
  <c r="AV58" i="96"/>
  <c r="AU58" i="96"/>
  <c r="AT58" i="96"/>
  <c r="AS58" i="96"/>
  <c r="AR58" i="96"/>
  <c r="AQ58" i="96"/>
  <c r="AP58" i="96"/>
  <c r="AO58" i="96"/>
  <c r="AN58" i="96"/>
  <c r="AM58" i="96"/>
  <c r="AL58" i="96"/>
  <c r="AK58" i="96"/>
  <c r="AJ58" i="96"/>
  <c r="AI58" i="96"/>
  <c r="AH58" i="96"/>
  <c r="AG58" i="96"/>
  <c r="AF58" i="96"/>
  <c r="AE58" i="96"/>
  <c r="AD58" i="96"/>
  <c r="AC58" i="96"/>
  <c r="AB58" i="96"/>
  <c r="AA58" i="96"/>
  <c r="Z58" i="96"/>
  <c r="Y58" i="96"/>
  <c r="X58" i="96"/>
  <c r="W58" i="96"/>
  <c r="BB57" i="96"/>
  <c r="AY57" i="96"/>
  <c r="BB56" i="96"/>
  <c r="AY56" i="96"/>
  <c r="AY55" i="96"/>
  <c r="BB55" i="96" s="1"/>
  <c r="BB54" i="96"/>
  <c r="AY54" i="96"/>
  <c r="BB53" i="96"/>
  <c r="AY53" i="96"/>
  <c r="BB52" i="96"/>
  <c r="AY52" i="96"/>
  <c r="BB51" i="96"/>
  <c r="BH51" i="96" s="1"/>
  <c r="AY51" i="96"/>
  <c r="BB50" i="96"/>
  <c r="AY50" i="96"/>
  <c r="BB49" i="96"/>
  <c r="AY49" i="96"/>
  <c r="AY48" i="96"/>
  <c r="BB48" i="96" s="1"/>
  <c r="BB47" i="96"/>
  <c r="AY47" i="96"/>
  <c r="BB46" i="96"/>
  <c r="AY46" i="96"/>
  <c r="BB45" i="96"/>
  <c r="AY45" i="96"/>
  <c r="AY44" i="96"/>
  <c r="BB44" i="96" s="1"/>
  <c r="BB43" i="96"/>
  <c r="AY43" i="96"/>
  <c r="BB42" i="96"/>
  <c r="AY42" i="96"/>
  <c r="AY41" i="96"/>
  <c r="BB41" i="96" s="1"/>
  <c r="BB40" i="96"/>
  <c r="AY40" i="96"/>
  <c r="BB39" i="96"/>
  <c r="AY39" i="96"/>
  <c r="BB38" i="96"/>
  <c r="AY38" i="96"/>
  <c r="AY59" i="96" s="1"/>
  <c r="AY37" i="96"/>
  <c r="AY58" i="96" s="1"/>
  <c r="AL16" i="96"/>
  <c r="AE16" i="96"/>
  <c r="AI16" i="96" s="1"/>
  <c r="AV15" i="96"/>
  <c r="BC15" i="96" s="1"/>
  <c r="AL15" i="96"/>
  <c r="AE15" i="96"/>
  <c r="AI15" i="96" s="1"/>
  <c r="L15" i="96"/>
  <c r="AZ14" i="96"/>
  <c r="AV14" i="96"/>
  <c r="AE14" i="96"/>
  <c r="AL14" i="96" s="1"/>
  <c r="AL17" i="96" s="1"/>
  <c r="BA9" i="96"/>
  <c r="AW9" i="96"/>
  <c r="AS9" i="96"/>
  <c r="AO9" i="96"/>
  <c r="AK9" i="96"/>
  <c r="AG9" i="96"/>
  <c r="BE8" i="96"/>
  <c r="L8" i="96"/>
  <c r="BE7" i="96"/>
  <c r="BE6" i="96"/>
  <c r="BE9" i="96" s="1"/>
  <c r="BC30" i="98" l="1"/>
  <c r="S30" i="98"/>
  <c r="BU29" i="98"/>
  <c r="BY32" i="98" s="1"/>
  <c r="AB30" i="98"/>
  <c r="AT30" i="98"/>
  <c r="BB58" i="97"/>
  <c r="BH43" i="97"/>
  <c r="BE43" i="97"/>
  <c r="BH51" i="97"/>
  <c r="BE51" i="97"/>
  <c r="AV16" i="97" s="1"/>
  <c r="BI26" i="97"/>
  <c r="AS26" i="97"/>
  <c r="AC26" i="97"/>
  <c r="BG10" i="97"/>
  <c r="M26" i="97"/>
  <c r="AL17" i="97"/>
  <c r="BB65" i="97"/>
  <c r="AE17" i="97"/>
  <c r="AI14" i="97"/>
  <c r="AI17" i="97" s="1"/>
  <c r="AI15" i="97"/>
  <c r="AI16" i="97"/>
  <c r="BB37" i="97"/>
  <c r="BB59" i="97" s="1"/>
  <c r="AY59" i="97"/>
  <c r="AS26" i="96"/>
  <c r="BJ31" i="96"/>
  <c r="AC26" i="96"/>
  <c r="AT31" i="96"/>
  <c r="BG10" i="96"/>
  <c r="AD31" i="96"/>
  <c r="M26" i="96"/>
  <c r="N31" i="96"/>
  <c r="BI26" i="96"/>
  <c r="BB73" i="96"/>
  <c r="BE65" i="96"/>
  <c r="BE73" i="96" s="1"/>
  <c r="BH43" i="96"/>
  <c r="BH58" i="96" s="1"/>
  <c r="BE43" i="96"/>
  <c r="BE58" i="96" s="1"/>
  <c r="BB58" i="96"/>
  <c r="BC14" i="96"/>
  <c r="AZ15" i="96"/>
  <c r="AE17" i="96"/>
  <c r="BE51" i="96"/>
  <c r="AV16" i="96" s="1"/>
  <c r="AV17" i="96" s="1"/>
  <c r="AI14" i="96"/>
  <c r="AI17" i="96" s="1"/>
  <c r="AS27" i="96" s="1"/>
  <c r="AO27" i="96" s="1"/>
  <c r="BB37" i="96"/>
  <c r="BB59" i="96" s="1"/>
  <c r="I26" i="97" l="1"/>
  <c r="BE26" i="97"/>
  <c r="AZ16" i="97"/>
  <c r="BC16" i="97"/>
  <c r="AO26" i="97"/>
  <c r="BB73" i="97"/>
  <c r="BE65" i="97"/>
  <c r="BE73" i="97" s="1"/>
  <c r="AV14" i="97"/>
  <c r="BE58" i="97"/>
  <c r="BH58" i="97"/>
  <c r="BI27" i="97"/>
  <c r="BE27" i="97" s="1"/>
  <c r="AS27" i="97"/>
  <c r="AO27" i="97" s="1"/>
  <c r="AC27" i="97"/>
  <c r="Y27" i="97" s="1"/>
  <c r="M27" i="97"/>
  <c r="I27" i="97" s="1"/>
  <c r="Y26" i="97"/>
  <c r="BE26" i="96"/>
  <c r="AS29" i="96"/>
  <c r="AO26" i="96"/>
  <c r="AO29" i="96" s="1"/>
  <c r="I26" i="96"/>
  <c r="BI27" i="96"/>
  <c r="BE27" i="96" s="1"/>
  <c r="AS28" i="96"/>
  <c r="AO28" i="96" s="1"/>
  <c r="AC28" i="96"/>
  <c r="Y28" i="96" s="1"/>
  <c r="BQ14" i="96"/>
  <c r="M28" i="96"/>
  <c r="I28" i="96" s="1"/>
  <c r="BI28" i="96"/>
  <c r="BE28" i="96" s="1"/>
  <c r="M27" i="96"/>
  <c r="I27" i="96" s="1"/>
  <c r="BC16" i="96"/>
  <c r="BC17" i="96" s="1"/>
  <c r="AZ16" i="96"/>
  <c r="AZ17" i="96" s="1"/>
  <c r="AC27" i="96"/>
  <c r="Y27" i="96" s="1"/>
  <c r="AC29" i="96"/>
  <c r="Y26" i="96"/>
  <c r="Y29" i="96" s="1"/>
  <c r="AZ14" i="97" l="1"/>
  <c r="AZ17" i="97" s="1"/>
  <c r="AV17" i="97"/>
  <c r="BC14" i="97"/>
  <c r="BC17" i="97" s="1"/>
  <c r="BI29" i="97"/>
  <c r="AC29" i="97"/>
  <c r="BI28" i="97"/>
  <c r="BE28" i="97" s="1"/>
  <c r="BE29" i="97" s="1"/>
  <c r="BJ31" i="97" s="1"/>
  <c r="AS28" i="97"/>
  <c r="AO28" i="97" s="1"/>
  <c r="AO29" i="97" s="1"/>
  <c r="AT31" i="97" s="1"/>
  <c r="AC28" i="97"/>
  <c r="Y28" i="97" s="1"/>
  <c r="Y29" i="97" s="1"/>
  <c r="AD31" i="97" s="1"/>
  <c r="BQ14" i="97"/>
  <c r="M28" i="97"/>
  <c r="I28" i="97" s="1"/>
  <c r="I29" i="97" s="1"/>
  <c r="N31" i="97" s="1"/>
  <c r="M29" i="96"/>
  <c r="BQ15" i="96"/>
  <c r="BM14" i="96"/>
  <c r="BM15" i="96" s="1"/>
  <c r="BI29" i="96"/>
  <c r="I29" i="96"/>
  <c r="BE29" i="96"/>
  <c r="BQ15" i="97" l="1"/>
  <c r="BM14" i="97"/>
  <c r="BM15" i="97" s="1"/>
  <c r="M29" i="97"/>
  <c r="AS29" i="97"/>
  <c r="U45" i="95"/>
  <c r="AD49" i="95" s="1"/>
  <c r="AO33" i="95"/>
  <c r="AO34" i="95" s="1"/>
  <c r="AJ33" i="95"/>
  <c r="AE33" i="95"/>
  <c r="AE34" i="95" s="1"/>
  <c r="Z33" i="95"/>
  <c r="U33" i="95"/>
  <c r="U34" i="95" s="1"/>
  <c r="P33" i="95"/>
  <c r="J33" i="95"/>
  <c r="P34" i="95" s="1"/>
  <c r="AT32" i="95"/>
  <c r="AT31" i="95"/>
  <c r="AT30" i="95"/>
  <c r="AT29" i="95"/>
  <c r="AT28" i="95"/>
  <c r="AT27" i="95"/>
  <c r="AT26" i="95"/>
  <c r="AT25" i="95"/>
  <c r="AT24" i="95"/>
  <c r="AT23" i="95"/>
  <c r="AT22" i="95"/>
  <c r="AT21" i="95"/>
  <c r="AT33" i="95" s="1"/>
  <c r="E17" i="95"/>
  <c r="AD16" i="95"/>
  <c r="AX15" i="95"/>
  <c r="BB16" i="95" s="1"/>
  <c r="AH13" i="95"/>
  <c r="AK10" i="95"/>
  <c r="U45" i="94"/>
  <c r="AD49" i="94" s="1"/>
  <c r="AO33" i="94"/>
  <c r="AO34" i="94" s="1"/>
  <c r="AJ33" i="94"/>
  <c r="AJ34" i="94" s="1"/>
  <c r="AE33" i="94"/>
  <c r="AE34" i="94" s="1"/>
  <c r="Z33" i="94"/>
  <c r="U33" i="94"/>
  <c r="U34" i="94" s="1"/>
  <c r="P33" i="94"/>
  <c r="J33" i="94"/>
  <c r="P34" i="94" s="1"/>
  <c r="AT32" i="94"/>
  <c r="AT31" i="94"/>
  <c r="AT30" i="94"/>
  <c r="AT29" i="94"/>
  <c r="AT28" i="94"/>
  <c r="AT27" i="94"/>
  <c r="AT26" i="94"/>
  <c r="AT25" i="94"/>
  <c r="AT24" i="94"/>
  <c r="AT23" i="94"/>
  <c r="AT22" i="94"/>
  <c r="AT21" i="94"/>
  <c r="AT33" i="94" s="1"/>
  <c r="E17" i="94"/>
  <c r="AD16" i="94"/>
  <c r="AX15" i="94"/>
  <c r="BB16" i="94" s="1"/>
  <c r="AH13" i="94"/>
  <c r="AK10" i="94"/>
  <c r="I40" i="93"/>
  <c r="H40" i="93"/>
  <c r="H41" i="93" s="1"/>
  <c r="I35" i="93"/>
  <c r="H35" i="93"/>
  <c r="H36" i="93" s="1"/>
  <c r="I30" i="93"/>
  <c r="H30" i="93"/>
  <c r="H31" i="93" s="1"/>
  <c r="I25" i="93"/>
  <c r="H25" i="93"/>
  <c r="H26" i="93" s="1"/>
  <c r="D20" i="93" a="1"/>
  <c r="D20" i="93" s="1"/>
  <c r="Z34" i="95" l="1"/>
  <c r="AT34" i="95" s="1"/>
  <c r="AX35" i="95" s="1"/>
  <c r="AJ34" i="95"/>
  <c r="Z34" i="94"/>
  <c r="AT34" i="94" s="1"/>
  <c r="AX35" i="94" s="1"/>
  <c r="I31" i="84" l="1"/>
  <c r="I30" i="84"/>
  <c r="I26" i="84"/>
  <c r="I33" i="84" s="1"/>
  <c r="I18" i="84"/>
  <c r="I17" i="84"/>
  <c r="I25" i="84" s="1"/>
  <c r="Y43" i="73" l="1"/>
  <c r="Y45" i="73" s="1"/>
  <c r="Y28" i="73"/>
  <c r="U12" i="61" l="1"/>
  <c r="A47" i="57" l="1"/>
  <c r="A46" i="57"/>
  <c r="A45" i="57"/>
  <c r="A44" i="57"/>
  <c r="A43" i="57"/>
  <c r="A42" i="57"/>
  <c r="A41" i="57"/>
  <c r="A40" i="57"/>
  <c r="A39" i="57"/>
  <c r="A38" i="57"/>
  <c r="A37" i="57"/>
  <c r="A36" i="57"/>
  <c r="A35" i="57"/>
  <c r="A34" i="57"/>
  <c r="A33" i="57"/>
  <c r="A32" i="57"/>
  <c r="A31" i="57"/>
  <c r="A30" i="57"/>
  <c r="A29" i="57"/>
  <c r="A28" i="57"/>
  <c r="A27" i="57"/>
  <c r="A26" i="57"/>
  <c r="A25" i="57"/>
  <c r="A24" i="57"/>
  <c r="A23" i="57"/>
  <c r="A22" i="57"/>
  <c r="A21" i="57"/>
  <c r="A20" i="57"/>
  <c r="A19" i="57"/>
  <c r="A18" i="57"/>
  <c r="A17" i="57"/>
  <c r="A16" i="57"/>
  <c r="A15" i="57"/>
  <c r="A14" i="57"/>
  <c r="A13" i="57"/>
  <c r="A12" i="57"/>
  <c r="A11" i="57"/>
  <c r="A10" i="57"/>
  <c r="A9" i="57"/>
  <c r="A8" i="57"/>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S18" i="33"/>
  <c r="S13" i="33"/>
  <c r="S12" i="33"/>
  <c r="AA26" i="26"/>
  <c r="AA25" i="26"/>
  <c r="S28" i="19"/>
  <c r="AE25" i="19"/>
  <c r="S13" i="19" s="1"/>
  <c r="S12" i="19"/>
  <c r="S28" i="18"/>
  <c r="AE25" i="18"/>
  <c r="S13" i="18" s="1"/>
  <c r="S12" i="1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<sst xmlns="http://schemas.openxmlformats.org/spreadsheetml/2006/main" count="7491" uniqueCount="2556">
  <si>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7"/>
  </si>
  <si>
    <t>R6.4.1～5.31版</t>
    <phoneticPr fontId="13"/>
  </si>
  <si>
    <t>提供サービス</t>
    <rPh sb="0" eb="2">
      <t>テイキョウ</t>
    </rPh>
    <phoneticPr fontId="7"/>
  </si>
  <si>
    <t>定員数</t>
    <rPh sb="0" eb="2">
      <t>テイイン</t>
    </rPh>
    <rPh sb="2" eb="3">
      <t>スウ</t>
    </rPh>
    <phoneticPr fontId="7"/>
  </si>
  <si>
    <t>定員規模</t>
    <rPh sb="0" eb="2">
      <t>テイイン</t>
    </rPh>
    <rPh sb="2" eb="4">
      <t>キボ</t>
    </rPh>
    <phoneticPr fontId="7"/>
  </si>
  <si>
    <t>多機能型等
　　定員区分（※1）</t>
    <rPh sb="0" eb="3">
      <t>タキノウ</t>
    </rPh>
    <rPh sb="3" eb="4">
      <t>ガタ</t>
    </rPh>
    <rPh sb="4" eb="5">
      <t>トウ</t>
    </rPh>
    <rPh sb="8" eb="10">
      <t>テイイン</t>
    </rPh>
    <rPh sb="10" eb="12">
      <t>クブン</t>
    </rPh>
    <phoneticPr fontId="7"/>
  </si>
  <si>
    <t>人員配置区分
（※2）</t>
    <rPh sb="0" eb="2">
      <t>ジンイン</t>
    </rPh>
    <rPh sb="2" eb="4">
      <t>ハイチ</t>
    </rPh>
    <rPh sb="4" eb="6">
      <t>クブン</t>
    </rPh>
    <phoneticPr fontId="7"/>
  </si>
  <si>
    <t>その他該当する体制等</t>
    <rPh sb="2" eb="3">
      <t>タ</t>
    </rPh>
    <rPh sb="3" eb="5">
      <t>ガイトウ</t>
    </rPh>
    <rPh sb="7" eb="9">
      <t>タイセイ</t>
    </rPh>
    <rPh sb="9" eb="10">
      <t>トウ</t>
    </rPh>
    <phoneticPr fontId="7"/>
  </si>
  <si>
    <t>添付様式</t>
    <phoneticPr fontId="13"/>
  </si>
  <si>
    <t>適用開始日</t>
    <rPh sb="0" eb="2">
      <t>テキヨウ</t>
    </rPh>
    <rPh sb="2" eb="5">
      <t>カイシビ</t>
    </rPh>
    <phoneticPr fontId="7"/>
  </si>
  <si>
    <t>各サービス共通</t>
    <rPh sb="0" eb="1">
      <t>カク</t>
    </rPh>
    <rPh sb="5" eb="7">
      <t>キョウツウ</t>
    </rPh>
    <phoneticPr fontId="7"/>
  </si>
  <si>
    <t>地域区分</t>
    <rPh sb="0" eb="2">
      <t>チイキ</t>
    </rPh>
    <rPh sb="2" eb="4">
      <t>クブン</t>
    </rPh>
    <phoneticPr fontId="7"/>
  </si>
  <si>
    <t>介護給付費</t>
    <rPh sb="0" eb="2">
      <t>カイゴ</t>
    </rPh>
    <rPh sb="2" eb="4">
      <t>キュウフ</t>
    </rPh>
    <rPh sb="4" eb="5">
      <t>ヒ</t>
    </rPh>
    <phoneticPr fontId="7"/>
  </si>
  <si>
    <t>居宅介護</t>
    <rPh sb="0" eb="2">
      <t>キョタク</t>
    </rPh>
    <rPh sb="2" eb="4">
      <t>カイゴ</t>
    </rPh>
    <phoneticPr fontId="7"/>
  </si>
  <si>
    <t>身体拘束廃止未実施</t>
    <rPh sb="0" eb="2">
      <t>シンタイ</t>
    </rPh>
    <rPh sb="2" eb="4">
      <t>コウソク</t>
    </rPh>
    <rPh sb="4" eb="6">
      <t>ハイシ</t>
    </rPh>
    <rPh sb="6" eb="9">
      <t>ミジッシ</t>
    </rPh>
    <phoneticPr fontId="7"/>
  </si>
  <si>
    <t>　１．なし　　２．あり</t>
    <phoneticPr fontId="5"/>
  </si>
  <si>
    <t>虐待防止措置未実施</t>
    <rPh sb="0" eb="2">
      <t>ギャクタイ</t>
    </rPh>
    <rPh sb="2" eb="4">
      <t>ボウシ</t>
    </rPh>
    <rPh sb="4" eb="6">
      <t>ソチ</t>
    </rPh>
    <rPh sb="6" eb="7">
      <t>ミ</t>
    </rPh>
    <rPh sb="7" eb="9">
      <t>ジッシ</t>
    </rPh>
    <phoneticPr fontId="7"/>
  </si>
  <si>
    <t>　１．なし　　２．あり</t>
    <phoneticPr fontId="7"/>
  </si>
  <si>
    <t>業務継続計画未策定（※17）</t>
    <phoneticPr fontId="7"/>
  </si>
  <si>
    <t>情報公表未報告</t>
    <phoneticPr fontId="7"/>
  </si>
  <si>
    <t>特定事業所</t>
    <rPh sb="0" eb="2">
      <t>トクテイ</t>
    </rPh>
    <rPh sb="2" eb="5">
      <t>ジギョウショ</t>
    </rPh>
    <phoneticPr fontId="7"/>
  </si>
  <si>
    <t>　１．なし　　２．Ⅰ　　３．Ⅱ　　４．Ⅲ　　５．Ⅳ</t>
    <phoneticPr fontId="7"/>
  </si>
  <si>
    <t>別紙3-1</t>
    <rPh sb="0" eb="2">
      <t>ベッシ</t>
    </rPh>
    <phoneticPr fontId="16"/>
  </si>
  <si>
    <t>特定事業所（経過措置対象）（※11）</t>
    <rPh sb="0" eb="2">
      <t>トクテイ</t>
    </rPh>
    <rPh sb="2" eb="5">
      <t>ジギョウショ</t>
    </rPh>
    <rPh sb="6" eb="8">
      <t>ケイカ</t>
    </rPh>
    <rPh sb="8" eb="10">
      <t>ソチ</t>
    </rPh>
    <rPh sb="10" eb="12">
      <t>タイショウ</t>
    </rPh>
    <phoneticPr fontId="7"/>
  </si>
  <si>
    <t>　１．非該当　　２．該当</t>
    <phoneticPr fontId="7"/>
  </si>
  <si>
    <t>福祉・介護職員処遇改善加算対象</t>
    <rPh sb="3" eb="5">
      <t>カイゴ</t>
    </rPh>
    <rPh sb="5" eb="7">
      <t>ショクイン</t>
    </rPh>
    <rPh sb="7" eb="9">
      <t>ショグウ</t>
    </rPh>
    <rPh sb="9" eb="11">
      <t>カイゼン</t>
    </rPh>
    <rPh sb="11" eb="13">
      <t>カサン</t>
    </rPh>
    <rPh sb="13" eb="15">
      <t>タイショウ</t>
    </rPh>
    <phoneticPr fontId="7"/>
  </si>
  <si>
    <t>福祉・介護職員等特定処遇改善加算対象</t>
    <rPh sb="16" eb="18">
      <t>タイショウ</t>
    </rPh>
    <phoneticPr fontId="7"/>
  </si>
  <si>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7"/>
  </si>
  <si>
    <t>キャリアパス区分（※3）</t>
    <rPh sb="6" eb="8">
      <t>クブン</t>
    </rPh>
    <phoneticPr fontId="7"/>
  </si>
  <si>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7"/>
  </si>
  <si>
    <t>　</t>
    <phoneticPr fontId="7"/>
  </si>
  <si>
    <t>福祉・介護職員等特定処遇改善加算区分（※4）</t>
    <rPh sb="16" eb="18">
      <t>クブン</t>
    </rPh>
    <phoneticPr fontId="7"/>
  </si>
  <si>
    <t>　１．Ⅰ　　２．Ⅱ</t>
    <phoneticPr fontId="7"/>
  </si>
  <si>
    <t>共生型サービス対象区分</t>
    <rPh sb="0" eb="3">
      <t>キョウセイガタ</t>
    </rPh>
    <rPh sb="7" eb="9">
      <t>タイショウ</t>
    </rPh>
    <rPh sb="9" eb="11">
      <t>クブン</t>
    </rPh>
    <phoneticPr fontId="7"/>
  </si>
  <si>
    <t>　１．非該当　　２．該当</t>
    <rPh sb="3" eb="6">
      <t>ヒガイトウ</t>
    </rPh>
    <rPh sb="10" eb="12">
      <t>ガイトウ</t>
    </rPh>
    <phoneticPr fontId="7"/>
  </si>
  <si>
    <t>地域生活支援拠点等</t>
    <rPh sb="6" eb="8">
      <t>キョテン</t>
    </rPh>
    <rPh sb="8" eb="9">
      <t>トウ</t>
    </rPh>
    <phoneticPr fontId="7"/>
  </si>
  <si>
    <t>重度訪問介護</t>
    <rPh sb="0" eb="2">
      <t>ジュウド</t>
    </rPh>
    <rPh sb="2" eb="4">
      <t>ホウモン</t>
    </rPh>
    <rPh sb="4" eb="6">
      <t>カイゴ</t>
    </rPh>
    <phoneticPr fontId="7"/>
  </si>
  <si>
    <t>身体拘束廃止未実施</t>
    <phoneticPr fontId="7"/>
  </si>
  <si>
    <t>１．なし　　２．あり</t>
    <phoneticPr fontId="5"/>
  </si>
  <si>
    <t>１．なし　　２．あり</t>
    <phoneticPr fontId="7"/>
  </si>
  <si>
    <t>　１．なし　　２．Ⅰ　　３．Ⅱ　　４．Ⅲ</t>
    <phoneticPr fontId="7"/>
  </si>
  <si>
    <t>別紙3-2</t>
    <rPh sb="0" eb="2">
      <t>ベッシ</t>
    </rPh>
    <phoneticPr fontId="5"/>
  </si>
  <si>
    <t>同行援護</t>
    <rPh sb="0" eb="2">
      <t>ドウコウ</t>
    </rPh>
    <rPh sb="2" eb="4">
      <t>エンゴ</t>
    </rPh>
    <phoneticPr fontId="7"/>
  </si>
  <si>
    <t>別紙3-3</t>
    <rPh sb="0" eb="2">
      <t>ベッシ</t>
    </rPh>
    <phoneticPr fontId="5"/>
  </si>
  <si>
    <t>行動援護</t>
    <rPh sb="0" eb="2">
      <t>コウドウ</t>
    </rPh>
    <rPh sb="2" eb="4">
      <t>エンゴ</t>
    </rPh>
    <phoneticPr fontId="7"/>
  </si>
  <si>
    <t>別紙3-4</t>
    <rPh sb="0" eb="2">
      <t>ベッシ</t>
    </rPh>
    <phoneticPr fontId="16"/>
  </si>
  <si>
    <t>療養介護</t>
    <rPh sb="0" eb="2">
      <t>リョウヨウ</t>
    </rPh>
    <rPh sb="2" eb="4">
      <t>カイゴ</t>
    </rPh>
    <phoneticPr fontId="7"/>
  </si>
  <si>
    <t>１．40人以下
２．41人以上60人以下
３．61人以上80人以下
４．81人以上</t>
    <phoneticPr fontId="7"/>
  </si>
  <si>
    <t>１．Ⅰ型
２．Ⅱ型
３．Ⅲ型
４．Ⅳ型
５．Ⅴ型</t>
    <phoneticPr fontId="7"/>
  </si>
  <si>
    <t>業務継続計画未策定</t>
    <phoneticPr fontId="7"/>
  </si>
  <si>
    <t>特例対象（※5）</t>
    <rPh sb="0" eb="2">
      <t>トクレイ</t>
    </rPh>
    <rPh sb="2" eb="4">
      <t>タイショウ</t>
    </rPh>
    <phoneticPr fontId="7"/>
  </si>
  <si>
    <t>定員超過</t>
    <rPh sb="0" eb="2">
      <t>テイイン</t>
    </rPh>
    <rPh sb="2" eb="4">
      <t>チョウカ</t>
    </rPh>
    <phoneticPr fontId="7"/>
  </si>
  <si>
    <t>職員欠如</t>
    <rPh sb="0" eb="2">
      <t>ショクイン</t>
    </rPh>
    <rPh sb="2" eb="4">
      <t>ケツジョ</t>
    </rPh>
    <phoneticPr fontId="7"/>
  </si>
  <si>
    <t>サービス管理責任者欠如</t>
    <rPh sb="4" eb="6">
      <t>カンリ</t>
    </rPh>
    <rPh sb="6" eb="8">
      <t>セキニン</t>
    </rPh>
    <rPh sb="8" eb="9">
      <t>シャ</t>
    </rPh>
    <rPh sb="9" eb="11">
      <t>ケツジョ</t>
    </rPh>
    <phoneticPr fontId="7"/>
  </si>
  <si>
    <t>福祉専門職員配置等</t>
    <rPh sb="8" eb="9">
      <t>トウ</t>
    </rPh>
    <phoneticPr fontId="7"/>
  </si>
  <si>
    <t>　１．なし　　３．Ⅱ　　４．Ⅲ　　５．Ⅰ</t>
    <phoneticPr fontId="7"/>
  </si>
  <si>
    <t>別紙4</t>
    <rPh sb="0" eb="2">
      <t>ベッシ</t>
    </rPh>
    <phoneticPr fontId="5"/>
  </si>
  <si>
    <t>人員配置体制</t>
    <rPh sb="0" eb="2">
      <t>ジンイン</t>
    </rPh>
    <rPh sb="2" eb="4">
      <t>ハイチ</t>
    </rPh>
    <rPh sb="4" eb="6">
      <t>タイセイ</t>
    </rPh>
    <phoneticPr fontId="7"/>
  </si>
  <si>
    <t>別紙5-1</t>
    <rPh sb="0" eb="2">
      <t>ベッシ</t>
    </rPh>
    <phoneticPr fontId="5"/>
  </si>
  <si>
    <t>指定管理者制度適用区分</t>
    <rPh sb="0" eb="2">
      <t>シテイ</t>
    </rPh>
    <rPh sb="2" eb="5">
      <t>カンリシャ</t>
    </rPh>
    <rPh sb="5" eb="7">
      <t>セイド</t>
    </rPh>
    <rPh sb="7" eb="9">
      <t>テキヨウ</t>
    </rPh>
    <rPh sb="9" eb="11">
      <t>クブン</t>
    </rPh>
    <phoneticPr fontId="7"/>
  </si>
  <si>
    <t>生活介護</t>
    <rPh sb="0" eb="2">
      <t>セイカツ</t>
    </rPh>
    <rPh sb="2" eb="4">
      <t>カイゴ</t>
    </rPh>
    <phoneticPr fontId="5"/>
  </si>
  <si>
    <t>４．81人以上
５．20人以下
６．21人以上30人以下
７．31人以上40人以下
８．41人以上50人以下
９．51人以上60人以下
１０．61人以上70人以下
１１．71人以上80人以下</t>
    <phoneticPr fontId="7"/>
  </si>
  <si>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7"/>
  </si>
  <si>
    <t>１．Ⅱ型(1.7:1)
２．Ⅲ型(2:1)
３．Ⅳ型(2.5:1)
４．Ⅴ型(3:1)
５．Ⅵ型(3.5:1)
６．Ⅶ型(4:1)
７．Ⅷ型(4.5:1)
８．Ⅸ型(5:1)
９．Ⅹ型(5.5:1)
10．Ⅺ型(6:1)
11．Ⅰ型(1.5:1)</t>
    <rPh sb="115" eb="116">
      <t>ガタ</t>
    </rPh>
    <phoneticPr fontId="7"/>
  </si>
  <si>
    <t>施設区分</t>
    <rPh sb="0" eb="2">
      <t>シセツ</t>
    </rPh>
    <rPh sb="2" eb="4">
      <t>クブン</t>
    </rPh>
    <phoneticPr fontId="7"/>
  </si>
  <si>
    <t>　１．一般　　２．小規模多機能</t>
    <rPh sb="3" eb="5">
      <t>イッパン</t>
    </rPh>
    <rPh sb="9" eb="12">
      <t>ショウキボ</t>
    </rPh>
    <rPh sb="12" eb="15">
      <t>タキノウ</t>
    </rPh>
    <phoneticPr fontId="7"/>
  </si>
  <si>
    <t>開所時間減算</t>
    <rPh sb="0" eb="2">
      <t>カイショ</t>
    </rPh>
    <rPh sb="2" eb="4">
      <t>ジカン</t>
    </rPh>
    <rPh sb="4" eb="6">
      <t>ゲンサン</t>
    </rPh>
    <phoneticPr fontId="7"/>
  </si>
  <si>
    <t>開所時間減算区分（※6）</t>
    <rPh sb="0" eb="2">
      <t>カイショ</t>
    </rPh>
    <rPh sb="2" eb="4">
      <t>ジカン</t>
    </rPh>
    <rPh sb="4" eb="6">
      <t>ゲンサン</t>
    </rPh>
    <rPh sb="6" eb="8">
      <t>クブン</t>
    </rPh>
    <phoneticPr fontId="7"/>
  </si>
  <si>
    <t>１．４時間未満　　２．４時間以上６時間未満</t>
    <rPh sb="3" eb="5">
      <t>ジカン</t>
    </rPh>
    <rPh sb="5" eb="7">
      <t>ミマン</t>
    </rPh>
    <phoneticPr fontId="7"/>
  </si>
  <si>
    <t>短時間利用減算</t>
    <rPh sb="0" eb="3">
      <t>タンジカン</t>
    </rPh>
    <rPh sb="3" eb="5">
      <t>リヨウ</t>
    </rPh>
    <rPh sb="5" eb="7">
      <t>ゲンザン</t>
    </rPh>
    <phoneticPr fontId="7"/>
  </si>
  <si>
    <t>大規模事業所</t>
    <rPh sb="3" eb="6">
      <t>ジギョウショ</t>
    </rPh>
    <phoneticPr fontId="7"/>
  </si>
  <si>
    <t>　１．なし　　５．定員81人以上</t>
    <rPh sb="9" eb="11">
      <t>テイイン</t>
    </rPh>
    <rPh sb="13" eb="14">
      <t>ニン</t>
    </rPh>
    <rPh sb="14" eb="16">
      <t>イジョウ</t>
    </rPh>
    <phoneticPr fontId="7"/>
  </si>
  <si>
    <t>医師配置</t>
    <rPh sb="0" eb="2">
      <t>イシ</t>
    </rPh>
    <rPh sb="2" eb="4">
      <t>ハイチ</t>
    </rPh>
    <phoneticPr fontId="7"/>
  </si>
  <si>
    <t>１．なし　２．あり（障害者支援施設以外）　３．あり（障害者支援施設）</t>
    <phoneticPr fontId="5"/>
  </si>
  <si>
    <t>福祉専門職員配置等</t>
    <phoneticPr fontId="7"/>
  </si>
  <si>
    <t>　１．なし　　３．Ⅱ　　４．Ⅲ　　５．Ⅰ　　６．Ⅰ・Ⅲ　　７．Ⅱ・Ⅲ</t>
    <phoneticPr fontId="7"/>
  </si>
  <si>
    <t>常勤看護職員等配置</t>
    <rPh sb="0" eb="2">
      <t>ジョウキン</t>
    </rPh>
    <rPh sb="2" eb="4">
      <t>カンゴ</t>
    </rPh>
    <rPh sb="4" eb="6">
      <t>ショクイン</t>
    </rPh>
    <rPh sb="6" eb="7">
      <t>トウ</t>
    </rPh>
    <rPh sb="7" eb="9">
      <t>ハイチ</t>
    </rPh>
    <phoneticPr fontId="7"/>
  </si>
  <si>
    <t>別紙6</t>
    <rPh sb="0" eb="2">
      <t>ベッシ</t>
    </rPh>
    <phoneticPr fontId="5"/>
  </si>
  <si>
    <t>常勤看護職員等配置（看護職員常勤換算員数）（※16）</t>
    <rPh sb="2" eb="4">
      <t>カンゴ</t>
    </rPh>
    <rPh sb="4" eb="6">
      <t>ショクイン</t>
    </rPh>
    <rPh sb="6" eb="7">
      <t>トウ</t>
    </rPh>
    <rPh sb="7" eb="9">
      <t>ハイチ</t>
    </rPh>
    <rPh sb="10" eb="12">
      <t>カンゴ</t>
    </rPh>
    <rPh sb="12" eb="14">
      <t>ショクイン</t>
    </rPh>
    <phoneticPr fontId="7"/>
  </si>
  <si>
    <t>看護職員常勤換算員数（　　）</t>
    <rPh sb="4" eb="6">
      <t>ジョウキン</t>
    </rPh>
    <rPh sb="6" eb="8">
      <t>カンサン</t>
    </rPh>
    <rPh sb="8" eb="10">
      <t>インスウ</t>
    </rPh>
    <phoneticPr fontId="7"/>
  </si>
  <si>
    <t>視覚・聴覚等支援体制</t>
    <rPh sb="0" eb="2">
      <t>シカク</t>
    </rPh>
    <rPh sb="3" eb="5">
      <t>チョウカク</t>
    </rPh>
    <rPh sb="5" eb="6">
      <t>トウ</t>
    </rPh>
    <rPh sb="6" eb="8">
      <t>シエン</t>
    </rPh>
    <rPh sb="8" eb="10">
      <t>タイセイ</t>
    </rPh>
    <phoneticPr fontId="7"/>
  </si>
  <si>
    <t>　１．なし　　２．Ⅱ　　３．Ⅰ</t>
    <phoneticPr fontId="7"/>
  </si>
  <si>
    <t>重度障害者支援Ⅰ体制</t>
    <rPh sb="0" eb="2">
      <t>ジュウド</t>
    </rPh>
    <rPh sb="2" eb="5">
      <t>ショウガイシャ</t>
    </rPh>
    <rPh sb="5" eb="7">
      <t>シエン</t>
    </rPh>
    <rPh sb="8" eb="10">
      <t>タイセイ</t>
    </rPh>
    <phoneticPr fontId="7"/>
  </si>
  <si>
    <t>重度障害者支援Ⅱ・Ⅲ体制</t>
    <rPh sb="0" eb="2">
      <t>ジュウド</t>
    </rPh>
    <rPh sb="2" eb="5">
      <t>ショウガイシャ</t>
    </rPh>
    <rPh sb="5" eb="7">
      <t>シエン</t>
    </rPh>
    <rPh sb="10" eb="12">
      <t>タイセイ</t>
    </rPh>
    <phoneticPr fontId="7"/>
  </si>
  <si>
    <t>リハビリテーション加算</t>
    <rPh sb="9" eb="11">
      <t>カサン</t>
    </rPh>
    <phoneticPr fontId="7"/>
  </si>
  <si>
    <t>食事提供体制</t>
    <rPh sb="0" eb="2">
      <t>ショクジ</t>
    </rPh>
    <rPh sb="2" eb="4">
      <t>テイキョウ</t>
    </rPh>
    <rPh sb="4" eb="6">
      <t>タイセイ</t>
    </rPh>
    <phoneticPr fontId="7"/>
  </si>
  <si>
    <t>延長支援体制</t>
    <rPh sb="0" eb="2">
      <t>エンチョウ</t>
    </rPh>
    <rPh sb="2" eb="4">
      <t>シエン</t>
    </rPh>
    <rPh sb="4" eb="6">
      <t>タイセイ</t>
    </rPh>
    <phoneticPr fontId="7"/>
  </si>
  <si>
    <t>別紙10</t>
    <rPh sb="0" eb="2">
      <t>ベッシ</t>
    </rPh>
    <phoneticPr fontId="5"/>
  </si>
  <si>
    <t>送迎体制</t>
    <rPh sb="0" eb="2">
      <t>ソウゲイ</t>
    </rPh>
    <rPh sb="2" eb="4">
      <t>タイセイ</t>
    </rPh>
    <phoneticPr fontId="7"/>
  </si>
  <si>
    <t>　１．なし　　３．Ⅰ　　４．Ⅱ</t>
    <phoneticPr fontId="7"/>
  </si>
  <si>
    <t>別紙11</t>
    <rPh sb="0" eb="2">
      <t>ベッシ</t>
    </rPh>
    <phoneticPr fontId="5"/>
  </si>
  <si>
    <t>送迎体制（重度）</t>
    <rPh sb="0" eb="2">
      <t>ソウゲイ</t>
    </rPh>
    <rPh sb="2" eb="4">
      <t>タイセイ</t>
    </rPh>
    <rPh sb="5" eb="7">
      <t>ジュウド</t>
    </rPh>
    <phoneticPr fontId="7"/>
  </si>
  <si>
    <t>就労移行支援体制</t>
    <rPh sb="0" eb="2">
      <t>シュウロウ</t>
    </rPh>
    <rPh sb="2" eb="4">
      <t>イコウ</t>
    </rPh>
    <rPh sb="4" eb="6">
      <t>シエン</t>
    </rPh>
    <rPh sb="6" eb="8">
      <t>タイセイ</t>
    </rPh>
    <phoneticPr fontId="7"/>
  </si>
  <si>
    <t>別紙12-2</t>
    <rPh sb="0" eb="2">
      <t>ベッシ</t>
    </rPh>
    <phoneticPr fontId="5"/>
  </si>
  <si>
    <t>就労移行支援体制（就労定着者数）</t>
    <rPh sb="0" eb="2">
      <t>シュウロウ</t>
    </rPh>
    <rPh sb="2" eb="4">
      <t>イコウ</t>
    </rPh>
    <rPh sb="4" eb="6">
      <t>シエン</t>
    </rPh>
    <rPh sb="6" eb="8">
      <t>タイセイ</t>
    </rPh>
    <phoneticPr fontId="7"/>
  </si>
  <si>
    <t>就労定着者数（　　）</t>
    <phoneticPr fontId="7"/>
  </si>
  <si>
    <t>入浴支援体制</t>
    <rPh sb="0" eb="2">
      <t>ニュウヨク</t>
    </rPh>
    <rPh sb="2" eb="4">
      <t>シエン</t>
    </rPh>
    <rPh sb="4" eb="6">
      <t>タイセイ</t>
    </rPh>
    <phoneticPr fontId="5"/>
  </si>
  <si>
    <t>栄養改善体制</t>
    <rPh sb="0" eb="2">
      <t>エイヨウ</t>
    </rPh>
    <rPh sb="2" eb="4">
      <t>カイゼン</t>
    </rPh>
    <rPh sb="4" eb="6">
      <t>タイセイ</t>
    </rPh>
    <phoneticPr fontId="5"/>
  </si>
  <si>
    <t>サービス管理責任者配置等（※7）</t>
    <rPh sb="4" eb="6">
      <t>カンリ</t>
    </rPh>
    <rPh sb="6" eb="8">
      <t>セキニン</t>
    </rPh>
    <rPh sb="8" eb="9">
      <t>シャ</t>
    </rPh>
    <rPh sb="9" eb="11">
      <t>ハイチ</t>
    </rPh>
    <rPh sb="11" eb="12">
      <t>トウ</t>
    </rPh>
    <phoneticPr fontId="7"/>
  </si>
  <si>
    <t>中核的人材配置体制</t>
    <rPh sb="7" eb="9">
      <t>タイセイ</t>
    </rPh>
    <phoneticPr fontId="5"/>
  </si>
  <si>
    <t>高次脳機能障害者支援体制</t>
    <rPh sb="0" eb="2">
      <t>コウジ</t>
    </rPh>
    <rPh sb="2" eb="3">
      <t>ノウ</t>
    </rPh>
    <rPh sb="3" eb="5">
      <t>キノウ</t>
    </rPh>
    <rPh sb="5" eb="8">
      <t>ショウガイシャ</t>
    </rPh>
    <rPh sb="8" eb="10">
      <t>シエン</t>
    </rPh>
    <rPh sb="10" eb="12">
      <t>タイセイ</t>
    </rPh>
    <phoneticPr fontId="5"/>
  </si>
  <si>
    <t>短期入所</t>
    <rPh sb="0" eb="2">
      <t>タンキ</t>
    </rPh>
    <rPh sb="2" eb="4">
      <t>ニュウショ</t>
    </rPh>
    <phoneticPr fontId="7"/>
  </si>
  <si>
    <t>　１．福祉型　　２．医療型　　３．福祉型（強化）</t>
    <rPh sb="3" eb="6">
      <t>フクシガタ</t>
    </rPh>
    <rPh sb="10" eb="12">
      <t>イリョウ</t>
    </rPh>
    <rPh sb="12" eb="13">
      <t>ガタ</t>
    </rPh>
    <rPh sb="17" eb="20">
      <t>フクシガタ</t>
    </rPh>
    <rPh sb="21" eb="23">
      <t>キョウカ</t>
    </rPh>
    <phoneticPr fontId="7"/>
  </si>
  <si>
    <t>定員超過</t>
    <phoneticPr fontId="7"/>
  </si>
  <si>
    <t>職員欠如</t>
    <phoneticPr fontId="7"/>
  </si>
  <si>
    <t>大規模減算</t>
    <rPh sb="0" eb="3">
      <t>ダイキボ</t>
    </rPh>
    <rPh sb="3" eb="5">
      <t>ゲンザン</t>
    </rPh>
    <phoneticPr fontId="7"/>
  </si>
  <si>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7"/>
  </si>
  <si>
    <t>単独型加算</t>
    <rPh sb="0" eb="2">
      <t>タンドク</t>
    </rPh>
    <rPh sb="2" eb="3">
      <t>ガタ</t>
    </rPh>
    <rPh sb="3" eb="5">
      <t>カサン</t>
    </rPh>
    <phoneticPr fontId="7"/>
  </si>
  <si>
    <t>医療連携体制加算（Ⅸ）</t>
    <phoneticPr fontId="7"/>
  </si>
  <si>
    <t>栄養士配置</t>
    <rPh sb="0" eb="2">
      <t>エイヨウ</t>
    </rPh>
    <rPh sb="2" eb="3">
      <t>シ</t>
    </rPh>
    <rPh sb="3" eb="5">
      <t>ハイチ</t>
    </rPh>
    <phoneticPr fontId="7"/>
  </si>
  <si>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7"/>
  </si>
  <si>
    <t>日中活動支援体制</t>
    <rPh sb="0" eb="2">
      <t>ニッチュウ</t>
    </rPh>
    <rPh sb="2" eb="4">
      <t>カツドウ</t>
    </rPh>
    <rPh sb="4" eb="6">
      <t>シエン</t>
    </rPh>
    <rPh sb="6" eb="8">
      <t>タイセイ</t>
    </rPh>
    <phoneticPr fontId="7"/>
  </si>
  <si>
    <t>福祉専門職員配置等（※7）</t>
    <rPh sb="0" eb="2">
      <t>フクシ</t>
    </rPh>
    <rPh sb="2" eb="4">
      <t>センモン</t>
    </rPh>
    <rPh sb="4" eb="6">
      <t>ショクイン</t>
    </rPh>
    <rPh sb="6" eb="8">
      <t>ハイチ</t>
    </rPh>
    <rPh sb="8" eb="9">
      <t>トウ</t>
    </rPh>
    <phoneticPr fontId="7"/>
  </si>
  <si>
    <t>　１．なし　　２．Ⅰ　　３．Ⅱ</t>
    <phoneticPr fontId="7"/>
  </si>
  <si>
    <t>重度障害者等包括支援</t>
    <rPh sb="0" eb="2">
      <t>ジュウド</t>
    </rPh>
    <rPh sb="2" eb="5">
      <t>ショウガイシャ</t>
    </rPh>
    <rPh sb="5" eb="6">
      <t>トウ</t>
    </rPh>
    <rPh sb="6" eb="8">
      <t>ホウカツ</t>
    </rPh>
    <rPh sb="8" eb="10">
      <t>シエン</t>
    </rPh>
    <phoneticPr fontId="7"/>
  </si>
  <si>
    <t>虐待防止措置未実施</t>
    <phoneticPr fontId="7"/>
  </si>
  <si>
    <t>送迎体制</t>
    <phoneticPr fontId="7"/>
  </si>
  <si>
    <t>地域生活移行個別支援</t>
    <phoneticPr fontId="7"/>
  </si>
  <si>
    <t>精神障害者地域移行体制</t>
    <phoneticPr fontId="7"/>
  </si>
  <si>
    <t>強度行動障害者地域移行体制</t>
    <phoneticPr fontId="7"/>
  </si>
  <si>
    <t>別紙17</t>
    <rPh sb="0" eb="2">
      <t>ベッシ</t>
    </rPh>
    <phoneticPr fontId="5"/>
  </si>
  <si>
    <t>施設入所支援</t>
    <rPh sb="0" eb="2">
      <t>シセツ</t>
    </rPh>
    <rPh sb="2" eb="4">
      <t>ニュウショ</t>
    </rPh>
    <rPh sb="4" eb="6">
      <t>シエン</t>
    </rPh>
    <phoneticPr fontId="7"/>
  </si>
  <si>
    <t>１．40人以下
４．81人以上
５．41人以上50人以下
６．51人以上60人以下
７．61人以上70人以下
８．71人以上80人以下</t>
    <phoneticPr fontId="7"/>
  </si>
  <si>
    <t>栄養士配置減算対象</t>
    <rPh sb="0" eb="2">
      <t>エイヨウ</t>
    </rPh>
    <rPh sb="2" eb="3">
      <t>シ</t>
    </rPh>
    <rPh sb="3" eb="5">
      <t>ハイチ</t>
    </rPh>
    <rPh sb="5" eb="7">
      <t>ゲンサン</t>
    </rPh>
    <rPh sb="7" eb="9">
      <t>タイショウ</t>
    </rPh>
    <phoneticPr fontId="7"/>
  </si>
  <si>
    <t>１．なし　　２．非常勤栄養士　　３．栄養士未配置</t>
    <rPh sb="8" eb="11">
      <t>ヒジョウキン</t>
    </rPh>
    <rPh sb="11" eb="14">
      <t>エイヨウシ</t>
    </rPh>
    <rPh sb="18" eb="21">
      <t>エイヨウシ</t>
    </rPh>
    <rPh sb="21" eb="22">
      <t>ミ</t>
    </rPh>
    <rPh sb="22" eb="24">
      <t>ハイチ</t>
    </rPh>
    <phoneticPr fontId="7"/>
  </si>
  <si>
    <t>地域移行等意向確認体制未整備（※12）</t>
    <rPh sb="0" eb="2">
      <t>チイキ</t>
    </rPh>
    <rPh sb="2" eb="4">
      <t>イコウ</t>
    </rPh>
    <rPh sb="4" eb="5">
      <t>トウ</t>
    </rPh>
    <rPh sb="5" eb="7">
      <t>イコウ</t>
    </rPh>
    <rPh sb="7" eb="9">
      <t>カクニン</t>
    </rPh>
    <rPh sb="9" eb="11">
      <t>タイセイ</t>
    </rPh>
    <rPh sb="11" eb="14">
      <t>ミセイビ</t>
    </rPh>
    <phoneticPr fontId="7"/>
  </si>
  <si>
    <t>夜勤職員配置体制</t>
    <rPh sb="0" eb="2">
      <t>ヤキン</t>
    </rPh>
    <rPh sb="2" eb="4">
      <t>ショクイン</t>
    </rPh>
    <rPh sb="4" eb="6">
      <t>ハイチ</t>
    </rPh>
    <rPh sb="6" eb="8">
      <t>タイセイ</t>
    </rPh>
    <phoneticPr fontId="7"/>
  </si>
  <si>
    <t>重度障害者支援Ⅰ体制（重度）</t>
    <rPh sb="0" eb="2">
      <t>ジュウド</t>
    </rPh>
    <rPh sb="2" eb="5">
      <t>ショウガイシャ</t>
    </rPh>
    <rPh sb="5" eb="7">
      <t>シエン</t>
    </rPh>
    <rPh sb="8" eb="10">
      <t>タイセイ</t>
    </rPh>
    <rPh sb="11" eb="13">
      <t>ジュウド</t>
    </rPh>
    <phoneticPr fontId="7"/>
  </si>
  <si>
    <t>夜間看護体制</t>
    <rPh sb="0" eb="2">
      <t>ヤカン</t>
    </rPh>
    <rPh sb="2" eb="4">
      <t>カンゴ</t>
    </rPh>
    <rPh sb="4" eb="6">
      <t>タイセイ</t>
    </rPh>
    <phoneticPr fontId="7"/>
  </si>
  <si>
    <t>夜間看護体制（看護職員配置数）（※14）</t>
    <rPh sb="0" eb="2">
      <t>ヤカン</t>
    </rPh>
    <rPh sb="2" eb="4">
      <t>カンゴ</t>
    </rPh>
    <rPh sb="4" eb="6">
      <t>タイセイ</t>
    </rPh>
    <rPh sb="7" eb="9">
      <t>カンゴ</t>
    </rPh>
    <rPh sb="9" eb="11">
      <t>ショクイン</t>
    </rPh>
    <rPh sb="11" eb="13">
      <t>ハイチ</t>
    </rPh>
    <rPh sb="13" eb="14">
      <t>スウ</t>
    </rPh>
    <phoneticPr fontId="7"/>
  </si>
  <si>
    <t>１を超えて配置した看護職員配置数（　　）</t>
    <rPh sb="9" eb="11">
      <t>カンゴ</t>
    </rPh>
    <rPh sb="11" eb="13">
      <t>ショクイン</t>
    </rPh>
    <rPh sb="13" eb="15">
      <t>ハイチ</t>
    </rPh>
    <rPh sb="15" eb="16">
      <t>スウ</t>
    </rPh>
    <phoneticPr fontId="7"/>
  </si>
  <si>
    <t>地域生活移行個別支援</t>
    <rPh sb="0" eb="2">
      <t>チイキ</t>
    </rPh>
    <rPh sb="2" eb="4">
      <t>セイカツ</t>
    </rPh>
    <rPh sb="4" eb="6">
      <t>イコウ</t>
    </rPh>
    <rPh sb="6" eb="8">
      <t>コベツ</t>
    </rPh>
    <rPh sb="8" eb="10">
      <t>シエン</t>
    </rPh>
    <phoneticPr fontId="7"/>
  </si>
  <si>
    <t>口腔衛生管理体制</t>
    <phoneticPr fontId="5"/>
  </si>
  <si>
    <t>地域移行支援体制</t>
    <phoneticPr fontId="5"/>
  </si>
  <si>
    <t>地域移行支援体制（定員減少数）</t>
    <rPh sb="9" eb="11">
      <t>テイイン</t>
    </rPh>
    <rPh sb="11" eb="13">
      <t>ゲンショウ</t>
    </rPh>
    <rPh sb="13" eb="14">
      <t>スウ</t>
    </rPh>
    <phoneticPr fontId="7"/>
  </si>
  <si>
    <t>定員減少数（　　）</t>
    <rPh sb="0" eb="4">
      <t>テイインゲンショウ</t>
    </rPh>
    <phoneticPr fontId="7"/>
  </si>
  <si>
    <t>障害者支援施設等感染対策向上体制</t>
    <rPh sb="14" eb="16">
      <t>タイセイ</t>
    </rPh>
    <phoneticPr fontId="5"/>
  </si>
  <si>
    <t>１．なし　　２．Ⅰ　　３．Ⅱ　　４．Ⅰ・Ⅱ</t>
    <phoneticPr fontId="5"/>
  </si>
  <si>
    <t>訓練等給付</t>
    <rPh sb="0" eb="3">
      <t>クンレントウ</t>
    </rPh>
    <rPh sb="3" eb="5">
      <t>キュウフ</t>
    </rPh>
    <phoneticPr fontId="7"/>
  </si>
  <si>
    <t>自立訓練</t>
    <rPh sb="0" eb="2">
      <t>ジリツ</t>
    </rPh>
    <rPh sb="2" eb="4">
      <t>クンレン</t>
    </rPh>
    <phoneticPr fontId="7"/>
  </si>
  <si>
    <t>１．21人以上40人以下
２．41人以上60人以下
３．61人以上80人以下
４．81人以上
５．20人以下</t>
    <rPh sb="4" eb="5">
      <t>ニン</t>
    </rPh>
    <rPh sb="5" eb="7">
      <t>イジョウ</t>
    </rPh>
    <rPh sb="51" eb="52">
      <t>ニン</t>
    </rPh>
    <rPh sb="52" eb="54">
      <t>イカ</t>
    </rPh>
    <phoneticPr fontId="7"/>
  </si>
  <si>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7"/>
  </si>
  <si>
    <t>訪問訓練</t>
    <rPh sb="0" eb="2">
      <t>ホウモン</t>
    </rPh>
    <rPh sb="2" eb="4">
      <t>クンレン</t>
    </rPh>
    <phoneticPr fontId="7"/>
  </si>
  <si>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</si>
  <si>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7"/>
  </si>
  <si>
    <t>標準期間超過</t>
    <rPh sb="0" eb="2">
      <t>ヒョウジュン</t>
    </rPh>
    <rPh sb="2" eb="4">
      <t>キカン</t>
    </rPh>
    <rPh sb="4" eb="6">
      <t>チョウカ</t>
    </rPh>
    <phoneticPr fontId="7"/>
  </si>
  <si>
    <t>　１　なし　　２　あり</t>
    <phoneticPr fontId="7"/>
  </si>
  <si>
    <t>身体拘束廃止未実施（※13）</t>
    <phoneticPr fontId="7"/>
  </si>
  <si>
    <t>地域移行支援体制強化</t>
    <rPh sb="0" eb="2">
      <t>チイキ</t>
    </rPh>
    <rPh sb="2" eb="4">
      <t>イコウ</t>
    </rPh>
    <rPh sb="4" eb="6">
      <t>シエン</t>
    </rPh>
    <rPh sb="6" eb="8">
      <t>タイセイ</t>
    </rPh>
    <rPh sb="8" eb="10">
      <t>キョウカ</t>
    </rPh>
    <phoneticPr fontId="7"/>
  </si>
  <si>
    <t>個別計画訓練支援加算</t>
    <rPh sb="0" eb="2">
      <t>コベツ</t>
    </rPh>
    <rPh sb="2" eb="4">
      <t>ケイカク</t>
    </rPh>
    <rPh sb="4" eb="6">
      <t>クンレン</t>
    </rPh>
    <rPh sb="6" eb="8">
      <t>シエン</t>
    </rPh>
    <rPh sb="8" eb="10">
      <t>カサン</t>
    </rPh>
    <phoneticPr fontId="7"/>
  </si>
  <si>
    <t>短期滞在</t>
    <rPh sb="0" eb="2">
      <t>タンキ</t>
    </rPh>
    <rPh sb="2" eb="4">
      <t>タイザイ</t>
    </rPh>
    <phoneticPr fontId="7"/>
  </si>
  <si>
    <t>　１．なし　　２．宿直体制　　３．夜勤体制</t>
    <rPh sb="9" eb="11">
      <t>シュクチョク</t>
    </rPh>
    <rPh sb="11" eb="13">
      <t>タイセイ</t>
    </rPh>
    <rPh sb="17" eb="19">
      <t>ヤキン</t>
    </rPh>
    <rPh sb="19" eb="21">
      <t>タイセイ</t>
    </rPh>
    <phoneticPr fontId="7"/>
  </si>
  <si>
    <t>精神障害者退院支援施設</t>
    <rPh sb="0" eb="5">
      <t>セイシン</t>
    </rPh>
    <rPh sb="5" eb="7">
      <t>タイイン</t>
    </rPh>
    <rPh sb="7" eb="9">
      <t>シエン</t>
    </rPh>
    <rPh sb="9" eb="11">
      <t>シセツ</t>
    </rPh>
    <phoneticPr fontId="7"/>
  </si>
  <si>
    <t>　１．なし　　２．宿直体制　　３．夜勤体制</t>
    <phoneticPr fontId="7"/>
  </si>
  <si>
    <t>通勤者生活支援</t>
    <rPh sb="0" eb="3">
      <t>ツウキンシャ</t>
    </rPh>
    <rPh sb="3" eb="5">
      <t>セイカツ</t>
    </rPh>
    <rPh sb="5" eb="7">
      <t>シエン</t>
    </rPh>
    <phoneticPr fontId="7"/>
  </si>
  <si>
    <t>精神障害者地域移行体制</t>
    <rPh sb="0" eb="2">
      <t>セイシン</t>
    </rPh>
    <rPh sb="2" eb="5">
      <t>ショウガイシャ</t>
    </rPh>
    <rPh sb="5" eb="7">
      <t>チイキ</t>
    </rPh>
    <rPh sb="7" eb="9">
      <t>イコウ</t>
    </rPh>
    <phoneticPr fontId="7"/>
  </si>
  <si>
    <t>強度行動障害者地域移行体制</t>
    <rPh sb="0" eb="2">
      <t>キョウド</t>
    </rPh>
    <rPh sb="2" eb="4">
      <t>コウドウ</t>
    </rPh>
    <rPh sb="4" eb="7">
      <t>ショウガイシャ</t>
    </rPh>
    <rPh sb="7" eb="9">
      <t>チイキ</t>
    </rPh>
    <rPh sb="9" eb="11">
      <t>イコウ</t>
    </rPh>
    <phoneticPr fontId="7"/>
  </si>
  <si>
    <t>看護職員配置</t>
    <rPh sb="0" eb="2">
      <t>カンゴ</t>
    </rPh>
    <rPh sb="2" eb="4">
      <t>ショクイン</t>
    </rPh>
    <rPh sb="4" eb="6">
      <t>ハイチ</t>
    </rPh>
    <phoneticPr fontId="7"/>
  </si>
  <si>
    <t>夜間支援等体制</t>
    <rPh sb="0" eb="2">
      <t>ヤカン</t>
    </rPh>
    <rPh sb="2" eb="4">
      <t>シエン</t>
    </rPh>
    <rPh sb="4" eb="5">
      <t>トウ</t>
    </rPh>
    <rPh sb="5" eb="7">
      <t>タイセイ</t>
    </rPh>
    <phoneticPr fontId="7"/>
  </si>
  <si>
    <t>　　１．なし　　２．Ⅰ　　３．Ⅱ　　４．Ⅲ　　５．Ⅰ・Ⅱ　　６．Ⅰ・Ⅲ　　
　　７．Ⅱ・Ⅲ　　８．Ⅰ・Ⅱ・Ⅲ</t>
    <phoneticPr fontId="7"/>
  </si>
  <si>
    <t>社会生活支援</t>
    <phoneticPr fontId="7"/>
  </si>
  <si>
    <t>ピアサポート実施加算</t>
    <rPh sb="6" eb="8">
      <t>ジッシ</t>
    </rPh>
    <rPh sb="8" eb="10">
      <t>カサン</t>
    </rPh>
    <phoneticPr fontId="5"/>
  </si>
  <si>
    <t>就労移行支援</t>
    <rPh sb="0" eb="2">
      <t>シュウロウ</t>
    </rPh>
    <rPh sb="2" eb="4">
      <t>イコウ</t>
    </rPh>
    <rPh sb="4" eb="6">
      <t>シエン</t>
    </rPh>
    <phoneticPr fontId="7"/>
  </si>
  <si>
    <t>　１．一般型　　２．資格取得型</t>
    <rPh sb="3" eb="6">
      <t>イッパンガタ</t>
    </rPh>
    <rPh sb="10" eb="12">
      <t>シカク</t>
    </rPh>
    <rPh sb="12" eb="14">
      <t>シュトク</t>
    </rPh>
    <rPh sb="14" eb="15">
      <t>ガタ</t>
    </rPh>
    <phoneticPr fontId="7"/>
  </si>
  <si>
    <t>就労定着率区分（※8）</t>
    <rPh sb="2" eb="4">
      <t>テイチャク</t>
    </rPh>
    <rPh sb="4" eb="5">
      <t>リツ</t>
    </rPh>
    <rPh sb="5" eb="7">
      <t>クブン</t>
    </rPh>
    <phoneticPr fontId="7"/>
  </si>
  <si>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7"/>
  </si>
  <si>
    <t>別紙4</t>
    <rPh sb="0" eb="2">
      <t>ベッシ</t>
    </rPh>
    <phoneticPr fontId="16"/>
  </si>
  <si>
    <t>就労支援関係研修修了</t>
    <rPh sb="0" eb="2">
      <t>シュウロウ</t>
    </rPh>
    <rPh sb="2" eb="4">
      <t>シエン</t>
    </rPh>
    <rPh sb="4" eb="6">
      <t>カンケイ</t>
    </rPh>
    <rPh sb="6" eb="8">
      <t>ケンシュウ</t>
    </rPh>
    <rPh sb="8" eb="10">
      <t>シュウリョウ</t>
    </rPh>
    <phoneticPr fontId="7"/>
  </si>
  <si>
    <t>別紙9</t>
    <rPh sb="0" eb="2">
      <t>ベッシ</t>
    </rPh>
    <phoneticPr fontId="16"/>
  </si>
  <si>
    <t>移行準備支援体制</t>
    <rPh sb="0" eb="2">
      <t>イコウ</t>
    </rPh>
    <rPh sb="2" eb="4">
      <t>ジュンビ</t>
    </rPh>
    <rPh sb="4" eb="6">
      <t>シエン</t>
    </rPh>
    <rPh sb="6" eb="8">
      <t>タイセイ</t>
    </rPh>
    <phoneticPr fontId="7"/>
  </si>
  <si>
    <t>別紙11</t>
    <rPh sb="0" eb="2">
      <t>ベッシ</t>
    </rPh>
    <phoneticPr fontId="16"/>
  </si>
  <si>
    <t>就労継続支援Ａ型</t>
    <rPh sb="0" eb="2">
      <t>シュウロウ</t>
    </rPh>
    <rPh sb="2" eb="4">
      <t>ケイゾク</t>
    </rPh>
    <rPh sb="4" eb="6">
      <t>シエン</t>
    </rPh>
    <rPh sb="7" eb="8">
      <t>ガタ</t>
    </rPh>
    <phoneticPr fontId="7"/>
  </si>
  <si>
    <t>１．Ⅰ型(7.5:1)
２．Ⅱ型(10:1)</t>
    <phoneticPr fontId="7"/>
  </si>
  <si>
    <t>評価点区分（※8）</t>
    <rPh sb="0" eb="2">
      <t>ヒョウカ</t>
    </rPh>
    <rPh sb="2" eb="3">
      <t>テン</t>
    </rPh>
    <rPh sb="3" eb="5">
      <t>クブン</t>
    </rPh>
    <phoneticPr fontId="5"/>
  </si>
  <si>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5"/>
  </si>
  <si>
    <t>自己評価結果等未公表減算</t>
    <phoneticPr fontId="5"/>
  </si>
  <si>
    <t>重度者支援体制</t>
    <rPh sb="0" eb="2">
      <t>ジュウド</t>
    </rPh>
    <rPh sb="2" eb="3">
      <t>シャ</t>
    </rPh>
    <rPh sb="3" eb="5">
      <t>シエン</t>
    </rPh>
    <rPh sb="5" eb="7">
      <t>タイセイ</t>
    </rPh>
    <phoneticPr fontId="7"/>
  </si>
  <si>
    <t>賃金向上達成指導員配置</t>
    <rPh sb="0" eb="2">
      <t>チンギン</t>
    </rPh>
    <rPh sb="2" eb="4">
      <t>コウジョウ</t>
    </rPh>
    <rPh sb="4" eb="6">
      <t>タッセイ</t>
    </rPh>
    <rPh sb="6" eb="9">
      <t>シドウイン</t>
    </rPh>
    <rPh sb="9" eb="11">
      <t>ハイチ</t>
    </rPh>
    <phoneticPr fontId="7"/>
  </si>
  <si>
    <t>就労継続A型利用者負担減免</t>
    <rPh sb="0" eb="2">
      <t>シュウロウ</t>
    </rPh>
    <rPh sb="2" eb="4">
      <t>ケイゾク</t>
    </rPh>
    <rPh sb="5" eb="6">
      <t>ガタ</t>
    </rPh>
    <rPh sb="6" eb="9">
      <t>リヨウシャ</t>
    </rPh>
    <rPh sb="9" eb="11">
      <t>フタン</t>
    </rPh>
    <rPh sb="11" eb="13">
      <t>ゲンメン</t>
    </rPh>
    <phoneticPr fontId="7"/>
  </si>
  <si>
    <t>　１．なし　　２．減額（　　　　円）　　３．免除</t>
    <rPh sb="9" eb="11">
      <t>ゲンガク</t>
    </rPh>
    <rPh sb="16" eb="17">
      <t>エン</t>
    </rPh>
    <rPh sb="22" eb="24">
      <t>メンジョ</t>
    </rPh>
    <phoneticPr fontId="7"/>
  </si>
  <si>
    <t>就労継続支援Ｂ型</t>
    <rPh sb="0" eb="2">
      <t>シュウロウ</t>
    </rPh>
    <rPh sb="2" eb="4">
      <t>ケイゾク</t>
    </rPh>
    <rPh sb="4" eb="6">
      <t>シエン</t>
    </rPh>
    <rPh sb="7" eb="8">
      <t>ガタ</t>
    </rPh>
    <phoneticPr fontId="7"/>
  </si>
  <si>
    <t>１．Ⅱ型(7.5:1)
２．Ⅲ型(10:1)
３．Ⅰ型(6:1)</t>
    <phoneticPr fontId="7"/>
  </si>
  <si>
    <t>平均工賃月額区分（※8）</t>
    <rPh sb="0" eb="2">
      <t>ヘイキン</t>
    </rPh>
    <rPh sb="2" eb="4">
      <t>コウチン</t>
    </rPh>
    <rPh sb="4" eb="6">
      <t>ゲツガク</t>
    </rPh>
    <rPh sb="6" eb="8">
      <t>クブン</t>
    </rPh>
    <phoneticPr fontId="7"/>
  </si>
  <si>
    <r>
      <t>　１．平均工賃月額が４万５千円以上
　２．平均工賃月額が３万５千円以上４万５千円未満</t>
    </r>
    <r>
      <rPr>
        <strike/>
        <sz val="11"/>
        <color theme="1"/>
        <rFont val="BIZ UDPゴシック"/>
        <family val="3"/>
        <charset val="128"/>
      </rPr>
      <t xml:space="preserve">
</t>
    </r>
    <r>
      <rPr>
        <sz val="11"/>
        <color theme="1"/>
        <rFont val="BIZ UDP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5"/>
  </si>
  <si>
    <t>目標工賃達成指導員配置</t>
    <rPh sb="0" eb="2">
      <t>モクヒョウ</t>
    </rPh>
    <rPh sb="2" eb="4">
      <t>コウチン</t>
    </rPh>
    <rPh sb="4" eb="6">
      <t>タッセイ</t>
    </rPh>
    <rPh sb="6" eb="9">
      <t>シドウイン</t>
    </rPh>
    <rPh sb="9" eb="11">
      <t>ハイチ</t>
    </rPh>
    <phoneticPr fontId="7"/>
  </si>
  <si>
    <t>別紙34</t>
    <rPh sb="0" eb="2">
      <t>ベッシ</t>
    </rPh>
    <phoneticPr fontId="16"/>
  </si>
  <si>
    <t>目標工賃達成加算対象</t>
    <rPh sb="0" eb="2">
      <t>モクヒョウ</t>
    </rPh>
    <rPh sb="2" eb="4">
      <t>コウチン</t>
    </rPh>
    <rPh sb="4" eb="6">
      <t>タッセイ</t>
    </rPh>
    <rPh sb="6" eb="8">
      <t>カサン</t>
    </rPh>
    <rPh sb="8" eb="10">
      <t>タイショウ</t>
    </rPh>
    <phoneticPr fontId="5"/>
  </si>
  <si>
    <t>就労定着支援</t>
    <rPh sb="0" eb="2">
      <t>シュウロウ</t>
    </rPh>
    <rPh sb="2" eb="4">
      <t>テイチャク</t>
    </rPh>
    <rPh sb="4" eb="6">
      <t>シエン</t>
    </rPh>
    <phoneticPr fontId="7"/>
  </si>
  <si>
    <t>就労定着支援利用者数</t>
    <rPh sb="0" eb="2">
      <t>シュウロウ</t>
    </rPh>
    <rPh sb="2" eb="4">
      <t>テイチャク</t>
    </rPh>
    <rPh sb="4" eb="6">
      <t>シエン</t>
    </rPh>
    <rPh sb="6" eb="9">
      <t>リヨウシャ</t>
    </rPh>
    <rPh sb="9" eb="10">
      <t>スウ</t>
    </rPh>
    <phoneticPr fontId="7"/>
  </si>
  <si>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7"/>
  </si>
  <si>
    <t>就労定着率区分</t>
    <rPh sb="4" eb="5">
      <t>リツ</t>
    </rPh>
    <rPh sb="5" eb="7">
      <t>クブン</t>
    </rPh>
    <phoneticPr fontId="7"/>
  </si>
  <si>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5"/>
  </si>
  <si>
    <t>支援体制構築未実施</t>
    <rPh sb="0" eb="2">
      <t>シエン</t>
    </rPh>
    <rPh sb="2" eb="4">
      <t>タイセイ</t>
    </rPh>
    <rPh sb="4" eb="6">
      <t>コウチク</t>
    </rPh>
    <rPh sb="6" eb="7">
      <t>ミ</t>
    </rPh>
    <rPh sb="7" eb="9">
      <t>ジッシ</t>
    </rPh>
    <phoneticPr fontId="5"/>
  </si>
  <si>
    <t>就労定着実績</t>
    <phoneticPr fontId="7"/>
  </si>
  <si>
    <t>職場適応援助者養成研修修了者配置体制</t>
    <rPh sb="16" eb="18">
      <t>タイセイ</t>
    </rPh>
    <phoneticPr fontId="7"/>
  </si>
  <si>
    <t>自立生活援助</t>
    <rPh sb="0" eb="2">
      <t>ジリツ</t>
    </rPh>
    <rPh sb="2" eb="4">
      <t>セイカツ</t>
    </rPh>
    <rPh sb="4" eb="6">
      <t>エンジョ</t>
    </rPh>
    <phoneticPr fontId="7"/>
  </si>
  <si>
    <t>１．30:1未満
２．30:1以上</t>
    <phoneticPr fontId="7"/>
  </si>
  <si>
    <t>居住支援連携体制</t>
    <phoneticPr fontId="5"/>
  </si>
  <si>
    <t>ピアサポート体制</t>
    <phoneticPr fontId="5"/>
  </si>
  <si>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5"/>
  </si>
  <si>
    <t>共同生活援助</t>
    <rPh sb="0" eb="2">
      <t>キョウドウ</t>
    </rPh>
    <rPh sb="2" eb="4">
      <t>セイカツ</t>
    </rPh>
    <rPh sb="4" eb="6">
      <t>エンジョ</t>
    </rPh>
    <phoneticPr fontId="7"/>
  </si>
  <si>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7"/>
  </si>
  <si>
    <t>１．介護サービス包括型　２．外部サービス利用型　３．日中サービス支援型</t>
    <rPh sb="26" eb="28">
      <t>ニッチュウ</t>
    </rPh>
    <rPh sb="32" eb="34">
      <t>シエン</t>
    </rPh>
    <rPh sb="34" eb="35">
      <t>ガタ</t>
    </rPh>
    <phoneticPr fontId="7"/>
  </si>
  <si>
    <t>大規模住居（※9）</t>
    <rPh sb="0" eb="3">
      <t>ダイキボ</t>
    </rPh>
    <rPh sb="3" eb="5">
      <t>ジュウキョ</t>
    </rPh>
    <phoneticPr fontId="7"/>
  </si>
  <si>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7"/>
  </si>
  <si>
    <t>看護職員配置体制</t>
    <rPh sb="0" eb="2">
      <t>カンゴ</t>
    </rPh>
    <rPh sb="2" eb="4">
      <t>ショクイン</t>
    </rPh>
    <rPh sb="4" eb="6">
      <t>ハイチ</t>
    </rPh>
    <rPh sb="6" eb="8">
      <t>タイセイ</t>
    </rPh>
    <phoneticPr fontId="7"/>
  </si>
  <si>
    <t>別紙37</t>
    <rPh sb="0" eb="2">
      <t>ベッシ</t>
    </rPh>
    <phoneticPr fontId="16"/>
  </si>
  <si>
    <t>別紙38</t>
    <rPh sb="0" eb="2">
      <t>ベッシ</t>
    </rPh>
    <phoneticPr fontId="16"/>
  </si>
  <si>
    <t>夜間支援等体制加算Ⅰ加配職員体制</t>
    <phoneticPr fontId="5"/>
  </si>
  <si>
    <t>１．なし　　２．Ⅳ　　３．Ⅴ　　４．Ⅵ　　５．Ⅳ・Ⅴ
６．Ⅳ・Ⅵ　　７．Ⅴ・Ⅵ　　８．Ⅳ・Ⅴ・Ⅵ</t>
    <phoneticPr fontId="5"/>
  </si>
  <si>
    <t>夜勤職員加配体制</t>
    <rPh sb="0" eb="2">
      <t>ヤキン</t>
    </rPh>
    <rPh sb="2" eb="4">
      <t>ショクイン</t>
    </rPh>
    <rPh sb="4" eb="6">
      <t>カハイ</t>
    </rPh>
    <rPh sb="6" eb="8">
      <t>タイセイ</t>
    </rPh>
    <phoneticPr fontId="7"/>
  </si>
  <si>
    <t>重度障害者支援職員配置（※10）</t>
    <phoneticPr fontId="7"/>
  </si>
  <si>
    <t>別紙40</t>
    <rPh sb="0" eb="2">
      <t>ベッシ</t>
    </rPh>
    <phoneticPr fontId="16"/>
  </si>
  <si>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7"/>
  </si>
  <si>
    <t>別紙46</t>
    <rPh sb="0" eb="2">
      <t>ベッシ</t>
    </rPh>
    <phoneticPr fontId="16"/>
  </si>
  <si>
    <t>医療連携体制加算（Ⅶ）</t>
    <rPh sb="0" eb="2">
      <t>イリョウ</t>
    </rPh>
    <rPh sb="2" eb="4">
      <t>レンケイ</t>
    </rPh>
    <rPh sb="4" eb="6">
      <t>タイセイ</t>
    </rPh>
    <rPh sb="6" eb="8">
      <t>カサン</t>
    </rPh>
    <phoneticPr fontId="7"/>
  </si>
  <si>
    <t>別紙48</t>
    <rPh sb="0" eb="2">
      <t>ベッシ</t>
    </rPh>
    <phoneticPr fontId="16"/>
  </si>
  <si>
    <t>医療的ケア対応支援体制</t>
    <rPh sb="9" eb="11">
      <t>タイセイ</t>
    </rPh>
    <phoneticPr fontId="5"/>
  </si>
  <si>
    <t>別紙47</t>
    <rPh sb="0" eb="2">
      <t>ベッシ</t>
    </rPh>
    <phoneticPr fontId="1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</si>
  <si>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5"/>
  </si>
  <si>
    <t>　１．なし　　２．7.5:1　　３．12:1　　４．20:1　　５．30:1</t>
    <phoneticPr fontId="7"/>
  </si>
  <si>
    <t>地域相談支援</t>
    <rPh sb="0" eb="2">
      <t>チイキ</t>
    </rPh>
    <rPh sb="2" eb="4">
      <t>ソウダン</t>
    </rPh>
    <rPh sb="4" eb="6">
      <t>シエン</t>
    </rPh>
    <phoneticPr fontId="7"/>
  </si>
  <si>
    <t>地域移行支援</t>
    <rPh sb="0" eb="2">
      <t>チイキ</t>
    </rPh>
    <rPh sb="2" eb="4">
      <t>イコウ</t>
    </rPh>
    <rPh sb="4" eb="6">
      <t>シエン</t>
    </rPh>
    <phoneticPr fontId="7"/>
  </si>
  <si>
    <t>　１．Ⅱ　　２．Ⅲ　　３．Ⅰ</t>
    <phoneticPr fontId="7"/>
  </si>
  <si>
    <t>別紙42</t>
    <rPh sb="0" eb="2">
      <t>ベッシ</t>
    </rPh>
    <phoneticPr fontId="5"/>
  </si>
  <si>
    <t>地域定着支援</t>
    <rPh sb="0" eb="2">
      <t>チイキ</t>
    </rPh>
    <rPh sb="2" eb="4">
      <t>テイチャク</t>
    </rPh>
    <rPh sb="4" eb="6">
      <t>シエン</t>
    </rPh>
    <phoneticPr fontId="7"/>
  </si>
  <si>
    <t>相談支援</t>
    <rPh sb="0" eb="2">
      <t>ソウダン</t>
    </rPh>
    <rPh sb="2" eb="4">
      <t>シエン</t>
    </rPh>
    <phoneticPr fontId="7"/>
  </si>
  <si>
    <t>計画相談支援</t>
    <rPh sb="0" eb="2">
      <t>ケイカク</t>
    </rPh>
    <rPh sb="2" eb="4">
      <t>ソウダン</t>
    </rPh>
    <rPh sb="4" eb="6">
      <t>シエン</t>
    </rPh>
    <phoneticPr fontId="7"/>
  </si>
  <si>
    <t>相談支援機能強化型体制</t>
    <phoneticPr fontId="7"/>
  </si>
  <si>
    <t>１．なし　２．Ⅱ　４．Ⅰ　５．Ⅲ　６．Ⅳ</t>
    <phoneticPr fontId="5"/>
  </si>
  <si>
    <t>行動障害支援体制</t>
    <phoneticPr fontId="7"/>
  </si>
  <si>
    <t>要医療児者支援体制</t>
    <phoneticPr fontId="7"/>
  </si>
  <si>
    <t>精神障害者支援体制</t>
    <rPh sb="0" eb="2">
      <t>セイシン</t>
    </rPh>
    <rPh sb="2" eb="5">
      <t>ショウガイシャ</t>
    </rPh>
    <rPh sb="5" eb="7">
      <t>シエン</t>
    </rPh>
    <rPh sb="7" eb="9">
      <t>タイセイ</t>
    </rPh>
    <phoneticPr fontId="7"/>
  </si>
  <si>
    <t>主任相談支援専門員配置</t>
    <rPh sb="0" eb="6">
      <t>シュニンソウダンシエン</t>
    </rPh>
    <rPh sb="6" eb="9">
      <t>センモンイン</t>
    </rPh>
    <rPh sb="9" eb="11">
      <t>ハイチ</t>
    </rPh>
    <phoneticPr fontId="5"/>
  </si>
  <si>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5"/>
  </si>
  <si>
    <t>高次脳機能障害支援体制</t>
    <rPh sb="0" eb="2">
      <t>コウジ</t>
    </rPh>
    <rPh sb="2" eb="3">
      <t>ノウ</t>
    </rPh>
    <rPh sb="3" eb="5">
      <t>キノウ</t>
    </rPh>
    <rPh sb="5" eb="7">
      <t>ショウガイ</t>
    </rPh>
    <rPh sb="7" eb="9">
      <t>シエン</t>
    </rPh>
    <rPh sb="9" eb="11">
      <t>タイセイ</t>
    </rPh>
    <phoneticPr fontId="5"/>
  </si>
  <si>
    <t>※１</t>
    <phoneticPr fontId="7"/>
  </si>
  <si>
    <r>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t>
    </r>
    <r>
      <rPr>
        <sz val="14"/>
        <color rgb="FFFF0000"/>
        <rFont val="BIZ UDPゴシック"/>
        <family val="3"/>
        <charset val="128"/>
      </rPr>
      <t>報酬</t>
    </r>
    <r>
      <rPr>
        <sz val="14"/>
        <color theme="1"/>
        <rFont val="BIZ UDPゴシック"/>
        <family val="3"/>
        <charset val="128"/>
      </rPr>
      <t>については、サービス種類毎または単位毎の利用定員に応じた報酬を算定する。
　生活介護・・・人員配置体制加算、常勤看護職員等配置加算、就労移行支援体制加算、</t>
    </r>
    <r>
      <rPr>
        <sz val="14"/>
        <color rgb="FFFF0000"/>
        <rFont val="BIZ UDPゴシック"/>
        <family val="3"/>
        <charset val="128"/>
      </rPr>
      <t>生活介護サービス費（「（1）定員5人以下」、「（2）定員6人以上10人以下」の基本報酬）</t>
    </r>
    <r>
      <rPr>
        <sz val="14"/>
        <color theme="1"/>
        <rFont val="BIZ UDPゴシック"/>
        <family val="3"/>
        <charset val="128"/>
      </rPr>
      <t xml:space="preserve">
　施設入所支援・・・夜勤職員配置体制加算、</t>
    </r>
    <r>
      <rPr>
        <sz val="14"/>
        <color rgb="FFFF0000"/>
        <rFont val="BIZ UDPゴシック"/>
        <family val="3"/>
        <charset val="128"/>
      </rPr>
      <t>地域移行支援体制加算</t>
    </r>
    <r>
      <rPr>
        <sz val="14"/>
        <color theme="1"/>
        <rFont val="BIZ UDPゴシック"/>
        <family val="3"/>
        <charset val="128"/>
      </rPr>
      <t xml:space="preserve">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t>
    </r>
    <r>
      <rPr>
        <sz val="14"/>
        <color rgb="FFFF0000"/>
        <rFont val="BIZ UDPゴシック"/>
        <family val="3"/>
        <charset val="128"/>
      </rPr>
      <t>（生活介護において、主として重症心身障害児者を通わせる事業所の場合のみ、
　　　　　　　　　　　　　　　　　　　　　　　　　　　　　　　　　　　　　　　　 利用定員に応じて「１２．5人以下」、または「１３．6人以上10人以下」を設定する）。</t>
    </r>
    <r>
      <rPr>
        <sz val="14"/>
        <color theme="1"/>
        <rFont val="BIZ UDPゴシック"/>
        <family val="3"/>
        <charset val="128"/>
      </rPr>
      <t xml:space="preserve">
　就労継続支援A型、就労継続支援B型・・・各サービス種類の利用定員。
なお、「定員区分」と「多機能型等定員区分（加算）」が同一の場合、「多機能型等定員区分（加算）」は設定しない。</t>
    </r>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7"/>
  </si>
  <si>
    <t>※２</t>
    <phoneticPr fontId="7"/>
  </si>
  <si>
    <t>「人員配置区分」欄には、報酬算定上の区分を設定する。</t>
    <rPh sb="21" eb="23">
      <t>セッテイ</t>
    </rPh>
    <phoneticPr fontId="7"/>
  </si>
  <si>
    <t>※３</t>
    <phoneticPr fontId="7"/>
  </si>
  <si>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7"/>
  </si>
  <si>
    <t>※４</t>
    <phoneticPr fontId="7"/>
  </si>
  <si>
    <t>「福祉・介護職員等特定処遇改善加算区分」欄は、福祉・介護職員等特定処遇改善加算対象が「２．あり」の場合に設定する。</t>
    <rPh sb="30" eb="31">
      <t>トウ</t>
    </rPh>
    <rPh sb="31" eb="33">
      <t>トクテイ</t>
    </rPh>
    <phoneticPr fontId="7"/>
  </si>
  <si>
    <t>※５</t>
    <phoneticPr fontId="7"/>
  </si>
  <si>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7"/>
  </si>
  <si>
    <t>※６</t>
    <phoneticPr fontId="7"/>
  </si>
  <si>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7"/>
  </si>
  <si>
    <t>※７</t>
    <phoneticPr fontId="7"/>
  </si>
  <si>
    <t>「共生型サービス対象区分」欄が「２．該当」の場合に設定する。</t>
    <rPh sb="13" eb="14">
      <t>ラン</t>
    </rPh>
    <rPh sb="18" eb="20">
      <t>ガイトウ</t>
    </rPh>
    <rPh sb="22" eb="24">
      <t>バアイ</t>
    </rPh>
    <rPh sb="25" eb="27">
      <t>セッテイ</t>
    </rPh>
    <phoneticPr fontId="7"/>
  </si>
  <si>
    <t>※８</t>
    <phoneticPr fontId="7"/>
  </si>
  <si>
    <r>
      <t>就労移行支援について、令和</t>
    </r>
    <r>
      <rPr>
        <sz val="14"/>
        <color rgb="FFFF0000"/>
        <rFont val="BIZ UDPゴシック"/>
        <family val="3"/>
        <charset val="128"/>
      </rPr>
      <t>６</t>
    </r>
    <r>
      <rPr>
        <sz val="14"/>
        <color theme="1"/>
        <rFont val="BIZ UDPゴシック"/>
        <family val="3"/>
        <charset val="128"/>
      </rPr>
      <t xml:space="preserve">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7"/>
  </si>
  <si>
    <t>※９</t>
    <phoneticPr fontId="7"/>
  </si>
  <si>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7"/>
  </si>
  <si>
    <t>※１０</t>
    <phoneticPr fontId="7"/>
  </si>
  <si>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7"/>
  </si>
  <si>
    <t>※１１</t>
    <phoneticPr fontId="7"/>
  </si>
  <si>
    <t>居宅介護について、「特定事業所（経過措置）」欄は、特定事業所が「２．Ⅰ」、「４．Ⅲ」、「５．Ⅳ」の場合に設定する。</t>
    <rPh sb="0" eb="2">
      <t>キョタク</t>
    </rPh>
    <rPh sb="2" eb="4">
      <t>カイゴ</t>
    </rPh>
    <phoneticPr fontId="5"/>
  </si>
  <si>
    <t>行動援護について、「特定事業所（経過措置）」欄は、特定事業所が「２．Ⅰ」、「３．Ⅱ」、「４．Ⅲ」、「５．Ⅳ」の場合に設定する。</t>
    <rPh sb="0" eb="2">
      <t>コウドウ</t>
    </rPh>
    <rPh sb="2" eb="4">
      <t>エンゴ</t>
    </rPh>
    <phoneticPr fontId="5"/>
  </si>
  <si>
    <t>※１２</t>
    <phoneticPr fontId="7"/>
  </si>
  <si>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5"/>
  </si>
  <si>
    <t>※１３</t>
    <phoneticPr fontId="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</si>
  <si>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5"/>
  </si>
  <si>
    <t>※１４</t>
    <phoneticPr fontId="7"/>
  </si>
  <si>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5"/>
  </si>
  <si>
    <t>※１５</t>
    <phoneticPr fontId="7"/>
  </si>
  <si>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5"/>
  </si>
  <si>
    <t>※１６</t>
    <phoneticPr fontId="7"/>
  </si>
  <si>
    <t>「常勤看護職員等配置（看護職員常勤換算員数）」欄は、小数点以下を切り捨てた人数を設定する。</t>
    <rPh sb="23" eb="24">
      <t>ラン</t>
    </rPh>
    <rPh sb="26" eb="27">
      <t>チイ</t>
    </rPh>
    <rPh sb="37" eb="39">
      <t>ニンズウ</t>
    </rPh>
    <rPh sb="40" eb="42">
      <t>セッテイ</t>
    </rPh>
    <phoneticPr fontId="5"/>
  </si>
  <si>
    <t>※１７</t>
    <phoneticPr fontId="7"/>
  </si>
  <si>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</si>
  <si>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7"/>
  </si>
  <si>
    <t>施設等区分</t>
    <rPh sb="0" eb="2">
      <t>シセツ</t>
    </rPh>
    <rPh sb="2" eb="3">
      <t>トウ</t>
    </rPh>
    <rPh sb="3" eb="5">
      <t>クブン</t>
    </rPh>
    <phoneticPr fontId="7"/>
  </si>
  <si>
    <t>主たる障害種別</t>
    <rPh sb="0" eb="1">
      <t>シュ</t>
    </rPh>
    <rPh sb="3" eb="5">
      <t>ショウガイ</t>
    </rPh>
    <rPh sb="5" eb="7">
      <t>シュベツ</t>
    </rPh>
    <phoneticPr fontId="7"/>
  </si>
  <si>
    <t>地域区分</t>
    <rPh sb="0" eb="1">
      <t>チ</t>
    </rPh>
    <rPh sb="1" eb="2">
      <t>イキ</t>
    </rPh>
    <rPh sb="2" eb="3">
      <t>ク</t>
    </rPh>
    <rPh sb="3" eb="4">
      <t>ブン</t>
    </rPh>
    <phoneticPr fontId="7"/>
  </si>
  <si>
    <t xml:space="preserve">                     障害児通所給付費</t>
    <rPh sb="21" eb="24">
      <t>ショウガイジ</t>
    </rPh>
    <rPh sb="24" eb="26">
      <t>ツウショ</t>
    </rPh>
    <rPh sb="26" eb="28">
      <t>キュウフ</t>
    </rPh>
    <rPh sb="28" eb="29">
      <t>ヒ</t>
    </rPh>
    <phoneticPr fontId="7"/>
  </si>
  <si>
    <t>児童発達支援</t>
    <rPh sb="0" eb="2">
      <t>ジドウ</t>
    </rPh>
    <rPh sb="2" eb="4">
      <t>ハッタツ</t>
    </rPh>
    <rPh sb="4" eb="6">
      <t>シエン</t>
    </rPh>
    <phoneticPr fontId="7"/>
  </si>
  <si>
    <t>１．児童発達支援センター
２．児童発達支援センター以外</t>
    <rPh sb="2" eb="4">
      <t>ジドウ</t>
    </rPh>
    <rPh sb="4" eb="6">
      <t>ハッタツ</t>
    </rPh>
    <rPh sb="6" eb="8">
      <t>シエン</t>
    </rPh>
    <rPh sb="25" eb="27">
      <t>イガイ</t>
    </rPh>
    <phoneticPr fontId="7"/>
  </si>
  <si>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7"/>
  </si>
  <si>
    <t>未就学児等支援区分</t>
    <rPh sb="0" eb="4">
      <t>ミシュウガクジ</t>
    </rPh>
    <rPh sb="4" eb="5">
      <t>ナド</t>
    </rPh>
    <rPh sb="5" eb="7">
      <t>シエン</t>
    </rPh>
    <phoneticPr fontId="7"/>
  </si>
  <si>
    <t>１．非該当　　２．Ⅰ　　３．Ⅱ</t>
    <rPh sb="2" eb="5">
      <t>ヒガイトウ</t>
    </rPh>
    <phoneticPr fontId="7"/>
  </si>
  <si>
    <t>児童発達支援管理責任者欠如</t>
    <rPh sb="0" eb="2">
      <t>ジドウ</t>
    </rPh>
    <rPh sb="2" eb="4">
      <t>ハッタツ</t>
    </rPh>
    <rPh sb="4" eb="6">
      <t>シエン</t>
    </rPh>
    <phoneticPr fontId="7"/>
  </si>
  <si>
    <t>１．４時間未満　　２．４時間以上６時間未満</t>
    <phoneticPr fontId="7"/>
  </si>
  <si>
    <t>自己評価結果等未公表減算</t>
    <rPh sb="0" eb="2">
      <t>ジコ</t>
    </rPh>
    <rPh sb="2" eb="4">
      <t>ヒョウカ</t>
    </rPh>
    <rPh sb="4" eb="6">
      <t>ケッカ</t>
    </rPh>
    <rPh sb="6" eb="7">
      <t>トウ</t>
    </rPh>
    <rPh sb="7" eb="8">
      <t>ミ</t>
    </rPh>
    <rPh sb="8" eb="10">
      <t>コウヒョウ</t>
    </rPh>
    <rPh sb="10" eb="12">
      <t>ゲンザン</t>
    </rPh>
    <phoneticPr fontId="7"/>
  </si>
  <si>
    <t>支援プログラム未公表減算</t>
    <rPh sb="0" eb="2">
      <t>シエン</t>
    </rPh>
    <rPh sb="7" eb="10">
      <t>ミコウヒョウ</t>
    </rPh>
    <rPh sb="10" eb="12">
      <t>ゲンサン</t>
    </rPh>
    <phoneticPr fontId="13"/>
  </si>
  <si>
    <t>１．なし　　２．あり</t>
    <phoneticPr fontId="13"/>
  </si>
  <si>
    <t>児童指導員等加配体制</t>
    <rPh sb="0" eb="2">
      <t>ジドウ</t>
    </rPh>
    <rPh sb="2" eb="5">
      <t>シドウイン</t>
    </rPh>
    <rPh sb="5" eb="6">
      <t>トウ</t>
    </rPh>
    <rPh sb="6" eb="8">
      <t>カハイ</t>
    </rPh>
    <rPh sb="8" eb="10">
      <t>タイセイ</t>
    </rPh>
    <phoneticPr fontId="7"/>
  </si>
  <si>
    <t>看護職員加配体制（重度）</t>
    <rPh sb="0" eb="2">
      <t>カンゴ</t>
    </rPh>
    <rPh sb="2" eb="4">
      <t>ショクイン</t>
    </rPh>
    <rPh sb="4" eb="5">
      <t>クワ</t>
    </rPh>
    <rPh sb="6" eb="8">
      <t>タイセイ</t>
    </rPh>
    <rPh sb="9" eb="11">
      <t>ジュウド</t>
    </rPh>
    <phoneticPr fontId="7"/>
  </si>
  <si>
    <t>１．なし　　２．Ⅰ　　３．Ⅱ</t>
    <phoneticPr fontId="7"/>
  </si>
  <si>
    <t>福祉専門職員配置等</t>
    <rPh sb="0" eb="2">
      <t>フクシ</t>
    </rPh>
    <rPh sb="2" eb="4">
      <t>センモン</t>
    </rPh>
    <rPh sb="4" eb="6">
      <t>ショクイン</t>
    </rPh>
    <rPh sb="6" eb="8">
      <t>ハイチ</t>
    </rPh>
    <rPh sb="8" eb="9">
      <t>トウ</t>
    </rPh>
    <phoneticPr fontId="7"/>
  </si>
  <si>
    <t>強度行動障害加算体制</t>
    <rPh sb="0" eb="2">
      <t>キョウド</t>
    </rPh>
    <rPh sb="2" eb="4">
      <t>コウドウ</t>
    </rPh>
    <rPh sb="4" eb="6">
      <t>ショウガイ</t>
    </rPh>
    <rPh sb="6" eb="8">
      <t>カサン</t>
    </rPh>
    <rPh sb="8" eb="10">
      <t>タイセイ</t>
    </rPh>
    <phoneticPr fontId="7"/>
  </si>
  <si>
    <t>専門的支援加算体制</t>
    <rPh sb="7" eb="9">
      <t>タイセイ</t>
    </rPh>
    <phoneticPr fontId="13"/>
  </si>
  <si>
    <t>１．なし　　２．Ⅰ　　３．Ⅱ　　４．Ⅲ</t>
    <phoneticPr fontId="13"/>
  </si>
  <si>
    <t>視覚・聴覚等支援体制</t>
    <rPh sb="0" eb="2">
      <t>シカク</t>
    </rPh>
    <rPh sb="3" eb="5">
      <t>チョウカク</t>
    </rPh>
    <rPh sb="5" eb="6">
      <t>トウ</t>
    </rPh>
    <rPh sb="6" eb="8">
      <t>シエン</t>
    </rPh>
    <rPh sb="8" eb="10">
      <t>タイセイ</t>
    </rPh>
    <phoneticPr fontId="13"/>
  </si>
  <si>
    <t>福祉・介護職員処遇改善加算対象</t>
    <rPh sb="5" eb="7">
      <t>ショクイン</t>
    </rPh>
    <phoneticPr fontId="7"/>
  </si>
  <si>
    <t>１．Ⅰ　　２．Ⅱ</t>
    <phoneticPr fontId="7"/>
  </si>
  <si>
    <t>指定管理者制度適用区分</t>
    <rPh sb="9" eb="11">
      <t>クブン</t>
    </rPh>
    <phoneticPr fontId="7"/>
  </si>
  <si>
    <t>１．非該当　　２．該当</t>
    <rPh sb="2" eb="5">
      <t>ヒガイトウ</t>
    </rPh>
    <rPh sb="9" eb="11">
      <t>ガイトウ</t>
    </rPh>
    <phoneticPr fontId="7"/>
  </si>
  <si>
    <t>共生型サービス対象区分</t>
    <phoneticPr fontId="7"/>
  </si>
  <si>
    <t>１．非該当　　２．Ⅰ　　３．Ⅱ　　４．Ⅲ</t>
    <rPh sb="2" eb="5">
      <t>ヒガイトウ</t>
    </rPh>
    <phoneticPr fontId="7"/>
  </si>
  <si>
    <t>地域生活支援拠点等</t>
    <phoneticPr fontId="7"/>
  </si>
  <si>
    <t>１．非該当　　２．該当</t>
    <phoneticPr fontId="7"/>
  </si>
  <si>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7"/>
  </si>
  <si>
    <t>保育職員加配</t>
    <rPh sb="0" eb="2">
      <t>ホイク</t>
    </rPh>
    <rPh sb="2" eb="4">
      <t>ショクイン</t>
    </rPh>
    <rPh sb="4" eb="6">
      <t>カハイ</t>
    </rPh>
    <phoneticPr fontId="7"/>
  </si>
  <si>
    <t>１．なし　　３．Ⅰ　　４．Ⅱ</t>
    <phoneticPr fontId="7"/>
  </si>
  <si>
    <t>児童発達支援管理責任者欠如</t>
    <rPh sb="0" eb="2">
      <t>ジドウ</t>
    </rPh>
    <rPh sb="2" eb="4">
      <t>ハッタツ</t>
    </rPh>
    <rPh sb="4" eb="6">
      <t>シエン</t>
    </rPh>
    <rPh sb="6" eb="8">
      <t>カンリ</t>
    </rPh>
    <rPh sb="8" eb="10">
      <t>セキニン</t>
    </rPh>
    <rPh sb="10" eb="11">
      <t>シャ</t>
    </rPh>
    <rPh sb="11" eb="13">
      <t>ケツジョ</t>
    </rPh>
    <phoneticPr fontId="7"/>
  </si>
  <si>
    <t>支援プログラム未公表減算</t>
    <rPh sb="0" eb="2">
      <t>シエン</t>
    </rPh>
    <rPh sb="7" eb="10">
      <t>ミコウヒョウ</t>
    </rPh>
    <rPh sb="10" eb="12">
      <t>ゲンザン</t>
    </rPh>
    <phoneticPr fontId="13"/>
  </si>
  <si>
    <t>保育所等訪問支援</t>
    <rPh sb="0" eb="2">
      <t>ホイク</t>
    </rPh>
    <rPh sb="2" eb="3">
      <t>ショ</t>
    </rPh>
    <rPh sb="3" eb="4">
      <t>トウ</t>
    </rPh>
    <rPh sb="4" eb="6">
      <t>ホウモン</t>
    </rPh>
    <rPh sb="6" eb="8">
      <t>シエン</t>
    </rPh>
    <phoneticPr fontId="7"/>
  </si>
  <si>
    <t>訪問支援員特別体制</t>
    <rPh sb="7" eb="9">
      <t>タイセイ</t>
    </rPh>
    <phoneticPr fontId="7"/>
  </si>
  <si>
    <t>自己評価結果等未公表減算</t>
    <rPh sb="0" eb="2">
      <t>ジコ</t>
    </rPh>
    <rPh sb="2" eb="4">
      <t>ヒョウカ</t>
    </rPh>
    <rPh sb="4" eb="6">
      <t>ケッカ</t>
    </rPh>
    <rPh sb="6" eb="7">
      <t>トウ</t>
    </rPh>
    <rPh sb="7" eb="10">
      <t>ミコウヒョウ</t>
    </rPh>
    <rPh sb="10" eb="12">
      <t>ゲンザン</t>
    </rPh>
    <phoneticPr fontId="7"/>
  </si>
  <si>
    <t>居宅訪問型
児童発達支援</t>
    <rPh sb="0" eb="2">
      <t>キョタク</t>
    </rPh>
    <rPh sb="2" eb="4">
      <t>ホウモン</t>
    </rPh>
    <rPh sb="4" eb="5">
      <t>ガタ</t>
    </rPh>
    <rPh sb="6" eb="8">
      <t>ジドウ</t>
    </rPh>
    <rPh sb="8" eb="10">
      <t>ハッタツ</t>
    </rPh>
    <rPh sb="10" eb="12">
      <t>シエン</t>
    </rPh>
    <phoneticPr fontId="7"/>
  </si>
  <si>
    <t>障害児入所給付費</t>
    <rPh sb="0" eb="3">
      <t>ショウガイジ</t>
    </rPh>
    <rPh sb="3" eb="5">
      <t>ニュウショ</t>
    </rPh>
    <rPh sb="5" eb="7">
      <t>キュウフ</t>
    </rPh>
    <rPh sb="7" eb="8">
      <t>ヒ</t>
    </rPh>
    <phoneticPr fontId="7"/>
  </si>
  <si>
    <t>福祉型障害児
入所施設</t>
    <rPh sb="0" eb="3">
      <t>フクシガタ</t>
    </rPh>
    <rPh sb="3" eb="6">
      <t>ショウガイジ</t>
    </rPh>
    <rPh sb="7" eb="9">
      <t>ニュウショ</t>
    </rPh>
    <rPh sb="9" eb="11">
      <t>シセツ</t>
    </rPh>
    <phoneticPr fontId="7"/>
  </si>
  <si>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7"/>
  </si>
  <si>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7"/>
  </si>
  <si>
    <t>重度障害児支援（強度行動障害）</t>
    <rPh sb="0" eb="2">
      <t>ジュウド</t>
    </rPh>
    <rPh sb="2" eb="5">
      <t>ショウガイジ</t>
    </rPh>
    <rPh sb="5" eb="7">
      <t>シエン</t>
    </rPh>
    <rPh sb="8" eb="10">
      <t>キョウド</t>
    </rPh>
    <rPh sb="10" eb="12">
      <t>コウドウ</t>
    </rPh>
    <rPh sb="12" eb="14">
      <t>ショウガイ</t>
    </rPh>
    <phoneticPr fontId="7"/>
  </si>
  <si>
    <t>看護職員配置体制</t>
    <rPh sb="2" eb="4">
      <t>ショクイン</t>
    </rPh>
    <phoneticPr fontId="7"/>
  </si>
  <si>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7"/>
  </si>
  <si>
    <t>自活訓練体制（Ⅰ）</t>
    <rPh sb="0" eb="2">
      <t>ジカツ</t>
    </rPh>
    <rPh sb="2" eb="4">
      <t>クンレン</t>
    </rPh>
    <rPh sb="4" eb="6">
      <t>タイセイ</t>
    </rPh>
    <phoneticPr fontId="7"/>
  </si>
  <si>
    <t>自活訓練体制（Ⅱ）</t>
    <rPh sb="0" eb="2">
      <t>ジカツ</t>
    </rPh>
    <rPh sb="2" eb="4">
      <t>クンレン</t>
    </rPh>
    <rPh sb="4" eb="6">
      <t>タイセイ</t>
    </rPh>
    <phoneticPr fontId="7"/>
  </si>
  <si>
    <t>小規模グループケア体制</t>
    <rPh sb="0" eb="3">
      <t>ショウキボ</t>
    </rPh>
    <rPh sb="9" eb="11">
      <t>タイセイ</t>
    </rPh>
    <phoneticPr fontId="7"/>
  </si>
  <si>
    <t>ソーシャルワーカー配置体制</t>
    <rPh sb="9" eb="11">
      <t>ハイチ</t>
    </rPh>
    <rPh sb="11" eb="13">
      <t>タイセイ</t>
    </rPh>
    <phoneticPr fontId="13"/>
  </si>
  <si>
    <t>医療型障害児
入所施設</t>
    <rPh sb="0" eb="2">
      <t>イリョウ</t>
    </rPh>
    <rPh sb="2" eb="3">
      <t>ガタ</t>
    </rPh>
    <rPh sb="3" eb="6">
      <t>ショウガイジ</t>
    </rPh>
    <rPh sb="7" eb="9">
      <t>ニュウショ</t>
    </rPh>
    <rPh sb="9" eb="11">
      <t>シセツ</t>
    </rPh>
    <phoneticPr fontId="7"/>
  </si>
  <si>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7"/>
  </si>
  <si>
    <t>重度障害児支援</t>
    <rPh sb="0" eb="2">
      <t>ジュウド</t>
    </rPh>
    <rPh sb="2" eb="5">
      <t>ショウガイジ</t>
    </rPh>
    <rPh sb="5" eb="7">
      <t>シエン</t>
    </rPh>
    <phoneticPr fontId="7"/>
  </si>
  <si>
    <t>ソーシャルワーカー配置体制</t>
    <phoneticPr fontId="13"/>
  </si>
  <si>
    <t>障害児相談支援</t>
    <rPh sb="0" eb="3">
      <t>ショウガイジ</t>
    </rPh>
    <rPh sb="3" eb="5">
      <t>ソウダン</t>
    </rPh>
    <rPh sb="5" eb="7">
      <t>シエン</t>
    </rPh>
    <phoneticPr fontId="7"/>
  </si>
  <si>
    <t>１．なし　２．Ⅱ　４．Ⅰ　５．Ⅲ　６．Ⅳ</t>
    <phoneticPr fontId="7"/>
  </si>
  <si>
    <t>精神障害者支援体制</t>
    <phoneticPr fontId="7"/>
  </si>
  <si>
    <t>主任相談支援専門員配置</t>
    <phoneticPr fontId="7"/>
  </si>
  <si>
    <t>ピアサポート体制</t>
    <phoneticPr fontId="13"/>
  </si>
  <si>
    <t>　１．なし　　２．あり</t>
    <phoneticPr fontId="13"/>
  </si>
  <si>
    <t>地域生活支援拠点等機能強化体制</t>
    <phoneticPr fontId="13"/>
  </si>
  <si>
    <t>高次脳機能障害支援体制</t>
    <phoneticPr fontId="13"/>
  </si>
  <si>
    <t>「定員規模」欄には、定員数を記入すること。            　　　　</t>
    <rPh sb="1" eb="3">
      <t>テイイン</t>
    </rPh>
    <rPh sb="3" eb="5">
      <t>キボ</t>
    </rPh>
    <rPh sb="6" eb="7">
      <t>ラン</t>
    </rPh>
    <rPh sb="10" eb="12">
      <t>テイイン</t>
    </rPh>
    <rPh sb="12" eb="13">
      <t>カズ</t>
    </rPh>
    <rPh sb="14" eb="16">
      <t>キニュウ</t>
    </rPh>
    <phoneticPr fontId="7"/>
  </si>
  <si>
    <t>「開所時間減算区分」欄は、開所時間減算が「２．あり」の場合に設定する。          　　　　</t>
    <phoneticPr fontId="7"/>
  </si>
  <si>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7"/>
  </si>
  <si>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7"/>
  </si>
  <si>
    <t>「共生型サービス対象区分」欄が「２．該当」の場合に設定する。</t>
    <phoneticPr fontId="7"/>
  </si>
  <si>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7"/>
  </si>
  <si>
    <t>「心理担当職員配置体制」欄の「３．Ⅱ」は、配置した心理指導担当職員が公認心理師の資格を有している場合に設定する。</t>
    <phoneticPr fontId="7"/>
  </si>
  <si>
    <t>　　１．一級地　２．二級地　３．三級地　４．四級地　５．五級地  　
　　６．六級地　７．七級地　２０．その他</t>
    <rPh sb="45" eb="46">
      <t>ナナ</t>
    </rPh>
    <rPh sb="46" eb="47">
      <t>キュウ</t>
    </rPh>
    <rPh sb="47" eb="48">
      <t>チ</t>
    </rPh>
    <phoneticPr fontId="7"/>
  </si>
  <si>
    <r>
      <t>　１．なし　　２．</t>
    </r>
    <r>
      <rPr>
        <sz val="11"/>
        <color theme="1"/>
        <rFont val="ＭＳ ゴシック"/>
        <family val="3"/>
        <charset val="128"/>
      </rPr>
      <t>Ⅱ　　３．Ⅰ</t>
    </r>
    <phoneticPr fontId="7"/>
  </si>
  <si>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5"/>
  </si>
  <si>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7"/>
  </si>
  <si>
    <r>
      <t>就労移行支援について、令和</t>
    </r>
    <r>
      <rPr>
        <sz val="14"/>
        <color theme="1"/>
        <rFont val="ＭＳ Ｐゴシック"/>
        <family val="3"/>
        <charset val="128"/>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7"/>
  </si>
  <si>
    <t>特例による指定の有無
（※1）</t>
    <rPh sb="0" eb="2">
      <t>トクレイ</t>
    </rPh>
    <rPh sb="5" eb="7">
      <t>シテイ</t>
    </rPh>
    <rPh sb="8" eb="10">
      <t>ウム</t>
    </rPh>
    <phoneticPr fontId="7"/>
  </si>
  <si>
    <t>定員規模
（※2）</t>
    <rPh sb="0" eb="2">
      <t>テイイン</t>
    </rPh>
    <rPh sb="2" eb="4">
      <t>キボ</t>
    </rPh>
    <phoneticPr fontId="7"/>
  </si>
  <si>
    <t>　11．一級地　　12．二級地　　13．三級地　　14．四級地　　15．五級地
  16．六級地　　17．七級地　　23．その他</t>
    <rPh sb="63" eb="64">
      <t>タ</t>
    </rPh>
    <phoneticPr fontId="7"/>
  </si>
  <si>
    <t>開所時間減算区分（※3）</t>
    <rPh sb="0" eb="2">
      <t>カイショ</t>
    </rPh>
    <rPh sb="2" eb="4">
      <t>ジカン</t>
    </rPh>
    <rPh sb="4" eb="6">
      <t>ゲンザン</t>
    </rPh>
    <rPh sb="6" eb="8">
      <t>クブン</t>
    </rPh>
    <phoneticPr fontId="7"/>
  </si>
  <si>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7"/>
  </si>
  <si>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7"/>
  </si>
  <si>
    <t>栄養士配置体制（※4）</t>
    <rPh sb="0" eb="3">
      <t>エイヨウシ</t>
    </rPh>
    <rPh sb="3" eb="5">
      <t>ハイチ</t>
    </rPh>
    <rPh sb="5" eb="7">
      <t>タイセイ</t>
    </rPh>
    <phoneticPr fontId="7"/>
  </si>
  <si>
    <t>　　　　　　　　　　　１．なし　　　　　　２．その他栄養士
　　　　　　　　　　　３．常勤栄養士　　　４．常勤管理栄養士</t>
    <phoneticPr fontId="7"/>
  </si>
  <si>
    <t>特別支援体制</t>
    <rPh sb="0" eb="2">
      <t>トクベツ</t>
    </rPh>
    <rPh sb="2" eb="4">
      <t>シエン</t>
    </rPh>
    <rPh sb="4" eb="6">
      <t>タイセイ</t>
    </rPh>
    <phoneticPr fontId="7"/>
  </si>
  <si>
    <r>
      <t>１．なし　　</t>
    </r>
    <r>
      <rPr>
        <strike/>
        <sz val="11"/>
        <color rgb="FFFF0000"/>
        <rFont val="ＭＳ ゴシック"/>
        <family val="3"/>
        <charset val="128"/>
      </rPr>
      <t>２．あり</t>
    </r>
    <r>
      <rPr>
        <sz val="11"/>
        <color rgb="FFFF0000"/>
        <rFont val="ＭＳ ゴシック"/>
        <family val="3"/>
        <charset val="128"/>
      </rPr>
      <t>　３．Ⅰ　４．Ⅱ</t>
    </r>
    <phoneticPr fontId="7"/>
  </si>
  <si>
    <t>１．なし　　２．理学療法士等　　３．児童指導員</t>
    <rPh sb="18" eb="20">
      <t>ジドウ</t>
    </rPh>
    <rPh sb="20" eb="23">
      <t>シドウイン</t>
    </rPh>
    <phoneticPr fontId="13"/>
  </si>
  <si>
    <t>中核拠点型加算対象</t>
    <rPh sb="0" eb="2">
      <t>チュウカク</t>
    </rPh>
    <rPh sb="2" eb="5">
      <t>キョテンガタ</t>
    </rPh>
    <rPh sb="5" eb="7">
      <t>カサン</t>
    </rPh>
    <rPh sb="7" eb="9">
      <t>タイショウ</t>
    </rPh>
    <phoneticPr fontId="13"/>
  </si>
  <si>
    <t>キャリアパス区分（※5）</t>
    <phoneticPr fontId="7"/>
  </si>
  <si>
    <t>福祉・介護職員等特定処遇改善加算区分（※6）</t>
    <rPh sb="16" eb="18">
      <t>クブン</t>
    </rPh>
    <phoneticPr fontId="7"/>
  </si>
  <si>
    <t>共生型サービス体制強化（※7）</t>
    <rPh sb="0" eb="3">
      <t>キョウセイガタ</t>
    </rPh>
    <rPh sb="7" eb="9">
      <t>タイセイ</t>
    </rPh>
    <rPh sb="9" eb="11">
      <t>キョウカ</t>
    </rPh>
    <phoneticPr fontId="7"/>
  </si>
  <si>
    <t>医療型
児童発達支援</t>
    <rPh sb="0" eb="2">
      <t>イリョウ</t>
    </rPh>
    <rPh sb="2" eb="3">
      <t>ガタ</t>
    </rPh>
    <rPh sb="4" eb="6">
      <t>ジドウ</t>
    </rPh>
    <rPh sb="6" eb="8">
      <t>ハッタツ</t>
    </rPh>
    <rPh sb="8" eb="10">
      <t>シエン</t>
    </rPh>
    <phoneticPr fontId="7"/>
  </si>
  <si>
    <t>放課後等デイ
サービス</t>
    <rPh sb="0" eb="3">
      <t>ホウカゴ</t>
    </rPh>
    <rPh sb="3" eb="4">
      <t>トウ</t>
    </rPh>
    <phoneticPr fontId="7"/>
  </si>
  <si>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7"/>
  </si>
  <si>
    <t>１．非該当　　２．区分１　　３．区分２</t>
    <phoneticPr fontId="7"/>
  </si>
  <si>
    <t>１．なし　　２．理学療法士等</t>
    <phoneticPr fontId="13"/>
  </si>
  <si>
    <t>就労等支援連携体制</t>
    <rPh sb="0" eb="2">
      <t>シュウロウ</t>
    </rPh>
    <rPh sb="2" eb="3">
      <t>トウ</t>
    </rPh>
    <rPh sb="3" eb="5">
      <t>シエン</t>
    </rPh>
    <rPh sb="5" eb="7">
      <t>レンケイ</t>
    </rPh>
    <rPh sb="7" eb="9">
      <t>タイセイ</t>
    </rPh>
    <phoneticPr fontId="13"/>
  </si>
  <si>
    <t>個別サポート体制</t>
    <rPh sb="0" eb="2">
      <t>コベツ</t>
    </rPh>
    <rPh sb="6" eb="8">
      <t>タイセイ</t>
    </rPh>
    <phoneticPr fontId="13"/>
  </si>
  <si>
    <r>
      <t>１．なし　　</t>
    </r>
    <r>
      <rPr>
        <strike/>
        <sz val="11"/>
        <color rgb="FFFF0000"/>
        <rFont val="ＭＳ ゴシック"/>
        <family val="3"/>
        <charset val="128"/>
      </rPr>
      <t>２．あり</t>
    </r>
    <r>
      <rPr>
        <sz val="11"/>
        <color rgb="FFFF0000"/>
        <rFont val="ＭＳ ゴシック"/>
        <family val="3"/>
        <charset val="128"/>
      </rPr>
      <t>　２．Ⅰ　３．Ⅱ</t>
    </r>
    <phoneticPr fontId="7"/>
  </si>
  <si>
    <t>多職種連携体制</t>
    <rPh sb="0" eb="1">
      <t>タ</t>
    </rPh>
    <rPh sb="1" eb="3">
      <t>ショクシュ</t>
    </rPh>
    <rPh sb="3" eb="5">
      <t>レンケイ</t>
    </rPh>
    <rPh sb="5" eb="7">
      <t>タイセイ</t>
    </rPh>
    <phoneticPr fontId="13"/>
  </si>
  <si>
    <t>多職種連携体制</t>
    <phoneticPr fontId="13"/>
  </si>
  <si>
    <t>１．なし
２．あり</t>
    <phoneticPr fontId="7"/>
  </si>
  <si>
    <t>重度障害児入所棟設置（知的・自閉）（※8）</t>
    <rPh sb="11" eb="13">
      <t>チテキ</t>
    </rPh>
    <rPh sb="14" eb="16">
      <t>ジヘイ</t>
    </rPh>
    <phoneticPr fontId="7"/>
  </si>
  <si>
    <t>重度肢体不自由児入所棟設置（※8）</t>
    <phoneticPr fontId="7"/>
  </si>
  <si>
    <t>職業指導員体制</t>
    <rPh sb="0" eb="2">
      <t>ショクギョウ</t>
    </rPh>
    <rPh sb="2" eb="4">
      <t>シドウ</t>
    </rPh>
    <rPh sb="4" eb="5">
      <t>イン</t>
    </rPh>
    <rPh sb="5" eb="7">
      <t>タイセイ</t>
    </rPh>
    <phoneticPr fontId="7"/>
  </si>
  <si>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7"/>
  </si>
  <si>
    <t>心理担当職員配置体制（※9）</t>
    <rPh sb="0" eb="2">
      <t>シンリ</t>
    </rPh>
    <rPh sb="2" eb="4">
      <t>タントウ</t>
    </rPh>
    <rPh sb="4" eb="6">
      <t>ショクイン</t>
    </rPh>
    <rPh sb="6" eb="8">
      <t>ハイチ</t>
    </rPh>
    <rPh sb="8" eb="10">
      <t>タイセイ</t>
    </rPh>
    <phoneticPr fontId="7"/>
  </si>
  <si>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7"/>
  </si>
  <si>
    <t>被虐待児支援体制</t>
    <rPh sb="0" eb="4">
      <t>ヒギャクタイジ</t>
    </rPh>
    <rPh sb="4" eb="6">
      <t>シエン</t>
    </rPh>
    <phoneticPr fontId="7"/>
  </si>
  <si>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7"/>
  </si>
  <si>
    <t>重度肢体不自由児入所棟設置（※8）</t>
    <rPh sb="0" eb="2">
      <t>ジュウド</t>
    </rPh>
    <rPh sb="2" eb="4">
      <t>シタイ</t>
    </rPh>
    <rPh sb="4" eb="7">
      <t>フジユウ</t>
    </rPh>
    <rPh sb="7" eb="8">
      <t>ジ</t>
    </rPh>
    <rPh sb="8" eb="10">
      <t>ニュウショ</t>
    </rPh>
    <rPh sb="10" eb="11">
      <t>トウ</t>
    </rPh>
    <rPh sb="11" eb="13">
      <t>セッチ</t>
    </rPh>
    <phoneticPr fontId="7"/>
  </si>
  <si>
    <r>
      <t>１．なし　　</t>
    </r>
    <r>
      <rPr>
        <strike/>
        <sz val="11"/>
        <color rgb="FFFF0000"/>
        <rFont val="ＭＳ ゴシック"/>
        <family val="3"/>
        <charset val="128"/>
      </rPr>
      <t>２．あり　</t>
    </r>
    <r>
      <rPr>
        <sz val="11"/>
        <color rgb="FFFF0000"/>
        <rFont val="ＭＳ ゴシック"/>
        <family val="3"/>
        <charset val="128"/>
      </rPr>
      <t>　３．Ⅰ　　４．Ⅱ</t>
    </r>
    <phoneticPr fontId="7"/>
  </si>
  <si>
    <r>
      <t>　１．なし　　２．</t>
    </r>
    <r>
      <rPr>
        <strike/>
        <sz val="11"/>
        <color rgb="FFFF0000"/>
        <rFont val="ＭＳ ゴシック"/>
        <family val="3"/>
        <charset val="128"/>
      </rPr>
      <t>あり</t>
    </r>
    <r>
      <rPr>
        <sz val="11"/>
        <color rgb="FFFF0000"/>
        <rFont val="ＭＳ ゴシック"/>
        <family val="3"/>
        <charset val="128"/>
      </rPr>
      <t>Ⅱ　　３．Ⅰ</t>
    </r>
    <phoneticPr fontId="7"/>
  </si>
  <si>
    <t>地域体制強化共同支援加算対象</t>
    <phoneticPr fontId="13"/>
  </si>
  <si>
    <r>
      <t>　１．なし　　２．</t>
    </r>
    <r>
      <rPr>
        <sz val="11"/>
        <color rgb="FFFF0000"/>
        <rFont val="ＭＳ ゴシック"/>
        <family val="3"/>
        <charset val="128"/>
      </rPr>
      <t>Ⅱ　　３．</t>
    </r>
    <r>
      <rPr>
        <sz val="11"/>
        <color rgb="FFFF0000"/>
        <rFont val="ＭＳ ゴシック"/>
        <family val="3"/>
        <charset val="128"/>
      </rPr>
      <t>Ⅰ</t>
    </r>
    <phoneticPr fontId="13"/>
  </si>
  <si>
    <t>※１　              　　　　</t>
    <phoneticPr fontId="7"/>
  </si>
  <si>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7"/>
  </si>
  <si>
    <t>※２             　　　　</t>
    <phoneticPr fontId="7"/>
  </si>
  <si>
    <t>（別紙１）</t>
    <rPh sb="1" eb="3">
      <t>ベッシ</t>
    </rPh>
    <phoneticPr fontId="7"/>
  </si>
  <si>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7"/>
  </si>
  <si>
    <t>サービス種類</t>
    <rPh sb="4" eb="6">
      <t>シュルイ</t>
    </rPh>
    <phoneticPr fontId="7"/>
  </si>
  <si>
    <t>事業所・施設名</t>
    <rPh sb="0" eb="3">
      <t>ジギョウショ</t>
    </rPh>
    <rPh sb="4" eb="6">
      <t>シセツ</t>
    </rPh>
    <rPh sb="6" eb="7">
      <t>メイ</t>
    </rPh>
    <phoneticPr fontId="7"/>
  </si>
  <si>
    <t>定員</t>
    <rPh sb="0" eb="2">
      <t>テイイン</t>
    </rPh>
    <phoneticPr fontId="7"/>
  </si>
  <si>
    <t>前年度の平均実利用者数</t>
    <rPh sb="0" eb="3">
      <t>ゼンネンド</t>
    </rPh>
    <rPh sb="4" eb="6">
      <t>ヘイキン</t>
    </rPh>
    <rPh sb="6" eb="10">
      <t>ジツリヨウシャ</t>
    </rPh>
    <rPh sb="10" eb="11">
      <t>スウ</t>
    </rPh>
    <phoneticPr fontId="7"/>
  </si>
  <si>
    <t>基準上の必要職員数</t>
    <rPh sb="0" eb="2">
      <t>キジュン</t>
    </rPh>
    <rPh sb="2" eb="3">
      <t>ジョウ</t>
    </rPh>
    <rPh sb="4" eb="6">
      <t>ヒツヨウ</t>
    </rPh>
    <rPh sb="6" eb="9">
      <t>ショクインスウ</t>
    </rPh>
    <phoneticPr fontId="7"/>
  </si>
  <si>
    <t>人員配置区分</t>
    <rPh sb="0" eb="2">
      <t>ジンイン</t>
    </rPh>
    <rPh sb="2" eb="4">
      <t>ハイチ</t>
    </rPh>
    <rPh sb="4" eb="6">
      <t>クブン</t>
    </rPh>
    <phoneticPr fontId="7"/>
  </si>
  <si>
    <t>該当する体制等</t>
    <rPh sb="0" eb="2">
      <t>ガイトウ</t>
    </rPh>
    <rPh sb="4" eb="6">
      <t>タイセイ</t>
    </rPh>
    <rPh sb="6" eb="7">
      <t>トウ</t>
    </rPh>
    <phoneticPr fontId="7"/>
  </si>
  <si>
    <t>職種</t>
    <rPh sb="0" eb="2">
      <t>ショクシュ</t>
    </rPh>
    <phoneticPr fontId="7"/>
  </si>
  <si>
    <t>勤務形態</t>
    <rPh sb="0" eb="2">
      <t>キンム</t>
    </rPh>
    <rPh sb="2" eb="4">
      <t>ケイタイ</t>
    </rPh>
    <phoneticPr fontId="7"/>
  </si>
  <si>
    <t>氏名</t>
    <rPh sb="0" eb="2">
      <t>シメイ</t>
    </rPh>
    <phoneticPr fontId="7"/>
  </si>
  <si>
    <t>第１週</t>
    <rPh sb="0" eb="1">
      <t>ダイ</t>
    </rPh>
    <rPh sb="2" eb="3">
      <t>シュウ</t>
    </rPh>
    <phoneticPr fontId="7"/>
  </si>
  <si>
    <t>第２週</t>
    <rPh sb="0" eb="1">
      <t>ダイ</t>
    </rPh>
    <rPh sb="2" eb="3">
      <t>シュウ</t>
    </rPh>
    <phoneticPr fontId="7"/>
  </si>
  <si>
    <t>第３週</t>
    <rPh sb="0" eb="1">
      <t>ダイ</t>
    </rPh>
    <rPh sb="2" eb="3">
      <t>シュウ</t>
    </rPh>
    <phoneticPr fontId="7"/>
  </si>
  <si>
    <t>第４週</t>
    <rPh sb="0" eb="1">
      <t>ダイ</t>
    </rPh>
    <rPh sb="2" eb="3">
      <t>シュウ</t>
    </rPh>
    <phoneticPr fontId="7"/>
  </si>
  <si>
    <t>4週の
合計</t>
    <rPh sb="1" eb="2">
      <t>シュウ</t>
    </rPh>
    <rPh sb="4" eb="6">
      <t>ゴウケイ</t>
    </rPh>
    <phoneticPr fontId="7"/>
  </si>
  <si>
    <t>週平均の勤務時間</t>
    <rPh sb="0" eb="3">
      <t>シュウヘイキン</t>
    </rPh>
    <rPh sb="4" eb="6">
      <t>キンム</t>
    </rPh>
    <rPh sb="6" eb="8">
      <t>ジカン</t>
    </rPh>
    <phoneticPr fontId="7"/>
  </si>
  <si>
    <t>常勤換算後の人数</t>
    <rPh sb="0" eb="2">
      <t>ジョウキン</t>
    </rPh>
    <rPh sb="2" eb="4">
      <t>カンザン</t>
    </rPh>
    <rPh sb="4" eb="5">
      <t>ゴ</t>
    </rPh>
    <rPh sb="6" eb="8">
      <t>ニンズウ</t>
    </rPh>
    <phoneticPr fontId="7"/>
  </si>
  <si>
    <t>＊</t>
    <phoneticPr fontId="7"/>
  </si>
  <si>
    <t>合計</t>
    <rPh sb="0" eb="2">
      <t>ゴウケイ</t>
    </rPh>
    <phoneticPr fontId="7"/>
  </si>
  <si>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7"/>
  </si>
  <si>
    <t>サービス提供時間</t>
    <rPh sb="4" eb="6">
      <t>テイキョウ</t>
    </rPh>
    <rPh sb="6" eb="8">
      <t>ジカン</t>
    </rPh>
    <phoneticPr fontId="7"/>
  </si>
  <si>
    <t>備考</t>
    <rPh sb="0" eb="2">
      <t>ビコウ</t>
    </rPh>
    <phoneticPr fontId="7"/>
  </si>
  <si>
    <t>１　本表はサービスの種類ごとに作成してください。</t>
    <rPh sb="2" eb="3">
      <t>ホン</t>
    </rPh>
    <rPh sb="3" eb="4">
      <t>ヒョウ</t>
    </rPh>
    <rPh sb="10" eb="12">
      <t>シュルイ</t>
    </rPh>
    <rPh sb="15" eb="17">
      <t>サクセイ</t>
    </rPh>
    <phoneticPr fontId="7"/>
  </si>
  <si>
    <t>２　＊欄は、当該月の曜日を記入してください。</t>
    <rPh sb="3" eb="4">
      <t>ラン</t>
    </rPh>
    <rPh sb="6" eb="8">
      <t>トウガイ</t>
    </rPh>
    <rPh sb="8" eb="9">
      <t>ツキ</t>
    </rPh>
    <rPh sb="10" eb="12">
      <t>ヨウビ</t>
    </rPh>
    <rPh sb="13" eb="15">
      <t>キニュウ</t>
    </rPh>
    <phoneticPr fontId="7"/>
  </si>
  <si>
    <t>３　「人員配置区分」欄には、報酬算定上の区分を記載し、「該当する体制等」欄には、（別紙１）「介護給付費等の算定に係る体制等状況一覧表」に掲げる体制加算等の
　内容を記載してください。（この際、（別紙１）「介護給付費等の算定に係る体制等状況一覧表」の記載内容と同様に記載してください。）</t>
    <rPh sb="3" eb="5">
      <t>ジンイン</t>
    </rPh>
    <rPh sb="5" eb="7">
      <t>ハイチ</t>
    </rPh>
    <rPh sb="7" eb="9">
      <t>クブン</t>
    </rPh>
    <rPh sb="10" eb="11">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8" eb="69">
      <t>カカ</t>
    </rPh>
    <rPh sb="71" eb="73">
      <t>タイセイ</t>
    </rPh>
    <rPh sb="73" eb="75">
      <t>カサン</t>
    </rPh>
    <rPh sb="75" eb="76">
      <t>トウ</t>
    </rPh>
    <rPh sb="94" eb="95">
      <t>サイ</t>
    </rPh>
    <rPh sb="124" eb="126">
      <t>キサイ</t>
    </rPh>
    <rPh sb="126" eb="128">
      <t>ナイヨウ</t>
    </rPh>
    <rPh sb="129" eb="131">
      <t>ドウヨウ</t>
    </rPh>
    <rPh sb="132" eb="134">
      <t>キサイ</t>
    </rPh>
    <phoneticPr fontId="7"/>
  </si>
  <si>
    <t>４　「職種」欄には、直接サービス提供職員に係る職種を記載し、「勤務形態」欄には、①常勤・専従、②常勤・兼務、③非常勤・専従、④非常勤・兼務のいずれかを
　記載するとともに、加算等に係る職員の加配を区分した上、それぞれ1日あたりの勤務時間を記載してください。</t>
    <rPh sb="3" eb="5">
      <t>ショクシュ</t>
    </rPh>
    <rPh sb="6" eb="7">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1" eb="43">
      <t>ジョウキン</t>
    </rPh>
    <rPh sb="44" eb="46">
      <t>センジュウ</t>
    </rPh>
    <rPh sb="48" eb="50">
      <t>ジョウキン</t>
    </rPh>
    <rPh sb="51" eb="53">
      <t>ケンム</t>
    </rPh>
    <rPh sb="55" eb="56">
      <t>ヒ</t>
    </rPh>
    <rPh sb="56" eb="58">
      <t>ジョウキン</t>
    </rPh>
    <rPh sb="59" eb="61">
      <t>センジュウ</t>
    </rPh>
    <rPh sb="63" eb="66">
      <t>ヒジョウキン</t>
    </rPh>
    <rPh sb="67" eb="69">
      <t>ケンム</t>
    </rPh>
    <rPh sb="77" eb="79">
      <t>キサイ</t>
    </rPh>
    <rPh sb="109" eb="110">
      <t>ニチ</t>
    </rPh>
    <rPh sb="114" eb="116">
      <t>キンム</t>
    </rPh>
    <rPh sb="116" eb="118">
      <t>ジカン</t>
    </rPh>
    <rPh sb="119" eb="121">
      <t>キサイ</t>
    </rPh>
    <phoneticPr fontId="7"/>
  </si>
  <si>
    <t>５　「基準上の必要職員数」欄の算出に当たっては、小数点以下第２位を切り上げ、「常勤換算後の人数」欄の算出に当たっては、小数点以下第２位を切り捨ててください。</t>
    <rPh sb="3" eb="5">
      <t>キジュン</t>
    </rPh>
    <rPh sb="5" eb="6">
      <t>ジョウ</t>
    </rPh>
    <rPh sb="7" eb="9">
      <t>ヒツヨウ</t>
    </rPh>
    <rPh sb="9" eb="12">
      <t>ショクインスウ</t>
    </rPh>
    <rPh sb="13" eb="14">
      <t>ラン</t>
    </rPh>
    <rPh sb="15" eb="17">
      <t>サンシュツ</t>
    </rPh>
    <rPh sb="18" eb="19">
      <t>ア</t>
    </rPh>
    <rPh sb="24" eb="27">
      <t>ショウスウテン</t>
    </rPh>
    <rPh sb="27" eb="29">
      <t>イカ</t>
    </rPh>
    <rPh sb="29" eb="30">
      <t>ダイ</t>
    </rPh>
    <rPh sb="31" eb="32">
      <t>イ</t>
    </rPh>
    <rPh sb="33" eb="34">
      <t>キ</t>
    </rPh>
    <rPh sb="35" eb="36">
      <t>ア</t>
    </rPh>
    <rPh sb="39" eb="41">
      <t>ジョウキン</t>
    </rPh>
    <rPh sb="41" eb="43">
      <t>カンザン</t>
    </rPh>
    <rPh sb="43" eb="44">
      <t>ゴ</t>
    </rPh>
    <rPh sb="45" eb="47">
      <t>ニンズウ</t>
    </rPh>
    <rPh sb="48" eb="49">
      <t>ラン</t>
    </rPh>
    <rPh sb="50" eb="52">
      <t>サンシュツ</t>
    </rPh>
    <rPh sb="53" eb="54">
      <t>ア</t>
    </rPh>
    <rPh sb="59" eb="62">
      <t>ショウスウテン</t>
    </rPh>
    <rPh sb="62" eb="64">
      <t>イカ</t>
    </rPh>
    <rPh sb="64" eb="65">
      <t>ダイ</t>
    </rPh>
    <rPh sb="66" eb="67">
      <t>イ</t>
    </rPh>
    <rPh sb="68" eb="69">
      <t>キ</t>
    </rPh>
    <rPh sb="70" eb="71">
      <t>ス</t>
    </rPh>
    <phoneticPr fontId="7"/>
  </si>
  <si>
    <t>６　当該事業所・施設に係る組織体制図を添付してください。</t>
    <rPh sb="2" eb="4">
      <t>トウガイ</t>
    </rPh>
    <rPh sb="4" eb="7">
      <t>ジギョウショ</t>
    </rPh>
    <rPh sb="8" eb="10">
      <t>シセツ</t>
    </rPh>
    <rPh sb="11" eb="12">
      <t>カカ</t>
    </rPh>
    <rPh sb="13" eb="15">
      <t>ソシキ</t>
    </rPh>
    <rPh sb="15" eb="17">
      <t>タイセイ</t>
    </rPh>
    <rPh sb="17" eb="18">
      <t>ズ</t>
    </rPh>
    <rPh sb="19" eb="21">
      <t>テンプ</t>
    </rPh>
    <phoneticPr fontId="7"/>
  </si>
  <si>
    <t>７　各事業所・施設において使用している勤務割表等（変更の届出の場合は変更後の予定勤務割表等）により、届出の対象となる従業者の職種、勤務形態、氏名、
　当該業務の勤務時間及び看護職員と介護職員の配置状況（関係する場合）が確認できる場合はその書類をもって添付書類として差し支えありません。</t>
    <rPh sb="2" eb="6">
      <t>カクジギョウショ</t>
    </rPh>
    <rPh sb="7" eb="9">
      <t>シセツ</t>
    </rPh>
    <rPh sb="13" eb="15">
      <t>シヨウ</t>
    </rPh>
    <rPh sb="19" eb="21">
      <t>キンム</t>
    </rPh>
    <rPh sb="21" eb="22">
      <t>ワリ</t>
    </rPh>
    <rPh sb="22" eb="23">
      <t>ヒョウ</t>
    </rPh>
    <rPh sb="23" eb="24">
      <t>トウ</t>
    </rPh>
    <rPh sb="25" eb="27">
      <t>ヘンコウ</t>
    </rPh>
    <rPh sb="28" eb="30">
      <t>トドケデ</t>
    </rPh>
    <rPh sb="31" eb="33">
      <t>バアイ</t>
    </rPh>
    <rPh sb="34" eb="37">
      <t>ヘンコウゴ</t>
    </rPh>
    <rPh sb="38" eb="40">
      <t>ヨテイ</t>
    </rPh>
    <rPh sb="40" eb="42">
      <t>キンム</t>
    </rPh>
    <rPh sb="42" eb="43">
      <t>ワ</t>
    </rPh>
    <rPh sb="43" eb="44">
      <t>ヒョウ</t>
    </rPh>
    <rPh sb="44" eb="45">
      <t>トウ</t>
    </rPh>
    <rPh sb="50" eb="52">
      <t>トドケデ</t>
    </rPh>
    <rPh sb="53" eb="55">
      <t>タイショウ</t>
    </rPh>
    <rPh sb="58" eb="61">
      <t>ジュウギョウシャ</t>
    </rPh>
    <rPh sb="62" eb="64">
      <t>ショクシュ</t>
    </rPh>
    <rPh sb="65" eb="67">
      <t>キンム</t>
    </rPh>
    <rPh sb="67" eb="69">
      <t>ケイタイ</t>
    </rPh>
    <rPh sb="70" eb="72">
      <t>シメイ</t>
    </rPh>
    <rPh sb="75" eb="77">
      <t>トウガイ</t>
    </rPh>
    <rPh sb="98" eb="100">
      <t>ジョウキョウ</t>
    </rPh>
    <rPh sb="101" eb="103">
      <t>カンケイ</t>
    </rPh>
    <rPh sb="105" eb="107">
      <t>バアイ</t>
    </rPh>
    <rPh sb="109" eb="111">
      <t>カクニン</t>
    </rPh>
    <rPh sb="114" eb="116">
      <t>バアイ</t>
    </rPh>
    <rPh sb="119" eb="121">
      <t>ショルイ</t>
    </rPh>
    <rPh sb="125" eb="127">
      <t>テンプ</t>
    </rPh>
    <rPh sb="127" eb="129">
      <t>ショルイ</t>
    </rPh>
    <rPh sb="132" eb="133">
      <t>サ</t>
    </rPh>
    <rPh sb="134" eb="135">
      <t>ツカ</t>
    </rPh>
    <phoneticPr fontId="7"/>
  </si>
  <si>
    <t>事業所名</t>
    <rPh sb="0" eb="3">
      <t>ジギョウショ</t>
    </rPh>
    <rPh sb="3" eb="4">
      <t>メイ</t>
    </rPh>
    <phoneticPr fontId="7"/>
  </si>
  <si>
    <t>事業所番号</t>
    <rPh sb="0" eb="3">
      <t>ジギョウショ</t>
    </rPh>
    <rPh sb="3" eb="5">
      <t>バンゴウ</t>
    </rPh>
    <phoneticPr fontId="7"/>
  </si>
  <si>
    <t>年　　月　　日</t>
    <rPh sb="0" eb="1">
      <t>ネン</t>
    </rPh>
    <rPh sb="3" eb="4">
      <t>ガツ</t>
    </rPh>
    <rPh sb="6" eb="7">
      <t>ニチ</t>
    </rPh>
    <phoneticPr fontId="7"/>
  </si>
  <si>
    <t>連絡先</t>
    <rPh sb="0" eb="3">
      <t>レンラクサキ</t>
    </rPh>
    <phoneticPr fontId="7"/>
  </si>
  <si>
    <t>電話番号</t>
    <rPh sb="0" eb="2">
      <t>デンワ</t>
    </rPh>
    <rPh sb="2" eb="4">
      <t>バンゴウ</t>
    </rPh>
    <phoneticPr fontId="7"/>
  </si>
  <si>
    <t>ＦＡＸ番号</t>
    <rPh sb="3" eb="5">
      <t>バンゴウ</t>
    </rPh>
    <phoneticPr fontId="7"/>
  </si>
  <si>
    <t>　</t>
    <phoneticPr fontId="13"/>
  </si>
  <si>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7"/>
  </si>
  <si>
    <t>事 業 所 名</t>
    <rPh sb="0" eb="1">
      <t>コト</t>
    </rPh>
    <rPh sb="2" eb="3">
      <t>ギョウ</t>
    </rPh>
    <rPh sb="4" eb="5">
      <t>ショ</t>
    </rPh>
    <rPh sb="6" eb="7">
      <t>メイ</t>
    </rPh>
    <phoneticPr fontId="7"/>
  </si>
  <si>
    <t>異動区分</t>
    <phoneticPr fontId="7"/>
  </si>
  <si>
    <t>　①　新規　　②　変更　　③　終了</t>
    <phoneticPr fontId="7"/>
  </si>
  <si>
    <t>届 出 項 目</t>
    <phoneticPr fontId="7"/>
  </si>
  <si>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7"/>
  </si>
  <si>
    <t>　〔　体　制　要　件　〕</t>
    <rPh sb="3" eb="4">
      <t>カラダ</t>
    </rPh>
    <rPh sb="5" eb="6">
      <t>セイ</t>
    </rPh>
    <rPh sb="7" eb="8">
      <t>ヨウ</t>
    </rPh>
    <rPh sb="9" eb="10">
      <t>ケン</t>
    </rPh>
    <phoneticPr fontId="7"/>
  </si>
  <si>
    <t>①－ア</t>
    <phoneticPr fontId="7"/>
  </si>
  <si>
    <t>①－イ</t>
    <phoneticPr fontId="7"/>
  </si>
  <si>
    <t>③</t>
    <phoneticPr fontId="7"/>
  </si>
  <si>
    <t>④　</t>
    <phoneticPr fontId="7"/>
  </si>
  <si>
    <t>⑤　</t>
    <phoneticPr fontId="7"/>
  </si>
  <si>
    <t>⑥　</t>
    <phoneticPr fontId="7"/>
  </si>
  <si>
    <t>　〔　人　材　要　件　〕　</t>
    <rPh sb="3" eb="4">
      <t>ジン</t>
    </rPh>
    <rPh sb="5" eb="6">
      <t>ザイ</t>
    </rPh>
    <rPh sb="7" eb="8">
      <t>ヨウ</t>
    </rPh>
    <rPh sb="9" eb="10">
      <t>ケン</t>
    </rPh>
    <phoneticPr fontId="7"/>
  </si>
  <si>
    <t>常勤換算
職員数</t>
    <rPh sb="0" eb="2">
      <t>ジョウキン</t>
    </rPh>
    <rPh sb="2" eb="4">
      <t>カンサン</t>
    </rPh>
    <rPh sb="5" eb="7">
      <t>ショクイン</t>
    </rPh>
    <rPh sb="7" eb="8">
      <t>スウ</t>
    </rPh>
    <phoneticPr fontId="7"/>
  </si>
  <si>
    <t>サービス
提供時間</t>
    <rPh sb="5" eb="7">
      <t>テイキョウ</t>
    </rPh>
    <rPh sb="7" eb="9">
      <t>ジカン</t>
    </rPh>
    <phoneticPr fontId="7"/>
  </si>
  <si>
    <t>(1)</t>
    <phoneticPr fontId="7"/>
  </si>
  <si>
    <t>居宅介護従業者の総数</t>
    <rPh sb="0" eb="2">
      <t>キョタク</t>
    </rPh>
    <rPh sb="2" eb="4">
      <t>カイゴ</t>
    </rPh>
    <rPh sb="4" eb="7">
      <t>ジュウギョウシャ</t>
    </rPh>
    <rPh sb="8" eb="10">
      <t>ソウスウ</t>
    </rPh>
    <phoneticPr fontId="7"/>
  </si>
  <si>
    <t>人</t>
    <rPh sb="0" eb="1">
      <t>ニン</t>
    </rPh>
    <phoneticPr fontId="7"/>
  </si>
  <si>
    <t>時間</t>
    <rPh sb="0" eb="2">
      <t>ジカン</t>
    </rPh>
    <phoneticPr fontId="7"/>
  </si>
  <si>
    <t>(2)</t>
  </si>
  <si>
    <t>(3)</t>
  </si>
  <si>
    <t>(４)</t>
    <phoneticPr fontId="7"/>
  </si>
  <si>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7"/>
  </si>
  <si>
    <t>月延べサービス提供時間</t>
    <rPh sb="0" eb="1">
      <t>ツキ</t>
    </rPh>
    <rPh sb="1" eb="2">
      <t>ノ</t>
    </rPh>
    <rPh sb="7" eb="9">
      <t>テイキョウ</t>
    </rPh>
    <rPh sb="9" eb="11">
      <t>ジカン</t>
    </rPh>
    <phoneticPr fontId="7"/>
  </si>
  <si>
    <t>居宅介護従業者の数</t>
    <rPh sb="0" eb="2">
      <t>キョタク</t>
    </rPh>
    <rPh sb="2" eb="4">
      <t>カイゴ</t>
    </rPh>
    <rPh sb="4" eb="7">
      <t>ジュウギョウシャ</t>
    </rPh>
    <rPh sb="8" eb="9">
      <t>スウ</t>
    </rPh>
    <phoneticPr fontId="7"/>
  </si>
  <si>
    <t>職員数</t>
    <rPh sb="0" eb="3">
      <t>ショクインスウ</t>
    </rPh>
    <phoneticPr fontId="7"/>
  </si>
  <si>
    <t>常勤換算職員数</t>
    <rPh sb="0" eb="2">
      <t>ジョウキン</t>
    </rPh>
    <rPh sb="2" eb="4">
      <t>カンサン</t>
    </rPh>
    <rPh sb="4" eb="7">
      <t>ショクインスウ</t>
    </rPh>
    <phoneticPr fontId="7"/>
  </si>
  <si>
    <t>サービス提供責任者</t>
    <rPh sb="4" eb="6">
      <t>テイキョウ</t>
    </rPh>
    <rPh sb="6" eb="9">
      <t>セキニンシャ</t>
    </rPh>
    <phoneticPr fontId="7"/>
  </si>
  <si>
    <t>常勤</t>
    <rPh sb="0" eb="2">
      <t>ジョウキン</t>
    </rPh>
    <phoneticPr fontId="7"/>
  </si>
  <si>
    <t>非常勤</t>
    <rPh sb="0" eb="3">
      <t>ヒジョウキン</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</si>
  <si>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</si>
  <si>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7"/>
  </si>
  <si>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7"/>
  </si>
  <si>
    <t>①</t>
    <phoneticPr fontId="7"/>
  </si>
  <si>
    <t>重度訪問介護従業者の総数</t>
    <rPh sb="0" eb="2">
      <t>ジュウド</t>
    </rPh>
    <rPh sb="2" eb="4">
      <t>ホウモン</t>
    </rPh>
    <rPh sb="4" eb="6">
      <t>カイゴ</t>
    </rPh>
    <rPh sb="6" eb="9">
      <t>ジュウギョウシャ</t>
    </rPh>
    <rPh sb="10" eb="12">
      <t>ソウスウ</t>
    </rPh>
    <phoneticPr fontId="7"/>
  </si>
  <si>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7"/>
  </si>
  <si>
    <t>重度訪問介護従業者の数</t>
    <rPh sb="0" eb="2">
      <t>ジュウド</t>
    </rPh>
    <rPh sb="2" eb="4">
      <t>ホウモン</t>
    </rPh>
    <rPh sb="4" eb="6">
      <t>カイゴ</t>
    </rPh>
    <rPh sb="6" eb="9">
      <t>ジュウギョウシャ</t>
    </rPh>
    <rPh sb="10" eb="11">
      <t>スウ</t>
    </rPh>
    <phoneticPr fontId="7"/>
  </si>
  <si>
    <t>サービス
提供責任者</t>
    <rPh sb="5" eb="6">
      <t>ツツミ</t>
    </rPh>
    <rPh sb="6" eb="7">
      <t>トモ</t>
    </rPh>
    <rPh sb="7" eb="10">
      <t>セキニンシャ</t>
    </rPh>
    <phoneticPr fontId="7"/>
  </si>
  <si>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7"/>
  </si>
  <si>
    <t>②　</t>
    <phoneticPr fontId="7"/>
  </si>
  <si>
    <t>同行援護従業者の総数</t>
    <rPh sb="0" eb="2">
      <t>ドウコウ</t>
    </rPh>
    <rPh sb="2" eb="4">
      <t>エンゴ</t>
    </rPh>
    <rPh sb="4" eb="7">
      <t>ジュウギョウシャ</t>
    </rPh>
    <rPh sb="8" eb="10">
      <t>ソウスウ</t>
    </rPh>
    <phoneticPr fontId="7"/>
  </si>
  <si>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7"/>
  </si>
  <si>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7"/>
  </si>
  <si>
    <t>行動援護従業者の総数</t>
    <rPh sb="0" eb="4">
      <t>コウドウエンゴ</t>
    </rPh>
    <rPh sb="4" eb="7">
      <t>ジュウギョウシャ</t>
    </rPh>
    <rPh sb="8" eb="10">
      <t>ソウスウ</t>
    </rPh>
    <phoneticPr fontId="7"/>
  </si>
  <si>
    <t>行動援護従業者の数</t>
    <rPh sb="0" eb="4">
      <t>コウドウエンゴ</t>
    </rPh>
    <rPh sb="4" eb="7">
      <t>ジュウギョウシャ</t>
    </rPh>
    <rPh sb="8" eb="9">
      <t>スウ</t>
    </rPh>
    <phoneticPr fontId="7"/>
  </si>
  <si>
    <t>（別紙４）</t>
    <rPh sb="1" eb="3">
      <t>ベッシ</t>
    </rPh>
    <phoneticPr fontId="39"/>
  </si>
  <si>
    <t>令和　　年　　月　　日</t>
    <rPh sb="0" eb="2">
      <t>レイワ</t>
    </rPh>
    <rPh sb="4" eb="5">
      <t>ネン</t>
    </rPh>
    <rPh sb="7" eb="8">
      <t>ガツ</t>
    </rPh>
    <rPh sb="10" eb="11">
      <t>ニチ</t>
    </rPh>
    <phoneticPr fontId="7"/>
  </si>
  <si>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7"/>
  </si>
  <si>
    <t>　１　事業所・施設の名称</t>
    <rPh sb="3" eb="6">
      <t>ジギョウショ</t>
    </rPh>
    <rPh sb="7" eb="9">
      <t>シセツ</t>
    </rPh>
    <rPh sb="10" eb="12">
      <t>メイショウ</t>
    </rPh>
    <phoneticPr fontId="7"/>
  </si>
  <si>
    <t>２　異動区分</t>
    <rPh sb="2" eb="4">
      <t>イドウ</t>
    </rPh>
    <rPh sb="4" eb="6">
      <t>クブン</t>
    </rPh>
    <phoneticPr fontId="7"/>
  </si>
  <si>
    <t>　１　新規　　　　　　２　変更　　　　　　３　終了</t>
    <rPh sb="3" eb="5">
      <t>シンキ</t>
    </rPh>
    <rPh sb="13" eb="15">
      <t>ヘンコウ</t>
    </rPh>
    <rPh sb="23" eb="25">
      <t>シュウリョウ</t>
    </rPh>
    <phoneticPr fontId="7"/>
  </si>
  <si>
    <t>３　届出項目</t>
    <rPh sb="2" eb="4">
      <t>トドケデ</t>
    </rPh>
    <rPh sb="4" eb="6">
      <t>コウモク</t>
    </rPh>
    <phoneticPr fontId="7"/>
  </si>
  <si>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7"/>
  </si>
  <si>
    <t>　４　社会福祉士等の状況</t>
    <rPh sb="3" eb="5">
      <t>シャカイ</t>
    </rPh>
    <rPh sb="5" eb="7">
      <t>フクシ</t>
    </rPh>
    <rPh sb="7" eb="8">
      <t>シ</t>
    </rPh>
    <rPh sb="8" eb="9">
      <t>トウ</t>
    </rPh>
    <rPh sb="10" eb="12">
      <t>ジョウキョウ</t>
    </rPh>
    <phoneticPr fontId="7"/>
  </si>
  <si>
    <t>有・無</t>
    <rPh sb="0" eb="1">
      <t>ア</t>
    </rPh>
    <rPh sb="2" eb="3">
      <t>ナ</t>
    </rPh>
    <phoneticPr fontId="7"/>
  </si>
  <si>
    <t>生活支援員等の総数
（常勤）</t>
    <rPh sb="0" eb="2">
      <t>セイカツ</t>
    </rPh>
    <rPh sb="2" eb="4">
      <t>シエン</t>
    </rPh>
    <rPh sb="4" eb="5">
      <t>イン</t>
    </rPh>
    <rPh sb="5" eb="6">
      <t>トウ</t>
    </rPh>
    <rPh sb="7" eb="9">
      <t>ソウスウ</t>
    </rPh>
    <rPh sb="11" eb="13">
      <t>ジョウキン</t>
    </rPh>
    <phoneticPr fontId="7"/>
  </si>
  <si>
    <t>②</t>
    <phoneticPr fontId="7"/>
  </si>
  <si>
    <t>①のうち社会福祉士等
の総数（常勤）</t>
    <rPh sb="4" eb="6">
      <t>シャカイ</t>
    </rPh>
    <rPh sb="6" eb="8">
      <t>フクシ</t>
    </rPh>
    <rPh sb="8" eb="9">
      <t>シ</t>
    </rPh>
    <rPh sb="9" eb="10">
      <t>トウ</t>
    </rPh>
    <rPh sb="12" eb="14">
      <t>ソウスウ</t>
    </rPh>
    <rPh sb="15" eb="17">
      <t>ジョウキン</t>
    </rPh>
    <phoneticPr fontId="7"/>
  </si>
  <si>
    <t>①に占める②の割合が
２５％又は３５％以上</t>
    <rPh sb="2" eb="3">
      <t>シ</t>
    </rPh>
    <rPh sb="7" eb="9">
      <t>ワリアイ</t>
    </rPh>
    <rPh sb="14" eb="15">
      <t>マタ</t>
    </rPh>
    <rPh sb="19" eb="21">
      <t>イジョウ</t>
    </rPh>
    <phoneticPr fontId="7"/>
  </si>
  <si>
    <t>　５　常勤職員の状況</t>
    <rPh sb="3" eb="5">
      <t>ジョウキン</t>
    </rPh>
    <rPh sb="5" eb="7">
      <t>ショクイン</t>
    </rPh>
    <rPh sb="8" eb="10">
      <t>ジョウキョウ</t>
    </rPh>
    <phoneticPr fontId="7"/>
  </si>
  <si>
    <t>生活支援員等の総数
（常勤換算）</t>
    <rPh sb="0" eb="2">
      <t>セイカツ</t>
    </rPh>
    <rPh sb="2" eb="4">
      <t>シエン</t>
    </rPh>
    <rPh sb="4" eb="5">
      <t>イン</t>
    </rPh>
    <rPh sb="5" eb="6">
      <t>トウ</t>
    </rPh>
    <rPh sb="7" eb="9">
      <t>ソウスウ</t>
    </rPh>
    <rPh sb="11" eb="13">
      <t>ジョウキン</t>
    </rPh>
    <rPh sb="13" eb="15">
      <t>カンザン</t>
    </rPh>
    <phoneticPr fontId="7"/>
  </si>
  <si>
    <t>①のうち常勤の者の数</t>
    <rPh sb="4" eb="6">
      <t>ジョウキン</t>
    </rPh>
    <rPh sb="7" eb="8">
      <t>モノ</t>
    </rPh>
    <rPh sb="9" eb="10">
      <t>カズ</t>
    </rPh>
    <phoneticPr fontId="7"/>
  </si>
  <si>
    <t>①に占める②の割合が
７５％以上</t>
    <rPh sb="2" eb="3">
      <t>シ</t>
    </rPh>
    <rPh sb="7" eb="9">
      <t>ワリアイ</t>
    </rPh>
    <rPh sb="14" eb="16">
      <t>イジョウ</t>
    </rPh>
    <phoneticPr fontId="7"/>
  </si>
  <si>
    <t>　６　勤続年数の状況</t>
    <rPh sb="3" eb="5">
      <t>キンゾク</t>
    </rPh>
    <rPh sb="5" eb="7">
      <t>ネンスウ</t>
    </rPh>
    <rPh sb="8" eb="10">
      <t>ジョウキョウ</t>
    </rPh>
    <phoneticPr fontId="7"/>
  </si>
  <si>
    <t>①のうち勤続年数３年以上の者の数</t>
    <rPh sb="4" eb="6">
      <t>キンゾク</t>
    </rPh>
    <rPh sb="6" eb="8">
      <t>ネンスウ</t>
    </rPh>
    <rPh sb="9" eb="10">
      <t>ネン</t>
    </rPh>
    <rPh sb="10" eb="12">
      <t>イジョウ</t>
    </rPh>
    <rPh sb="13" eb="14">
      <t>シャ</t>
    </rPh>
    <rPh sb="15" eb="16">
      <t>カズ</t>
    </rPh>
    <phoneticPr fontId="7"/>
  </si>
  <si>
    <t>①に占める②の割合が
３０％以上</t>
    <rPh sb="2" eb="3">
      <t>シ</t>
    </rPh>
    <rPh sb="7" eb="9">
      <t>ワリアイ</t>
    </rPh>
    <rPh sb="14" eb="16">
      <t>イジョウ</t>
    </rPh>
    <phoneticPr fontId="7"/>
  </si>
  <si>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7"/>
  </si>
  <si>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7"/>
  </si>
  <si>
    <t>　　　保健福祉部長通知）第二の２の（３）に定義する「常勤」をいう。</t>
    <rPh sb="26" eb="28">
      <t>ジョウキン</t>
    </rPh>
    <phoneticPr fontId="7"/>
  </si>
  <si>
    <t>　　３　ここでいう生活支援員等とは、</t>
    <rPh sb="9" eb="11">
      <t>セイカツ</t>
    </rPh>
    <rPh sb="11" eb="13">
      <t>シエン</t>
    </rPh>
    <rPh sb="13" eb="14">
      <t>イン</t>
    </rPh>
    <rPh sb="14" eb="15">
      <t>トウ</t>
    </rPh>
    <phoneticPr fontId="7"/>
  </si>
  <si>
    <t>　　　○療養介護にあっては、生活支援員</t>
    <rPh sb="4" eb="6">
      <t>リョウヨウ</t>
    </rPh>
    <rPh sb="6" eb="8">
      <t>カイゴ</t>
    </rPh>
    <rPh sb="14" eb="16">
      <t>セイカツ</t>
    </rPh>
    <rPh sb="16" eb="18">
      <t>シエン</t>
    </rPh>
    <rPh sb="18" eb="19">
      <t>イン</t>
    </rPh>
    <phoneticPr fontId="7"/>
  </si>
  <si>
    <t>　　　○生活介護にあっては、生活支援員又は共生型生活介護従業者</t>
    <rPh sb="4" eb="6">
      <t>セイカツ</t>
    </rPh>
    <rPh sb="6" eb="8">
      <t>カイゴ</t>
    </rPh>
    <rPh sb="14" eb="16">
      <t>セイカツ</t>
    </rPh>
    <rPh sb="16" eb="18">
      <t>シエン</t>
    </rPh>
    <rPh sb="18" eb="19">
      <t>イン</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</si>
  <si>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7"/>
  </si>
  <si>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7"/>
  </si>
  <si>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7"/>
  </si>
  <si>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7"/>
  </si>
  <si>
    <t>　　　○自立生活援助にあっては、地域生活支援員</t>
    <rPh sb="6" eb="8">
      <t>セイカツ</t>
    </rPh>
    <rPh sb="8" eb="10">
      <t>エンジョ</t>
    </rPh>
    <rPh sb="16" eb="18">
      <t>チイキ</t>
    </rPh>
    <phoneticPr fontId="7"/>
  </si>
  <si>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7"/>
  </si>
  <si>
    <t>　　　○児童発達支援にあっては、加算（Ⅰ）（Ⅱ）においては、児童指導員、障害福祉サービス経験者</t>
    <rPh sb="4" eb="6">
      <t>ジドウ</t>
    </rPh>
    <rPh sb="6" eb="8">
      <t>ハッタツ</t>
    </rPh>
    <rPh sb="8" eb="10">
      <t>シエン</t>
    </rPh>
    <rPh sb="16" eb="18">
      <t>カサン</t>
    </rPh>
    <phoneticPr fontId="7"/>
  </si>
  <si>
    <t>　　　　又は共生型児童発達支援従業者、</t>
    <phoneticPr fontId="7"/>
  </si>
  <si>
    <t>　　　　加算（Ⅲ）においては、児童指導員、保育士若しくは障害福祉サービス経験者又は共生型児童発達支援従業者</t>
    <phoneticPr fontId="7"/>
  </si>
  <si>
    <t>　　　○医療型児童発達支援にあっては、加算（Ⅰ）（Ⅱ）においては、児童指導員又は指定発達支援医療機関の職員、</t>
    <rPh sb="38" eb="39">
      <t>マタ</t>
    </rPh>
    <phoneticPr fontId="7"/>
  </si>
  <si>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7"/>
  </si>
  <si>
    <t>　　　○放課後等デイサービスにあっては、（Ⅰ）（Ⅱ）においては、児童指導員、障害福祉サービス経験者</t>
    <rPh sb="32" eb="34">
      <t>ジドウ</t>
    </rPh>
    <rPh sb="38" eb="40">
      <t>ショウガイ</t>
    </rPh>
    <rPh sb="40" eb="42">
      <t>フクシ</t>
    </rPh>
    <rPh sb="46" eb="49">
      <t>ケイケンシャ</t>
    </rPh>
    <phoneticPr fontId="7"/>
  </si>
  <si>
    <t>　　　　又は共生型放課後等デイサービス従業者、</t>
    <phoneticPr fontId="7"/>
  </si>
  <si>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7"/>
  </si>
  <si>
    <t>　　　　のことをいう。</t>
    <phoneticPr fontId="7"/>
  </si>
  <si>
    <t>事業所・施設の名称</t>
    <rPh sb="0" eb="3">
      <t>ジギョウショ</t>
    </rPh>
    <rPh sb="4" eb="6">
      <t>シセツ</t>
    </rPh>
    <rPh sb="7" eb="9">
      <t>メイショウ</t>
    </rPh>
    <phoneticPr fontId="7"/>
  </si>
  <si>
    <t>１　異動区分</t>
    <rPh sb="2" eb="4">
      <t>イドウ</t>
    </rPh>
    <rPh sb="4" eb="6">
      <t>クブン</t>
    </rPh>
    <phoneticPr fontId="7"/>
  </si>
  <si>
    <t>前年度の利用者数の
平均値</t>
    <rPh sb="0" eb="3">
      <t>ゼンネンド</t>
    </rPh>
    <rPh sb="4" eb="7">
      <t>リヨウシャ</t>
    </rPh>
    <rPh sb="7" eb="8">
      <t>スウ</t>
    </rPh>
    <rPh sb="10" eb="12">
      <t>ヘイキン</t>
    </rPh>
    <rPh sb="12" eb="13">
      <t>チ</t>
    </rPh>
    <phoneticPr fontId="7"/>
  </si>
  <si>
    <t>人</t>
    <rPh sb="0" eb="1">
      <t>ヒト</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</si>
  <si>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</si>
  <si>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（別紙5-2）</t>
    <rPh sb="1" eb="3">
      <t>ベッシ</t>
    </rPh>
    <phoneticPr fontId="39"/>
  </si>
  <si>
    <t>人員配置体制加算に係る利用者の状況</t>
    <rPh sb="0" eb="2">
      <t>ジンイン</t>
    </rPh>
    <rPh sb="2" eb="4">
      <t>ハイチ</t>
    </rPh>
    <rPh sb="4" eb="6">
      <t>タイセイ</t>
    </rPh>
    <rPh sb="6" eb="8">
      <t>カサン</t>
    </rPh>
    <rPh sb="9" eb="10">
      <t>カカ</t>
    </rPh>
    <rPh sb="11" eb="14">
      <t>リヨウシャ</t>
    </rPh>
    <rPh sb="15" eb="17">
      <t>ジョウキョウ</t>
    </rPh>
    <phoneticPr fontId="7"/>
  </si>
  <si>
    <t>当該施設の前年度の平均実利用者</t>
    <rPh sb="0" eb="2">
      <t>トウガイ</t>
    </rPh>
    <rPh sb="2" eb="4">
      <t>シセツ</t>
    </rPh>
    <rPh sb="5" eb="8">
      <t>ゼンネンド</t>
    </rPh>
    <rPh sb="9" eb="11">
      <t>ヘイキン</t>
    </rPh>
    <rPh sb="11" eb="15">
      <t>ジツリヨウシャ</t>
    </rPh>
    <phoneticPr fontId="7"/>
  </si>
  <si>
    <t>名</t>
    <rPh sb="0" eb="1">
      <t>メイ</t>
    </rPh>
    <phoneticPr fontId="7"/>
  </si>
  <si>
    <t>該当者名</t>
    <rPh sb="0" eb="3">
      <t>ガイトウシャ</t>
    </rPh>
    <rPh sb="3" eb="4">
      <t>メイ</t>
    </rPh>
    <phoneticPr fontId="7"/>
  </si>
  <si>
    <t>障害支援区分
①</t>
    <rPh sb="0" eb="2">
      <t>ショウガイ</t>
    </rPh>
    <rPh sb="2" eb="4">
      <t>シエン</t>
    </rPh>
    <rPh sb="4" eb="6">
      <t>クブン</t>
    </rPh>
    <phoneticPr fontId="7"/>
  </si>
  <si>
    <t>行動関連項目の点数の合計が10点以上
②</t>
    <rPh sb="0" eb="2">
      <t>コウドウ</t>
    </rPh>
    <rPh sb="2" eb="4">
      <t>カンレン</t>
    </rPh>
    <rPh sb="4" eb="6">
      <t>コウモク</t>
    </rPh>
    <rPh sb="7" eb="9">
      <t>テンスウ</t>
    </rPh>
    <rPh sb="10" eb="12">
      <t>ゴウケイ</t>
    </rPh>
    <rPh sb="15" eb="18">
      <t>テンイジョウ</t>
    </rPh>
    <phoneticPr fontId="7"/>
  </si>
  <si>
    <t>喀痰吸引等の
必要性
③</t>
    <rPh sb="0" eb="1">
      <t>カク</t>
    </rPh>
    <rPh sb="1" eb="2">
      <t>タン</t>
    </rPh>
    <rPh sb="2" eb="4">
      <t>キュウイン</t>
    </rPh>
    <rPh sb="4" eb="5">
      <t>トウ</t>
    </rPh>
    <rPh sb="7" eb="9">
      <t>ヒツヨウ</t>
    </rPh>
    <rPh sb="9" eb="10">
      <t>セイ</t>
    </rPh>
    <phoneticPr fontId="7"/>
  </si>
  <si>
    <t>４以下・５・６</t>
    <rPh sb="1" eb="3">
      <t>イカ</t>
    </rPh>
    <phoneticPr fontId="7"/>
  </si>
  <si>
    <t>有　・　無</t>
    <rPh sb="0" eb="1">
      <t>ア</t>
    </rPh>
    <rPh sb="4" eb="5">
      <t>ナシ</t>
    </rPh>
    <phoneticPr fontId="7"/>
  </si>
  <si>
    <t>４以下・５・６</t>
    <phoneticPr fontId="7"/>
  </si>
  <si>
    <t>内訳</t>
    <rPh sb="0" eb="2">
      <t>ウチワケ</t>
    </rPh>
    <phoneticPr fontId="7"/>
  </si>
  <si>
    <t>障害支援区分が５又は６の者</t>
    <rPh sb="0" eb="2">
      <t>ショウガイ</t>
    </rPh>
    <rPh sb="2" eb="4">
      <t>シエン</t>
    </rPh>
    <rPh sb="4" eb="6">
      <t>クブン</t>
    </rPh>
    <rPh sb="8" eb="9">
      <t>マタ</t>
    </rPh>
    <rPh sb="12" eb="13">
      <t>モノ</t>
    </rPh>
    <phoneticPr fontId="7"/>
  </si>
  <si>
    <t>（Ａ）</t>
    <phoneticPr fontId="7"/>
  </si>
  <si>
    <t>障害支援区分が４以下で、行動関連項目の点数の合計が10点以上の者</t>
    <rPh sb="0" eb="2">
      <t>ショウガイ</t>
    </rPh>
    <rPh sb="2" eb="4">
      <t>シエン</t>
    </rPh>
    <rPh sb="4" eb="6">
      <t>クブン</t>
    </rPh>
    <rPh sb="8" eb="10">
      <t>イカ</t>
    </rPh>
    <rPh sb="12" eb="14">
      <t>コウドウ</t>
    </rPh>
    <rPh sb="14" eb="16">
      <t>カンレン</t>
    </rPh>
    <rPh sb="16" eb="18">
      <t>コウモク</t>
    </rPh>
    <rPh sb="19" eb="21">
      <t>テンスウ</t>
    </rPh>
    <rPh sb="22" eb="24">
      <t>ゴウケイ</t>
    </rPh>
    <rPh sb="27" eb="30">
      <t>テンイジョウ</t>
    </rPh>
    <rPh sb="31" eb="32">
      <t>モノ</t>
    </rPh>
    <phoneticPr fontId="7"/>
  </si>
  <si>
    <t>（Ｂ）</t>
    <phoneticPr fontId="7"/>
  </si>
  <si>
    <t>障害支援区分が４以下で、喀痰吸引等を必要とする者</t>
    <rPh sb="0" eb="2">
      <t>ショウガイ</t>
    </rPh>
    <rPh sb="2" eb="4">
      <t>シエン</t>
    </rPh>
    <rPh sb="4" eb="6">
      <t>クブン</t>
    </rPh>
    <rPh sb="8" eb="10">
      <t>イカ</t>
    </rPh>
    <rPh sb="12" eb="13">
      <t>カク</t>
    </rPh>
    <rPh sb="13" eb="14">
      <t>タン</t>
    </rPh>
    <rPh sb="14" eb="16">
      <t>キュウイン</t>
    </rPh>
    <rPh sb="16" eb="17">
      <t>トウ</t>
    </rPh>
    <rPh sb="18" eb="20">
      <t>ヒツヨウ</t>
    </rPh>
    <rPh sb="23" eb="24">
      <t>モノ</t>
    </rPh>
    <phoneticPr fontId="7"/>
  </si>
  <si>
    <t>（Ｃ）</t>
    <phoneticPr fontId="7"/>
  </si>
  <si>
    <t>上記以外の者</t>
    <rPh sb="0" eb="2">
      <t>ジョウキ</t>
    </rPh>
    <rPh sb="2" eb="4">
      <t>イガイ</t>
    </rPh>
    <rPh sb="5" eb="6">
      <t>モノ</t>
    </rPh>
    <phoneticPr fontId="7"/>
  </si>
  <si>
    <t>（Ｄ）</t>
    <phoneticPr fontId="7"/>
  </si>
  <si>
    <r>
      <t>合　　計　</t>
    </r>
    <r>
      <rPr>
        <sz val="8"/>
        <rFont val="ＭＳ ゴシック"/>
        <family val="3"/>
        <charset val="128"/>
      </rPr>
      <t>（Ａ）+（Ｂ）+（Ｃ）+（Ｄ）</t>
    </r>
    <rPh sb="0" eb="1">
      <t>ア</t>
    </rPh>
    <rPh sb="3" eb="4">
      <t>ケイ</t>
    </rPh>
    <phoneticPr fontId="7"/>
  </si>
  <si>
    <t>（Ｅ）</t>
    <phoneticPr fontId="7"/>
  </si>
  <si>
    <r>
      <t>割　　合　</t>
    </r>
    <r>
      <rPr>
        <sz val="8"/>
        <rFont val="ＭＳ ゴシック"/>
        <family val="3"/>
        <charset val="128"/>
      </rPr>
      <t>（Ａ）+（Ｂ）+（Ｃ）/（Ｅ）</t>
    </r>
    <rPh sb="0" eb="1">
      <t>ワリ</t>
    </rPh>
    <rPh sb="3" eb="4">
      <t>ア</t>
    </rPh>
    <phoneticPr fontId="7"/>
  </si>
  <si>
    <t>％</t>
    <phoneticPr fontId="7"/>
  </si>
  <si>
    <t>②は、543号告示別表第二に掲げる行動関連項目の欄の区分に応じて算出した点数の合計とする。</t>
    <rPh sb="6" eb="7">
      <t>ゴウ</t>
    </rPh>
    <rPh sb="7" eb="9">
      <t>コクジ</t>
    </rPh>
    <rPh sb="9" eb="11">
      <t>ベッピョウ</t>
    </rPh>
    <rPh sb="11" eb="12">
      <t>ダイ</t>
    </rPh>
    <rPh sb="12" eb="13">
      <t>２</t>
    </rPh>
    <rPh sb="14" eb="15">
      <t>カカ</t>
    </rPh>
    <rPh sb="17" eb="19">
      <t>コウドウ</t>
    </rPh>
    <rPh sb="19" eb="21">
      <t>カンレン</t>
    </rPh>
    <rPh sb="21" eb="23">
      <t>コウモク</t>
    </rPh>
    <rPh sb="24" eb="25">
      <t>ラン</t>
    </rPh>
    <rPh sb="26" eb="28">
      <t>クブン</t>
    </rPh>
    <rPh sb="29" eb="30">
      <t>オウ</t>
    </rPh>
    <rPh sb="32" eb="34">
      <t>サンシュツ</t>
    </rPh>
    <rPh sb="36" eb="38">
      <t>テンスウ</t>
    </rPh>
    <rPh sb="39" eb="41">
      <t>ゴウケイ</t>
    </rPh>
    <phoneticPr fontId="7"/>
  </si>
  <si>
    <t>人員配置体制加算(Ⅰ)を算定する場合は、①～③に該当する利用者の割合が６０％以上。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7"/>
  </si>
  <si>
    <t>人員配置体制加算(Ⅱ)を算定する場合は、①～③に該当する利用者の割合が５０％以上。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7"/>
  </si>
  <si>
    <r>
      <t>　　</t>
    </r>
    <r>
      <rPr>
        <sz val="12"/>
        <color rgb="FFFF0000"/>
        <rFont val="HGｺﾞｼｯｸM"/>
        <family val="3"/>
        <charset val="128"/>
      </rPr>
      <t>　</t>
    </r>
    <r>
      <rPr>
        <sz val="12"/>
        <rFont val="HGｺﾞｼｯｸM"/>
        <family val="3"/>
        <charset val="128"/>
      </rPr>
      <t>年　　　月　　　日</t>
    </r>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</si>
  <si>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7"/>
  </si>
  <si>
    <t>異動区分</t>
    <rPh sb="0" eb="1">
      <t>イ</t>
    </rPh>
    <rPh sb="1" eb="2">
      <t>ドウ</t>
    </rPh>
    <rPh sb="2" eb="3">
      <t>ク</t>
    </rPh>
    <rPh sb="3" eb="4">
      <t>ブン</t>
    </rPh>
    <phoneticPr fontId="7"/>
  </si>
  <si>
    <t>１　新規　　　２　継続　　　３　変更　　　４　終了</t>
    <rPh sb="2" eb="4">
      <t>シンキ</t>
    </rPh>
    <rPh sb="9" eb="11">
      <t>ケイゾク</t>
    </rPh>
    <rPh sb="16" eb="18">
      <t>ヘンコウ</t>
    </rPh>
    <rPh sb="23" eb="25">
      <t>シュウリョウ</t>
    </rPh>
    <phoneticPr fontId="7"/>
  </si>
  <si>
    <t>サービスの種類
算定する加算の区分</t>
    <rPh sb="5" eb="7">
      <t>シュルイ</t>
    </rPh>
    <rPh sb="8" eb="10">
      <t>サンテイ</t>
    </rPh>
    <rPh sb="12" eb="14">
      <t>カサン</t>
    </rPh>
    <rPh sb="15" eb="17">
      <t>クブン</t>
    </rPh>
    <phoneticPr fontId="7"/>
  </si>
  <si>
    <t>１　生活介護</t>
    <rPh sb="4" eb="6">
      <t>カイゴ</t>
    </rPh>
    <phoneticPr fontId="7"/>
  </si>
  <si>
    <t>常勤看護職員等配置加算</t>
    <phoneticPr fontId="7"/>
  </si>
  <si>
    <t>２　短期入所</t>
    <rPh sb="2" eb="4">
      <t>タンキ</t>
    </rPh>
    <rPh sb="4" eb="6">
      <t>ニュウショ</t>
    </rPh>
    <phoneticPr fontId="7"/>
  </si>
  <si>
    <t>常勤看護職員等配置加算</t>
    <rPh sb="0" eb="2">
      <t>ジョウキン</t>
    </rPh>
    <rPh sb="2" eb="4">
      <t>カンゴ</t>
    </rPh>
    <rPh sb="4" eb="6">
      <t>ショクイン</t>
    </rPh>
    <rPh sb="6" eb="7">
      <t>トウ</t>
    </rPh>
    <rPh sb="7" eb="9">
      <t>ハイチ</t>
    </rPh>
    <rPh sb="9" eb="11">
      <t>カサン</t>
    </rPh>
    <phoneticPr fontId="7"/>
  </si>
  <si>
    <t>３　生活訓練</t>
    <rPh sb="2" eb="4">
      <t>セイカツ</t>
    </rPh>
    <rPh sb="4" eb="6">
      <t>クンレン</t>
    </rPh>
    <phoneticPr fontId="7"/>
  </si>
  <si>
    <t>看護職員配置加算（Ⅰ）</t>
    <rPh sb="0" eb="2">
      <t>カンゴ</t>
    </rPh>
    <rPh sb="2" eb="4">
      <t>ショクイン</t>
    </rPh>
    <rPh sb="4" eb="6">
      <t>ハイチ</t>
    </rPh>
    <rPh sb="6" eb="8">
      <t>カサン</t>
    </rPh>
    <phoneticPr fontId="7"/>
  </si>
  <si>
    <t>４　宿泊型自立訓練</t>
    <phoneticPr fontId="7"/>
  </si>
  <si>
    <t>看護職員配置加算（Ⅱ）</t>
    <rPh sb="0" eb="2">
      <t>カンゴ</t>
    </rPh>
    <rPh sb="2" eb="4">
      <t>ショクイン</t>
    </rPh>
    <rPh sb="4" eb="6">
      <t>ハイチ</t>
    </rPh>
    <rPh sb="6" eb="8">
      <t>カサン</t>
    </rPh>
    <phoneticPr fontId="7"/>
  </si>
  <si>
    <t>５　共同生活援助</t>
    <rPh sb="2" eb="8">
      <t>キョウドウセイカツエンジョ</t>
    </rPh>
    <phoneticPr fontId="7"/>
  </si>
  <si>
    <t>看護職員配置加算</t>
    <rPh sb="0" eb="2">
      <t>カンゴ</t>
    </rPh>
    <rPh sb="2" eb="4">
      <t>ショクイン</t>
    </rPh>
    <rPh sb="4" eb="6">
      <t>ハイチ</t>
    </rPh>
    <rPh sb="6" eb="8">
      <t>カサン</t>
    </rPh>
    <phoneticPr fontId="7"/>
  </si>
  <si>
    <t>看護職員の配置状況
（常勤換算）</t>
    <rPh sb="0" eb="2">
      <t>カンゴ</t>
    </rPh>
    <rPh sb="2" eb="4">
      <t>ショクイン</t>
    </rPh>
    <rPh sb="5" eb="7">
      <t>ハイチ</t>
    </rPh>
    <rPh sb="7" eb="9">
      <t>ジョウキョウ</t>
    </rPh>
    <rPh sb="11" eb="13">
      <t>ジョウキン</t>
    </rPh>
    <rPh sb="13" eb="15">
      <t>カンザン</t>
    </rPh>
    <phoneticPr fontId="7"/>
  </si>
  <si>
    <t>保健師</t>
    <rPh sb="0" eb="3">
      <t>ホケンシ</t>
    </rPh>
    <phoneticPr fontId="7"/>
  </si>
  <si>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7"/>
  </si>
  <si>
    <t>該当
・
非該当</t>
    <rPh sb="0" eb="2">
      <t>ガイトウ</t>
    </rPh>
    <rPh sb="7" eb="10">
      <t>ヒガイトウ</t>
    </rPh>
    <phoneticPr fontId="7"/>
  </si>
  <si>
    <t>看護師</t>
    <rPh sb="0" eb="3">
      <t>カンゴシ</t>
    </rPh>
    <phoneticPr fontId="7"/>
  </si>
  <si>
    <t>准看護師</t>
    <rPh sb="0" eb="4">
      <t>ジュンカンゴシ</t>
    </rPh>
    <phoneticPr fontId="7"/>
  </si>
  <si>
    <t>看護職員の必要数
（共同生活援助のみ）</t>
    <rPh sb="0" eb="2">
      <t>カンゴ</t>
    </rPh>
    <rPh sb="2" eb="4">
      <t>ショクイン</t>
    </rPh>
    <rPh sb="5" eb="8">
      <t>ヒツヨウスウ</t>
    </rPh>
    <rPh sb="10" eb="16">
      <t>キョウドウセイカツエンジョ</t>
    </rPh>
    <phoneticPr fontId="7"/>
  </si>
  <si>
    <t>前年度の平均利用者数</t>
    <rPh sb="0" eb="3">
      <t>ゼンネンド</t>
    </rPh>
    <rPh sb="4" eb="10">
      <t>ヘイキンリヨウシャスウ</t>
    </rPh>
    <phoneticPr fontId="7"/>
  </si>
  <si>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7"/>
  </si>
  <si>
    <t>該当
・
非該当</t>
    <phoneticPr fontId="7"/>
  </si>
  <si>
    <t>利用者数を
20で除した数
（必要数）</t>
    <rPh sb="0" eb="2">
      <t>リヨウ</t>
    </rPh>
    <rPh sb="2" eb="3">
      <t>シャ</t>
    </rPh>
    <rPh sb="3" eb="4">
      <t>スウ</t>
    </rPh>
    <rPh sb="9" eb="10">
      <t>ジョ</t>
    </rPh>
    <rPh sb="12" eb="13">
      <t>スウ</t>
    </rPh>
    <rPh sb="15" eb="18">
      <t>ヒツヨウスウ</t>
    </rPh>
    <phoneticPr fontId="7"/>
  </si>
  <si>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</si>
  <si>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</si>
  <si>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7"/>
  </si>
  <si>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7"/>
  </si>
  <si>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7"/>
  </si>
  <si>
    <t>←様式変更あり</t>
    <rPh sb="1" eb="3">
      <t>ヨウシキ</t>
    </rPh>
    <rPh sb="3" eb="5">
      <t>ヘンコウ</t>
    </rPh>
    <phoneticPr fontId="13"/>
  </si>
  <si>
    <t>←様式変更あり　まだ</t>
    <rPh sb="1" eb="3">
      <t>ヨウシキ</t>
    </rPh>
    <rPh sb="3" eb="5">
      <t>ヘンコウ</t>
    </rPh>
    <phoneticPr fontId="13"/>
  </si>
  <si>
    <t>年　　月　　日</t>
    <rPh sb="0" eb="1">
      <t>ネン</t>
    </rPh>
    <rPh sb="3" eb="4">
      <t>ツキ</t>
    </rPh>
    <rPh sb="6" eb="7">
      <t>ヒ</t>
    </rPh>
    <phoneticPr fontId="50"/>
  </si>
  <si>
    <t>視覚・聴覚言語障害者支援体制加算（Ⅰ）に関する届出書</t>
    <phoneticPr fontId="50"/>
  </si>
  <si>
    <t>事業所の名称</t>
  </si>
  <si>
    <t>サービスの種類</t>
  </si>
  <si>
    <r>
      <t>多機能型の実施</t>
    </r>
    <r>
      <rPr>
        <sz val="8"/>
        <color rgb="FF000000"/>
        <rFont val="HGｺﾞｼｯｸM"/>
        <family val="3"/>
        <charset val="128"/>
      </rPr>
      <t>※1</t>
    </r>
    <phoneticPr fontId="50"/>
  </si>
  <si>
    <t>有　・　無</t>
  </si>
  <si>
    <r>
      <t>異動区分</t>
    </r>
    <r>
      <rPr>
        <sz val="8"/>
        <color rgb="FF000000"/>
        <rFont val="HGｺﾞｼｯｸM"/>
        <family val="3"/>
        <charset val="128"/>
      </rPr>
      <t>※2</t>
    </r>
    <phoneticPr fontId="50"/>
  </si>
  <si>
    <t>１　新規　　　　　２　変更　　　　　３　終了</t>
    <phoneticPr fontId="50"/>
  </si>
  <si>
    <t>１　利用者の状況</t>
  </si>
  <si>
    <t>当該事業所の前年度の平均実利用者数　(A)</t>
    <phoneticPr fontId="50"/>
  </si>
  <si>
    <t>人</t>
  </si>
  <si>
    <t>うち５０％　　　　　(B)＝ (A)×0.5</t>
    <phoneticPr fontId="50"/>
  </si>
  <si>
    <t>加算要件に該当する利用者の数 (C)＝(E)／(D)</t>
    <phoneticPr fontId="50"/>
  </si>
  <si>
    <t>(C)＞＝(B)</t>
    <phoneticPr fontId="50"/>
  </si>
  <si>
    <t>該当利用者の氏名</t>
  </si>
  <si>
    <t>手帳の種類</t>
  </si>
  <si>
    <t>手帳の等級</t>
  </si>
  <si>
    <t>前年度利用日数</t>
  </si>
  <si>
    <t>前年度の開所日数 (D)</t>
    <phoneticPr fontId="50"/>
  </si>
  <si>
    <t>日</t>
  </si>
  <si>
    <t>合　計 (E)</t>
    <phoneticPr fontId="50"/>
  </si>
  <si>
    <t>２　加配される従業者の状況</t>
  </si>
  <si>
    <t>利用者数 (A)　÷　40　＝ (F)</t>
    <phoneticPr fontId="50"/>
  </si>
  <si>
    <t>加配される従業者の数　(G)</t>
    <phoneticPr fontId="50"/>
  </si>
  <si>
    <t>(G)＞＝ (F)</t>
    <phoneticPr fontId="50"/>
  </si>
  <si>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</si>
  <si>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</si>
  <si>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0"/>
  </si>
  <si>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0"/>
  </si>
  <si>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0"/>
  </si>
  <si>
    <t>※１：多機能型事業所等については、当該多機能型事業所全体で、加算要件の利用者数や配置割合の計算を行
　　　うこと。</t>
    <phoneticPr fontId="50"/>
  </si>
  <si>
    <t>※２：「異動区分」欄において「４　終了」の場合は、１利用者の状況、２加配される従業者の状況の記載は
　　　不要とする。</t>
    <phoneticPr fontId="50"/>
  </si>
  <si>
    <t>　　　</t>
    <phoneticPr fontId="50"/>
  </si>
  <si>
    <t>視覚・聴覚言語障害者支援体制加算（Ⅱ）に関する届出書</t>
    <phoneticPr fontId="50"/>
  </si>
  <si>
    <t>有・無</t>
    <phoneticPr fontId="50"/>
  </si>
  <si>
    <t>うち３０％　　　　　(B)＝ (A)×0.3</t>
    <phoneticPr fontId="50"/>
  </si>
  <si>
    <t>利用者数 (A)　÷　50　＝ (F)</t>
    <phoneticPr fontId="50"/>
  </si>
  <si>
    <t>(G)＞＝(F)</t>
    <phoneticPr fontId="50"/>
  </si>
  <si>
    <t>別紙7-1・7-2</t>
    <rPh sb="0" eb="2">
      <t>ベッシ</t>
    </rPh>
    <phoneticPr fontId="5"/>
  </si>
  <si>
    <t>　　　　　　　　年　　　　月　　　日</t>
    <rPh sb="8" eb="9">
      <t>ネン</t>
    </rPh>
    <rPh sb="13" eb="14">
      <t>ガツ</t>
    </rPh>
    <rPh sb="17" eb="18">
      <t>ニチ</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</si>
  <si>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7"/>
  </si>
  <si>
    <t>１　事業所の名称</t>
    <rPh sb="2" eb="5">
      <t>ジギョウショ</t>
    </rPh>
    <rPh sb="6" eb="8">
      <t>メイショウ</t>
    </rPh>
    <phoneticPr fontId="7"/>
  </si>
  <si>
    <t>２　サービスの種類</t>
    <rPh sb="7" eb="9">
      <t>シュルイ</t>
    </rPh>
    <phoneticPr fontId="7"/>
  </si>
  <si>
    <t>３　異動区分</t>
    <rPh sb="2" eb="6">
      <t>イドウクブン</t>
    </rPh>
    <phoneticPr fontId="7"/>
  </si>
  <si>
    <t>１　新規　　　　　２　変更　　　　　３　終了</t>
    <rPh sb="2" eb="4">
      <t>シンキ</t>
    </rPh>
    <rPh sb="11" eb="13">
      <t>ヘンコウ</t>
    </rPh>
    <rPh sb="20" eb="22">
      <t>シュウリョウ</t>
    </rPh>
    <phoneticPr fontId="7"/>
  </si>
  <si>
    <t>食事の提供体制</t>
    <rPh sb="0" eb="2">
      <t>ショクジ</t>
    </rPh>
    <rPh sb="3" eb="5">
      <t>テイキョウ</t>
    </rPh>
    <rPh sb="5" eb="7">
      <t>タイセイ</t>
    </rPh>
    <phoneticPr fontId="7"/>
  </si>
  <si>
    <t>食事提供に係る
人員配置</t>
    <rPh sb="0" eb="2">
      <t>ショクジ</t>
    </rPh>
    <rPh sb="2" eb="4">
      <t>テイキョウ</t>
    </rPh>
    <rPh sb="5" eb="6">
      <t>カカ</t>
    </rPh>
    <rPh sb="8" eb="10">
      <t>ジンイン</t>
    </rPh>
    <rPh sb="10" eb="12">
      <t>ハイチ</t>
    </rPh>
    <phoneticPr fontId="7"/>
  </si>
  <si>
    <t>管理栄養士</t>
    <rPh sb="0" eb="2">
      <t>カンリ</t>
    </rPh>
    <rPh sb="2" eb="5">
      <t>エイヨウシ</t>
    </rPh>
    <phoneticPr fontId="7"/>
  </si>
  <si>
    <t>　</t>
  </si>
  <si>
    <t>栄養士</t>
    <rPh sb="0" eb="1">
      <t>サカエ</t>
    </rPh>
    <rPh sb="1" eb="2">
      <t>ヨウ</t>
    </rPh>
    <rPh sb="2" eb="3">
      <t>シ</t>
    </rPh>
    <phoneticPr fontId="7"/>
  </si>
  <si>
    <t>保健所等との連携により、管理栄養士等が関与している場合</t>
    <phoneticPr fontId="7"/>
  </si>
  <si>
    <t>連携先名</t>
    <phoneticPr fontId="7"/>
  </si>
  <si>
    <t>業務委託により食事提供を行う場合</t>
    <rPh sb="0" eb="2">
      <t>ギョウム</t>
    </rPh>
    <rPh sb="2" eb="4">
      <t>イタク</t>
    </rPh>
    <rPh sb="7" eb="9">
      <t>ショクジ</t>
    </rPh>
    <rPh sb="9" eb="11">
      <t>テイキョウ</t>
    </rPh>
    <rPh sb="12" eb="13">
      <t>オコナ</t>
    </rPh>
    <rPh sb="14" eb="16">
      <t>バアイ</t>
    </rPh>
    <phoneticPr fontId="7"/>
  </si>
  <si>
    <t>業務委託先</t>
    <rPh sb="0" eb="2">
      <t>ギョウム</t>
    </rPh>
    <rPh sb="2" eb="5">
      <t>イタクサキ</t>
    </rPh>
    <phoneticPr fontId="7"/>
  </si>
  <si>
    <t>委託業務内容</t>
    <rPh sb="0" eb="2">
      <t>イタク</t>
    </rPh>
    <rPh sb="2" eb="4">
      <t>ギョウム</t>
    </rPh>
    <rPh sb="4" eb="6">
      <t>ナイヨウ</t>
    </rPh>
    <phoneticPr fontId="7"/>
  </si>
  <si>
    <t>適切な食事提供
の確保方策</t>
    <rPh sb="0" eb="2">
      <t>テキセツ</t>
    </rPh>
    <rPh sb="3" eb="5">
      <t>ショクジ</t>
    </rPh>
    <rPh sb="5" eb="7">
      <t>テイキョウ</t>
    </rPh>
    <rPh sb="9" eb="11">
      <t>カクホ</t>
    </rPh>
    <rPh sb="11" eb="13">
      <t>ホウサク</t>
    </rPh>
    <phoneticPr fontId="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</si>
  <si>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7"/>
  </si>
  <si>
    <t>　　年 　　月 　　日</t>
    <phoneticPr fontId="7"/>
  </si>
  <si>
    <t>異動等区分</t>
    <rPh sb="2" eb="3">
      <t>ナド</t>
    </rPh>
    <phoneticPr fontId="7"/>
  </si>
  <si>
    <t>　１　新規　　　　　２　変更　　　　　３　終了</t>
    <phoneticPr fontId="7"/>
  </si>
  <si>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7"/>
  </si>
  <si>
    <r>
      <t xml:space="preserve"> 有 </t>
    </r>
    <r>
      <rPr>
        <b/>
        <sz val="14"/>
        <rFont val="HGSｺﾞｼｯｸM"/>
        <family val="3"/>
        <charset val="128"/>
      </rPr>
      <t>・</t>
    </r>
    <r>
      <rPr>
        <b/>
        <sz val="11"/>
        <rFont val="HGSｺﾞｼｯｸM"/>
        <family val="3"/>
        <charset val="128"/>
      </rPr>
      <t xml:space="preserve"> 無</t>
    </r>
    <phoneticPr fontId="7"/>
  </si>
  <si>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7"/>
  </si>
  <si>
    <t>□</t>
  </si>
  <si>
    <t>・</t>
    <phoneticPr fontId="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</si>
  <si>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7"/>
  </si>
  <si>
    <t>　居宅介護従業者の技術指導等を目的とした会議を定期的に開催している。</t>
    <phoneticPr fontId="13"/>
  </si>
  <si>
    <t>　サービス提供責任者と居宅介護従業者との間の情報伝達及び報告体制を整備している。</t>
    <rPh sb="11" eb="13">
      <t>キョタク</t>
    </rPh>
    <rPh sb="13" eb="15">
      <t>カイゴ</t>
    </rPh>
    <rPh sb="15" eb="18">
      <t>ジュウギョウシャ</t>
    </rPh>
    <phoneticPr fontId="7"/>
  </si>
  <si>
    <t>　居宅介護従業者に対する健康診断の定期的な実施体制を整備している。</t>
    <phoneticPr fontId="7"/>
  </si>
  <si>
    <t>　緊急時等における対応方法を利用者に明示している。</t>
    <phoneticPr fontId="7"/>
  </si>
  <si>
    <t>　新規に採用したすべての居宅介護従業者に対し、熟練した居宅介護従業者の同行による研修を実施している。</t>
    <phoneticPr fontId="7"/>
  </si>
  <si>
    <t>①　居宅介護従業者に関する要件について</t>
    <rPh sb="2" eb="4">
      <t>キョタク</t>
    </rPh>
    <rPh sb="4" eb="6">
      <t>カイゴ</t>
    </rPh>
    <rPh sb="6" eb="9">
      <t>ジュウギョウシャ</t>
    </rPh>
    <rPh sb="10" eb="11">
      <t>カン</t>
    </rPh>
    <rPh sb="13" eb="15">
      <t>ヨウケン</t>
    </rPh>
    <phoneticPr fontId="7"/>
  </si>
  <si>
    <t>　　下表の(1)については必ず記載すること。(2)・(3)・(4)についてはいずれかを記載することで可。</t>
    <rPh sb="2" eb="4">
      <t>カヒョウ</t>
    </rPh>
    <rPh sb="13" eb="14">
      <t>カナラ</t>
    </rPh>
    <rPh sb="15" eb="17">
      <t>キサイ</t>
    </rPh>
    <rPh sb="42" eb="44">
      <t>キサイ</t>
    </rPh>
    <rPh sb="49" eb="50">
      <t>カ</t>
    </rPh>
    <phoneticPr fontId="7"/>
  </si>
  <si>
    <t>(2)</t>
    <phoneticPr fontId="7"/>
  </si>
  <si>
    <t>(1)のうち介護福祉士の総数</t>
    <rPh sb="6" eb="8">
      <t>カイゴ</t>
    </rPh>
    <rPh sb="8" eb="11">
      <t>フクシシ</t>
    </rPh>
    <rPh sb="12" eb="14">
      <t>ソウスウ</t>
    </rPh>
    <phoneticPr fontId="7"/>
  </si>
  <si>
    <t>(1)に占める(2)の割合が30％以上</t>
    <rPh sb="4" eb="5">
      <t>シ</t>
    </rPh>
    <rPh sb="11" eb="13">
      <t>ワリアイ</t>
    </rPh>
    <rPh sb="17" eb="19">
      <t>イジョウ</t>
    </rPh>
    <phoneticPr fontId="7"/>
  </si>
  <si>
    <t>(3)</t>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</si>
  <si>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7"/>
  </si>
  <si>
    <t>(1)に占める(3)の割合が50％以上</t>
    <rPh sb="4" eb="5">
      <t>シ</t>
    </rPh>
    <rPh sb="11" eb="13">
      <t>ワリアイ</t>
    </rPh>
    <rPh sb="17" eb="19">
      <t>イジョウ</t>
    </rPh>
    <phoneticPr fontId="7"/>
  </si>
  <si>
    <t>(4)</t>
    <phoneticPr fontId="7"/>
  </si>
  <si>
    <t>(1)に占める(4)の割合が40％以上</t>
    <rPh sb="4" eb="5">
      <t>シ</t>
    </rPh>
    <rPh sb="11" eb="13">
      <t>ワリアイ</t>
    </rPh>
    <rPh sb="17" eb="19">
      <t>イジョウ</t>
    </rPh>
    <phoneticPr fontId="7"/>
  </si>
  <si>
    <t>②　サービス提供責任者に関する要件について</t>
    <rPh sb="6" eb="8">
      <t>テイキョウ</t>
    </rPh>
    <rPh sb="8" eb="11">
      <t>セキニンシャ</t>
    </rPh>
    <rPh sb="12" eb="13">
      <t>カン</t>
    </rPh>
    <rPh sb="15" eb="17">
      <t>ヨウケン</t>
    </rPh>
    <phoneticPr fontId="7"/>
  </si>
  <si>
    <t xml:space="preserve">  ア</t>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</si>
  <si>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7"/>
  </si>
  <si>
    <t>　イ　</t>
    <phoneticPr fontId="7"/>
  </si>
  <si>
    <t>　１人を超えるサービス提供責任者を配置することとされている事業所は、常勤のサービス提供責任者の２名以上の配置していること。</t>
    <phoneticPr fontId="7"/>
  </si>
  <si>
    <t>　ウ　</t>
    <phoneticPr fontId="7"/>
  </si>
  <si>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</si>
  <si>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</si>
  <si>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①　</t>
    <phoneticPr fontId="7"/>
  </si>
  <si>
    <t>　前年度又は前３月の期間における利用者の総数のうち、障害支援区分５以上である者、たんの吸引等を必要とする者、重症心身障害児及び医療的ケア児の占める割合が３０％以上</t>
    <phoneticPr fontId="7"/>
  </si>
  <si>
    <t>　前年度又は前３月の期間における利用者の総数のうち、障害支援区分４以上である者、たんの吸引等を必要とする者、重症心身障害児及び医療的ケア児が占める割合が５０％以上</t>
    <phoneticPr fontId="7"/>
  </si>
  <si>
    <t>備考</t>
    <phoneticPr fontId="7"/>
  </si>
  <si>
    <t>　「異動区分」、「届出項目」欄については、該当する番号に○を付してください。</t>
    <phoneticPr fontId="7"/>
  </si>
  <si>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7"/>
  </si>
  <si>
    <t>　それぞれの要件について根拠となる（要件を満たすことがわかる）書類も提出してください。</t>
    <phoneticPr fontId="7"/>
  </si>
  <si>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7"/>
  </si>
  <si>
    <t xml:space="preserve"> </t>
    <phoneticPr fontId="13"/>
  </si>
  <si>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7"/>
  </si>
  <si>
    <r>
      <t xml:space="preserve">有 </t>
    </r>
    <r>
      <rPr>
        <b/>
        <sz val="14"/>
        <rFont val="HGSｺﾞｼｯｸM"/>
        <family val="3"/>
        <charset val="128"/>
      </rPr>
      <t>・</t>
    </r>
    <r>
      <rPr>
        <b/>
        <sz val="11"/>
        <rFont val="HGSｺﾞｼｯｸM"/>
        <family val="3"/>
        <charset val="128"/>
      </rPr>
      <t xml:space="preserve"> 無</t>
    </r>
    <phoneticPr fontId="7"/>
  </si>
  <si>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7"/>
  </si>
  <si>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3"/>
  </si>
  <si>
    <t>　サービス提供責任者が重度訪問介護従業者に対して、毎月定期的に利用者に関する情報やサービス提供に当たっての留意事項を伝達している。（変更があった場合を含む。）</t>
    <phoneticPr fontId="13"/>
  </si>
  <si>
    <t>　重度訪問介護従業者に対する健康診断の定期的な実施体制を整備している。</t>
    <phoneticPr fontId="13"/>
  </si>
  <si>
    <t>　緊急時等における対応方法を利用者に明示している。</t>
    <phoneticPr fontId="13"/>
  </si>
  <si>
    <t>　新規に採用したすべての重度訪問介護従業者に対し、熟練した重度訪問介護従業者の同行による研修を実施している。</t>
    <phoneticPr fontId="13"/>
  </si>
  <si>
    <t>⑦　</t>
    <phoneticPr fontId="7"/>
  </si>
  <si>
    <t>　重度訪問介護従業者の常時派遣が可能となっており、現に深夜帯も含めてサービス提供している。</t>
    <rPh sb="11" eb="13">
      <t>ジョウジ</t>
    </rPh>
    <phoneticPr fontId="13"/>
  </si>
  <si>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7"/>
  </si>
  <si>
    <t>　　下表の(1)については必ず記載すること。(2)・(3)・(4)についてはいずれかを記載することで可。</t>
    <phoneticPr fontId="13"/>
  </si>
  <si>
    <t>(1)のうち介護福祉士の総数</t>
    <rPh sb="5" eb="7">
      <t>カイゴ</t>
    </rPh>
    <rPh sb="7" eb="10">
      <t>フクシシ</t>
    </rPh>
    <rPh sb="11" eb="13">
      <t>ソウスウ</t>
    </rPh>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</si>
  <si>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7"/>
  </si>
  <si>
    <t>ア</t>
    <phoneticPr fontId="13"/>
  </si>
  <si>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3"/>
  </si>
  <si>
    <t>イ　</t>
    <phoneticPr fontId="13"/>
  </si>
  <si>
    <t>　一人を超えるサービス提供責任者の配置義務がある事業所については、常勤のサービス提供責任者の２名以上の配置していること。</t>
    <phoneticPr fontId="13"/>
  </si>
  <si>
    <t>(1)　総数</t>
    <rPh sb="4" eb="6">
      <t>ソウスウ</t>
    </rPh>
    <phoneticPr fontId="7"/>
  </si>
  <si>
    <t>(2)　常勤</t>
    <rPh sb="4" eb="6">
      <t>ジョウキン</t>
    </rPh>
    <phoneticPr fontId="7"/>
  </si>
  <si>
    <t>(3)　非常勤</t>
    <rPh sb="4" eb="7">
      <t>ヒジョウキン</t>
    </rPh>
    <phoneticPr fontId="7"/>
  </si>
  <si>
    <t>　前年度又は前３月の期間における利用者（障害児を除く）の総数のうち、障害支援区分５以上である者及びたんの吸引等を必要とする者が占める割合が50％以上</t>
    <phoneticPr fontId="13"/>
  </si>
  <si>
    <t>備考</t>
  </si>
  <si>
    <t>　「異動区分」、「届出項目」欄については、該当する番号に○を付してください。</t>
    <phoneticPr fontId="13"/>
  </si>
  <si>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3"/>
  </si>
  <si>
    <t>　それぞれの要件について根拠となる（要件を満たすことがわかる）書類も提出してください。</t>
    <phoneticPr fontId="13"/>
  </si>
  <si>
    <r>
      <t xml:space="preserve">有 </t>
    </r>
    <r>
      <rPr>
        <b/>
        <sz val="14"/>
        <color theme="1"/>
        <rFont val="HGSｺﾞｼｯｸM"/>
        <family val="3"/>
        <charset val="128"/>
      </rPr>
      <t>・</t>
    </r>
    <r>
      <rPr>
        <b/>
        <sz val="11"/>
        <color theme="1"/>
        <rFont val="HGSｺﾞｼｯｸM"/>
        <family val="3"/>
        <charset val="128"/>
      </rPr>
      <t xml:space="preserve"> 無</t>
    </r>
    <phoneticPr fontId="7"/>
  </si>
  <si>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7"/>
  </si>
  <si>
    <t>・</t>
  </si>
  <si>
    <t>　同行援護従業者の技術指導等を目的とした会議を定期的に開催している。</t>
    <rPh sb="1" eb="3">
      <t>ドウコウ</t>
    </rPh>
    <phoneticPr fontId="7"/>
  </si>
  <si>
    <t>　サービス提供責任者と同行援護従業者との間の情報伝達及び報告体制を整備している。</t>
    <rPh sb="11" eb="13">
      <t>ドウコウ</t>
    </rPh>
    <rPh sb="13" eb="15">
      <t>エンゴ</t>
    </rPh>
    <rPh sb="15" eb="18">
      <t>ジュウギョウシャ</t>
    </rPh>
    <phoneticPr fontId="7"/>
  </si>
  <si>
    <t>　同行援護従業者に対する健康診断の定期的な実施体制を整備している。</t>
    <rPh sb="1" eb="3">
      <t>ドウコウ</t>
    </rPh>
    <phoneticPr fontId="7"/>
  </si>
  <si>
    <t>　新規に採用したすべての同行援護介護従業者に対し、熟練した同行援護従業者の同行による研修を実施している。</t>
    <rPh sb="12" eb="14">
      <t>ドウコウ</t>
    </rPh>
    <rPh sb="29" eb="31">
      <t>ドウコウ</t>
    </rPh>
    <phoneticPr fontId="7"/>
  </si>
  <si>
    <t>①　同行援護従業者に関する要件について</t>
    <rPh sb="2" eb="4">
      <t>ドウコウ</t>
    </rPh>
    <rPh sb="4" eb="6">
      <t>エンゴ</t>
    </rPh>
    <rPh sb="6" eb="9">
      <t>ジュウギョウシャ</t>
    </rPh>
    <rPh sb="10" eb="11">
      <t>カン</t>
    </rPh>
    <rPh sb="13" eb="15">
      <t>ヨウケン</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</si>
  <si>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7"/>
  </si>
  <si>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7"/>
  </si>
  <si>
    <t>(５)</t>
  </si>
  <si>
    <t>(1)のうち同行援護従業者養成研修及び国立リハビリテーションセンター学院視覚障害学科修了者等の総数</t>
    <phoneticPr fontId="13"/>
  </si>
  <si>
    <t>(1)に占める(5)の割合が30％以上</t>
    <rPh sb="4" eb="5">
      <t>シ</t>
    </rPh>
    <rPh sb="11" eb="13">
      <t>ワリアイ</t>
    </rPh>
    <rPh sb="17" eb="19">
      <t>イジョウ</t>
    </rPh>
    <phoneticPr fontId="7"/>
  </si>
  <si>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</si>
  <si>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7"/>
  </si>
  <si>
    <t>(1)に占める(6)の割合が20％以上</t>
    <phoneticPr fontId="13"/>
  </si>
  <si>
    <t xml:space="preserve">　ア　
   </t>
    <phoneticPr fontId="7"/>
  </si>
  <si>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</si>
  <si>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7"/>
  </si>
  <si>
    <t>同行援護従業者の数</t>
    <rPh sb="4" eb="7">
      <t>ジュウギョウシャ</t>
    </rPh>
    <rPh sb="8" eb="9">
      <t>スウ</t>
    </rPh>
    <phoneticPr fontId="7"/>
  </si>
  <si>
    <t>　前年度又は前３月の期間における利用者（障害児を除く）の総数のうち、障害支援区分５以上である者及びたんの吸引等を必要とする者が占める割合が30％以上</t>
    <phoneticPr fontId="7"/>
  </si>
  <si>
    <t>　前年度又は前３月の期間における利用者（障害児を除く）の総数のうち、障害支援区分４以上である者及びたんの吸引等を必要とする者が占める割合が50％以上</t>
    <phoneticPr fontId="7"/>
  </si>
  <si>
    <t>　ここでいう常勤とは、「障害者の日常生活及び社会生活を総合的に支援するための法律に基づく指定障害福祉サービスの事業等の人員、
　　</t>
    <phoneticPr fontId="7"/>
  </si>
  <si>
    <t>設備及び運営に関する基準について」（平成１８年１２月６日厚生労働省社会・援護局障害保健福祉部長通知）第二の２の(3)に定義する</t>
  </si>
  <si>
    <t>「常勤」をいう。</t>
  </si>
  <si>
    <t>　　</t>
    <phoneticPr fontId="7"/>
  </si>
  <si>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7"/>
  </si>
  <si>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7"/>
  </si>
  <si>
    <t>２　　　　
　　　　　</t>
    <phoneticPr fontId="7"/>
  </si>
  <si>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7"/>
  </si>
  <si>
    <t>　ア　</t>
    <phoneticPr fontId="7"/>
  </si>
  <si>
    <t>１人以上</t>
    <phoneticPr fontId="7"/>
  </si>
  <si>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7"/>
  </si>
  <si>
    <t>(5)</t>
    <phoneticPr fontId="13"/>
  </si>
  <si>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7"/>
  </si>
  <si>
    <t>①　行動援護従業者に関する要件について</t>
    <rPh sb="2" eb="6">
      <t>コウドウエンゴ</t>
    </rPh>
    <rPh sb="6" eb="9">
      <t>ジュウギョウシャ</t>
    </rPh>
    <rPh sb="10" eb="11">
      <t>カン</t>
    </rPh>
    <rPh sb="13" eb="15">
      <t>ヨウケン</t>
    </rPh>
    <phoneticPr fontId="7"/>
  </si>
  <si>
    <t>　新規に採用したすべての行動援護介護従業者に対し、熟練した行動援護従業者の同行による研修を実施している。</t>
    <phoneticPr fontId="7"/>
  </si>
  <si>
    <t>⑦</t>
    <phoneticPr fontId="7"/>
  </si>
  <si>
    <t>⑥</t>
    <phoneticPr fontId="7"/>
  </si>
  <si>
    <t>　行動援護従業者に対する健康診断の定期的な実施体制を整備している。</t>
    <phoneticPr fontId="13"/>
  </si>
  <si>
    <t>⑤</t>
    <phoneticPr fontId="7"/>
  </si>
  <si>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3"/>
  </si>
  <si>
    <t>④</t>
    <phoneticPr fontId="7"/>
  </si>
  <si>
    <t>　サービス提供責任者と行動援護従業者との間の情報伝達及び報告体制を整備している。</t>
    <rPh sb="11" eb="15">
      <t>コウドウエンゴ</t>
    </rPh>
    <rPh sb="15" eb="18">
      <t>ジュウギョウシャ</t>
    </rPh>
    <phoneticPr fontId="7"/>
  </si>
  <si>
    <t>　行動援護従業者の技術指導等を目的とした会議を定期的に開催している。</t>
    <phoneticPr fontId="13"/>
  </si>
  <si>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7"/>
  </si>
  <si>
    <t xml:space="preserve"> 　　年 　　月 　　日</t>
    <phoneticPr fontId="7"/>
  </si>
  <si>
    <t>（別紙３－１）</t>
    <rPh sb="1" eb="3">
      <t>ベッシ</t>
    </rPh>
    <phoneticPr fontId="13"/>
  </si>
  <si>
    <t>（別紙３－２）</t>
    <rPh sb="1" eb="3">
      <t>ベッシ</t>
    </rPh>
    <phoneticPr fontId="13"/>
  </si>
  <si>
    <t>（別紙３－３）</t>
    <rPh sb="1" eb="3">
      <t>ベッシ</t>
    </rPh>
    <phoneticPr fontId="13"/>
  </si>
  <si>
    <t>（別紙３－４）</t>
    <rPh sb="1" eb="3">
      <t>ベッシ</t>
    </rPh>
    <phoneticPr fontId="13"/>
  </si>
  <si>
    <t>　　年　　月　　日</t>
    <rPh sb="2" eb="3">
      <t>ネン</t>
    </rPh>
    <rPh sb="5" eb="6">
      <t>ガツ</t>
    </rPh>
    <rPh sb="8" eb="9">
      <t>ニチ</t>
    </rPh>
    <phoneticPr fontId="7"/>
  </si>
  <si>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7"/>
  </si>
  <si>
    <t>１　事業所・施設の名称</t>
    <rPh sb="2" eb="5">
      <t>ジギョウショ</t>
    </rPh>
    <rPh sb="6" eb="8">
      <t>シセツ</t>
    </rPh>
    <rPh sb="9" eb="11">
      <t>メイショウ</t>
    </rPh>
    <phoneticPr fontId="7"/>
  </si>
  <si>
    <t>１　新規　　　　　　　２　変更　　　　　　　３　終了</t>
    <rPh sb="2" eb="4">
      <t>シンキ</t>
    </rPh>
    <rPh sb="13" eb="15">
      <t>ヘンコウ</t>
    </rPh>
    <rPh sb="24" eb="26">
      <t>シュウリョウ</t>
    </rPh>
    <phoneticPr fontId="7"/>
  </si>
  <si>
    <t>３　サービスの種類</t>
    <rPh sb="7" eb="9">
      <t>シュルイ</t>
    </rPh>
    <phoneticPr fontId="7"/>
  </si>
  <si>
    <t>４　申請する加算区分</t>
    <rPh sb="2" eb="4">
      <t>シンセイ</t>
    </rPh>
    <rPh sb="6" eb="8">
      <t>カサン</t>
    </rPh>
    <rPh sb="8" eb="10">
      <t>クブン</t>
    </rPh>
    <phoneticPr fontId="7"/>
  </si>
  <si>
    <t>人員配置体制加算（　Ⅰ　・　Ⅱ　・　Ⅲ　・　Ⅳ　）</t>
    <rPh sb="0" eb="2">
      <t>ジンイン</t>
    </rPh>
    <rPh sb="2" eb="4">
      <t>ハイチ</t>
    </rPh>
    <rPh sb="4" eb="6">
      <t>タイセイ</t>
    </rPh>
    <rPh sb="6" eb="8">
      <t>カサン</t>
    </rPh>
    <phoneticPr fontId="7"/>
  </si>
  <si>
    <t>５　利用者数</t>
    <rPh sb="2" eb="5">
      <t>リヨウシャ</t>
    </rPh>
    <rPh sb="5" eb="6">
      <t>スウ</t>
    </rPh>
    <phoneticPr fontId="7"/>
  </si>
  <si>
    <t>６　人員配置の状況</t>
    <rPh sb="2" eb="4">
      <t>ジンイン</t>
    </rPh>
    <rPh sb="4" eb="6">
      <t>ハイチ</t>
    </rPh>
    <rPh sb="7" eb="9">
      <t>ジョウキョウ</t>
    </rPh>
    <phoneticPr fontId="7"/>
  </si>
  <si>
    <t>合計</t>
    <rPh sb="0" eb="2">
      <t>ゴウケイ</t>
    </rPh>
    <phoneticPr fontId="5"/>
  </si>
  <si>
    <t>７　人員体制</t>
    <phoneticPr fontId="7"/>
  </si>
  <si>
    <t xml:space="preserve">常勤換算で
（  1．5：１　・　1．7：１ ・ ２：１ ・ 2．5：１  ）以上 </t>
    <rPh sb="0" eb="2">
      <t>ジョウキン</t>
    </rPh>
    <rPh sb="2" eb="4">
      <t>カンザン</t>
    </rPh>
    <rPh sb="39" eb="41">
      <t>イジョウ</t>
    </rPh>
    <phoneticPr fontId="7"/>
  </si>
  <si>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</si>
  <si>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7"/>
  </si>
  <si>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</si>
  <si>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</si>
  <si>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7"/>
  </si>
  <si>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7"/>
  </si>
  <si>
    <t>別紙5-1･5-2</t>
    <rPh sb="0" eb="2">
      <t>ベッシ</t>
    </rPh>
    <phoneticPr fontId="5"/>
  </si>
  <si>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7"/>
  </si>
  <si>
    <t>３　異動区分</t>
    <rPh sb="2" eb="4">
      <t>イドウ</t>
    </rPh>
    <rPh sb="4" eb="6">
      <t>クブン</t>
    </rPh>
    <phoneticPr fontId="7"/>
  </si>
  <si>
    <t>４　配置状況</t>
    <rPh sb="2" eb="4">
      <t>ハイチ</t>
    </rPh>
    <rPh sb="4" eb="6">
      <t>ジョウキョウ</t>
    </rPh>
    <phoneticPr fontId="7"/>
  </si>
  <si>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7"/>
  </si>
  <si>
    <t>５　強度行動障害支援者
　養成研修（基礎研修）
　修了者配置人数</t>
    <rPh sb="18" eb="20">
      <t>キソ</t>
    </rPh>
    <rPh sb="28" eb="30">
      <t>ハイチ</t>
    </rPh>
    <rPh sb="30" eb="32">
      <t>ニンズウ</t>
    </rPh>
    <phoneticPr fontId="7"/>
  </si>
  <si>
    <t>生活支援員の数（全体）（a)</t>
    <rPh sb="0" eb="2">
      <t>セイカツ</t>
    </rPh>
    <rPh sb="2" eb="4">
      <t>シエン</t>
    </rPh>
    <rPh sb="4" eb="5">
      <t>イン</t>
    </rPh>
    <rPh sb="6" eb="7">
      <t>カズ</t>
    </rPh>
    <rPh sb="8" eb="10">
      <t>ゼンタイ</t>
    </rPh>
    <phoneticPr fontId="13"/>
  </si>
  <si>
    <t>研修修了者の人数(b)</t>
    <rPh sb="0" eb="2">
      <t>ケンシュウ</t>
    </rPh>
    <rPh sb="2" eb="5">
      <t>シュウリョウシャ</t>
    </rPh>
    <rPh sb="6" eb="8">
      <t>ニンズウ</t>
    </rPh>
    <phoneticPr fontId="13"/>
  </si>
  <si>
    <t>(b)/(a)</t>
    <phoneticPr fontId="13"/>
  </si>
  <si>
    <t>　　　※　生活支援員のうち20％以上が、強度行動障害支援者養成研修（基礎研修）修了者であ
　　　　ること。</t>
    <rPh sb="36" eb="38">
      <t>ケンシュウ</t>
    </rPh>
    <phoneticPr fontId="7"/>
  </si>
  <si>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7"/>
  </si>
  <si>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7"/>
  </si>
  <si>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7"/>
  </si>
  <si>
    <t>（別紙10）</t>
    <rPh sb="1" eb="3">
      <t>ベッシ</t>
    </rPh>
    <phoneticPr fontId="7"/>
  </si>
  <si>
    <t>延長支援加算体制届出書</t>
    <rPh sb="0" eb="2">
      <t>エンチョウ</t>
    </rPh>
    <rPh sb="2" eb="4">
      <t>シエン</t>
    </rPh>
    <rPh sb="4" eb="6">
      <t>カサン</t>
    </rPh>
    <rPh sb="6" eb="8">
      <t>タイセイ</t>
    </rPh>
    <rPh sb="8" eb="9">
      <t>トドケ</t>
    </rPh>
    <rPh sb="9" eb="10">
      <t>デ</t>
    </rPh>
    <rPh sb="10" eb="11">
      <t>ショ</t>
    </rPh>
    <phoneticPr fontId="7"/>
  </si>
  <si>
    <t>施設種別</t>
    <rPh sb="0" eb="2">
      <t>シセツ</t>
    </rPh>
    <rPh sb="2" eb="4">
      <t>シュベツ</t>
    </rPh>
    <phoneticPr fontId="7"/>
  </si>
  <si>
    <t>施設名</t>
    <rPh sb="0" eb="2">
      <t>シセツ</t>
    </rPh>
    <rPh sb="2" eb="3">
      <t>メイ</t>
    </rPh>
    <phoneticPr fontId="7"/>
  </si>
  <si>
    <t>運営規程上の営業時間</t>
    <rPh sb="0" eb="2">
      <t>ウンエイ</t>
    </rPh>
    <rPh sb="2" eb="4">
      <t>キテイ</t>
    </rPh>
    <rPh sb="4" eb="5">
      <t>ジョウ</t>
    </rPh>
    <rPh sb="6" eb="8">
      <t>エイギョウ</t>
    </rPh>
    <rPh sb="8" eb="10">
      <t>ジカン</t>
    </rPh>
    <phoneticPr fontId="7"/>
  </si>
  <si>
    <t>　※運営規程上の営業時間とは、事業所に職員を配置し、利用者を受け入れる体制を
　　整えている時間（サービス提供時間）であって、送迎時間は含まない。</t>
    <rPh sb="2" eb="4">
      <t>ウンエイ</t>
    </rPh>
    <rPh sb="4" eb="6">
      <t>キテイ</t>
    </rPh>
    <rPh sb="6" eb="7">
      <t>ジョウ</t>
    </rPh>
    <rPh sb="8" eb="10">
      <t>エイギョウ</t>
    </rPh>
    <rPh sb="10" eb="12">
      <t>ジカン</t>
    </rPh>
    <rPh sb="15" eb="18">
      <t>ジギョウショ</t>
    </rPh>
    <rPh sb="19" eb="21">
      <t>ショクイン</t>
    </rPh>
    <rPh sb="22" eb="24">
      <t>ハイチ</t>
    </rPh>
    <rPh sb="26" eb="29">
      <t>リヨウシャ</t>
    </rPh>
    <rPh sb="30" eb="31">
      <t>ウ</t>
    </rPh>
    <rPh sb="32" eb="33">
      <t>イ</t>
    </rPh>
    <rPh sb="35" eb="37">
      <t>タイセイ</t>
    </rPh>
    <rPh sb="41" eb="42">
      <t>トトノ</t>
    </rPh>
    <rPh sb="46" eb="48">
      <t>ジカン</t>
    </rPh>
    <rPh sb="53" eb="55">
      <t>テイキョウ</t>
    </rPh>
    <rPh sb="55" eb="57">
      <t>ジカン</t>
    </rPh>
    <rPh sb="63" eb="65">
      <t>ソウゲイ</t>
    </rPh>
    <rPh sb="65" eb="67">
      <t>ジカン</t>
    </rPh>
    <rPh sb="68" eb="69">
      <t>フク</t>
    </rPh>
    <phoneticPr fontId="39"/>
  </si>
  <si>
    <t>年齢</t>
    <rPh sb="0" eb="2">
      <t>ネンレイ</t>
    </rPh>
    <phoneticPr fontId="7"/>
  </si>
  <si>
    <t>利用時間</t>
    <rPh sb="0" eb="2">
      <t>リヨウ</t>
    </rPh>
    <rPh sb="2" eb="4">
      <t>ジカン</t>
    </rPh>
    <phoneticPr fontId="7"/>
  </si>
  <si>
    <t xml:space="preserve">※1 運営規程の営業時間を超えて支援を行うものとして、加算を算定する場合に
　　届け出ること。
</t>
    <phoneticPr fontId="7"/>
  </si>
  <si>
    <t>※2 延長支援が必要な旨、個別支援計画に予め記載すること。</t>
    <rPh sb="8" eb="10">
      <t>ヒツヨウ</t>
    </rPh>
    <rPh sb="11" eb="12">
      <t>ムネ</t>
    </rPh>
    <rPh sb="13" eb="15">
      <t>コベツ</t>
    </rPh>
    <rPh sb="15" eb="17">
      <t>シエン</t>
    </rPh>
    <rPh sb="17" eb="19">
      <t>ケイカク</t>
    </rPh>
    <rPh sb="20" eb="21">
      <t>アラカジ</t>
    </rPh>
    <rPh sb="22" eb="24">
      <t>キサイ</t>
    </rPh>
    <phoneticPr fontId="7"/>
  </si>
  <si>
    <t>（別紙11）</t>
    <rPh sb="1" eb="3">
      <t>ベッシ</t>
    </rPh>
    <phoneticPr fontId="7"/>
  </si>
  <si>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7"/>
  </si>
  <si>
    <t>①　新規　　　　　　②　変更　　　　　　③　終了</t>
    <rPh sb="2" eb="4">
      <t>シンキ</t>
    </rPh>
    <rPh sb="12" eb="14">
      <t>ヘンコウ</t>
    </rPh>
    <rPh sb="22" eb="24">
      <t>シュウリョウ</t>
    </rPh>
    <phoneticPr fontId="7"/>
  </si>
  <si>
    <t>２　送迎の状況①
　 （全サービス）</t>
    <rPh sb="12" eb="13">
      <t>ゼン</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</si>
  <si>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7"/>
  </si>
  <si>
    <t>３　送迎の状況②
　（短期入所、重度障害者
    等包括支援以外）</t>
    <rPh sb="2" eb="4">
      <t>ソウゲイ</t>
    </rPh>
    <rPh sb="5" eb="7">
      <t>ジョウキョウ</t>
    </rPh>
    <rPh sb="11" eb="13">
      <t>タンキ</t>
    </rPh>
    <rPh sb="13" eb="15">
      <t>ニュウショ</t>
    </rPh>
    <rPh sb="31" eb="33">
      <t>イガイ</t>
    </rPh>
    <phoneticPr fontId="7"/>
  </si>
  <si>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7"/>
  </si>
  <si>
    <t>　週３回以上の送迎を実施している。</t>
    <phoneticPr fontId="7"/>
  </si>
  <si>
    <t xml:space="preserve">    ４　送迎の状況③
　    （生活介護のみ）</t>
    <rPh sb="6" eb="8">
      <t>ソウゲイ</t>
    </rPh>
    <rPh sb="9" eb="11">
      <t>ジョウキョウ</t>
    </rPh>
    <rPh sb="19" eb="21">
      <t>セイカツ</t>
    </rPh>
    <rPh sb="21" eb="23">
      <t>カイゴ</t>
    </rPh>
    <phoneticPr fontId="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</si>
  <si>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7"/>
  </si>
  <si>
    <t>　1には該当しない。</t>
    <rPh sb="4" eb="6">
      <t>ガイトウ</t>
    </rPh>
    <phoneticPr fontId="7"/>
  </si>
  <si>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</si>
  <si>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令和　　　　年　　　月　　　日</t>
    <rPh sb="0" eb="2">
      <t>レイワ</t>
    </rPh>
    <rPh sb="6" eb="7">
      <t>ネン</t>
    </rPh>
    <rPh sb="10" eb="11">
      <t>ガツ</t>
    </rPh>
    <rPh sb="14" eb="15">
      <t>ニチ</t>
    </rPh>
    <phoneticPr fontId="7"/>
  </si>
  <si>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7"/>
  </si>
  <si>
    <t>前年度における
就労定着者の数</t>
    <rPh sb="0" eb="3">
      <t>ゼンネンド</t>
    </rPh>
    <rPh sb="8" eb="10">
      <t>シュウロウ</t>
    </rPh>
    <rPh sb="10" eb="12">
      <t>テイチャク</t>
    </rPh>
    <rPh sb="12" eb="13">
      <t>シャ</t>
    </rPh>
    <rPh sb="14" eb="15">
      <t>カズ</t>
    </rPh>
    <phoneticPr fontId="7"/>
  </si>
  <si>
    <t>就職日</t>
    <rPh sb="0" eb="2">
      <t>シュウショク</t>
    </rPh>
    <rPh sb="2" eb="3">
      <t>ビ</t>
    </rPh>
    <phoneticPr fontId="7"/>
  </si>
  <si>
    <t>就職先事業所名</t>
    <rPh sb="0" eb="3">
      <t>シュウショクサキ</t>
    </rPh>
    <rPh sb="3" eb="6">
      <t>ジギョウショ</t>
    </rPh>
    <rPh sb="6" eb="7">
      <t>メイ</t>
    </rPh>
    <phoneticPr fontId="7"/>
  </si>
  <si>
    <t>前年度において
6月に達した日</t>
    <rPh sb="0" eb="3">
      <t>ゼンネンド</t>
    </rPh>
    <rPh sb="9" eb="10">
      <t>ゲツ</t>
    </rPh>
    <rPh sb="11" eb="12">
      <t>タッ</t>
    </rPh>
    <rPh sb="14" eb="15">
      <t>ケイジツ</t>
    </rPh>
    <phoneticPr fontId="7"/>
  </si>
  <si>
    <t>届出時点の継続状況</t>
    <rPh sb="0" eb="2">
      <t>トドケデ</t>
    </rPh>
    <rPh sb="2" eb="4">
      <t>ジテン</t>
    </rPh>
    <rPh sb="5" eb="7">
      <t>ケイゾク</t>
    </rPh>
    <rPh sb="7" eb="9">
      <t>ジョウキョウ</t>
    </rPh>
    <phoneticPr fontId="7"/>
  </si>
  <si>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7"/>
  </si>
  <si>
    <t>入浴支援加算に関する届出書</t>
    <rPh sb="0" eb="2">
      <t>ニュウヨク</t>
    </rPh>
    <rPh sb="2" eb="4">
      <t>シエン</t>
    </rPh>
    <rPh sb="4" eb="6">
      <t>カサン</t>
    </rPh>
    <rPh sb="7" eb="8">
      <t>カン</t>
    </rPh>
    <phoneticPr fontId="5"/>
  </si>
  <si>
    <t>算定要件</t>
    <rPh sb="0" eb="2">
      <t>サンテイ</t>
    </rPh>
    <rPh sb="2" eb="4">
      <t>ヨウケン</t>
    </rPh>
    <phoneticPr fontId="5"/>
  </si>
  <si>
    <t>事業所に入浴設備を
（　　　　有している　　　　・　　　　有していない　　　　）</t>
    <rPh sb="0" eb="3">
      <t>ジギョウショ</t>
    </rPh>
    <rPh sb="4" eb="6">
      <t>ニュウヨク</t>
    </rPh>
    <rPh sb="6" eb="8">
      <t>セツビ</t>
    </rPh>
    <rPh sb="16" eb="17">
      <t>ユウ</t>
    </rPh>
    <rPh sb="30" eb="31">
      <t>ユウ</t>
    </rPh>
    <phoneticPr fontId="5"/>
  </si>
  <si>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5"/>
  </si>
  <si>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5"/>
  </si>
  <si>
    <t>年　　月　　日</t>
    <rPh sb="0" eb="1">
      <t>ネン</t>
    </rPh>
    <rPh sb="3" eb="4">
      <t>ツキ</t>
    </rPh>
    <rPh sb="6" eb="7">
      <t>ニチ</t>
    </rPh>
    <phoneticPr fontId="5"/>
  </si>
  <si>
    <t>高次脳機能障害者支援体制加算に関する届出書</t>
    <rPh sb="0" eb="5">
      <t>コウジノウキノウ</t>
    </rPh>
    <phoneticPr fontId="5"/>
  </si>
  <si>
    <r>
      <t>多機能型の実施　</t>
    </r>
    <r>
      <rPr>
        <sz val="8"/>
        <rFont val="HGｺﾞｼｯｸM"/>
        <family val="3"/>
        <charset val="128"/>
      </rPr>
      <t>※1</t>
    </r>
    <phoneticPr fontId="50"/>
  </si>
  <si>
    <t>有・無</t>
    <phoneticPr fontId="5"/>
  </si>
  <si>
    <r>
      <t xml:space="preserve">異　動　区　分 </t>
    </r>
    <r>
      <rPr>
        <sz val="8"/>
        <rFont val="HGｺﾞｼｯｸM"/>
        <family val="3"/>
        <charset val="128"/>
      </rPr>
      <t>※2</t>
    </r>
    <phoneticPr fontId="50"/>
  </si>
  <si>
    <t>１　新規　　　　２　変更　　　　３　終了</t>
    <phoneticPr fontId="50"/>
  </si>
  <si>
    <t>当該事業所の前年度の平均実利用者数　(A)</t>
  </si>
  <si>
    <t>うち３０％　　　　　(B)＝ (A)×0.3</t>
    <phoneticPr fontId="5"/>
  </si>
  <si>
    <t>加算要件に該当する利用者の数 (C)＝(E)／(D)</t>
    <phoneticPr fontId="5"/>
  </si>
  <si>
    <t>(C)＞＝(B)</t>
    <phoneticPr fontId="5"/>
  </si>
  <si>
    <t xml:space="preserve"> 加算要件に該当する利用者の前年度利用日の合計 (E)</t>
    <rPh sb="10" eb="13">
      <t>リヨウシャ</t>
    </rPh>
    <rPh sb="21" eb="23">
      <t>ゴウケイ</t>
    </rPh>
    <phoneticPr fontId="5"/>
  </si>
  <si>
    <t xml:space="preserve"> 前年度の当該サービスの開所日数　　　　の合計 (D)</t>
    <rPh sb="5" eb="7">
      <t>トウガイ</t>
    </rPh>
    <rPh sb="21" eb="23">
      <t>ゴウケイ</t>
    </rPh>
    <phoneticPr fontId="5"/>
  </si>
  <si>
    <t>２　加配される従業者の配置状況</t>
    <rPh sb="11" eb="13">
      <t>ハイチ</t>
    </rPh>
    <phoneticPr fontId="5"/>
  </si>
  <si>
    <t>利用者数 (A)　÷　50　＝ (F)</t>
    <phoneticPr fontId="5"/>
  </si>
  <si>
    <t>加配される従業者の数 (G)</t>
    <phoneticPr fontId="5"/>
  </si>
  <si>
    <t>(G)＞＝(F)</t>
    <phoneticPr fontId="5"/>
  </si>
  <si>
    <t>３　加配される従業者の要件</t>
    <rPh sb="11" eb="13">
      <t>ヨウケン</t>
    </rPh>
    <phoneticPr fontId="5"/>
  </si>
  <si>
    <t>加配される従業者の氏名</t>
    <phoneticPr fontId="5"/>
  </si>
  <si>
    <t>加配される従業者の研修の受講状況</t>
    <rPh sb="9" eb="11">
      <t>ケンシュウ</t>
    </rPh>
    <rPh sb="12" eb="14">
      <t>ジュコウ</t>
    </rPh>
    <rPh sb="14" eb="16">
      <t>ジョウキョウ</t>
    </rPh>
    <phoneticPr fontId="5"/>
  </si>
  <si>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5"/>
  </si>
  <si>
    <t>受講
年度</t>
    <rPh sb="0" eb="2">
      <t>ジュコウ</t>
    </rPh>
    <rPh sb="3" eb="5">
      <t>ネンド</t>
    </rPh>
    <phoneticPr fontId="5"/>
  </si>
  <si>
    <t>研修の
実施主体</t>
    <phoneticPr fontId="5"/>
  </si>
  <si>
    <t>年</t>
    <rPh sb="0" eb="1">
      <t>ネン</t>
    </rPh>
    <phoneticPr fontId="5"/>
  </si>
  <si>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5"/>
  </si>
  <si>
    <t>確認</t>
    <rPh sb="0" eb="2">
      <t>カクニン</t>
    </rPh>
    <phoneticPr fontId="5"/>
  </si>
  <si>
    <t>従業者の勤務体制一覧表</t>
    <rPh sb="0" eb="3">
      <t>ジュウギョウシャ</t>
    </rPh>
    <phoneticPr fontId="50"/>
  </si>
  <si>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0"/>
  </si>
  <si>
    <t>（別紙5-1）</t>
    <rPh sb="1" eb="3">
      <t>ベッシ</t>
    </rPh>
    <phoneticPr fontId="13"/>
  </si>
  <si>
    <t>（別紙7-2）</t>
    <rPh sb="1" eb="3">
      <t>ベッシ</t>
    </rPh>
    <phoneticPr fontId="13"/>
  </si>
  <si>
    <t>（別紙7-1）</t>
    <rPh sb="1" eb="3">
      <t>ベッシ</t>
    </rPh>
    <phoneticPr fontId="13"/>
  </si>
  <si>
    <t>別紙8-1</t>
    <phoneticPr fontId="13"/>
  </si>
  <si>
    <t>別紙8-2</t>
    <rPh sb="0" eb="2">
      <t>ベッシ</t>
    </rPh>
    <phoneticPr fontId="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</si>
  <si>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7"/>
  </si>
  <si>
    <t>１　新規　　　　　　　２　変更　　　　　　　　３　終了</t>
    <rPh sb="2" eb="4">
      <t>シンキ</t>
    </rPh>
    <rPh sb="13" eb="15">
      <t>ヘンコウ</t>
    </rPh>
    <rPh sb="25" eb="27">
      <t>シュウリョウ</t>
    </rPh>
    <phoneticPr fontId="7"/>
  </si>
  <si>
    <t>３　配置状況
（基礎研修修了者名）</t>
    <rPh sb="2" eb="4">
      <t>ハイチ</t>
    </rPh>
    <rPh sb="4" eb="6">
      <t>ジョウキョウ</t>
    </rPh>
    <rPh sb="8" eb="10">
      <t>キソ</t>
    </rPh>
    <rPh sb="10" eb="12">
      <t>ケンシュウ</t>
    </rPh>
    <rPh sb="12" eb="15">
      <t>シュウリョウシャ</t>
    </rPh>
    <rPh sb="15" eb="16">
      <t>メイ</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</si>
  <si>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7"/>
  </si>
  <si>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</si>
  <si>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</si>
  <si>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7"/>
  </si>
  <si>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7"/>
  </si>
  <si>
    <t>（別紙8-2）</t>
    <rPh sb="1" eb="3">
      <t>ベッシ</t>
    </rPh>
    <phoneticPr fontId="13"/>
  </si>
  <si>
    <t>（別紙8-1）</t>
    <rPh sb="1" eb="3">
      <t>ベッシ</t>
    </rPh>
    <phoneticPr fontId="13"/>
  </si>
  <si>
    <t>医療連携体制加算（Ⅸ）に関する届出書</t>
    <phoneticPr fontId="7"/>
  </si>
  <si>
    <t>事業所の名称</t>
    <rPh sb="0" eb="3">
      <t>ジギョウショ</t>
    </rPh>
    <rPh sb="4" eb="6">
      <t>メイショウ</t>
    </rPh>
    <phoneticPr fontId="7"/>
  </si>
  <si>
    <t>事業所所在地</t>
    <rPh sb="0" eb="3">
      <t>ジギョウショ</t>
    </rPh>
    <rPh sb="3" eb="6">
      <t>ショザイチ</t>
    </rPh>
    <phoneticPr fontId="7"/>
  </si>
  <si>
    <t>異動区分</t>
    <rPh sb="0" eb="2">
      <t>イドウ</t>
    </rPh>
    <rPh sb="2" eb="4">
      <t>クブン</t>
    </rPh>
    <phoneticPr fontId="7"/>
  </si>
  <si>
    <t>１　新規　　　　　　　　　２　変更　　　　　　　　　　３　終了</t>
  </si>
  <si>
    <t>看護師の配置状況（事業所の職員として看護師を確保している場合）</t>
    <phoneticPr fontId="7"/>
  </si>
  <si>
    <t>配置する看護師の数（人）</t>
    <rPh sb="4" eb="7">
      <t>カンゴシ</t>
    </rPh>
    <rPh sb="8" eb="9">
      <t>カズ</t>
    </rPh>
    <rPh sb="10" eb="11">
      <t>ニン</t>
    </rPh>
    <phoneticPr fontId="7"/>
  </si>
  <si>
    <t>他事業所との併任</t>
    <phoneticPr fontId="7"/>
  </si>
  <si>
    <t>有　　・　　無</t>
    <rPh sb="0" eb="1">
      <t>ア</t>
    </rPh>
    <rPh sb="6" eb="7">
      <t>ナ</t>
    </rPh>
    <phoneticPr fontId="7"/>
  </si>
  <si>
    <t>訪問看護ステーション等との提携状況（訪問看護ステーション等との連携により看護師を確保している場合）</t>
    <rPh sb="10" eb="11">
      <t>トウ</t>
    </rPh>
    <rPh sb="28" eb="29">
      <t>トウ</t>
    </rPh>
    <phoneticPr fontId="7"/>
  </si>
  <si>
    <t>訪問看護ステーション等の名称</t>
    <rPh sb="10" eb="11">
      <t>トウ</t>
    </rPh>
    <phoneticPr fontId="7"/>
  </si>
  <si>
    <t>訪問看護ステーション等の所在地</t>
    <rPh sb="10" eb="11">
      <t>トウ</t>
    </rPh>
    <phoneticPr fontId="7"/>
  </si>
  <si>
    <t>看護師の勤務状況</t>
    <rPh sb="0" eb="3">
      <t>カンゴシ</t>
    </rPh>
    <rPh sb="4" eb="6">
      <t>キンム</t>
    </rPh>
    <rPh sb="6" eb="8">
      <t>ジョウキョウ</t>
    </rPh>
    <phoneticPr fontId="7"/>
  </si>
  <si>
    <t>その他の体制の整備状況</t>
    <rPh sb="2" eb="3">
      <t>タ</t>
    </rPh>
    <rPh sb="4" eb="6">
      <t>タイセイ</t>
    </rPh>
    <rPh sb="7" eb="9">
      <t>セイビ</t>
    </rPh>
    <rPh sb="9" eb="11">
      <t>ジョウキョウ</t>
    </rPh>
    <phoneticPr fontId="7"/>
  </si>
  <si>
    <t>看護師に２４時間常時連絡できる体制を整備している。</t>
    <phoneticPr fontId="7"/>
  </si>
  <si>
    <t>重度化した場合の対応に係る指針を定め、入居の際に、入居者又はその家族等に対して、当該指針の内容を説明し、同意を得る体制を整備している。</t>
    <phoneticPr fontId="7"/>
  </si>
  <si>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</si>
  <si>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</si>
  <si>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</si>
  <si>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</si>
  <si>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栄養士配置体制・栄養マネジメント加算に関する届出書</t>
    <rPh sb="0" eb="3">
      <t>エイヨウシ</t>
    </rPh>
    <rPh sb="3" eb="5">
      <t>ハイチ</t>
    </rPh>
    <rPh sb="5" eb="7">
      <t>タイセイ</t>
    </rPh>
    <rPh sb="8" eb="10">
      <t>エイヨウ</t>
    </rPh>
    <rPh sb="16" eb="18">
      <t>カサン</t>
    </rPh>
    <rPh sb="19" eb="20">
      <t>カン</t>
    </rPh>
    <rPh sb="22" eb="25">
      <t>トドケデショ</t>
    </rPh>
    <phoneticPr fontId="7"/>
  </si>
  <si>
    <t>　１　異動区分</t>
    <rPh sb="3" eb="5">
      <t>イドウ</t>
    </rPh>
    <rPh sb="5" eb="7">
      <t>クブン</t>
    </rPh>
    <phoneticPr fontId="7"/>
  </si>
  <si>
    <t>①　新規　　　　　　　　　　　　②　変更　　　　　　　　　　　　　③　終了</t>
    <rPh sb="2" eb="4">
      <t>シンキ</t>
    </rPh>
    <rPh sb="18" eb="20">
      <t>ヘンコウ</t>
    </rPh>
    <rPh sb="35" eb="37">
      <t>シュウリョウ</t>
    </rPh>
    <phoneticPr fontId="7"/>
  </si>
  <si>
    <t>　２　栄養士配置の状況</t>
    <rPh sb="3" eb="5">
      <t>エイヨウ</t>
    </rPh>
    <rPh sb="5" eb="6">
      <t>シ</t>
    </rPh>
    <rPh sb="6" eb="8">
      <t>ハイチ</t>
    </rPh>
    <rPh sb="9" eb="11">
      <t>ジョウキョウ</t>
    </rPh>
    <phoneticPr fontId="7"/>
  </si>
  <si>
    <t>常勤（専従）</t>
    <rPh sb="0" eb="2">
      <t>ジョウキン</t>
    </rPh>
    <rPh sb="3" eb="5">
      <t>センジュウ</t>
    </rPh>
    <phoneticPr fontId="7"/>
  </si>
  <si>
    <t>非常勤／兼務</t>
    <rPh sb="0" eb="3">
      <t>ヒジョウキン</t>
    </rPh>
    <rPh sb="4" eb="6">
      <t>ケンム</t>
    </rPh>
    <phoneticPr fontId="7"/>
  </si>
  <si>
    <t>栄養士</t>
    <rPh sb="0" eb="3">
      <t>エイヨウシ</t>
    </rPh>
    <phoneticPr fontId="7"/>
  </si>
  <si>
    <t>　３　栄養マネジメントの状況</t>
    <rPh sb="3" eb="5">
      <t>エイヨウ</t>
    </rPh>
    <rPh sb="12" eb="14">
      <t>ジョウキョウ</t>
    </rPh>
    <phoneticPr fontId="7"/>
  </si>
  <si>
    <t>常勤の管理栄養士</t>
    <rPh sb="0" eb="2">
      <t>ジョウキン</t>
    </rPh>
    <rPh sb="3" eb="5">
      <t>カンリ</t>
    </rPh>
    <rPh sb="5" eb="8">
      <t>エイヨウシ</t>
    </rPh>
    <phoneticPr fontId="7"/>
  </si>
  <si>
    <t>栄養マネジメントに関わる者</t>
    <rPh sb="0" eb="2">
      <t>エイヨウ</t>
    </rPh>
    <rPh sb="9" eb="10">
      <t>カカ</t>
    </rPh>
    <rPh sb="12" eb="13">
      <t>シャ</t>
    </rPh>
    <phoneticPr fontId="7"/>
  </si>
  <si>
    <t>医師</t>
    <rPh sb="0" eb="2">
      <t>イシ</t>
    </rPh>
    <phoneticPr fontId="7"/>
  </si>
  <si>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7"/>
  </si>
  <si>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7"/>
  </si>
  <si>
    <t>ださい。</t>
    <phoneticPr fontId="7"/>
  </si>
  <si>
    <t>　　　</t>
    <phoneticPr fontId="7"/>
  </si>
  <si>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7"/>
  </si>
  <si>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7"/>
  </si>
  <si>
    <t>従業者の総数</t>
    <rPh sb="0" eb="3">
      <t>ジュウギョウシャ</t>
    </rPh>
    <rPh sb="4" eb="6">
      <t>ソウスウ</t>
    </rPh>
    <phoneticPr fontId="7"/>
  </si>
  <si>
    <t>①のうち社会福祉士等
の総数</t>
    <rPh sb="4" eb="6">
      <t>シャカイ</t>
    </rPh>
    <rPh sb="6" eb="8">
      <t>フクシ</t>
    </rPh>
    <rPh sb="8" eb="9">
      <t>シ</t>
    </rPh>
    <rPh sb="9" eb="10">
      <t>トウ</t>
    </rPh>
    <rPh sb="12" eb="14">
      <t>ソウスウ</t>
    </rPh>
    <phoneticPr fontId="7"/>
  </si>
  <si>
    <t>　５　地域に貢献する活動の内容</t>
    <rPh sb="3" eb="5">
      <t>チイキ</t>
    </rPh>
    <rPh sb="6" eb="8">
      <t>コウケン</t>
    </rPh>
    <rPh sb="10" eb="12">
      <t>カツドウ</t>
    </rPh>
    <rPh sb="13" eb="15">
      <t>ナイヨウ</t>
    </rPh>
    <phoneticPr fontId="7"/>
  </si>
  <si>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7"/>
  </si>
  <si>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7"/>
  </si>
  <si>
    <t>　　３　地域に貢献する活動は、「地域の交流の場（開放スペースや交流会等）の提供」、「認知症カフェ・食堂等の設置」、</t>
    <phoneticPr fontId="7"/>
  </si>
  <si>
    <t>　　　「地域住民が参加できるイベントやお祭り等の開催」、「地域のボランティアの受入れや活動（保育所等における</t>
    <phoneticPr fontId="7"/>
  </si>
  <si>
    <t>　　　清掃活動等）の実施」、「協議会等を設けて地域住民が事業所の運営への参加」、「地域住民への健康相談教室</t>
    <phoneticPr fontId="7"/>
  </si>
  <si>
    <t>　　　・研修会」などをいう。</t>
    <phoneticPr fontId="7"/>
  </si>
  <si>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7"/>
  </si>
  <si>
    <t>①　新規　　　　　　　　②　変更　　　　　　　　③　終了</t>
    <rPh sb="2" eb="4">
      <t>シンキ</t>
    </rPh>
    <rPh sb="14" eb="16">
      <t>ヘンコウ</t>
    </rPh>
    <rPh sb="26" eb="28">
      <t>シュウリョウ</t>
    </rPh>
    <phoneticPr fontId="7"/>
  </si>
  <si>
    <t>２　運営規程に定める
　　障害者の種類</t>
    <rPh sb="2" eb="4">
      <t>ウンエイ</t>
    </rPh>
    <rPh sb="4" eb="6">
      <t>キテイ</t>
    </rPh>
    <rPh sb="7" eb="8">
      <t>サダ</t>
    </rPh>
    <rPh sb="13" eb="15">
      <t>ショウガイ</t>
    </rPh>
    <rPh sb="15" eb="16">
      <t>シャ</t>
    </rPh>
    <rPh sb="17" eb="19">
      <t>シュルイ</t>
    </rPh>
    <phoneticPr fontId="7"/>
  </si>
  <si>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7"/>
  </si>
  <si>
    <t>３　有資格者の配置</t>
    <rPh sb="2" eb="6">
      <t>ユウシカクシャ</t>
    </rPh>
    <rPh sb="7" eb="9">
      <t>ハイチ</t>
    </rPh>
    <phoneticPr fontId="7"/>
  </si>
  <si>
    <r>
      <t>　　　　　①　社会福祉士　　　</t>
    </r>
    <r>
      <rPr>
        <sz val="12"/>
        <color indexed="8"/>
        <rFont val="ＭＳ Ｐゴシック"/>
        <family val="3"/>
        <charset val="128"/>
      </rPr>
      <t>　</t>
    </r>
    <r>
      <rPr>
        <sz val="11"/>
        <color theme="1"/>
        <rFont val="游ゴシック"/>
        <family val="3"/>
        <charset val="128"/>
        <scheme val="min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7"/>
  </si>
  <si>
    <t>　２　指定障害福祉サービス基準第135条、第171条において準用する第89条、第211条の3（第213条の11で準用する場合を含む）又は第213条の19に規定する運営規程を別途添付してください。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3" eb="64">
      <t>フク</t>
    </rPh>
    <rPh sb="66" eb="67">
      <t>マタ</t>
    </rPh>
    <rPh sb="68" eb="69">
      <t>ダイ</t>
    </rPh>
    <rPh sb="72" eb="73">
      <t>ジョウ</t>
    </rPh>
    <rPh sb="77" eb="79">
      <t>キテイ</t>
    </rPh>
    <rPh sb="81" eb="83">
      <t>ウンエイ</t>
    </rPh>
    <rPh sb="83" eb="85">
      <t>キテイ</t>
    </rPh>
    <rPh sb="86" eb="88">
      <t>ベット</t>
    </rPh>
    <rPh sb="88" eb="90">
      <t>テンプ</t>
    </rPh>
    <phoneticPr fontId="7"/>
  </si>
  <si>
    <t xml:space="preserve">  ３　公認心理師等には、「心理に関する支援を要する者に対する相談、助言、指導等の援助を行う能力を有する者」を含む。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49" eb="50">
      <t>ユウ</t>
    </rPh>
    <rPh sb="52" eb="53">
      <t>モノ</t>
    </rPh>
    <rPh sb="55" eb="56">
      <t>フク</t>
    </rPh>
    <phoneticPr fontId="7"/>
  </si>
  <si>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7"/>
  </si>
  <si>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7"/>
  </si>
  <si>
    <t>①　新規　　　　②　変更　　　　　③　終了</t>
    <rPh sb="2" eb="4">
      <t>シンキ</t>
    </rPh>
    <rPh sb="10" eb="12">
      <t>ヘンコウ</t>
    </rPh>
    <rPh sb="19" eb="21">
      <t>シュウリョウ</t>
    </rPh>
    <phoneticPr fontId="7"/>
  </si>
  <si>
    <t>職員配置</t>
    <rPh sb="0" eb="2">
      <t>ショクイン</t>
    </rPh>
    <rPh sb="2" eb="4">
      <t>ハイチ</t>
    </rPh>
    <phoneticPr fontId="7"/>
  </si>
  <si>
    <t>研修の受講状況</t>
    <rPh sb="0" eb="2">
      <t>ケンシュウ</t>
    </rPh>
    <rPh sb="3" eb="5">
      <t>ジュコウ</t>
    </rPh>
    <rPh sb="5" eb="7">
      <t>ジョウキョウ</t>
    </rPh>
    <phoneticPr fontId="7"/>
  </si>
  <si>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7"/>
  </si>
  <si>
    <t>強度行動障害支援者養成研修
（基礎研修）</t>
    <phoneticPr fontId="7"/>
  </si>
  <si>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7"/>
  </si>
  <si>
    <t>生活支援員の数</t>
    <phoneticPr fontId="7"/>
  </si>
  <si>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7"/>
  </si>
  <si>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7"/>
  </si>
  <si>
    <t>（※２）生活支援員のうち２０％以上が、強度行動障害支援者養成研修（基礎研修）修了者であること。</t>
    <rPh sb="35" eb="37">
      <t>ケンシュウ</t>
    </rPh>
    <phoneticPr fontId="7"/>
  </si>
  <si>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7"/>
  </si>
  <si>
    <t>別紙19</t>
    <rPh sb="0" eb="2">
      <t>ベッシ</t>
    </rPh>
    <phoneticPr fontId="5"/>
  </si>
  <si>
    <t>（別紙19）</t>
    <rPh sb="1" eb="3">
      <t>ベッシ</t>
    </rPh>
    <phoneticPr fontId="39"/>
  </si>
  <si>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7"/>
  </si>
  <si>
    <t>２　申請する定員区分</t>
    <rPh sb="2" eb="4">
      <t>シンセイ</t>
    </rPh>
    <rPh sb="6" eb="8">
      <t>テイイン</t>
    </rPh>
    <rPh sb="8" eb="10">
      <t>クブン</t>
    </rPh>
    <phoneticPr fontId="7"/>
  </si>
  <si>
    <t>利用者数21人以上40人以下（夜勤職員２人以上）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7"/>
  </si>
  <si>
    <t>利用者数41人以上60人以下（夜勤職員３人以上）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7"/>
  </si>
  <si>
    <t>定員61人以上</t>
    <rPh sb="0" eb="2">
      <t>テイイン</t>
    </rPh>
    <rPh sb="4" eb="5">
      <t>ニン</t>
    </rPh>
    <rPh sb="5" eb="7">
      <t>イジョウ</t>
    </rPh>
    <phoneticPr fontId="7"/>
  </si>
  <si>
    <t>３　夜勤職員配置の状況</t>
    <rPh sb="2" eb="4">
      <t>ヤキン</t>
    </rPh>
    <rPh sb="4" eb="6">
      <t>ショクイン</t>
    </rPh>
    <rPh sb="6" eb="8">
      <t>ハイチ</t>
    </rPh>
    <rPh sb="9" eb="11">
      <t>ジョウキョウ</t>
    </rPh>
    <phoneticPr fontId="7"/>
  </si>
  <si>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7"/>
  </si>
  <si>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7"/>
  </si>
  <si>
    <t>職員の数を記載してください。</t>
  </si>
  <si>
    <t>別紙20</t>
    <rPh sb="0" eb="2">
      <t>ベッシ</t>
    </rPh>
    <phoneticPr fontId="5"/>
  </si>
  <si>
    <t>別紙7-1・7-2</t>
    <rPh sb="0" eb="2">
      <t>ベッシ</t>
    </rPh>
    <phoneticPr fontId="16"/>
  </si>
  <si>
    <t>夜間看護体制加算に関する届出書</t>
    <rPh sb="0" eb="2">
      <t>ヤカン</t>
    </rPh>
    <rPh sb="2" eb="4">
      <t>カンゴ</t>
    </rPh>
    <rPh sb="4" eb="6">
      <t>タイセイ</t>
    </rPh>
    <rPh sb="6" eb="8">
      <t>カサン</t>
    </rPh>
    <rPh sb="9" eb="10">
      <t>カン</t>
    </rPh>
    <rPh sb="12" eb="14">
      <t>トドケデ</t>
    </rPh>
    <rPh sb="14" eb="15">
      <t>ショ</t>
    </rPh>
    <phoneticPr fontId="7"/>
  </si>
  <si>
    <t>　　１　異動区分</t>
    <rPh sb="4" eb="6">
      <t>イドウ</t>
    </rPh>
    <rPh sb="6" eb="8">
      <t>クブン</t>
    </rPh>
    <phoneticPr fontId="7"/>
  </si>
  <si>
    <t>①　新規　　　　　　　　　②　変更　　　　　　　　　　③　終了</t>
    <rPh sb="2" eb="4">
      <t>シンキ</t>
    </rPh>
    <rPh sb="15" eb="17">
      <t>ヘンコウ</t>
    </rPh>
    <rPh sb="29" eb="31">
      <t>シュウリョウ</t>
    </rPh>
    <phoneticPr fontId="7"/>
  </si>
  <si>
    <t>２　看護職員の配置状況</t>
    <rPh sb="2" eb="4">
      <t>カンゴ</t>
    </rPh>
    <rPh sb="4" eb="6">
      <t>ショクイン</t>
    </rPh>
    <rPh sb="7" eb="9">
      <t>ハイチ</t>
    </rPh>
    <rPh sb="9" eb="11">
      <t>ジョウキョウ</t>
    </rPh>
    <phoneticPr fontId="7"/>
  </si>
  <si>
    <t>看護職員の総数</t>
    <rPh sb="0" eb="2">
      <t>カンゴ</t>
    </rPh>
    <rPh sb="2" eb="4">
      <t>ショクイン</t>
    </rPh>
    <rPh sb="5" eb="7">
      <t>ソウスウ</t>
    </rPh>
    <phoneticPr fontId="7"/>
  </si>
  <si>
    <t>うち夜勤体制</t>
    <rPh sb="2" eb="4">
      <t>ヤキン</t>
    </rPh>
    <rPh sb="4" eb="6">
      <t>タイセイ</t>
    </rPh>
    <phoneticPr fontId="7"/>
  </si>
  <si>
    <t>人体制</t>
    <rPh sb="0" eb="1">
      <t>ニン</t>
    </rPh>
    <rPh sb="1" eb="3">
      <t>タイセイ</t>
    </rPh>
    <phoneticPr fontId="7"/>
  </si>
  <si>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7"/>
  </si>
  <si>
    <t>提供する時間における看護体制を記載してください。</t>
    <phoneticPr fontId="7"/>
  </si>
  <si>
    <t>　　３　看護職員の総数については、常勤換算</t>
    <rPh sb="4" eb="6">
      <t>カンゴ</t>
    </rPh>
    <rPh sb="6" eb="8">
      <t>ショクイン</t>
    </rPh>
    <rPh sb="9" eb="11">
      <t>ソウスウ</t>
    </rPh>
    <rPh sb="17" eb="19">
      <t>ジョウキン</t>
    </rPh>
    <rPh sb="19" eb="21">
      <t>カンザン</t>
    </rPh>
    <phoneticPr fontId="7"/>
  </si>
  <si>
    <t>別紙21</t>
    <rPh sb="0" eb="2">
      <t>ベッシ</t>
    </rPh>
    <phoneticPr fontId="16"/>
  </si>
  <si>
    <t>地域移行支援体制加算に関する届出書</t>
    <rPh sb="0" eb="2">
      <t>チイキ</t>
    </rPh>
    <rPh sb="2" eb="4">
      <t>イコウ</t>
    </rPh>
    <rPh sb="4" eb="6">
      <t>シエン</t>
    </rPh>
    <rPh sb="6" eb="8">
      <t>タイセイ</t>
    </rPh>
    <rPh sb="8" eb="10">
      <t>カサン</t>
    </rPh>
    <rPh sb="11" eb="12">
      <t>カン</t>
    </rPh>
    <phoneticPr fontId="5"/>
  </si>
  <si>
    <t>１　施設の名称</t>
    <rPh sb="2" eb="4">
      <t>シセツ</t>
    </rPh>
    <rPh sb="5" eb="7">
      <t>メイショウ</t>
    </rPh>
    <phoneticPr fontId="7"/>
  </si>
  <si>
    <t>１　新規　　　　　　　　２　変更　　　　　　　　３　終了</t>
    <rPh sb="2" eb="4">
      <t>シンキ</t>
    </rPh>
    <rPh sb="14" eb="16">
      <t>ヘンコウ</t>
    </rPh>
    <rPh sb="26" eb="28">
      <t>シュウリョウ</t>
    </rPh>
    <phoneticPr fontId="7"/>
  </si>
  <si>
    <t>３　算定要件</t>
    <rPh sb="2" eb="6">
      <t>サンテイヨウケン</t>
    </rPh>
    <phoneticPr fontId="5"/>
  </si>
  <si>
    <t>項目</t>
    <rPh sb="0" eb="2">
      <t>コウモク</t>
    </rPh>
    <phoneticPr fontId="5"/>
  </si>
  <si>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5"/>
  </si>
  <si>
    <t xml:space="preserve"> 　　　　人</t>
    <rPh sb="5" eb="6">
      <t>ニン</t>
    </rPh>
    <phoneticPr fontId="5"/>
  </si>
  <si>
    <t>定員の見直し</t>
    <rPh sb="0" eb="2">
      <t>テイイン</t>
    </rPh>
    <rPh sb="3" eb="5">
      <t>ミナオ</t>
    </rPh>
    <phoneticPr fontId="5"/>
  </si>
  <si>
    <t>地域移行支援体制強化加算・通勤者生活支援加算に係る体制
（宿泊型自立訓練事業所）</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カカ</t>
    </rPh>
    <rPh sb="25" eb="27">
      <t>タイセイ</t>
    </rPh>
    <rPh sb="29" eb="32">
      <t>シュクハクガタ</t>
    </rPh>
    <rPh sb="32" eb="34">
      <t>ジリツ</t>
    </rPh>
    <rPh sb="34" eb="36">
      <t>クンレン</t>
    </rPh>
    <rPh sb="36" eb="39">
      <t>ジギョウショ</t>
    </rPh>
    <phoneticPr fontId="7"/>
  </si>
  <si>
    <t>事業所の所在地</t>
    <rPh sb="0" eb="3">
      <t>ジギョウショ</t>
    </rPh>
    <rPh sb="4" eb="7">
      <t>ショザイチ</t>
    </rPh>
    <phoneticPr fontId="7"/>
  </si>
  <si>
    <t>連絡先</t>
    <rPh sb="0" eb="2">
      <t>レンラク</t>
    </rPh>
    <rPh sb="2" eb="3">
      <t>サキ</t>
    </rPh>
    <phoneticPr fontId="7"/>
  </si>
  <si>
    <t>担当者名</t>
    <rPh sb="0" eb="3">
      <t>タントウシャ</t>
    </rPh>
    <rPh sb="3" eb="4">
      <t>メイ</t>
    </rPh>
    <phoneticPr fontId="7"/>
  </si>
  <si>
    <t>FAX番号</t>
    <rPh sb="3" eb="5">
      <t>バンゴウ</t>
    </rPh>
    <phoneticPr fontId="7"/>
  </si>
  <si>
    <t>前年度の平均利用者数（人）</t>
    <phoneticPr fontId="7"/>
  </si>
  <si>
    <t>地域移行支援に係る体制</t>
    <rPh sb="0" eb="2">
      <t>チイキ</t>
    </rPh>
    <rPh sb="2" eb="4">
      <t>イコウ</t>
    </rPh>
    <rPh sb="4" eb="6">
      <t>シエン</t>
    </rPh>
    <rPh sb="7" eb="8">
      <t>カカ</t>
    </rPh>
    <rPh sb="9" eb="11">
      <t>タイセイ</t>
    </rPh>
    <phoneticPr fontId="7"/>
  </si>
  <si>
    <t>従業者の職種・員数　　</t>
    <rPh sb="0" eb="3">
      <t>ジュウギョウシャ</t>
    </rPh>
    <rPh sb="4" eb="6">
      <t>ショクシュ</t>
    </rPh>
    <rPh sb="7" eb="9">
      <t>インスウ</t>
    </rPh>
    <phoneticPr fontId="7"/>
  </si>
  <si>
    <t>地域移行支援員</t>
    <rPh sb="0" eb="2">
      <t>チイキ</t>
    </rPh>
    <rPh sb="2" eb="4">
      <t>イコウ</t>
    </rPh>
    <rPh sb="4" eb="7">
      <t>シエンイン</t>
    </rPh>
    <phoneticPr fontId="7"/>
  </si>
  <si>
    <t>従業者数</t>
    <phoneticPr fontId="7"/>
  </si>
  <si>
    <t>常　 勤（人）</t>
    <phoneticPr fontId="7"/>
  </si>
  <si>
    <t>非常勤（人）</t>
    <phoneticPr fontId="7"/>
  </si>
  <si>
    <t>常勤換算後の人数（人）</t>
    <phoneticPr fontId="7"/>
  </si>
  <si>
    <t>加算算定上の必要人数（人）</t>
    <phoneticPr fontId="7"/>
  </si>
  <si>
    <t>通勤者生活支援に係る体制</t>
    <rPh sb="0" eb="3">
      <t>ツウキンシャ</t>
    </rPh>
    <rPh sb="3" eb="5">
      <t>セイカツ</t>
    </rPh>
    <rPh sb="5" eb="7">
      <t>シエン</t>
    </rPh>
    <rPh sb="8" eb="9">
      <t>カカ</t>
    </rPh>
    <rPh sb="10" eb="12">
      <t>タイセイ</t>
    </rPh>
    <phoneticPr fontId="7"/>
  </si>
  <si>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7"/>
  </si>
  <si>
    <t>氏　　名</t>
    <rPh sb="0" eb="1">
      <t>シ</t>
    </rPh>
    <rPh sb="3" eb="4">
      <t>メイ</t>
    </rPh>
    <phoneticPr fontId="7"/>
  </si>
  <si>
    <t>雇用されている事業所名</t>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</si>
  <si>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</si>
  <si>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</si>
  <si>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7"/>
  </si>
  <si>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</si>
  <si>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（別紙23）</t>
    <rPh sb="1" eb="3">
      <t>ベッシ</t>
    </rPh>
    <phoneticPr fontId="7"/>
  </si>
  <si>
    <t>短期滞在・精神障害者退院支援施設に係る体制</t>
    <rPh sb="0" eb="2">
      <t>タンキ</t>
    </rPh>
    <rPh sb="2" eb="4">
      <t>タイザイ</t>
    </rPh>
    <rPh sb="5" eb="7">
      <t>セイシン</t>
    </rPh>
    <rPh sb="7" eb="10">
      <t>ショウガイシャ</t>
    </rPh>
    <rPh sb="10" eb="12">
      <t>タイイン</t>
    </rPh>
    <rPh sb="12" eb="14">
      <t>シエン</t>
    </rPh>
    <rPh sb="14" eb="16">
      <t>シセツ</t>
    </rPh>
    <rPh sb="17" eb="18">
      <t>カカワ</t>
    </rPh>
    <rPh sb="19" eb="21">
      <t>タイセイ</t>
    </rPh>
    <phoneticPr fontId="7"/>
  </si>
  <si>
    <t>サービスの種類</t>
    <rPh sb="5" eb="7">
      <t>シュルイ</t>
    </rPh>
    <phoneticPr fontId="7"/>
  </si>
  <si>
    <t>事業所・施設の所在地</t>
    <rPh sb="0" eb="3">
      <t>ジギョウショ</t>
    </rPh>
    <rPh sb="4" eb="6">
      <t>シセツ</t>
    </rPh>
    <rPh sb="7" eb="10">
      <t>ショザイチ</t>
    </rPh>
    <phoneticPr fontId="7"/>
  </si>
  <si>
    <t>担当者名</t>
    <rPh sb="0" eb="4">
      <t>タントウシャメイ</t>
    </rPh>
    <phoneticPr fontId="7"/>
  </si>
  <si>
    <t>設備</t>
    <rPh sb="0" eb="2">
      <t>セツビ</t>
    </rPh>
    <phoneticPr fontId="7"/>
  </si>
  <si>
    <t>　　　人</t>
    <rPh sb="3" eb="4">
      <t>ニン</t>
    </rPh>
    <phoneticPr fontId="7"/>
  </si>
  <si>
    <t>居室数</t>
    <rPh sb="0" eb="2">
      <t>キョシツ</t>
    </rPh>
    <rPh sb="2" eb="3">
      <t>スウ</t>
    </rPh>
    <phoneticPr fontId="7"/>
  </si>
  <si>
    <t>１人当たり居室面積</t>
    <rPh sb="1" eb="2">
      <t>ニン</t>
    </rPh>
    <rPh sb="2" eb="3">
      <t>ア</t>
    </rPh>
    <rPh sb="5" eb="7">
      <t>キョシツ</t>
    </rPh>
    <rPh sb="7" eb="9">
      <t>メンセキ</t>
    </rPh>
    <phoneticPr fontId="7"/>
  </si>
  <si>
    <t>う　ち　個　室</t>
    <rPh sb="4" eb="5">
      <t>コ</t>
    </rPh>
    <rPh sb="6" eb="7">
      <t>シツ</t>
    </rPh>
    <phoneticPr fontId="7"/>
  </si>
  <si>
    <t>室</t>
    <rPh sb="0" eb="1">
      <t>シツ</t>
    </rPh>
    <phoneticPr fontId="7"/>
  </si>
  <si>
    <t>㎡</t>
    <phoneticPr fontId="7"/>
  </si>
  <si>
    <t>うち２人部屋</t>
    <rPh sb="3" eb="4">
      <t>ニン</t>
    </rPh>
    <rPh sb="4" eb="6">
      <t>ベヤ</t>
    </rPh>
    <phoneticPr fontId="7"/>
  </si>
  <si>
    <t>うち３人部屋</t>
    <rPh sb="3" eb="4">
      <t>ニン</t>
    </rPh>
    <rPh sb="4" eb="6">
      <t>ベヤ</t>
    </rPh>
    <phoneticPr fontId="7"/>
  </si>
  <si>
    <t>うち４人部屋</t>
    <rPh sb="3" eb="4">
      <t>ニン</t>
    </rPh>
    <rPh sb="4" eb="6">
      <t>ベヤ</t>
    </rPh>
    <phoneticPr fontId="7"/>
  </si>
  <si>
    <t>うち　　人部屋</t>
    <rPh sb="4" eb="5">
      <t>ニン</t>
    </rPh>
    <rPh sb="5" eb="7">
      <t>ベヤ</t>
    </rPh>
    <phoneticPr fontId="7"/>
  </si>
  <si>
    <t>その他の設備の内容</t>
    <rPh sb="2" eb="3">
      <t>タ</t>
    </rPh>
    <rPh sb="4" eb="6">
      <t>セツビ</t>
    </rPh>
    <rPh sb="7" eb="9">
      <t>ナイヨウ</t>
    </rPh>
    <phoneticPr fontId="7"/>
  </si>
  <si>
    <t>夜間の支援体制</t>
    <rPh sb="0" eb="2">
      <t>ヤカン</t>
    </rPh>
    <rPh sb="3" eb="5">
      <t>シエン</t>
    </rPh>
    <rPh sb="5" eb="7">
      <t>タイセイ</t>
    </rPh>
    <phoneticPr fontId="7"/>
  </si>
  <si>
    <t>職種</t>
    <rPh sb="0" eb="1">
      <t>ショク</t>
    </rPh>
    <rPh sb="1" eb="2">
      <t>タネ</t>
    </rPh>
    <phoneticPr fontId="7"/>
  </si>
  <si>
    <t>人数</t>
    <rPh sb="0" eb="1">
      <t>ヒト</t>
    </rPh>
    <rPh sb="1" eb="2">
      <t>カズ</t>
    </rPh>
    <phoneticPr fontId="7"/>
  </si>
  <si>
    <t>常　勤</t>
    <rPh sb="0" eb="1">
      <t>ツネ</t>
    </rPh>
    <rPh sb="2" eb="3">
      <t>ツトム</t>
    </rPh>
    <phoneticPr fontId="7"/>
  </si>
  <si>
    <t>専従</t>
    <rPh sb="0" eb="2">
      <t>センジュウ</t>
    </rPh>
    <phoneticPr fontId="7"/>
  </si>
  <si>
    <t>兼務</t>
    <rPh sb="0" eb="2">
      <t>ケンム</t>
    </rPh>
    <phoneticPr fontId="7"/>
  </si>
  <si>
    <t>連携施設の名称</t>
    <rPh sb="0" eb="2">
      <t>レンケイ</t>
    </rPh>
    <rPh sb="2" eb="4">
      <t>シセツ</t>
    </rPh>
    <rPh sb="5" eb="7">
      <t>メイショウ</t>
    </rPh>
    <phoneticPr fontId="7"/>
  </si>
  <si>
    <t>夜間の支援体制の内容</t>
    <rPh sb="0" eb="2">
      <t>ヤカン</t>
    </rPh>
    <rPh sb="3" eb="5">
      <t>シエン</t>
    </rPh>
    <rPh sb="5" eb="7">
      <t>タイセイ</t>
    </rPh>
    <rPh sb="8" eb="10">
      <t>ナイヨウ</t>
    </rPh>
    <phoneticPr fontId="7"/>
  </si>
  <si>
    <t>１　「居室数」欄には、居室の定員規模ごとに、居室数及び当該居室の１人当たり床面積を記載し、居室の総定員
　が定員欄の値と等しくなるように記載してください。</t>
    <phoneticPr fontId="7"/>
  </si>
  <si>
    <t>２　「その他の設備の内容」欄は、居室以外の利用者が利用する設備の内容を具体的に記載してください。</t>
    <phoneticPr fontId="7"/>
  </si>
  <si>
    <t>３　「夜間の支援体制の内容」欄には、夜間における支援の内容、他の社会福祉施設等との連携の状況等を具体的
　に記載してください。</t>
    <rPh sb="11" eb="13">
      <t>ナイヨウ</t>
    </rPh>
    <phoneticPr fontId="7"/>
  </si>
  <si>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7"/>
  </si>
  <si>
    <t>事業所番号</t>
    <rPh sb="3" eb="4">
      <t>バン</t>
    </rPh>
    <rPh sb="4" eb="5">
      <t>ゴウ</t>
    </rPh>
    <phoneticPr fontId="7"/>
  </si>
  <si>
    <t>事業所名</t>
    <phoneticPr fontId="7"/>
  </si>
  <si>
    <t>夜間支援等体制加算（Ⅰ）・（Ⅱ）</t>
    <rPh sb="0" eb="2">
      <t>ヤカン</t>
    </rPh>
    <rPh sb="2" eb="4">
      <t>シエン</t>
    </rPh>
    <rPh sb="4" eb="5">
      <t>トウ</t>
    </rPh>
    <rPh sb="5" eb="7">
      <t>タイセイ</t>
    </rPh>
    <rPh sb="7" eb="9">
      <t>カサン</t>
    </rPh>
    <phoneticPr fontId="7"/>
  </si>
  <si>
    <t>夜間支援体制の確保が必要な理由</t>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</si>
  <si>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7"/>
  </si>
  <si>
    <t>夜間支援の対象者数（人）</t>
    <rPh sb="5" eb="8">
      <t>タイショウシャ</t>
    </rPh>
    <rPh sb="8" eb="9">
      <t>スウ</t>
    </rPh>
    <phoneticPr fontId="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</si>
  <si>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7"/>
  </si>
  <si>
    <t>想定される夜間支援体制（夜勤・宿直）</t>
    <rPh sb="0" eb="2">
      <t>ソウテイ</t>
    </rPh>
    <rPh sb="5" eb="7">
      <t>ヤカン</t>
    </rPh>
    <rPh sb="7" eb="9">
      <t>シエン</t>
    </rPh>
    <rPh sb="9" eb="11">
      <t>タイセイ</t>
    </rPh>
    <rPh sb="12" eb="14">
      <t>ヤキン</t>
    </rPh>
    <rPh sb="15" eb="17">
      <t>トノイ</t>
    </rPh>
    <phoneticPr fontId="7"/>
  </si>
  <si>
    <t>夜間支援従事者
①</t>
    <phoneticPr fontId="7"/>
  </si>
  <si>
    <t>夜間支援従事者
②</t>
    <phoneticPr fontId="7"/>
  </si>
  <si>
    <t>夜間支援従事者
③</t>
    <phoneticPr fontId="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</si>
  <si>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7"/>
  </si>
  <si>
    <t>夜間支援等体制加算（Ⅲ）</t>
    <rPh sb="4" eb="5">
      <t>トウ</t>
    </rPh>
    <phoneticPr fontId="7"/>
  </si>
  <si>
    <t>夜間における防災体制の内容
（契約内容等）</t>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</si>
  <si>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7"/>
  </si>
  <si>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7"/>
  </si>
  <si>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7"/>
  </si>
  <si>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7"/>
  </si>
  <si>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</si>
  <si>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7"/>
  </si>
  <si>
    <t>（別紙22）</t>
    <rPh sb="1" eb="3">
      <t>ベッシ</t>
    </rPh>
    <phoneticPr fontId="7"/>
  </si>
  <si>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7"/>
  </si>
  <si>
    <t>　　２　従業者の配置</t>
    <rPh sb="4" eb="7">
      <t>ジュウギョウシャ</t>
    </rPh>
    <rPh sb="8" eb="10">
      <t>ハイチ</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</si>
  <si>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7"/>
  </si>
  <si>
    <t>　　３　有資格者による
　　　指導体制</t>
    <rPh sb="4" eb="8">
      <t>ユウシカクシャ</t>
    </rPh>
    <rPh sb="15" eb="17">
      <t>シドウ</t>
    </rPh>
    <rPh sb="17" eb="19">
      <t>タイセイ</t>
    </rPh>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</si>
  <si>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7"/>
  </si>
  <si>
    <t>　　４　研修の開催</t>
    <rPh sb="4" eb="6">
      <t>ケンシュウ</t>
    </rPh>
    <rPh sb="7" eb="9">
      <t>カイサイ</t>
    </rPh>
    <phoneticPr fontId="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</si>
  <si>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7"/>
  </si>
  <si>
    <t>　　５　他機関との連携</t>
    <rPh sb="4" eb="7">
      <t>タキカン</t>
    </rPh>
    <rPh sb="9" eb="11">
      <t>レンケイ</t>
    </rPh>
    <phoneticPr fontId="7"/>
  </si>
  <si>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7"/>
  </si>
  <si>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7"/>
  </si>
  <si>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7"/>
  </si>
  <si>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7"/>
  </si>
  <si>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5"/>
  </si>
  <si>
    <t>　　年　　　　月　　　　日</t>
    <rPh sb="2" eb="3">
      <t>ネン</t>
    </rPh>
    <rPh sb="7" eb="8">
      <t>ガツ</t>
    </rPh>
    <rPh sb="12" eb="13">
      <t>ニチ</t>
    </rPh>
    <phoneticPr fontId="7"/>
  </si>
  <si>
    <t>ピアサポート実施加算に関する届出書</t>
    <rPh sb="6" eb="8">
      <t>ジッシ</t>
    </rPh>
    <rPh sb="8" eb="10">
      <t>カサン</t>
    </rPh>
    <rPh sb="11" eb="12">
      <t>カン</t>
    </rPh>
    <rPh sb="14" eb="16">
      <t>トドケデ</t>
    </rPh>
    <rPh sb="16" eb="17">
      <t>ショ</t>
    </rPh>
    <phoneticPr fontId="7"/>
  </si>
  <si>
    <t>１　事業所名</t>
    <rPh sb="2" eb="5">
      <t>ジギョウショ</t>
    </rPh>
    <rPh sb="5" eb="6">
      <t>メイ</t>
    </rPh>
    <phoneticPr fontId="7"/>
  </si>
  <si>
    <t>３　サービス費
　区分</t>
    <rPh sb="6" eb="7">
      <t>ヒ</t>
    </rPh>
    <rPh sb="9" eb="11">
      <t>クブン</t>
    </rPh>
    <phoneticPr fontId="7"/>
  </si>
  <si>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7"/>
  </si>
  <si>
    <t>４　障害者ピア
　サポート研修
　修了職員</t>
    <rPh sb="2" eb="5">
      <t>ショウガイシャ</t>
    </rPh>
    <rPh sb="13" eb="15">
      <t>ケンシュウ</t>
    </rPh>
    <rPh sb="17" eb="19">
      <t>シュウリョウ</t>
    </rPh>
    <rPh sb="19" eb="21">
      <t>ショクイン</t>
    </rPh>
    <phoneticPr fontId="7"/>
  </si>
  <si>
    <t>＜雇用されている障害者又は障害者であった者＞</t>
    <rPh sb="1" eb="3">
      <t>コヨウ</t>
    </rPh>
    <rPh sb="8" eb="11">
      <t>ショウガイシャ</t>
    </rPh>
    <rPh sb="11" eb="12">
      <t>マタ</t>
    </rPh>
    <rPh sb="13" eb="16">
      <t>ショウガイシャ</t>
    </rPh>
    <rPh sb="20" eb="21">
      <t>シャ</t>
    </rPh>
    <phoneticPr fontId="7"/>
  </si>
  <si>
    <t>修了した研修の名称</t>
    <rPh sb="0" eb="2">
      <t>シュウリョウ</t>
    </rPh>
    <rPh sb="4" eb="6">
      <t>ケンシュウ</t>
    </rPh>
    <rPh sb="7" eb="9">
      <t>メイショウ</t>
    </rPh>
    <phoneticPr fontId="7"/>
  </si>
  <si>
    <t>＜その他の職員＞</t>
    <rPh sb="3" eb="4">
      <t>タ</t>
    </rPh>
    <rPh sb="5" eb="7">
      <t>ショクイン</t>
    </rPh>
    <phoneticPr fontId="7"/>
  </si>
  <si>
    <t>５　研修の実施</t>
    <rPh sb="2" eb="4">
      <t>ケンシュウ</t>
    </rPh>
    <rPh sb="5" eb="7">
      <t>ジッシ</t>
    </rPh>
    <phoneticPr fontId="5"/>
  </si>
  <si>
    <t>　直上により配置した者のいずれかにより、当該事業所等の従業者に対し、障害者に対する配慮等に関する研修を年１回以上行っている。</t>
    <phoneticPr fontId="5"/>
  </si>
  <si>
    <t>確認欄</t>
    <rPh sb="0" eb="2">
      <t>カクニン</t>
    </rPh>
    <rPh sb="2" eb="3">
      <t>ラン</t>
    </rPh>
    <phoneticPr fontId="5"/>
  </si>
  <si>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</si>
  <si>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7"/>
  </si>
  <si>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</si>
  <si>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7"/>
  </si>
  <si>
    <t>　３　サービス管理責任者の配置</t>
    <rPh sb="7" eb="9">
      <t>カンリ</t>
    </rPh>
    <rPh sb="9" eb="12">
      <t>セキニンシャ</t>
    </rPh>
    <rPh sb="13" eb="15">
      <t>ハイチ</t>
    </rPh>
    <phoneticPr fontId="7"/>
  </si>
  <si>
    <t>　４　地域に貢献する活動の内容</t>
    <rPh sb="3" eb="5">
      <t>チイキ</t>
    </rPh>
    <rPh sb="6" eb="8">
      <t>コウケン</t>
    </rPh>
    <rPh sb="10" eb="12">
      <t>カツドウ</t>
    </rPh>
    <rPh sb="13" eb="15">
      <t>ナイヨウ</t>
    </rPh>
    <phoneticPr fontId="7"/>
  </si>
  <si>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7"/>
  </si>
  <si>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7"/>
  </si>
  <si>
    <t>　　　指定地域密着型通所介護事業所、指定小規模多機能型居宅介護事業所等の従業者をいう。</t>
    <phoneticPr fontId="7"/>
  </si>
  <si>
    <t>別紙6</t>
    <rPh sb="0" eb="2">
      <t>ベッシ</t>
    </rPh>
    <phoneticPr fontId="13"/>
  </si>
  <si>
    <t>（別紙17）</t>
    <rPh sb="1" eb="3">
      <t>ベッシ</t>
    </rPh>
    <phoneticPr fontId="7"/>
  </si>
  <si>
    <t>（別紙20）</t>
    <rPh sb="1" eb="3">
      <t>ベッシ</t>
    </rPh>
    <phoneticPr fontId="39"/>
  </si>
  <si>
    <t>別紙8-1</t>
    <rPh sb="0" eb="2">
      <t>ベッシ</t>
    </rPh>
    <phoneticPr fontId="16"/>
  </si>
  <si>
    <t>重度障害者の状況</t>
    <rPh sb="0" eb="2">
      <t>ジュウド</t>
    </rPh>
    <rPh sb="2" eb="5">
      <t>ショウガイシャ</t>
    </rPh>
    <rPh sb="6" eb="8">
      <t>ジョウキョウ</t>
    </rPh>
    <phoneticPr fontId="7"/>
  </si>
  <si>
    <t>うち20%</t>
    <phoneticPr fontId="7"/>
  </si>
  <si>
    <t>当該施設の平均障害支援区分</t>
    <rPh sb="0" eb="2">
      <t>トウガイ</t>
    </rPh>
    <rPh sb="2" eb="4">
      <t>シセツ</t>
    </rPh>
    <rPh sb="5" eb="7">
      <t>ヘイキン</t>
    </rPh>
    <rPh sb="7" eb="9">
      <t>ショウガイ</t>
    </rPh>
    <rPh sb="9" eb="11">
      <t>シエン</t>
    </rPh>
    <rPh sb="11" eb="13">
      <t>クブン</t>
    </rPh>
    <phoneticPr fontId="7"/>
  </si>
  <si>
    <t>氏名</t>
    <rPh sb="0" eb="1">
      <t>シ</t>
    </rPh>
    <rPh sb="1" eb="2">
      <t>メイ</t>
    </rPh>
    <phoneticPr fontId="7"/>
  </si>
  <si>
    <t>障害支援区分</t>
    <rPh sb="0" eb="2">
      <t>ショウガイ</t>
    </rPh>
    <rPh sb="2" eb="4">
      <t>シエン</t>
    </rPh>
    <rPh sb="4" eb="6">
      <t>クブン</t>
    </rPh>
    <phoneticPr fontId="7"/>
  </si>
  <si>
    <t>医師意見書に
記載される特
別な医療の内
容又は強度行
動障害の有無</t>
    <rPh sb="0" eb="2">
      <t>イシ</t>
    </rPh>
    <rPh sb="2" eb="5">
      <t>イケンショ</t>
    </rPh>
    <rPh sb="7" eb="9">
      <t>キサイ</t>
    </rPh>
    <rPh sb="12" eb="13">
      <t>トク</t>
    </rPh>
    <rPh sb="14" eb="15">
      <t>ベツ</t>
    </rPh>
    <rPh sb="16" eb="18">
      <t>イリョウ</t>
    </rPh>
    <rPh sb="19" eb="20">
      <t>ウチ</t>
    </rPh>
    <rPh sb="21" eb="22">
      <t>カタチ</t>
    </rPh>
    <rPh sb="22" eb="23">
      <t>マタ</t>
    </rPh>
    <rPh sb="24" eb="26">
      <t>キョウド</t>
    </rPh>
    <rPh sb="26" eb="27">
      <t>ギョウ</t>
    </rPh>
    <rPh sb="28" eb="29">
      <t>ドウ</t>
    </rPh>
    <rPh sb="29" eb="31">
      <t>ショウガイ</t>
    </rPh>
    <rPh sb="32" eb="34">
      <t>ウム</t>
    </rPh>
    <phoneticPr fontId="7"/>
  </si>
  <si>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7"/>
  </si>
  <si>
    <t>備考　本表は次に該当する利用者を記載してください。</t>
    <rPh sb="0" eb="2">
      <t>ビコウ</t>
    </rPh>
    <phoneticPr fontId="7"/>
  </si>
  <si>
    <r>
      <t xml:space="preserve"> ①　医師意見書における「特別な医療」欄に該当している者（ただし</t>
    </r>
    <r>
      <rPr>
        <sz val="8"/>
        <rFont val="ＭＳ ゴシック"/>
        <family val="3"/>
        <charset val="128"/>
      </rPr>
      <t>、</t>
    </r>
    <r>
      <rPr>
        <sz val="9"/>
        <rFont val="ＭＳ ゴシック"/>
        <family val="3"/>
        <charset val="128"/>
      </rPr>
      <t>「疼痛の看護」及び「褥瘡の処置」を除く。）</t>
    </r>
    <rPh sb="50" eb="51">
      <t>ノゾ</t>
    </rPh>
    <phoneticPr fontId="7"/>
  </si>
  <si>
    <t xml:space="preserve"> ②　行動援護の対象となる者</t>
    <phoneticPr fontId="7"/>
  </si>
  <si>
    <t>年</t>
    <rPh sb="0" eb="1">
      <t>ネン</t>
    </rPh>
    <phoneticPr fontId="7"/>
  </si>
  <si>
    <t>月</t>
    <rPh sb="0" eb="1">
      <t>ゲツ</t>
    </rPh>
    <phoneticPr fontId="7"/>
  </si>
  <si>
    <t>日</t>
    <rPh sb="0" eb="1">
      <t>ニチ</t>
    </rPh>
    <phoneticPr fontId="5"/>
  </si>
  <si>
    <t>日</t>
    <rPh sb="0" eb="1">
      <t>ニチ</t>
    </rPh>
    <phoneticPr fontId="7"/>
  </si>
  <si>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7"/>
  </si>
  <si>
    <t>1　事 業 所 名</t>
    <phoneticPr fontId="7"/>
  </si>
  <si>
    <t>2　異 動 区 分</t>
    <rPh sb="2" eb="3">
      <t>イ</t>
    </rPh>
    <rPh sb="4" eb="5">
      <t>ドウ</t>
    </rPh>
    <rPh sb="6" eb="7">
      <t>ク</t>
    </rPh>
    <rPh sb="8" eb="9">
      <t>ブン</t>
    </rPh>
    <phoneticPr fontId="7"/>
  </si>
  <si>
    <t>１　新規　　　　　　　　２　変更　　　　　　　　３　終了</t>
    <phoneticPr fontId="7"/>
  </si>
  <si>
    <t>3　サービスの種類</t>
    <rPh sb="7" eb="9">
      <t>シュルイ</t>
    </rPh>
    <phoneticPr fontId="7"/>
  </si>
  <si>
    <t>１　障害者支援施設</t>
    <rPh sb="2" eb="5">
      <t>ショウガイシャ</t>
    </rPh>
    <rPh sb="5" eb="7">
      <t>シエン</t>
    </rPh>
    <rPh sb="7" eb="9">
      <t>シセツ</t>
    </rPh>
    <phoneticPr fontId="7"/>
  </si>
  <si>
    <t>２　共同生活援助事業所</t>
    <rPh sb="2" eb="4">
      <t>キョウドウ</t>
    </rPh>
    <rPh sb="4" eb="6">
      <t>セイカツ</t>
    </rPh>
    <rPh sb="6" eb="8">
      <t>エンジョ</t>
    </rPh>
    <rPh sb="8" eb="11">
      <t>ジギョウショ</t>
    </rPh>
    <phoneticPr fontId="7"/>
  </si>
  <si>
    <t>３　（福祉型）障害児入所施設</t>
    <rPh sb="3" eb="6">
      <t>フクシガタ</t>
    </rPh>
    <rPh sb="7" eb="14">
      <t>ショウガイジニュウショシセツ</t>
    </rPh>
    <phoneticPr fontId="7"/>
  </si>
  <si>
    <t>4　届 出 項 目</t>
    <rPh sb="2" eb="3">
      <t>トド</t>
    </rPh>
    <rPh sb="4" eb="5">
      <t>デ</t>
    </rPh>
    <rPh sb="6" eb="7">
      <t>コウ</t>
    </rPh>
    <rPh sb="8" eb="9">
      <t>メ</t>
    </rPh>
    <phoneticPr fontId="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</si>
  <si>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7"/>
  </si>
  <si>
    <t>２　障害者支援施設等感染対策向上加算（Ⅱ）</t>
    <phoneticPr fontId="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</si>
  <si>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7"/>
  </si>
  <si>
    <t>連携している第二種協定指定医療機関</t>
    <rPh sb="0" eb="2">
      <t>レンケイ</t>
    </rPh>
    <rPh sb="6" eb="17">
      <t>ダイニシュキョウテイシテイイリョウキカン</t>
    </rPh>
    <phoneticPr fontId="7"/>
  </si>
  <si>
    <t>医療機関名</t>
    <rPh sb="0" eb="2">
      <t>イリョウキカンメイ</t>
    </rPh>
    <phoneticPr fontId="7"/>
  </si>
  <si>
    <t>医療機関コード</t>
    <rPh sb="0" eb="2">
      <t>イリョウ</t>
    </rPh>
    <rPh sb="2" eb="4">
      <t>キカン</t>
    </rPh>
    <phoneticPr fontId="7"/>
  </si>
  <si>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7"/>
  </si>
  <si>
    <t>　　　　医療機関名（※１）</t>
    <rPh sb="4" eb="6">
      <t>イリョウキカンメイ</t>
    </rPh>
    <phoneticPr fontId="7"/>
  </si>
  <si>
    <t>医療機関が届け出ている診療報酬</t>
    <rPh sb="0" eb="2">
      <t>イリョウ</t>
    </rPh>
    <rPh sb="2" eb="4">
      <t>キカン</t>
    </rPh>
    <rPh sb="5" eb="6">
      <t>トド</t>
    </rPh>
    <rPh sb="7" eb="8">
      <t>デ</t>
    </rPh>
    <rPh sb="11" eb="13">
      <t>シンリョウ</t>
    </rPh>
    <rPh sb="13" eb="15">
      <t>ホウシュウ</t>
    </rPh>
    <phoneticPr fontId="7"/>
  </si>
  <si>
    <t>１　感染対策向上加算１</t>
    <rPh sb="2" eb="4">
      <t>カンセン</t>
    </rPh>
    <rPh sb="4" eb="6">
      <t>タイサク</t>
    </rPh>
    <rPh sb="6" eb="8">
      <t>コウジョウ</t>
    </rPh>
    <rPh sb="8" eb="10">
      <t>カサン</t>
    </rPh>
    <phoneticPr fontId="7"/>
  </si>
  <si>
    <t>２　感染対策向上加算２</t>
    <rPh sb="2" eb="4">
      <t>カンセン</t>
    </rPh>
    <rPh sb="4" eb="6">
      <t>タイサク</t>
    </rPh>
    <rPh sb="6" eb="8">
      <t>コウジョウ</t>
    </rPh>
    <rPh sb="8" eb="10">
      <t>カサン</t>
    </rPh>
    <phoneticPr fontId="7"/>
  </si>
  <si>
    <t>３　感染対策向上加算３</t>
    <rPh sb="2" eb="4">
      <t>カンセン</t>
    </rPh>
    <rPh sb="4" eb="6">
      <t>タイサク</t>
    </rPh>
    <rPh sb="6" eb="8">
      <t>コウジョウ</t>
    </rPh>
    <rPh sb="8" eb="10">
      <t>カサン</t>
    </rPh>
    <phoneticPr fontId="7"/>
  </si>
  <si>
    <t>４　外来感染対策向上加算</t>
    <rPh sb="2" eb="4">
      <t>ガイライ</t>
    </rPh>
    <rPh sb="4" eb="6">
      <t>カンセン</t>
    </rPh>
    <rPh sb="6" eb="8">
      <t>タイサク</t>
    </rPh>
    <rPh sb="8" eb="10">
      <t>コウジョウ</t>
    </rPh>
    <rPh sb="10" eb="12">
      <t>カサン</t>
    </rPh>
    <phoneticPr fontId="7"/>
  </si>
  <si>
    <t>地域の医師会の名称（※１）</t>
    <rPh sb="0" eb="2">
      <t>チイキ</t>
    </rPh>
    <rPh sb="3" eb="6">
      <t>イシカイ</t>
    </rPh>
    <rPh sb="7" eb="9">
      <t>メイショウ</t>
    </rPh>
    <phoneticPr fontId="7"/>
  </si>
  <si>
    <t>院内感染対策に関する研修又は訓練に参加した日時
（※２）</t>
    <phoneticPr fontId="7"/>
  </si>
  <si>
    <t>月</t>
    <rPh sb="0" eb="1">
      <t>ツキ</t>
    </rPh>
    <phoneticPr fontId="7"/>
  </si>
  <si>
    <t>6　障害者支援施設等感染対策向上加算（Ⅱ）に係る届出</t>
    <rPh sb="2" eb="5">
      <t>ショウガイシャ</t>
    </rPh>
    <rPh sb="5" eb="7">
      <t>シエン</t>
    </rPh>
    <rPh sb="7" eb="9">
      <t>シセツ</t>
    </rPh>
    <rPh sb="22" eb="23">
      <t>カカ</t>
    </rPh>
    <rPh sb="24" eb="26">
      <t>トドケデ</t>
    </rPh>
    <phoneticPr fontId="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</si>
  <si>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7"/>
  </si>
  <si>
    <t>１　 感染対策向上加算１</t>
    <rPh sb="3" eb="5">
      <t>カンセン</t>
    </rPh>
    <rPh sb="5" eb="7">
      <t>タイサク</t>
    </rPh>
    <rPh sb="7" eb="9">
      <t>コウジョウ</t>
    </rPh>
    <rPh sb="9" eb="11">
      <t>カサン</t>
    </rPh>
    <phoneticPr fontId="7"/>
  </si>
  <si>
    <t>３　 感染対策向上加算３</t>
    <rPh sb="3" eb="5">
      <t>カンセン</t>
    </rPh>
    <rPh sb="5" eb="7">
      <t>タイサク</t>
    </rPh>
    <rPh sb="7" eb="9">
      <t>コウジョウ</t>
    </rPh>
    <rPh sb="9" eb="11">
      <t>カサン</t>
    </rPh>
    <phoneticPr fontId="7"/>
  </si>
  <si>
    <t>実地指導を受けた日時</t>
    <rPh sb="0" eb="2">
      <t>ジッチ</t>
    </rPh>
    <rPh sb="2" eb="4">
      <t>シドウ</t>
    </rPh>
    <rPh sb="5" eb="6">
      <t>ウ</t>
    </rPh>
    <rPh sb="8" eb="10">
      <t>ニチジ</t>
    </rPh>
    <phoneticPr fontId="7"/>
  </si>
  <si>
    <t>注１</t>
    <rPh sb="0" eb="1">
      <t>チュウ</t>
    </rPh>
    <phoneticPr fontId="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</si>
  <si>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7"/>
  </si>
  <si>
    <t>注２</t>
    <rPh sb="0" eb="1">
      <t>チュウ</t>
    </rPh>
    <phoneticPr fontId="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</si>
  <si>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7"/>
  </si>
  <si>
    <t>注３</t>
    <rPh sb="0" eb="1">
      <t>チュウ</t>
    </rPh>
    <phoneticPr fontId="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</si>
  <si>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7"/>
  </si>
  <si>
    <t>注４</t>
    <rPh sb="0" eb="1">
      <t>チュウ</t>
    </rPh>
    <phoneticPr fontId="7"/>
  </si>
  <si>
    <t>　「院内感染対策の研修または訓練を行った医療機関または地域の医師会」については、医療機関名又は地域の医師会の名称のいずれかを記載して</t>
    <phoneticPr fontId="7"/>
  </si>
  <si>
    <t>ください。医療機関名を記載する場合には、当該医療機関が届け出ている診療報酬の種類を併せて記載してください。</t>
    <phoneticPr fontId="7"/>
  </si>
  <si>
    <t>（※１）</t>
    <phoneticPr fontId="7"/>
  </si>
  <si>
    <t>　研修若しくは訓練を行った医療機関又は地域の医師会のいずれかを記載してください。</t>
    <rPh sb="3" eb="4">
      <t>モ</t>
    </rPh>
    <rPh sb="17" eb="18">
      <t>マタ</t>
    </rPh>
    <rPh sb="31" eb="33">
      <t>キサイ</t>
    </rPh>
    <phoneticPr fontId="7"/>
  </si>
  <si>
    <t>（※２）</t>
    <phoneticPr fontId="7"/>
  </si>
  <si>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7"/>
  </si>
  <si>
    <t>できる目処がある場合、その予定日を記載してください。</t>
  </si>
  <si>
    <t>別紙25</t>
    <rPh sb="0" eb="2">
      <t>ベッシ</t>
    </rPh>
    <phoneticPr fontId="13"/>
  </si>
  <si>
    <t>（別紙25）</t>
    <rPh sb="1" eb="3">
      <t>ベッシ</t>
    </rPh>
    <phoneticPr fontId="13"/>
  </si>
  <si>
    <t>別紙15</t>
    <rPh sb="0" eb="2">
      <t>ベッシ</t>
    </rPh>
    <phoneticPr fontId="13"/>
  </si>
  <si>
    <t>別紙27</t>
    <rPh sb="0" eb="2">
      <t>ベッシ</t>
    </rPh>
    <phoneticPr fontId="5"/>
  </si>
  <si>
    <t>別紙28</t>
    <rPh sb="0" eb="2">
      <t>ベッシ</t>
    </rPh>
    <phoneticPr fontId="5"/>
  </si>
  <si>
    <t>別紙29</t>
    <rPh sb="0" eb="2">
      <t>ベッシ</t>
    </rPh>
    <phoneticPr fontId="5"/>
  </si>
  <si>
    <t>別紙30</t>
    <rPh sb="0" eb="2">
      <t>ベッシ</t>
    </rPh>
    <phoneticPr fontId="5"/>
  </si>
  <si>
    <t>提出</t>
    <rPh sb="0" eb="2">
      <t>テイシュツ</t>
    </rPh>
    <phoneticPr fontId="7"/>
  </si>
  <si>
    <t>就労移行支援に係る基本報酬の算定区分に関する届出書
（就労移行支援サービス費（Ⅰ））一般型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5">
      <t>イッパンガタ</t>
    </rPh>
    <phoneticPr fontId="7"/>
  </si>
  <si>
    <t>施設・事業所名</t>
    <rPh sb="0" eb="2">
      <t>シセツ</t>
    </rPh>
    <rPh sb="3" eb="6">
      <t>ジギョウショ</t>
    </rPh>
    <rPh sb="6" eb="7">
      <t>メイ</t>
    </rPh>
    <phoneticPr fontId="7"/>
  </si>
  <si>
    <t>定員区分</t>
    <rPh sb="0" eb="2">
      <t>テイイン</t>
    </rPh>
    <rPh sb="2" eb="4">
      <t>クブン</t>
    </rPh>
    <phoneticPr fontId="7"/>
  </si>
  <si>
    <t>就労定着率区分</t>
    <rPh sb="0" eb="2">
      <t>シュウロウ</t>
    </rPh>
    <rPh sb="2" eb="5">
      <t>テイチャクリツ</t>
    </rPh>
    <rPh sb="5" eb="7">
      <t>クブン</t>
    </rPh>
    <phoneticPr fontId="7"/>
  </si>
  <si>
    <t>就職後6月以上定着率が5割以上</t>
    <rPh sb="0" eb="3">
      <t>シュウショクゴ</t>
    </rPh>
    <rPh sb="4" eb="5">
      <t>ツキ</t>
    </rPh>
    <rPh sb="5" eb="7">
      <t>イジョウ</t>
    </rPh>
    <rPh sb="7" eb="10">
      <t>テイチャクリツ</t>
    </rPh>
    <rPh sb="12" eb="13">
      <t>ワリ</t>
    </rPh>
    <rPh sb="13" eb="15">
      <t>イジョウ</t>
    </rPh>
    <phoneticPr fontId="7"/>
  </si>
  <si>
    <t>21人以上40人以下</t>
    <rPh sb="2" eb="3">
      <t>ニン</t>
    </rPh>
    <rPh sb="3" eb="5">
      <t>イジョウ</t>
    </rPh>
    <rPh sb="7" eb="8">
      <t>ニン</t>
    </rPh>
    <rPh sb="8" eb="10">
      <t>イカ</t>
    </rPh>
    <phoneticPr fontId="7"/>
  </si>
  <si>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</si>
  <si>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41人以上60人以下</t>
    <rPh sb="2" eb="3">
      <t>ニン</t>
    </rPh>
    <rPh sb="3" eb="5">
      <t>イジョウ</t>
    </rPh>
    <rPh sb="7" eb="8">
      <t>ニン</t>
    </rPh>
    <rPh sb="8" eb="10">
      <t>イカ</t>
    </rPh>
    <phoneticPr fontId="7"/>
  </si>
  <si>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</si>
  <si>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61人以上80人以下</t>
    <rPh sb="2" eb="3">
      <t>ニン</t>
    </rPh>
    <rPh sb="3" eb="5">
      <t>イジョウ</t>
    </rPh>
    <rPh sb="7" eb="8">
      <t>ニン</t>
    </rPh>
    <rPh sb="8" eb="10">
      <t>イカ</t>
    </rPh>
    <phoneticPr fontId="7"/>
  </si>
  <si>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</si>
  <si>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81人以上</t>
    <rPh sb="2" eb="3">
      <t>ニン</t>
    </rPh>
    <rPh sb="3" eb="5">
      <t>イジョウ</t>
    </rPh>
    <phoneticPr fontId="7"/>
  </si>
  <si>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</si>
  <si>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20人以下</t>
    <rPh sb="2" eb="3">
      <t>ニン</t>
    </rPh>
    <rPh sb="3" eb="5">
      <t>イカ</t>
    </rPh>
    <phoneticPr fontId="7"/>
  </si>
  <si>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7"/>
  </si>
  <si>
    <t>就職後6月以上定着率が0</t>
    <rPh sb="0" eb="3">
      <t>シュウショクゴ</t>
    </rPh>
    <rPh sb="4" eb="5">
      <t>ツキ</t>
    </rPh>
    <rPh sb="5" eb="7">
      <t>イジョウ</t>
    </rPh>
    <rPh sb="7" eb="10">
      <t>テイチャクリツ</t>
    </rPh>
    <phoneticPr fontId="7"/>
  </si>
  <si>
    <t>なし（経過措置対象）</t>
    <rPh sb="3" eb="5">
      <t>ケイカ</t>
    </rPh>
    <rPh sb="5" eb="7">
      <t>ソチ</t>
    </rPh>
    <rPh sb="7" eb="9">
      <t>タイショウ</t>
    </rPh>
    <phoneticPr fontId="7"/>
  </si>
  <si>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7"/>
  </si>
  <si>
    <t>就職後６月以上定着者数</t>
    <rPh sb="0" eb="2">
      <t>シュウショク</t>
    </rPh>
    <rPh sb="2" eb="3">
      <t>ゴ</t>
    </rPh>
    <rPh sb="4" eb="5">
      <t>ツキ</t>
    </rPh>
    <rPh sb="5" eb="7">
      <t>イジョウ</t>
    </rPh>
    <rPh sb="7" eb="9">
      <t>テイチャク</t>
    </rPh>
    <rPh sb="9" eb="10">
      <t>シャ</t>
    </rPh>
    <rPh sb="10" eb="11">
      <t>スウ</t>
    </rPh>
    <phoneticPr fontId="7"/>
  </si>
  <si>
    <t>前年度</t>
    <rPh sb="0" eb="3">
      <t>ゼンネンド</t>
    </rPh>
    <phoneticPr fontId="7"/>
  </si>
  <si>
    <t>前々年度</t>
    <rPh sb="0" eb="2">
      <t>ゼンゼン</t>
    </rPh>
    <rPh sb="2" eb="4">
      <t>ネンド</t>
    </rPh>
    <phoneticPr fontId="7"/>
  </si>
  <si>
    <t>（　　　年度）</t>
    <rPh sb="4" eb="6">
      <t>ネンド</t>
    </rPh>
    <phoneticPr fontId="7"/>
  </si>
  <si>
    <t>４月</t>
    <rPh sb="1" eb="2">
      <t>ガツ</t>
    </rPh>
    <phoneticPr fontId="7"/>
  </si>
  <si>
    <t>５月</t>
  </si>
  <si>
    <t>６月</t>
  </si>
  <si>
    <t>７月</t>
  </si>
  <si>
    <t>８月</t>
  </si>
  <si>
    <t>９月</t>
  </si>
  <si>
    <t>１０月</t>
  </si>
  <si>
    <t>１１月</t>
  </si>
  <si>
    <t>１２月</t>
  </si>
  <si>
    <t>１月</t>
  </si>
  <si>
    <t>利用定員数</t>
    <rPh sb="0" eb="2">
      <t>リヨウ</t>
    </rPh>
    <rPh sb="2" eb="5">
      <t>テイインスウ</t>
    </rPh>
    <phoneticPr fontId="7"/>
  </si>
  <si>
    <t>２月</t>
  </si>
  <si>
    <t>３月</t>
  </si>
  <si>
    <t>就労定着率</t>
    <rPh sb="0" eb="2">
      <t>シュウロウ</t>
    </rPh>
    <rPh sb="2" eb="4">
      <t>テイチャク</t>
    </rPh>
    <rPh sb="4" eb="5">
      <t>リツ</t>
    </rPh>
    <phoneticPr fontId="7"/>
  </si>
  <si>
    <t>÷</t>
    <phoneticPr fontId="7"/>
  </si>
  <si>
    <t>＝</t>
    <phoneticPr fontId="7"/>
  </si>
  <si>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7"/>
  </si>
  <si>
    <t>別　添</t>
    <rPh sb="0" eb="1">
      <t>ベツ</t>
    </rPh>
    <rPh sb="2" eb="3">
      <t>ソウ</t>
    </rPh>
    <phoneticPr fontId="7"/>
  </si>
  <si>
    <t>　　　　年　　　月　　　日</t>
    <rPh sb="4" eb="5">
      <t>ネン</t>
    </rPh>
    <rPh sb="8" eb="9">
      <t>ガツ</t>
    </rPh>
    <rPh sb="12" eb="13">
      <t>ニチ</t>
    </rPh>
    <phoneticPr fontId="7"/>
  </si>
  <si>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</si>
  <si>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7"/>
  </si>
  <si>
    <t>就職日（年月日）</t>
    <rPh sb="0" eb="2">
      <t>シュウショク</t>
    </rPh>
    <rPh sb="2" eb="3">
      <t>ビ</t>
    </rPh>
    <rPh sb="4" eb="7">
      <t>ネンガッピ</t>
    </rPh>
    <phoneticPr fontId="7"/>
  </si>
  <si>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7"/>
  </si>
  <si>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7"/>
  </si>
  <si>
    <t>就労移行支援に係る基本報酬の算定区分に関する届出書
（就労移行支援サービス費（Ⅱ））資格型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4">
      <t>シカク</t>
    </rPh>
    <rPh sb="44" eb="45">
      <t>カタ</t>
    </rPh>
    <phoneticPr fontId="7"/>
  </si>
  <si>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7"/>
  </si>
  <si>
    <t>資格型：あんま、マッサージ、はり、きゅう師等</t>
    <rPh sb="0" eb="2">
      <t>シカク</t>
    </rPh>
    <rPh sb="2" eb="3">
      <t>カタ</t>
    </rPh>
    <rPh sb="20" eb="21">
      <t>シ</t>
    </rPh>
    <rPh sb="21" eb="22">
      <t>トウ</t>
    </rPh>
    <phoneticPr fontId="7"/>
  </si>
  <si>
    <t>前年度利用定員</t>
    <rPh sb="0" eb="3">
      <t>ゼンネンド</t>
    </rPh>
    <rPh sb="3" eb="5">
      <t>リヨウ</t>
    </rPh>
    <rPh sb="5" eb="7">
      <t>テイイン</t>
    </rPh>
    <phoneticPr fontId="7"/>
  </si>
  <si>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7"/>
  </si>
  <si>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7"/>
  </si>
  <si>
    <t>前年度において
6月に達した日（年月日）</t>
    <rPh sb="0" eb="3">
      <t>ゼンネンド</t>
    </rPh>
    <rPh sb="9" eb="10">
      <t>ゲツ</t>
    </rPh>
    <rPh sb="11" eb="12">
      <t>タッ</t>
    </rPh>
    <rPh sb="14" eb="15">
      <t>ケイジツ</t>
    </rPh>
    <rPh sb="16" eb="19">
      <t>ネンガッピ</t>
    </rPh>
    <phoneticPr fontId="7"/>
  </si>
  <si>
    <t>実務経験及び研修証明書</t>
    <rPh sb="0" eb="2">
      <t>ジツム</t>
    </rPh>
    <rPh sb="2" eb="4">
      <t>ケイケン</t>
    </rPh>
    <rPh sb="4" eb="5">
      <t>オヨ</t>
    </rPh>
    <rPh sb="6" eb="8">
      <t>ケンシュウ</t>
    </rPh>
    <rPh sb="8" eb="11">
      <t>ショウメイショ</t>
    </rPh>
    <phoneticPr fontId="7"/>
  </si>
  <si>
    <t>番　　　　　　　　号</t>
    <rPh sb="0" eb="1">
      <t>バン</t>
    </rPh>
    <rPh sb="9" eb="10">
      <t>ゴウ</t>
    </rPh>
    <phoneticPr fontId="7"/>
  </si>
  <si>
    <t>様</t>
    <rPh sb="0" eb="1">
      <t>サマ</t>
    </rPh>
    <phoneticPr fontId="7"/>
  </si>
  <si>
    <t>令和　　　　　　　年　　　　　　月　　　　　　　日　</t>
    <rPh sb="0" eb="2">
      <t>レイワ</t>
    </rPh>
    <rPh sb="9" eb="10">
      <t>ネン</t>
    </rPh>
    <rPh sb="16" eb="17">
      <t>ガツ</t>
    </rPh>
    <rPh sb="24" eb="25">
      <t>ニチ</t>
    </rPh>
    <phoneticPr fontId="7"/>
  </si>
  <si>
    <t>施設又は事業所所在地及び名称</t>
    <rPh sb="0" eb="2">
      <t>シセツ</t>
    </rPh>
    <rPh sb="2" eb="3">
      <t>マタ</t>
    </rPh>
    <rPh sb="4" eb="7">
      <t>ジギョウショ</t>
    </rPh>
    <rPh sb="7" eb="10">
      <t>ショザイチ</t>
    </rPh>
    <rPh sb="10" eb="11">
      <t>オヨ</t>
    </rPh>
    <rPh sb="12" eb="14">
      <t>メイショウ</t>
    </rPh>
    <phoneticPr fontId="7"/>
  </si>
  <si>
    <t>代表者氏名</t>
    <rPh sb="0" eb="3">
      <t>ダイヒョウシャ</t>
    </rPh>
    <rPh sb="3" eb="5">
      <t>シメイ</t>
    </rPh>
    <phoneticPr fontId="7"/>
  </si>
  <si>
    <t>　　　　　　　　印</t>
    <rPh sb="8" eb="9">
      <t>イン</t>
    </rPh>
    <phoneticPr fontId="7"/>
  </si>
  <si>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7"/>
  </si>
  <si>
    <t>氏名　</t>
    <rPh sb="0" eb="2">
      <t>シメイ</t>
    </rPh>
    <phoneticPr fontId="7"/>
  </si>
  <si>
    <t>　　　　　　　　　　　　　　　　　　　　　　　　　　　　　　　　　　　　　　（生年月日　　　　年　　　　　　月　　　　　　日）</t>
    <rPh sb="39" eb="41">
      <t>セイネン</t>
    </rPh>
    <rPh sb="41" eb="43">
      <t>ガッピ</t>
    </rPh>
    <rPh sb="47" eb="48">
      <t>ネン</t>
    </rPh>
    <rPh sb="54" eb="55">
      <t>ガツ</t>
    </rPh>
    <rPh sb="61" eb="62">
      <t>ニチ</t>
    </rPh>
    <phoneticPr fontId="7"/>
  </si>
  <si>
    <t>現住所</t>
    <rPh sb="0" eb="3">
      <t>ゲンジュウショ</t>
    </rPh>
    <phoneticPr fontId="7"/>
  </si>
  <si>
    <t>実務経験の施設又は
事業所名</t>
    <rPh sb="0" eb="2">
      <t>ジツム</t>
    </rPh>
    <rPh sb="2" eb="4">
      <t>ケイケン</t>
    </rPh>
    <rPh sb="5" eb="7">
      <t>シセツ</t>
    </rPh>
    <rPh sb="7" eb="8">
      <t>マタ</t>
    </rPh>
    <rPh sb="10" eb="13">
      <t>ジギョウショ</t>
    </rPh>
    <rPh sb="13" eb="14">
      <t>メイ</t>
    </rPh>
    <phoneticPr fontId="7"/>
  </si>
  <si>
    <t>施設・事業所の種別　（　　　　　　　　　　　　　　　　　　　　　　　　　　　　　　　　）</t>
    <rPh sb="0" eb="2">
      <t>シセツ</t>
    </rPh>
    <rPh sb="3" eb="6">
      <t>ジギョウショ</t>
    </rPh>
    <rPh sb="7" eb="9">
      <t>シュベツ</t>
    </rPh>
    <phoneticPr fontId="7"/>
  </si>
  <si>
    <t>実務経験期間</t>
    <rPh sb="0" eb="2">
      <t>ジツム</t>
    </rPh>
    <rPh sb="2" eb="4">
      <t>ケイケン</t>
    </rPh>
    <rPh sb="4" eb="6">
      <t>キカン</t>
    </rPh>
    <phoneticPr fontId="7"/>
  </si>
  <si>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7"/>
  </si>
  <si>
    <t>業務内容</t>
    <rPh sb="0" eb="2">
      <t>ギョウム</t>
    </rPh>
    <rPh sb="2" eb="4">
      <t>ナイヨウ</t>
    </rPh>
    <phoneticPr fontId="7"/>
  </si>
  <si>
    <t>職名（　　　　　　　　　　　　　　　　　）</t>
    <rPh sb="0" eb="2">
      <t>ショクメイ</t>
    </rPh>
    <phoneticPr fontId="7"/>
  </si>
  <si>
    <t>研修名</t>
    <rPh sb="0" eb="2">
      <t>ケンシュウ</t>
    </rPh>
    <rPh sb="2" eb="3">
      <t>メイ</t>
    </rPh>
    <phoneticPr fontId="7"/>
  </si>
  <si>
    <t>研修修了年月日</t>
    <rPh sb="0" eb="2">
      <t>ケンシュウ</t>
    </rPh>
    <rPh sb="2" eb="4">
      <t>シュウリョウ</t>
    </rPh>
    <rPh sb="4" eb="7">
      <t>ネンガッピ</t>
    </rPh>
    <phoneticPr fontId="7"/>
  </si>
  <si>
    <t>　　　　　　　　　　年　　　　　　月　　　　　　日</t>
    <rPh sb="10" eb="11">
      <t>ネン</t>
    </rPh>
    <rPh sb="17" eb="18">
      <t>ガツ</t>
    </rPh>
    <rPh sb="24" eb="25">
      <t>ニチ</t>
    </rPh>
    <phoneticPr fontId="7"/>
  </si>
  <si>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7"/>
  </si>
  <si>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7"/>
  </si>
  <si>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7"/>
  </si>
  <si>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7"/>
  </si>
  <si>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7"/>
  </si>
  <si>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7"/>
  </si>
  <si>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7"/>
  </si>
  <si>
    <t>当該施設の前年度の利用定員</t>
    <rPh sb="0" eb="2">
      <t>トウガイ</t>
    </rPh>
    <rPh sb="2" eb="4">
      <t>シセツ</t>
    </rPh>
    <rPh sb="5" eb="8">
      <t>ゼンネンド</t>
    </rPh>
    <rPh sb="9" eb="11">
      <t>リヨウ</t>
    </rPh>
    <rPh sb="11" eb="13">
      <t>テイイン</t>
    </rPh>
    <phoneticPr fontId="7"/>
  </si>
  <si>
    <t>Ａ</t>
    <phoneticPr fontId="7"/>
  </si>
  <si>
    <t>うち施設外支援実施利用者</t>
    <rPh sb="2" eb="5">
      <t>シセツガイ</t>
    </rPh>
    <rPh sb="5" eb="7">
      <t>シエン</t>
    </rPh>
    <rPh sb="7" eb="9">
      <t>ジッシ</t>
    </rPh>
    <rPh sb="9" eb="12">
      <t>リヨウシャ</t>
    </rPh>
    <phoneticPr fontId="7"/>
  </si>
  <si>
    <t>Ｂ</t>
    <phoneticPr fontId="7"/>
  </si>
  <si>
    <t>施設外支援実施率　（　（Ｂ）／（Ａ）　）</t>
    <rPh sb="0" eb="3">
      <t>シセツガイ</t>
    </rPh>
    <rPh sb="3" eb="5">
      <t>シエン</t>
    </rPh>
    <rPh sb="5" eb="7">
      <t>ジッシ</t>
    </rPh>
    <rPh sb="7" eb="8">
      <t>リツ</t>
    </rPh>
    <phoneticPr fontId="7"/>
  </si>
  <si>
    <t>Ｃ</t>
    <phoneticPr fontId="7"/>
  </si>
  <si>
    <t>職場実習等</t>
    <rPh sb="0" eb="2">
      <t>ショクバ</t>
    </rPh>
    <rPh sb="2" eb="5">
      <t>ジッシュウナド</t>
    </rPh>
    <phoneticPr fontId="7"/>
  </si>
  <si>
    <t>求職活動等</t>
    <rPh sb="0" eb="2">
      <t>キュウショク</t>
    </rPh>
    <rPh sb="2" eb="5">
      <t>カツドウナド</t>
    </rPh>
    <phoneticPr fontId="7"/>
  </si>
  <si>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7"/>
  </si>
  <si>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7"/>
  </si>
  <si>
    <t>別紙30</t>
    <rPh sb="0" eb="2">
      <t>ベッシ</t>
    </rPh>
    <phoneticPr fontId="16"/>
  </si>
  <si>
    <t>（別紙34）</t>
    <rPh sb="1" eb="3">
      <t>ベッシ</t>
    </rPh>
    <phoneticPr fontId="7"/>
  </si>
  <si>
    <t>１．　Ⅰ型（7.5：1）　　　　　　２．　Ⅱ型（10：1）</t>
    <rPh sb="4" eb="5">
      <t>ガタ</t>
    </rPh>
    <rPh sb="22" eb="23">
      <t>ガタ</t>
    </rPh>
    <phoneticPr fontId="7"/>
  </si>
  <si>
    <t>評価点区分</t>
    <rPh sb="0" eb="3">
      <t>ヒョウカテン</t>
    </rPh>
    <rPh sb="3" eb="5">
      <t>クブン</t>
    </rPh>
    <phoneticPr fontId="7"/>
  </si>
  <si>
    <t>評価点が170点以上</t>
    <rPh sb="0" eb="3">
      <t>ヒョウカテン</t>
    </rPh>
    <rPh sb="7" eb="8">
      <t>テン</t>
    </rPh>
    <rPh sb="8" eb="10">
      <t>イジョウ</t>
    </rPh>
    <phoneticPr fontId="7"/>
  </si>
  <si>
    <t>評価点が150点以上170点未満</t>
    <rPh sb="0" eb="3">
      <t>ヒョウカテン</t>
    </rPh>
    <rPh sb="7" eb="8">
      <t>テン</t>
    </rPh>
    <rPh sb="8" eb="10">
      <t>イジョウ</t>
    </rPh>
    <rPh sb="13" eb="14">
      <t>テン</t>
    </rPh>
    <rPh sb="14" eb="16">
      <t>ミマン</t>
    </rPh>
    <phoneticPr fontId="7"/>
  </si>
  <si>
    <t>評価点が130点以上150点未満</t>
    <rPh sb="0" eb="3">
      <t>ヒョウカテン</t>
    </rPh>
    <rPh sb="7" eb="8">
      <t>テン</t>
    </rPh>
    <rPh sb="8" eb="10">
      <t>イジョウ</t>
    </rPh>
    <rPh sb="13" eb="14">
      <t>テン</t>
    </rPh>
    <rPh sb="14" eb="16">
      <t>ミマン</t>
    </rPh>
    <phoneticPr fontId="7"/>
  </si>
  <si>
    <t>評価点が105点以上130点未満</t>
    <rPh sb="0" eb="3">
      <t>ヒョウカテン</t>
    </rPh>
    <rPh sb="7" eb="8">
      <t>テン</t>
    </rPh>
    <rPh sb="8" eb="10">
      <t>イジョウ</t>
    </rPh>
    <rPh sb="13" eb="14">
      <t>テン</t>
    </rPh>
    <rPh sb="14" eb="16">
      <t>ミマン</t>
    </rPh>
    <phoneticPr fontId="7"/>
  </si>
  <si>
    <t>評価点が80点以上105点未満</t>
    <rPh sb="0" eb="3">
      <t>ヒョウカテン</t>
    </rPh>
    <rPh sb="6" eb="7">
      <t>テン</t>
    </rPh>
    <rPh sb="7" eb="9">
      <t>イジョウ</t>
    </rPh>
    <rPh sb="12" eb="13">
      <t>テン</t>
    </rPh>
    <rPh sb="13" eb="15">
      <t>ミマン</t>
    </rPh>
    <phoneticPr fontId="7"/>
  </si>
  <si>
    <t>評価点が60点以上80点未満</t>
    <rPh sb="0" eb="3">
      <t>ヒョウカテン</t>
    </rPh>
    <rPh sb="6" eb="7">
      <t>テン</t>
    </rPh>
    <rPh sb="7" eb="9">
      <t>イジョウ</t>
    </rPh>
    <rPh sb="11" eb="12">
      <t>テン</t>
    </rPh>
    <rPh sb="12" eb="14">
      <t>ミマン</t>
    </rPh>
    <phoneticPr fontId="7"/>
  </si>
  <si>
    <t>評価点が60点未満</t>
    <rPh sb="0" eb="3">
      <t>ヒョウカテン</t>
    </rPh>
    <rPh sb="6" eb="7">
      <t>テン</t>
    </rPh>
    <rPh sb="7" eb="9">
      <t>ミマン</t>
    </rPh>
    <phoneticPr fontId="7"/>
  </si>
  <si>
    <t>評価点の公表</t>
    <rPh sb="0" eb="3">
      <t>ヒョウカテン</t>
    </rPh>
    <rPh sb="4" eb="6">
      <t>コウヒョウ</t>
    </rPh>
    <phoneticPr fontId="7"/>
  </si>
  <si>
    <t>インターネット利用</t>
    <rPh sb="7" eb="9">
      <t>リヨウ</t>
    </rPh>
    <phoneticPr fontId="7"/>
  </si>
  <si>
    <t>（公表場所）</t>
    <rPh sb="1" eb="3">
      <t>コウヒョウ</t>
    </rPh>
    <rPh sb="3" eb="5">
      <t>バショ</t>
    </rPh>
    <phoneticPr fontId="7"/>
  </si>
  <si>
    <t>（ＵＲＬ）</t>
    <phoneticPr fontId="7"/>
  </si>
  <si>
    <t>その他</t>
    <rPh sb="2" eb="3">
      <t>タ</t>
    </rPh>
    <phoneticPr fontId="7"/>
  </si>
  <si>
    <t>月</t>
    <rPh sb="0" eb="1">
      <t>ガツ</t>
    </rPh>
    <phoneticPr fontId="5"/>
  </si>
  <si>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5"/>
  </si>
  <si>
    <t>事業所名</t>
    <rPh sb="0" eb="3">
      <t>ジギョウショ</t>
    </rPh>
    <rPh sb="3" eb="4">
      <t>メイ</t>
    </rPh>
    <phoneticPr fontId="5"/>
  </si>
  <si>
    <t>事業所番号</t>
    <rPh sb="0" eb="3">
      <t>ジギョウショ</t>
    </rPh>
    <rPh sb="3" eb="5">
      <t>バンゴウ</t>
    </rPh>
    <phoneticPr fontId="5"/>
  </si>
  <si>
    <t>住　所</t>
    <rPh sb="0" eb="1">
      <t>ジュウ</t>
    </rPh>
    <rPh sb="2" eb="3">
      <t>ショ</t>
    </rPh>
    <phoneticPr fontId="5"/>
  </si>
  <si>
    <t>管理者名</t>
    <rPh sb="0" eb="4">
      <t>カンリシャメイ</t>
    </rPh>
    <phoneticPr fontId="5"/>
  </si>
  <si>
    <t>電話番号</t>
    <rPh sb="0" eb="2">
      <t>デンワ</t>
    </rPh>
    <rPh sb="2" eb="4">
      <t>バンゴウ</t>
    </rPh>
    <phoneticPr fontId="5"/>
  </si>
  <si>
    <t>対象年度</t>
    <rPh sb="0" eb="2">
      <t>タイショウ</t>
    </rPh>
    <rPh sb="2" eb="4">
      <t>ネンド</t>
    </rPh>
    <phoneticPr fontId="5"/>
  </si>
  <si>
    <t>（Ⅰ）労働時間</t>
    <phoneticPr fontId="5"/>
  </si>
  <si>
    <t>（Ⅳ）　支援力向上（※）</t>
    <rPh sb="4" eb="6">
      <t>シエン</t>
    </rPh>
    <rPh sb="6" eb="7">
      <t>リョク</t>
    </rPh>
    <rPh sb="7" eb="9">
      <t>コウジョウ</t>
    </rPh>
    <phoneticPr fontId="5"/>
  </si>
  <si>
    <t>①1日の平均労働時間が７時間以上</t>
    <rPh sb="2" eb="3">
      <t>ニチ</t>
    </rPh>
    <rPh sb="4" eb="6">
      <t>ヘイキン</t>
    </rPh>
    <rPh sb="6" eb="8">
      <t>ロウドウ</t>
    </rPh>
    <rPh sb="8" eb="10">
      <t>ジカン</t>
    </rPh>
    <rPh sb="12" eb="14">
      <t>ジカン</t>
    </rPh>
    <rPh sb="14" eb="16">
      <t>イジョウ</t>
    </rPh>
    <phoneticPr fontId="5"/>
  </si>
  <si>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5"/>
  </si>
  <si>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5"/>
  </si>
  <si>
    <t>　　　参加した職員が１人以上参加している</t>
    <rPh sb="3" eb="5">
      <t>サンカ</t>
    </rPh>
    <rPh sb="7" eb="9">
      <t>ショクイン</t>
    </rPh>
    <rPh sb="11" eb="12">
      <t>ニン</t>
    </rPh>
    <rPh sb="12" eb="14">
      <t>イジョウ</t>
    </rPh>
    <rPh sb="14" eb="16">
      <t>サンカ</t>
    </rPh>
    <phoneticPr fontId="5"/>
  </si>
  <si>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5"/>
  </si>
  <si>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5"/>
  </si>
  <si>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5"/>
  </si>
  <si>
    <t>　　　１回以上の場合</t>
    <rPh sb="4" eb="5">
      <t>カイ</t>
    </rPh>
    <rPh sb="5" eb="7">
      <t>イジョウ</t>
    </rPh>
    <rPh sb="8" eb="10">
      <t>バアイ</t>
    </rPh>
    <phoneticPr fontId="5"/>
  </si>
  <si>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5"/>
  </si>
  <si>
    <t>③視察・実習の実施又は受け入れ</t>
    <rPh sb="1" eb="3">
      <t>シサツ</t>
    </rPh>
    <rPh sb="4" eb="6">
      <t>ジッシュウ</t>
    </rPh>
    <rPh sb="7" eb="9">
      <t>ジッシ</t>
    </rPh>
    <rPh sb="9" eb="10">
      <t>マタ</t>
    </rPh>
    <rPh sb="11" eb="12">
      <t>ウ</t>
    </rPh>
    <rPh sb="13" eb="14">
      <t>イ</t>
    </rPh>
    <phoneticPr fontId="5"/>
  </si>
  <si>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5"/>
  </si>
  <si>
    <t>　　　 いずれか一方のみの取組を行っている</t>
    <rPh sb="8" eb="10">
      <t>イッポウ</t>
    </rPh>
    <rPh sb="13" eb="15">
      <t>トリクミ</t>
    </rPh>
    <rPh sb="16" eb="17">
      <t>オコナ</t>
    </rPh>
    <phoneticPr fontId="5"/>
  </si>
  <si>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5"/>
  </si>
  <si>
    <t>④販路拡大の商談会等への参加</t>
    <rPh sb="1" eb="3">
      <t>ハンロ</t>
    </rPh>
    <rPh sb="3" eb="5">
      <t>カクダイ</t>
    </rPh>
    <rPh sb="6" eb="9">
      <t>ショウダンカイ</t>
    </rPh>
    <rPh sb="9" eb="10">
      <t>トウ</t>
    </rPh>
    <rPh sb="12" eb="14">
      <t>サンカ</t>
    </rPh>
    <phoneticPr fontId="5"/>
  </si>
  <si>
    <t>⑧1日の平均労働時間が２時間未満</t>
    <rPh sb="2" eb="3">
      <t>ニチ</t>
    </rPh>
    <rPh sb="4" eb="6">
      <t>ヘイキン</t>
    </rPh>
    <rPh sb="6" eb="8">
      <t>ロウドウ</t>
    </rPh>
    <rPh sb="8" eb="10">
      <t>ジカン</t>
    </rPh>
    <rPh sb="12" eb="14">
      <t>ジカン</t>
    </rPh>
    <rPh sb="14" eb="16">
      <t>ミマン</t>
    </rPh>
    <phoneticPr fontId="5"/>
  </si>
  <si>
    <t>点</t>
    <rPh sb="0" eb="1">
      <t>テン</t>
    </rPh>
    <phoneticPr fontId="5"/>
  </si>
  <si>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5"/>
  </si>
  <si>
    <t>⑤職員の人事評価制度</t>
    <rPh sb="1" eb="3">
      <t>ショクイン</t>
    </rPh>
    <rPh sb="4" eb="6">
      <t>ジンジ</t>
    </rPh>
    <rPh sb="6" eb="8">
      <t>ヒョウカ</t>
    </rPh>
    <rPh sb="8" eb="10">
      <t>セイド</t>
    </rPh>
    <phoneticPr fontId="5"/>
  </si>
  <si>
    <t>（Ⅱ）生産活動</t>
    <rPh sb="3" eb="5">
      <t>セイサン</t>
    </rPh>
    <rPh sb="5" eb="7">
      <t>カツドウ</t>
    </rPh>
    <phoneticPr fontId="5"/>
  </si>
  <si>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5"/>
  </si>
  <si>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5"/>
  </si>
  <si>
    <t>⑥ピアサポーターの配置</t>
    <rPh sb="9" eb="11">
      <t>ハイチ</t>
    </rPh>
    <phoneticPr fontId="5"/>
  </si>
  <si>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5"/>
  </si>
  <si>
    <t>　　　ピアサポーターを職員として配置している</t>
    <rPh sb="11" eb="13">
      <t>ショクイン</t>
    </rPh>
    <rPh sb="16" eb="18">
      <t>ハイチ</t>
    </rPh>
    <phoneticPr fontId="5"/>
  </si>
  <si>
    <t>③過去３年の生産活動収支のうち前年度における生産活動収支のみが前年度に利用者に支払う賃金の総額以上</t>
    <phoneticPr fontId="5"/>
  </si>
  <si>
    <t>⑦第三者評価</t>
    <rPh sb="1" eb="2">
      <t>ダイ</t>
    </rPh>
    <rPh sb="2" eb="4">
      <t>サンシャ</t>
    </rPh>
    <rPh sb="4" eb="6">
      <t>ヒョウカ</t>
    </rPh>
    <phoneticPr fontId="5"/>
  </si>
  <si>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5"/>
  </si>
  <si>
    <t>④過去３年の生産活動収支のうち前々年度における生産活動収支のみが前々年度に利用者に支払う賃金の総額以上</t>
    <phoneticPr fontId="5"/>
  </si>
  <si>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5"/>
  </si>
  <si>
    <t>⑤過去３年の生産活動収支のうち前年度及び前々年度の各年度における生産活動収支がいずれも当該各年度に利用者に支払う賃金の総額未満</t>
    <phoneticPr fontId="5"/>
  </si>
  <si>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5"/>
  </si>
  <si>
    <t>⑥過去３年の生産活動収支がいずれも当該各年度に利用者に支払う賃金の総額未満</t>
    <phoneticPr fontId="5"/>
  </si>
  <si>
    <t>小計（注2）</t>
    <rPh sb="0" eb="2">
      <t>ショウケイ</t>
    </rPh>
    <rPh sb="3" eb="4">
      <t>チュウ</t>
    </rPh>
    <phoneticPr fontId="5"/>
  </si>
  <si>
    <t>（※）８項目の合計点に応じた点数</t>
    <phoneticPr fontId="5"/>
  </si>
  <si>
    <t>（注2）5以上:15点、4～3：5点、2点以下：0点</t>
    <phoneticPr fontId="5"/>
  </si>
  <si>
    <t>①60点 ②50点 ③40点 ④20点 ⑤－10点 ⑥－20点</t>
    <rPh sb="3" eb="4">
      <t>テン</t>
    </rPh>
    <rPh sb="8" eb="9">
      <t>テン</t>
    </rPh>
    <rPh sb="13" eb="14">
      <t>テン</t>
    </rPh>
    <rPh sb="18" eb="19">
      <t>テン</t>
    </rPh>
    <phoneticPr fontId="5"/>
  </si>
  <si>
    <t>（Ⅴ）地域連携活動</t>
  </si>
  <si>
    <t>（Ⅲ）多様な働き方（※）</t>
    <rPh sb="3" eb="5">
      <t>タヨウ</t>
    </rPh>
    <rPh sb="6" eb="7">
      <t>ハタラ</t>
    </rPh>
    <rPh sb="8" eb="9">
      <t>カタ</t>
    </rPh>
    <phoneticPr fontId="5"/>
  </si>
  <si>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5"/>
  </si>
  <si>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5"/>
  </si>
  <si>
    <t>　　　　　就業規則等で定めている</t>
    <rPh sb="5" eb="7">
      <t>シュウギョウ</t>
    </rPh>
    <rPh sb="7" eb="9">
      <t>キソク</t>
    </rPh>
    <rPh sb="9" eb="10">
      <t>トウ</t>
    </rPh>
    <rPh sb="11" eb="12">
      <t>サダ</t>
    </rPh>
    <phoneticPr fontId="5"/>
  </si>
  <si>
    <t>②利用者を職員として登用する制度</t>
    <phoneticPr fontId="5"/>
  </si>
  <si>
    <t>1事例以上ある場合:10点</t>
    <rPh sb="1" eb="3">
      <t>ジレイ</t>
    </rPh>
    <rPh sb="3" eb="5">
      <t>イジョウ</t>
    </rPh>
    <rPh sb="7" eb="9">
      <t>バアイ</t>
    </rPh>
    <rPh sb="12" eb="13">
      <t>テン</t>
    </rPh>
    <phoneticPr fontId="5"/>
  </si>
  <si>
    <t>（Ⅵ）経営改善計画</t>
    <rPh sb="3" eb="5">
      <t>ケイエイ</t>
    </rPh>
    <rPh sb="5" eb="7">
      <t>カイゼン</t>
    </rPh>
    <rPh sb="7" eb="9">
      <t>ケイカク</t>
    </rPh>
    <phoneticPr fontId="5"/>
  </si>
  <si>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5"/>
  </si>
  <si>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5"/>
  </si>
  <si>
    <t>④フレックスタイム制に係る労働条件</t>
    <rPh sb="9" eb="10">
      <t>セイ</t>
    </rPh>
    <rPh sb="11" eb="12">
      <t>カカ</t>
    </rPh>
    <rPh sb="13" eb="15">
      <t>ロウドウ</t>
    </rPh>
    <rPh sb="15" eb="17">
      <t>ジョウケン</t>
    </rPh>
    <phoneticPr fontId="5"/>
  </si>
  <si>
    <t>期限内に提出していない場合:-50点</t>
    <rPh sb="0" eb="3">
      <t>キゲンナイ</t>
    </rPh>
    <rPh sb="4" eb="6">
      <t>テイシュツ</t>
    </rPh>
    <rPh sb="11" eb="13">
      <t>バアイ</t>
    </rPh>
    <rPh sb="17" eb="18">
      <t>テン</t>
    </rPh>
    <phoneticPr fontId="5"/>
  </si>
  <si>
    <t>⑤短時間勤務に係る労働条件</t>
    <rPh sb="1" eb="4">
      <t>タンジカン</t>
    </rPh>
    <rPh sb="4" eb="6">
      <t>キンム</t>
    </rPh>
    <rPh sb="7" eb="8">
      <t>カカ</t>
    </rPh>
    <rPh sb="9" eb="11">
      <t>ロウドウ</t>
    </rPh>
    <rPh sb="11" eb="13">
      <t>ジョウケン</t>
    </rPh>
    <phoneticPr fontId="5"/>
  </si>
  <si>
    <t>（Ⅶ）利用者の知識・能力向上</t>
    <rPh sb="3" eb="6">
      <t>リヨウシャ</t>
    </rPh>
    <rPh sb="7" eb="9">
      <t>チシキ</t>
    </rPh>
    <rPh sb="10" eb="12">
      <t>ノウリョク</t>
    </rPh>
    <rPh sb="12" eb="14">
      <t>コウジョウ</t>
    </rPh>
    <phoneticPr fontId="5"/>
  </si>
  <si>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5"/>
  </si>
  <si>
    <t>⑥時差出勤制度に係る労働条件</t>
    <rPh sb="1" eb="3">
      <t>ジサ</t>
    </rPh>
    <rPh sb="3" eb="5">
      <t>シュッキン</t>
    </rPh>
    <rPh sb="5" eb="7">
      <t>セイド</t>
    </rPh>
    <rPh sb="8" eb="9">
      <t>カカ</t>
    </rPh>
    <rPh sb="10" eb="12">
      <t>ロウドウ</t>
    </rPh>
    <rPh sb="12" eb="14">
      <t>ジョウケン</t>
    </rPh>
    <phoneticPr fontId="5"/>
  </si>
  <si>
    <t>点</t>
    <phoneticPr fontId="5"/>
  </si>
  <si>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5"/>
  </si>
  <si>
    <t>⑧傷病休暇等の取得に関する事項</t>
    <rPh sb="1" eb="3">
      <t>ショウビョウ</t>
    </rPh>
    <rPh sb="3" eb="5">
      <t>キュウカ</t>
    </rPh>
    <rPh sb="5" eb="6">
      <t>トウ</t>
    </rPh>
    <rPh sb="7" eb="9">
      <t>シュトク</t>
    </rPh>
    <rPh sb="10" eb="11">
      <t>カン</t>
    </rPh>
    <rPh sb="13" eb="15">
      <t>ジコウ</t>
    </rPh>
    <phoneticPr fontId="5"/>
  </si>
  <si>
    <t>小計（注1）</t>
    <rPh sb="0" eb="2">
      <t>ショウケイ</t>
    </rPh>
    <rPh sb="3" eb="4">
      <t>チュウ</t>
    </rPh>
    <phoneticPr fontId="5"/>
  </si>
  <si>
    <t>（※）８項目の合計点に応じた点数</t>
    <rPh sb="14" eb="16">
      <t>テンスウ</t>
    </rPh>
    <phoneticPr fontId="5"/>
  </si>
  <si>
    <t>（注1）5以上:15点、4～3：5点、2点以下：0点</t>
    <rPh sb="1" eb="2">
      <t>チュウ</t>
    </rPh>
    <rPh sb="5" eb="7">
      <t>イジョウ</t>
    </rPh>
    <rPh sb="10" eb="11">
      <t>テン</t>
    </rPh>
    <rPh sb="17" eb="18">
      <t>テン</t>
    </rPh>
    <rPh sb="20" eb="21">
      <t>テン</t>
    </rPh>
    <rPh sb="21" eb="23">
      <t>イカ</t>
    </rPh>
    <rPh sb="25" eb="26">
      <t>テン</t>
    </rPh>
    <phoneticPr fontId="5"/>
  </si>
  <si>
    <t>点数</t>
    <rPh sb="0" eb="2">
      <t>テンスウ</t>
    </rPh>
    <phoneticPr fontId="5"/>
  </si>
  <si>
    <t>労働時間</t>
    <phoneticPr fontId="5"/>
  </si>
  <si>
    <t>5点</t>
    <rPh sb="1" eb="2">
      <t>テン</t>
    </rPh>
    <phoneticPr fontId="5"/>
  </si>
  <si>
    <t>20点</t>
    <rPh sb="2" eb="3">
      <t>テン</t>
    </rPh>
    <phoneticPr fontId="5"/>
  </si>
  <si>
    <t>30点</t>
    <rPh sb="2" eb="3">
      <t>テン</t>
    </rPh>
    <phoneticPr fontId="5"/>
  </si>
  <si>
    <t>40点</t>
    <rPh sb="2" eb="3">
      <t>テン</t>
    </rPh>
    <phoneticPr fontId="5"/>
  </si>
  <si>
    <t>55点</t>
    <rPh sb="2" eb="3">
      <t>テン</t>
    </rPh>
    <phoneticPr fontId="5"/>
  </si>
  <si>
    <t>65点</t>
    <rPh sb="2" eb="3">
      <t>テン</t>
    </rPh>
    <phoneticPr fontId="5"/>
  </si>
  <si>
    <t>80点</t>
    <rPh sb="2" eb="3">
      <t>テン</t>
    </rPh>
    <phoneticPr fontId="5"/>
  </si>
  <si>
    <t>90点</t>
    <rPh sb="2" eb="3">
      <t>テン</t>
    </rPh>
    <phoneticPr fontId="5"/>
  </si>
  <si>
    <t>生産活動</t>
    <phoneticPr fontId="5"/>
  </si>
  <si>
    <t>⁻20点</t>
    <phoneticPr fontId="5"/>
  </si>
  <si>
    <t>⁻10点</t>
    <rPh sb="3" eb="4">
      <t>テン</t>
    </rPh>
    <phoneticPr fontId="5"/>
  </si>
  <si>
    <t>50点</t>
    <rPh sb="2" eb="3">
      <t>テン</t>
    </rPh>
    <phoneticPr fontId="5"/>
  </si>
  <si>
    <t>60点</t>
    <rPh sb="2" eb="3">
      <t>テン</t>
    </rPh>
    <phoneticPr fontId="5"/>
  </si>
  <si>
    <t>多様な働き方</t>
    <phoneticPr fontId="5"/>
  </si>
  <si>
    <t>0点</t>
    <rPh sb="1" eb="2">
      <t>テン</t>
    </rPh>
    <phoneticPr fontId="5"/>
  </si>
  <si>
    <t>15点</t>
    <rPh sb="2" eb="3">
      <t>テン</t>
    </rPh>
    <phoneticPr fontId="5"/>
  </si>
  <si>
    <t>／２００点</t>
    <rPh sb="4" eb="5">
      <t>テン</t>
    </rPh>
    <phoneticPr fontId="5"/>
  </si>
  <si>
    <t>支援力向上</t>
    <phoneticPr fontId="5"/>
  </si>
  <si>
    <t>地域連携活動</t>
    <phoneticPr fontId="5"/>
  </si>
  <si>
    <t>10点</t>
    <rPh sb="2" eb="3">
      <t>テン</t>
    </rPh>
    <phoneticPr fontId="5"/>
  </si>
  <si>
    <t>経営改善計画</t>
    <rPh sb="0" eb="2">
      <t>ケイエイ</t>
    </rPh>
    <rPh sb="2" eb="4">
      <t>カイゼン</t>
    </rPh>
    <rPh sb="4" eb="6">
      <t>ケイカク</t>
    </rPh>
    <phoneticPr fontId="5"/>
  </si>
  <si>
    <t>⁻50点</t>
    <rPh sb="3" eb="4">
      <t>テン</t>
    </rPh>
    <phoneticPr fontId="5"/>
  </si>
  <si>
    <t>利用者の知識・能力向上</t>
    <rPh sb="0" eb="3">
      <t>リヨウシャ</t>
    </rPh>
    <rPh sb="4" eb="6">
      <t>チシキ</t>
    </rPh>
    <rPh sb="7" eb="9">
      <t>ノウリョク</t>
    </rPh>
    <rPh sb="9" eb="11">
      <t>コウジョウ</t>
    </rPh>
    <phoneticPr fontId="5"/>
  </si>
  <si>
    <r>
      <t>注１　厚生労働大臣が定める事項及び評価方法</t>
    </r>
    <r>
      <rPr>
        <sz val="9"/>
        <color rgb="FFFF0000"/>
        <rFont val="ＭＳ ゴシック"/>
        <family val="3"/>
        <charset val="128"/>
      </rPr>
      <t>（令和３年厚生労働省告示第88号）</t>
    </r>
    <r>
      <rPr>
        <sz val="9"/>
        <rFont val="ＭＳ ゴシック"/>
        <family val="3"/>
        <charset val="128"/>
      </rPr>
      <t>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7"/>
  </si>
  <si>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7"/>
  </si>
  <si>
    <t>当該施設の前年度の利用者延べ人数</t>
    <rPh sb="0" eb="2">
      <t>トウガイ</t>
    </rPh>
    <rPh sb="2" eb="4">
      <t>シセツ</t>
    </rPh>
    <rPh sb="5" eb="8">
      <t>ゼンネンド</t>
    </rPh>
    <rPh sb="9" eb="11">
      <t>リヨウ</t>
    </rPh>
    <rPh sb="11" eb="12">
      <t>シャ</t>
    </rPh>
    <rPh sb="12" eb="13">
      <t>ノ</t>
    </rPh>
    <rPh sb="14" eb="16">
      <t>ニンズウ</t>
    </rPh>
    <phoneticPr fontId="7"/>
  </si>
  <si>
    <t xml:space="preserve">うち障害基礎年金１級を受給する利用者延べ人数 </t>
    <phoneticPr fontId="7"/>
  </si>
  <si>
    <t>（Ｂ）／（Ａ）　</t>
    <phoneticPr fontId="7"/>
  </si>
  <si>
    <t>重度者支援体制加算</t>
    <rPh sb="0" eb="2">
      <t>ジュウド</t>
    </rPh>
    <rPh sb="2" eb="3">
      <t>シャ</t>
    </rPh>
    <rPh sb="3" eb="5">
      <t>シエン</t>
    </rPh>
    <rPh sb="5" eb="7">
      <t>タイセイ</t>
    </rPh>
    <rPh sb="7" eb="9">
      <t>カサン</t>
    </rPh>
    <phoneticPr fontId="7"/>
  </si>
  <si>
    <t>（Ⅰ）
50％～</t>
    <phoneticPr fontId="7"/>
  </si>
  <si>
    <t>（Ⅱ）
25％～50％</t>
    <phoneticPr fontId="7"/>
  </si>
  <si>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7"/>
  </si>
  <si>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7"/>
  </si>
  <si>
    <t>就労移行支援体制加算に関する届出書（A型用）</t>
    <rPh sb="0" eb="2">
      <t>シュウロウ</t>
    </rPh>
    <rPh sb="2" eb="4">
      <t>イコウ</t>
    </rPh>
    <rPh sb="4" eb="6">
      <t>シエン</t>
    </rPh>
    <rPh sb="6" eb="8">
      <t>タイセイ</t>
    </rPh>
    <rPh sb="8" eb="10">
      <t>カサン</t>
    </rPh>
    <rPh sb="11" eb="12">
      <t>カン</t>
    </rPh>
    <rPh sb="14" eb="17">
      <t>トドケデショ</t>
    </rPh>
    <rPh sb="19" eb="20">
      <t>カタ</t>
    </rPh>
    <rPh sb="20" eb="21">
      <t>ヨウ</t>
    </rPh>
    <phoneticPr fontId="7"/>
  </si>
  <si>
    <t>基本報酬の算定区分</t>
    <rPh sb="0" eb="2">
      <t>キホン</t>
    </rPh>
    <rPh sb="2" eb="4">
      <t>ホウシュウ</t>
    </rPh>
    <rPh sb="5" eb="7">
      <t>サンテイ</t>
    </rPh>
    <rPh sb="7" eb="9">
      <t>クブン</t>
    </rPh>
    <phoneticPr fontId="7"/>
  </si>
  <si>
    <t>前年度において6月に達した日（年月日）</t>
    <rPh sb="0" eb="3">
      <t>ゼンネンド</t>
    </rPh>
    <rPh sb="8" eb="9">
      <t>ゲツ</t>
    </rPh>
    <rPh sb="10" eb="11">
      <t>タッ</t>
    </rPh>
    <rPh sb="13" eb="14">
      <t>ケイジツ</t>
    </rPh>
    <rPh sb="15" eb="18">
      <t>ネンガッピ</t>
    </rPh>
    <phoneticPr fontId="7"/>
  </si>
  <si>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7"/>
  </si>
  <si>
    <t>賃金向上達成指導員配置加算に関する届出書</t>
    <phoneticPr fontId="7"/>
  </si>
  <si>
    <t>　１　事業所名</t>
    <rPh sb="3" eb="6">
      <t>ジギョウショ</t>
    </rPh>
    <rPh sb="6" eb="7">
      <t>メイ</t>
    </rPh>
    <phoneticPr fontId="7"/>
  </si>
  <si>
    <t>　２　異動区分</t>
    <rPh sb="3" eb="5">
      <t>イドウ</t>
    </rPh>
    <rPh sb="5" eb="7">
      <t>クブン</t>
    </rPh>
    <phoneticPr fontId="7"/>
  </si>
  <si>
    <t>　1　新規　　　　2　継続　　　　3　変更　　　　4　終了</t>
    <rPh sb="11" eb="13">
      <t>ケイゾク</t>
    </rPh>
    <phoneticPr fontId="7"/>
  </si>
  <si>
    <t>　３　人員配置</t>
    <rPh sb="3" eb="5">
      <t>ジンイン</t>
    </rPh>
    <rPh sb="5" eb="7">
      <t>ハイチ</t>
    </rPh>
    <phoneticPr fontId="7"/>
  </si>
  <si>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7"/>
  </si>
  <si>
    <t>有　・　無</t>
    <rPh sb="0" eb="1">
      <t>ア</t>
    </rPh>
    <rPh sb="4" eb="5">
      <t>ナ</t>
    </rPh>
    <phoneticPr fontId="7"/>
  </si>
  <si>
    <t>　４　計画作成状況</t>
    <rPh sb="3" eb="5">
      <t>ケイカク</t>
    </rPh>
    <rPh sb="5" eb="7">
      <t>サクセイ</t>
    </rPh>
    <rPh sb="7" eb="9">
      <t>ジョウキョウ</t>
    </rPh>
    <phoneticPr fontId="7"/>
  </si>
  <si>
    <t>　賃金向上計画を作成していること。</t>
    <rPh sb="1" eb="3">
      <t>チンギン</t>
    </rPh>
    <rPh sb="3" eb="5">
      <t>コウジョウ</t>
    </rPh>
    <rPh sb="5" eb="7">
      <t>ケイカク</t>
    </rPh>
    <rPh sb="8" eb="10">
      <t>サクセイ</t>
    </rPh>
    <phoneticPr fontId="7"/>
  </si>
  <si>
    <t>　５　キャリアアップの措置</t>
    <rPh sb="11" eb="13">
      <t>ソチ</t>
    </rPh>
    <phoneticPr fontId="7"/>
  </si>
  <si>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7"/>
  </si>
  <si>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7"/>
  </si>
  <si>
    <t>　年　　月　　日</t>
    <rPh sb="1" eb="2">
      <t>ネン</t>
    </rPh>
    <rPh sb="4" eb="5">
      <t>ガツ</t>
    </rPh>
    <rPh sb="7" eb="8">
      <t>ニチ</t>
    </rPh>
    <phoneticPr fontId="7"/>
  </si>
  <si>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</si>
  <si>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サービス費区分</t>
    <rPh sb="4" eb="5">
      <t>ヒ</t>
    </rPh>
    <rPh sb="5" eb="7">
      <t>クブン</t>
    </rPh>
    <phoneticPr fontId="7"/>
  </si>
  <si>
    <t>１．就労継続支援B型サービス費（Ⅰ）　　　２．就労継続支援B型サービス費（Ⅱ）　</t>
    <rPh sb="2" eb="4">
      <t>シュウロウ</t>
    </rPh>
    <rPh sb="4" eb="6">
      <t>ケイゾク</t>
    </rPh>
    <rPh sb="6" eb="8">
      <t>シエン</t>
    </rPh>
    <rPh sb="9" eb="10">
      <t>ガタ</t>
    </rPh>
    <rPh sb="14" eb="15">
      <t>ヒ</t>
    </rPh>
    <phoneticPr fontId="7"/>
  </si>
  <si>
    <t>３．就労継続支援B型サービス費（Ⅲ）　　　４．就労継続支援B型サービス費（Ⅳ）　</t>
    <rPh sb="2" eb="4">
      <t>シュウロウ</t>
    </rPh>
    <rPh sb="4" eb="6">
      <t>ケイゾク</t>
    </rPh>
    <rPh sb="6" eb="8">
      <t>シエン</t>
    </rPh>
    <rPh sb="9" eb="10">
      <t>ガタ</t>
    </rPh>
    <rPh sb="14" eb="15">
      <t>ヒ</t>
    </rPh>
    <phoneticPr fontId="7"/>
  </si>
  <si>
    <t>サービス費（Ⅰ）・（Ⅱ）</t>
    <rPh sb="4" eb="5">
      <t>ヒ</t>
    </rPh>
    <phoneticPr fontId="7"/>
  </si>
  <si>
    <t>平均工賃月額区分</t>
    <rPh sb="0" eb="2">
      <t>ヘイキン</t>
    </rPh>
    <rPh sb="2" eb="4">
      <t>コウチン</t>
    </rPh>
    <rPh sb="4" eb="6">
      <t>ゲツガク</t>
    </rPh>
    <rPh sb="6" eb="8">
      <t>クブン</t>
    </rPh>
    <phoneticPr fontId="7"/>
  </si>
  <si>
    <t>4万5千円以上</t>
    <rPh sb="1" eb="2">
      <t>マン</t>
    </rPh>
    <rPh sb="3" eb="7">
      <t>センエンイジョウ</t>
    </rPh>
    <phoneticPr fontId="7"/>
  </si>
  <si>
    <t>1万5千円以上2万円未満</t>
    <rPh sb="1" eb="2">
      <t>マン</t>
    </rPh>
    <rPh sb="3" eb="4">
      <t>セン</t>
    </rPh>
    <rPh sb="4" eb="5">
      <t>エン</t>
    </rPh>
    <rPh sb="5" eb="7">
      <t>イジョウ</t>
    </rPh>
    <rPh sb="8" eb="9">
      <t>マン</t>
    </rPh>
    <rPh sb="9" eb="10">
      <t>エン</t>
    </rPh>
    <rPh sb="10" eb="12">
      <t>ミマン</t>
    </rPh>
    <phoneticPr fontId="7"/>
  </si>
  <si>
    <t>3万5千円以上4万5千円未満</t>
    <rPh sb="1" eb="2">
      <t>マン</t>
    </rPh>
    <rPh sb="3" eb="4">
      <t>セン</t>
    </rPh>
    <rPh sb="4" eb="5">
      <t>エン</t>
    </rPh>
    <rPh sb="5" eb="7">
      <t>イジョウ</t>
    </rPh>
    <rPh sb="8" eb="9">
      <t>マン</t>
    </rPh>
    <rPh sb="10" eb="11">
      <t>セン</t>
    </rPh>
    <rPh sb="11" eb="12">
      <t>エン</t>
    </rPh>
    <rPh sb="12" eb="14">
      <t>ミマン</t>
    </rPh>
    <phoneticPr fontId="7"/>
  </si>
  <si>
    <t>1万円以上1万5千円未満</t>
    <rPh sb="1" eb="2">
      <t>マン</t>
    </rPh>
    <rPh sb="2" eb="3">
      <t>エン</t>
    </rPh>
    <rPh sb="3" eb="5">
      <t>イジョウ</t>
    </rPh>
    <rPh sb="6" eb="7">
      <t>マン</t>
    </rPh>
    <rPh sb="8" eb="9">
      <t>セン</t>
    </rPh>
    <rPh sb="9" eb="10">
      <t>エン</t>
    </rPh>
    <rPh sb="10" eb="12">
      <t>ミマン</t>
    </rPh>
    <phoneticPr fontId="7"/>
  </si>
  <si>
    <t>3万円以上3万5千円未満</t>
    <rPh sb="1" eb="2">
      <t>マン</t>
    </rPh>
    <rPh sb="2" eb="3">
      <t>エン</t>
    </rPh>
    <rPh sb="3" eb="5">
      <t>イジョウ</t>
    </rPh>
    <rPh sb="6" eb="7">
      <t>マン</t>
    </rPh>
    <rPh sb="8" eb="9">
      <t>セン</t>
    </rPh>
    <rPh sb="9" eb="10">
      <t>エン</t>
    </rPh>
    <rPh sb="10" eb="12">
      <t>ミマン</t>
    </rPh>
    <phoneticPr fontId="7"/>
  </si>
  <si>
    <t>1万円未満</t>
    <rPh sb="2" eb="3">
      <t>エン</t>
    </rPh>
    <rPh sb="3" eb="5">
      <t>ミマン</t>
    </rPh>
    <phoneticPr fontId="7"/>
  </si>
  <si>
    <t>2万5千円以上3万円未満</t>
    <rPh sb="1" eb="2">
      <t>マン</t>
    </rPh>
    <rPh sb="3" eb="4">
      <t>セン</t>
    </rPh>
    <rPh sb="4" eb="5">
      <t>エン</t>
    </rPh>
    <rPh sb="5" eb="7">
      <t>イジョウ</t>
    </rPh>
    <rPh sb="8" eb="9">
      <t>マン</t>
    </rPh>
    <rPh sb="9" eb="10">
      <t>エン</t>
    </rPh>
    <rPh sb="10" eb="12">
      <t>ミマン</t>
    </rPh>
    <phoneticPr fontId="7"/>
  </si>
  <si>
    <t>2万円以上2万5千円未満</t>
    <rPh sb="1" eb="2">
      <t>マン</t>
    </rPh>
    <rPh sb="2" eb="3">
      <t>エン</t>
    </rPh>
    <rPh sb="3" eb="5">
      <t>イジョウ</t>
    </rPh>
    <rPh sb="6" eb="7">
      <t>マン</t>
    </rPh>
    <rPh sb="8" eb="9">
      <t>セン</t>
    </rPh>
    <rPh sb="9" eb="10">
      <t>エン</t>
    </rPh>
    <rPh sb="10" eb="12">
      <t>ミマン</t>
    </rPh>
    <phoneticPr fontId="7"/>
  </si>
  <si>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7"/>
  </si>
  <si>
    <t>計</t>
    <rPh sb="0" eb="1">
      <t>ケイ</t>
    </rPh>
    <phoneticPr fontId="7"/>
  </si>
  <si>
    <t>円</t>
    <rPh sb="0" eb="1">
      <t>エン</t>
    </rPh>
    <phoneticPr fontId="7"/>
  </si>
  <si>
    <r>
      <t>サービス費</t>
    </r>
    <r>
      <rPr>
        <sz val="6"/>
        <rFont val="ＭＳ Ｐゴシック"/>
        <family val="3"/>
        <charset val="128"/>
      </rPr>
      <t>（Ⅲ）（Ⅳ）</t>
    </r>
    <phoneticPr fontId="7"/>
  </si>
  <si>
    <t>ピアサポーターの配置</t>
    <rPh sb="8" eb="10">
      <t>ハイチ</t>
    </rPh>
    <phoneticPr fontId="7"/>
  </si>
  <si>
    <t>有　　　　　　　　・　　　　　　　　無</t>
    <rPh sb="0" eb="1">
      <t>アリ</t>
    </rPh>
    <rPh sb="18" eb="19">
      <t>ナ</t>
    </rPh>
    <phoneticPr fontId="7"/>
  </si>
  <si>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7"/>
  </si>
  <si>
    <t>ピアサポーター等の配置に関する届出書</t>
    <rPh sb="7" eb="8">
      <t>トウ</t>
    </rPh>
    <rPh sb="9" eb="11">
      <t>ハイチ</t>
    </rPh>
    <rPh sb="12" eb="13">
      <t>カン</t>
    </rPh>
    <rPh sb="15" eb="17">
      <t>トドケデ</t>
    </rPh>
    <rPh sb="17" eb="18">
      <t>ショ</t>
    </rPh>
    <phoneticPr fontId="7"/>
  </si>
  <si>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7"/>
  </si>
  <si>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7"/>
  </si>
  <si>
    <t>＜障害者又は障害者であった者＞</t>
    <rPh sb="1" eb="4">
      <t>ショウガイシャ</t>
    </rPh>
    <rPh sb="4" eb="5">
      <t>マタ</t>
    </rPh>
    <rPh sb="6" eb="9">
      <t>ショウガイシャ</t>
    </rPh>
    <rPh sb="13" eb="14">
      <t>シャ</t>
    </rPh>
    <phoneticPr fontId="7"/>
  </si>
  <si>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7"/>
  </si>
  <si>
    <t>別紙31-1</t>
    <rPh sb="0" eb="2">
      <t>ベッシ</t>
    </rPh>
    <phoneticPr fontId="5"/>
  </si>
  <si>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7"/>
  </si>
  <si>
    <t>利用者数区分</t>
    <rPh sb="0" eb="3">
      <t>リヨウシャ</t>
    </rPh>
    <rPh sb="3" eb="4">
      <t>スウ</t>
    </rPh>
    <rPh sb="4" eb="6">
      <t>クブン</t>
    </rPh>
    <phoneticPr fontId="7"/>
  </si>
  <si>
    <t>就労定着率区分</t>
    <rPh sb="0" eb="2">
      <t>シュウロウ</t>
    </rPh>
    <rPh sb="2" eb="4">
      <t>テイチャク</t>
    </rPh>
    <rPh sb="4" eb="5">
      <t>リツ</t>
    </rPh>
    <rPh sb="5" eb="7">
      <t>クブン</t>
    </rPh>
    <phoneticPr fontId="7"/>
  </si>
  <si>
    <t>就労定着率が９割５分以上</t>
    <rPh sb="0" eb="2">
      <t>シュウロウ</t>
    </rPh>
    <rPh sb="2" eb="4">
      <t>テイチャク</t>
    </rPh>
    <rPh sb="4" eb="5">
      <t>リツ</t>
    </rPh>
    <rPh sb="7" eb="8">
      <t>ワリ</t>
    </rPh>
    <rPh sb="9" eb="10">
      <t>ブ</t>
    </rPh>
    <rPh sb="10" eb="12">
      <t>イジョウ</t>
    </rPh>
    <phoneticPr fontId="7"/>
  </si>
  <si>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7"/>
  </si>
  <si>
    <t>就労定着率が８割以上９割未満</t>
    <rPh sb="0" eb="2">
      <t>シュウロウ</t>
    </rPh>
    <rPh sb="2" eb="4">
      <t>テイチャク</t>
    </rPh>
    <rPh sb="4" eb="5">
      <t>リツ</t>
    </rPh>
    <rPh sb="7" eb="8">
      <t>ワリ</t>
    </rPh>
    <rPh sb="8" eb="10">
      <t>イジョウ</t>
    </rPh>
    <rPh sb="11" eb="12">
      <t>ワリ</t>
    </rPh>
    <rPh sb="12" eb="14">
      <t>ミマン</t>
    </rPh>
    <phoneticPr fontId="7"/>
  </si>
  <si>
    <t>就労定着率が７割以上８割未満</t>
    <rPh sb="0" eb="2">
      <t>シュウロウ</t>
    </rPh>
    <rPh sb="2" eb="4">
      <t>テイチャク</t>
    </rPh>
    <rPh sb="4" eb="5">
      <t>リツ</t>
    </rPh>
    <rPh sb="7" eb="8">
      <t>ワリ</t>
    </rPh>
    <rPh sb="8" eb="10">
      <t>イジョウ</t>
    </rPh>
    <rPh sb="11" eb="12">
      <t>ワリ</t>
    </rPh>
    <rPh sb="12" eb="14">
      <t>ミマン</t>
    </rPh>
    <phoneticPr fontId="7"/>
  </si>
  <si>
    <t>41人以上</t>
    <rPh sb="2" eb="3">
      <t>ニン</t>
    </rPh>
    <rPh sb="3" eb="5">
      <t>イジョウ</t>
    </rPh>
    <phoneticPr fontId="7"/>
  </si>
  <si>
    <t>就労定着率が５割以上７割未満</t>
    <rPh sb="0" eb="2">
      <t>シュウロウ</t>
    </rPh>
    <rPh sb="2" eb="4">
      <t>テイチャク</t>
    </rPh>
    <rPh sb="4" eb="5">
      <t>リツ</t>
    </rPh>
    <rPh sb="7" eb="8">
      <t>ワリ</t>
    </rPh>
    <rPh sb="8" eb="10">
      <t>イジョウ</t>
    </rPh>
    <rPh sb="11" eb="12">
      <t>ワリ</t>
    </rPh>
    <rPh sb="12" eb="14">
      <t>ミマン</t>
    </rPh>
    <phoneticPr fontId="7"/>
  </si>
  <si>
    <t>就労定着率が３割以上５割未満</t>
    <rPh sb="0" eb="2">
      <t>シュウロウ</t>
    </rPh>
    <rPh sb="2" eb="4">
      <t>テイチャク</t>
    </rPh>
    <rPh sb="4" eb="5">
      <t>リツ</t>
    </rPh>
    <rPh sb="7" eb="8">
      <t>ワリ</t>
    </rPh>
    <rPh sb="8" eb="10">
      <t>イジョウ</t>
    </rPh>
    <rPh sb="11" eb="12">
      <t>ワリ</t>
    </rPh>
    <rPh sb="12" eb="14">
      <t>ミマン</t>
    </rPh>
    <phoneticPr fontId="7"/>
  </si>
  <si>
    <t>就労定着率が３割未満</t>
    <rPh sb="0" eb="2">
      <t>シュウロウ</t>
    </rPh>
    <rPh sb="2" eb="4">
      <t>テイチャク</t>
    </rPh>
    <rPh sb="4" eb="5">
      <t>リツ</t>
    </rPh>
    <rPh sb="7" eb="8">
      <t>ワリ</t>
    </rPh>
    <rPh sb="8" eb="10">
      <t>ミマン</t>
    </rPh>
    <phoneticPr fontId="7"/>
  </si>
  <si>
    <t>就労定着率区分の状況</t>
    <rPh sb="0" eb="2">
      <t>シュウロウ</t>
    </rPh>
    <rPh sb="2" eb="4">
      <t>テイチャク</t>
    </rPh>
    <rPh sb="4" eb="5">
      <t>リツ</t>
    </rPh>
    <rPh sb="5" eb="7">
      <t>クブン</t>
    </rPh>
    <rPh sb="8" eb="10">
      <t>ジョウキョウ</t>
    </rPh>
    <phoneticPr fontId="7"/>
  </si>
  <si>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7"/>
  </si>
  <si>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7"/>
  </si>
  <si>
    <r>
      <t xml:space="preserve">就労定着率
</t>
    </r>
    <r>
      <rPr>
        <sz val="9"/>
        <rFont val="ＭＳ Ｐゴシック"/>
        <family val="3"/>
        <charset val="128"/>
      </rPr>
      <t>（②÷①）</t>
    </r>
    <rPh sb="0" eb="2">
      <t>シュウロウ</t>
    </rPh>
    <rPh sb="2" eb="4">
      <t>テイチャク</t>
    </rPh>
    <rPh sb="4" eb="5">
      <t>リツ</t>
    </rPh>
    <phoneticPr fontId="7"/>
  </si>
  <si>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7"/>
  </si>
  <si>
    <t>過去１年間就職者数</t>
    <rPh sb="0" eb="2">
      <t>カコ</t>
    </rPh>
    <rPh sb="3" eb="5">
      <t>ネンカン</t>
    </rPh>
    <rPh sb="5" eb="7">
      <t>シュウショク</t>
    </rPh>
    <rPh sb="7" eb="8">
      <t>シャ</t>
    </rPh>
    <rPh sb="8" eb="9">
      <t>スウ</t>
    </rPh>
    <phoneticPr fontId="7"/>
  </si>
  <si>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7"/>
  </si>
  <si>
    <t>過去２年間就職者数</t>
    <rPh sb="0" eb="2">
      <t>カコ</t>
    </rPh>
    <rPh sb="3" eb="5">
      <t>ネンカン</t>
    </rPh>
    <rPh sb="5" eb="7">
      <t>シュウショク</t>
    </rPh>
    <rPh sb="7" eb="8">
      <t>シャ</t>
    </rPh>
    <rPh sb="8" eb="9">
      <t>スウ</t>
    </rPh>
    <phoneticPr fontId="7"/>
  </si>
  <si>
    <t>過去３年間就職者数</t>
    <rPh sb="0" eb="2">
      <t>カコ</t>
    </rPh>
    <rPh sb="3" eb="5">
      <t>ネンカン</t>
    </rPh>
    <rPh sb="5" eb="7">
      <t>シュウショク</t>
    </rPh>
    <rPh sb="7" eb="8">
      <t>シャ</t>
    </rPh>
    <rPh sb="8" eb="9">
      <t>スウ</t>
    </rPh>
    <phoneticPr fontId="7"/>
  </si>
  <si>
    <t>就労定着率
（④÷③）</t>
    <rPh sb="0" eb="2">
      <t>シュウロウ</t>
    </rPh>
    <rPh sb="2" eb="4">
      <t>テイチャク</t>
    </rPh>
    <rPh sb="4" eb="5">
      <t>リツ</t>
    </rPh>
    <phoneticPr fontId="7"/>
  </si>
  <si>
    <t>合計（③）</t>
    <rPh sb="0" eb="2">
      <t>ゴウケイ</t>
    </rPh>
    <phoneticPr fontId="7"/>
  </si>
  <si>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7"/>
  </si>
  <si>
    <t>別　添　１</t>
    <rPh sb="0" eb="1">
      <t>ベツ</t>
    </rPh>
    <rPh sb="2" eb="3">
      <t>ソウ</t>
    </rPh>
    <phoneticPr fontId="7"/>
  </si>
  <si>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</si>
  <si>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前年度末における
就労継続者数</t>
    <rPh sb="0" eb="3">
      <t>ゼンネンド</t>
    </rPh>
    <rPh sb="3" eb="4">
      <t>マツ</t>
    </rPh>
    <rPh sb="9" eb="11">
      <t>シュウロウ</t>
    </rPh>
    <rPh sb="11" eb="13">
      <t>ケイゾク</t>
    </rPh>
    <rPh sb="13" eb="14">
      <t>シャ</t>
    </rPh>
    <rPh sb="14" eb="15">
      <t>スウ</t>
    </rPh>
    <phoneticPr fontId="7"/>
  </si>
  <si>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</si>
  <si>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就労定着支援の利用開始日（年月日）</t>
    <rPh sb="0" eb="2">
      <t>シュウロウ</t>
    </rPh>
    <rPh sb="2" eb="4">
      <t>テイチャク</t>
    </rPh>
    <rPh sb="4" eb="6">
      <t>シエン</t>
    </rPh>
    <rPh sb="7" eb="9">
      <t>リヨウ</t>
    </rPh>
    <rPh sb="9" eb="12">
      <t>カイシビ</t>
    </rPh>
    <rPh sb="13" eb="16">
      <t>ネンガッピ</t>
    </rPh>
    <phoneticPr fontId="7"/>
  </si>
  <si>
    <t>前年度末時点の
継続状況</t>
    <rPh sb="0" eb="3">
      <t>ゼンネンド</t>
    </rPh>
    <rPh sb="3" eb="4">
      <t>マツ</t>
    </rPh>
    <rPh sb="4" eb="6">
      <t>ジテン</t>
    </rPh>
    <rPh sb="8" eb="10">
      <t>ケイゾク</t>
    </rPh>
    <rPh sb="10" eb="12">
      <t>ジョウキョウ</t>
    </rPh>
    <phoneticPr fontId="7"/>
  </si>
  <si>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7"/>
  </si>
  <si>
    <t>別　添　２</t>
    <rPh sb="0" eb="1">
      <t>ベツ</t>
    </rPh>
    <rPh sb="2" eb="3">
      <t>ソウ</t>
    </rPh>
    <phoneticPr fontId="7"/>
  </si>
  <si>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7"/>
  </si>
  <si>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7"/>
  </si>
  <si>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7"/>
  </si>
  <si>
    <t>指定を受ける
前月末日の継続状況</t>
    <rPh sb="0" eb="2">
      <t>シテイ</t>
    </rPh>
    <rPh sb="3" eb="4">
      <t>ウ</t>
    </rPh>
    <rPh sb="7" eb="9">
      <t>ゼンゲツ</t>
    </rPh>
    <rPh sb="9" eb="10">
      <t>マツ</t>
    </rPh>
    <rPh sb="10" eb="11">
      <t>ヒ</t>
    </rPh>
    <rPh sb="12" eb="14">
      <t>ケイゾク</t>
    </rPh>
    <rPh sb="14" eb="16">
      <t>ジョウキョウ</t>
    </rPh>
    <phoneticPr fontId="7"/>
  </si>
  <si>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7"/>
  </si>
  <si>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</si>
  <si>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7"/>
  </si>
  <si>
    <t>過去６年間の就労定着支援の終了者</t>
    <rPh sb="0" eb="2">
      <t>カコ</t>
    </rPh>
    <rPh sb="3" eb="5">
      <t>ネンカン</t>
    </rPh>
    <rPh sb="6" eb="8">
      <t>シュウロウ</t>
    </rPh>
    <rPh sb="8" eb="10">
      <t>テイチャク</t>
    </rPh>
    <rPh sb="10" eb="12">
      <t>シエン</t>
    </rPh>
    <rPh sb="13" eb="16">
      <t>シュウリョウシャ</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</si>
  <si>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</si>
  <si>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</si>
  <si>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就労定着支援の
終了日（年月日）</t>
    <rPh sb="8" eb="11">
      <t>シュウリョウビ</t>
    </rPh>
    <rPh sb="12" eb="15">
      <t>ネンガッピ</t>
    </rPh>
    <phoneticPr fontId="7"/>
  </si>
  <si>
    <t>前年度における
継続期間</t>
    <rPh sb="0" eb="3">
      <t>ゼンネンド</t>
    </rPh>
    <rPh sb="8" eb="10">
      <t>ケイゾク</t>
    </rPh>
    <rPh sb="10" eb="12">
      <t>キカン</t>
    </rPh>
    <phoneticPr fontId="7"/>
  </si>
  <si>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7"/>
  </si>
  <si>
    <t>　 　　年 　　月 　　日</t>
    <phoneticPr fontId="7"/>
  </si>
  <si>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7"/>
  </si>
  <si>
    <t>法人　・　事業所名</t>
    <rPh sb="0" eb="2">
      <t>ホウジン</t>
    </rPh>
    <phoneticPr fontId="7"/>
  </si>
  <si>
    <t>異　動　等　区　分</t>
    <phoneticPr fontId="7"/>
  </si>
  <si>
    <t>　１　新規　　　２　変更　　　３　終了</t>
    <phoneticPr fontId="7"/>
  </si>
  <si>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7"/>
  </si>
  <si>
    <t>いずれかを選択</t>
    <rPh sb="5" eb="7">
      <t>センタク</t>
    </rPh>
    <phoneticPr fontId="7"/>
  </si>
  <si>
    <t>有　・　無</t>
    <rPh sb="0" eb="1">
      <t>アリ</t>
    </rPh>
    <rPh sb="4" eb="5">
      <t>ナ</t>
    </rPh>
    <phoneticPr fontId="7"/>
  </si>
  <si>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</si>
  <si>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7"/>
  </si>
  <si>
    <t>⑴　法人・事業所名：　</t>
    <rPh sb="2" eb="4">
      <t>ホウジン</t>
    </rPh>
    <rPh sb="5" eb="8">
      <t>ジギョウショ</t>
    </rPh>
    <rPh sb="8" eb="9">
      <t>メイ</t>
    </rPh>
    <phoneticPr fontId="7"/>
  </si>
  <si>
    <t>氏名：</t>
    <rPh sb="0" eb="2">
      <t>シメイ</t>
    </rPh>
    <phoneticPr fontId="7"/>
  </si>
  <si>
    <t>⑵　法人・事業所名：　</t>
    <rPh sb="2" eb="4">
      <t>ホウジン</t>
    </rPh>
    <rPh sb="5" eb="8">
      <t>ジギョウショ</t>
    </rPh>
    <rPh sb="8" eb="9">
      <t>メイ</t>
    </rPh>
    <phoneticPr fontId="7"/>
  </si>
  <si>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7"/>
  </si>
  <si>
    <t>（Ⅰ）</t>
    <phoneticPr fontId="7"/>
  </si>
  <si>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7"/>
  </si>
  <si>
    <t>（Ⅱ）</t>
    <phoneticPr fontId="7"/>
  </si>
  <si>
    <t>回</t>
    <rPh sb="0" eb="1">
      <t>カイ</t>
    </rPh>
    <phoneticPr fontId="7"/>
  </si>
  <si>
    <t>（（Ⅰ）×　100＝（Ⅱ））</t>
    <phoneticPr fontId="7"/>
  </si>
  <si>
    <t>③　拠点機能強化サービスの構成</t>
    <rPh sb="2" eb="4">
      <t>キョテン</t>
    </rPh>
    <rPh sb="4" eb="6">
      <t>キノウ</t>
    </rPh>
    <rPh sb="6" eb="8">
      <t>キョウカ</t>
    </rPh>
    <rPh sb="13" eb="15">
      <t>コウセイ</t>
    </rPh>
    <phoneticPr fontId="7"/>
  </si>
  <si>
    <t>⑴　拠点機能強化サービスの構成形態</t>
    <rPh sb="2" eb="4">
      <t>キョテン</t>
    </rPh>
    <rPh sb="4" eb="6">
      <t>キノウ</t>
    </rPh>
    <rPh sb="6" eb="8">
      <t>キョウカ</t>
    </rPh>
    <rPh sb="13" eb="15">
      <t>コウセイ</t>
    </rPh>
    <rPh sb="15" eb="17">
      <t>ケイタイ</t>
    </rPh>
    <phoneticPr fontId="7"/>
  </si>
  <si>
    <t>同一の事業所おいて一体的運営　・　相互に連携して運営</t>
    <rPh sb="0" eb="2">
      <t>ドウイツ</t>
    </rPh>
    <rPh sb="3" eb="6">
      <t>ジギョウショ</t>
    </rPh>
    <phoneticPr fontId="7"/>
  </si>
  <si>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7"/>
  </si>
  <si>
    <t>該当する欄にチェック</t>
    <rPh sb="0" eb="2">
      <t>ガイトウ</t>
    </rPh>
    <rPh sb="4" eb="5">
      <t>ラン</t>
    </rPh>
    <phoneticPr fontId="7"/>
  </si>
  <si>
    <t>法人　・　事業所名</t>
    <rPh sb="5" eb="8">
      <t>ジギョウショ</t>
    </rPh>
    <rPh sb="8" eb="9">
      <t>メイ</t>
    </rPh>
    <phoneticPr fontId="7"/>
  </si>
  <si>
    <t>該当する障害福祉サービス等</t>
    <rPh sb="0" eb="2">
      <t>ガイトウ</t>
    </rPh>
    <rPh sb="4" eb="8">
      <t>ショウガイフクシ</t>
    </rPh>
    <rPh sb="12" eb="13">
      <t>トウ</t>
    </rPh>
    <phoneticPr fontId="7"/>
  </si>
  <si>
    <t>算定回数（目安）</t>
    <rPh sb="0" eb="2">
      <t>サンテイ</t>
    </rPh>
    <rPh sb="2" eb="4">
      <t>カイスウ</t>
    </rPh>
    <phoneticPr fontId="7"/>
  </si>
  <si>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7"/>
  </si>
  <si>
    <t>合計（月内算定上限）</t>
    <rPh sb="0" eb="2">
      <t>ゴウケイ</t>
    </rPh>
    <phoneticPr fontId="7"/>
  </si>
  <si>
    <t>（Ⅲ）</t>
    <phoneticPr fontId="7"/>
  </si>
  <si>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7"/>
  </si>
  <si>
    <t>(（Ⅱ）＝（Ⅲ）)=（Ⅳ）</t>
    <phoneticPr fontId="7"/>
  </si>
  <si>
    <t>(Ⅳ)</t>
    <phoneticPr fontId="7"/>
  </si>
  <si>
    <t>たしかめ</t>
    <phoneticPr fontId="7"/>
  </si>
  <si>
    <t>　　月内算定上限内を超えている場合は「上限超えと表示されます。</t>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</si>
  <si>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</si>
  <si>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7"/>
  </si>
  <si>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7"/>
  </si>
  <si>
    <t>ピアサポート体制加算に関する届出書</t>
    <rPh sb="6" eb="8">
      <t>タイセイ</t>
    </rPh>
    <rPh sb="8" eb="10">
      <t>カサン</t>
    </rPh>
    <rPh sb="11" eb="12">
      <t>カン</t>
    </rPh>
    <rPh sb="14" eb="16">
      <t>トドケデ</t>
    </rPh>
    <rPh sb="16" eb="17">
      <t>ショ</t>
    </rPh>
    <phoneticPr fontId="7"/>
  </si>
  <si>
    <t>４　障害者ピアサ
　ポート研修修了
　職員</t>
    <rPh sb="15" eb="17">
      <t>シュウリョウ</t>
    </rPh>
    <rPh sb="19" eb="21">
      <t>ショクイン</t>
    </rPh>
    <phoneticPr fontId="7"/>
  </si>
  <si>
    <t>常勤（人）</t>
    <rPh sb="0" eb="2">
      <t>ジョウキン</t>
    </rPh>
    <rPh sb="3" eb="4">
      <t>ニン</t>
    </rPh>
    <phoneticPr fontId="7"/>
  </si>
  <si>
    <t>非常勤（人）</t>
    <rPh sb="0" eb="3">
      <t>ヒジョウキン</t>
    </rPh>
    <rPh sb="4" eb="5">
      <t>ニン</t>
    </rPh>
    <phoneticPr fontId="7"/>
  </si>
  <si>
    <t>合計（人）</t>
    <rPh sb="0" eb="2">
      <t>ゴウケイ</t>
    </rPh>
    <rPh sb="3" eb="4">
      <t>ニン</t>
    </rPh>
    <phoneticPr fontId="7"/>
  </si>
  <si>
    <t>（0.5以上であること）　</t>
    <phoneticPr fontId="5"/>
  </si>
  <si>
    <t>実人員</t>
    <rPh sb="0" eb="3">
      <t>ジツジンイン</t>
    </rPh>
    <phoneticPr fontId="7"/>
  </si>
  <si>
    <t>常勤換算数</t>
    <rPh sb="0" eb="2">
      <t>ジョウキン</t>
    </rPh>
    <rPh sb="2" eb="4">
      <t>カンサン</t>
    </rPh>
    <rPh sb="4" eb="5">
      <t>スウ</t>
    </rPh>
    <phoneticPr fontId="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</si>
  <si>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</si>
  <si>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</si>
  <si>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</si>
  <si>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（別紙6）</t>
    <rPh sb="1" eb="3">
      <t>ベッシ</t>
    </rPh>
    <phoneticPr fontId="13"/>
  </si>
  <si>
    <t>別紙6</t>
    <rPh sb="0" eb="2">
      <t>ベッシ</t>
    </rPh>
    <phoneticPr fontId="16"/>
  </si>
  <si>
    <t>　　年　　月　　日</t>
    <phoneticPr fontId="7"/>
  </si>
  <si>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7"/>
  </si>
  <si>
    <t>共同生活住居名</t>
    <phoneticPr fontId="7"/>
  </si>
  <si>
    <t>夜間支援の対象者数（人）</t>
    <phoneticPr fontId="7"/>
  </si>
  <si>
    <t>当該住居で想定される夜間支援体制（夜勤・宿直）</t>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</si>
  <si>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</si>
  <si>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</si>
  <si>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</si>
  <si>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夜間支援従事者
④</t>
    <phoneticPr fontId="7"/>
  </si>
  <si>
    <t>夜間支援従事者
⑤</t>
    <phoneticPr fontId="7"/>
  </si>
  <si>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7"/>
  </si>
  <si>
    <t>夜間支援従事者①</t>
    <phoneticPr fontId="7"/>
  </si>
  <si>
    <t>夜間支援従事者②</t>
    <phoneticPr fontId="7"/>
  </si>
  <si>
    <t>夜間支援従事者③</t>
    <phoneticPr fontId="7"/>
  </si>
  <si>
    <t>夜間支援従事者④</t>
    <phoneticPr fontId="7"/>
  </si>
  <si>
    <t>夜間支援従事者⑤</t>
    <phoneticPr fontId="7"/>
  </si>
  <si>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</si>
  <si>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7"/>
  </si>
  <si>
    <t>住居名</t>
    <rPh sb="0" eb="2">
      <t>ジュウキョ</t>
    </rPh>
    <rPh sb="2" eb="3">
      <t>メイ</t>
    </rPh>
    <phoneticPr fontId="7"/>
  </si>
  <si>
    <t>夜間支援等体制加算（Ⅳ）・（Ⅴ）・（Ⅵ）</t>
    <phoneticPr fontId="7"/>
  </si>
  <si>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7"/>
  </si>
  <si>
    <t>滞在時間</t>
    <rPh sb="0" eb="2">
      <t>タイザイ</t>
    </rPh>
    <rPh sb="2" eb="4">
      <t>ジカン</t>
    </rPh>
    <phoneticPr fontId="7"/>
  </si>
  <si>
    <t>滞在時間</t>
    <rPh sb="0" eb="4">
      <t>タイザイジカン</t>
    </rPh>
    <phoneticPr fontId="7"/>
  </si>
  <si>
    <t>夜間支援等体制加算の種類</t>
    <rPh sb="4" eb="5">
      <t>トウ</t>
    </rPh>
    <rPh sb="5" eb="7">
      <t>タイセイ</t>
    </rPh>
    <rPh sb="7" eb="9">
      <t>カサン</t>
    </rPh>
    <rPh sb="10" eb="12">
      <t>シュルイ</t>
    </rPh>
    <phoneticPr fontId="7"/>
  </si>
  <si>
    <t>夜間支援従事者⑥</t>
    <rPh sb="0" eb="7">
      <t>ヤカンシエンジュウジシャ</t>
    </rPh>
    <phoneticPr fontId="7"/>
  </si>
  <si>
    <t>夜間支援従事者⑦</t>
    <rPh sb="0" eb="7">
      <t>ヤカンシエンジュウジシャ</t>
    </rPh>
    <phoneticPr fontId="7"/>
  </si>
  <si>
    <t>夜間支援従事者が待機している場所</t>
    <rPh sb="0" eb="2">
      <t>ヤカン</t>
    </rPh>
    <rPh sb="2" eb="4">
      <t>シエン</t>
    </rPh>
    <rPh sb="4" eb="7">
      <t>ジュウジシャ</t>
    </rPh>
    <rPh sb="8" eb="10">
      <t>タイキ</t>
    </rPh>
    <rPh sb="14" eb="16">
      <t>バショ</t>
    </rPh>
    <phoneticPr fontId="7"/>
  </si>
  <si>
    <t>夜間支援従事者⑥</t>
    <rPh sb="0" eb="2">
      <t>ヤカン</t>
    </rPh>
    <rPh sb="2" eb="4">
      <t>シエン</t>
    </rPh>
    <rPh sb="4" eb="7">
      <t>ジュウジシャ</t>
    </rPh>
    <phoneticPr fontId="7"/>
  </si>
  <si>
    <t>夜間支援従事者⑦</t>
    <rPh sb="0" eb="2">
      <t>ヤカン</t>
    </rPh>
    <rPh sb="2" eb="4">
      <t>シエン</t>
    </rPh>
    <rPh sb="4" eb="7">
      <t>ジュウジシャ</t>
    </rPh>
    <phoneticPr fontId="7"/>
  </si>
  <si>
    <t>夜間支援体制を確保している夜間及び深夜の時間帯</t>
    <phoneticPr fontId="7"/>
  </si>
  <si>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7"/>
  </si>
  <si>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7"/>
  </si>
  <si>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7"/>
  </si>
  <si>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</si>
  <si>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</si>
  <si>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</si>
  <si>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7"/>
  </si>
  <si>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7"/>
  </si>
  <si>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7"/>
  </si>
  <si>
    <t>××××××</t>
    <phoneticPr fontId="7"/>
  </si>
  <si>
    <t>○○事業所</t>
    <phoneticPr fontId="7"/>
  </si>
  <si>
    <t>△△県□□市◇◇×－×－×</t>
    <phoneticPr fontId="7"/>
  </si>
  <si>
    <t>××－××××－××××</t>
    <phoneticPr fontId="7"/>
  </si>
  <si>
    <t>◎◎　◎◎</t>
    <phoneticPr fontId="7"/>
  </si>
  <si>
    <t>夜間の排せつ支援等を必要とする利用者が入居しているため。</t>
    <phoneticPr fontId="7"/>
  </si>
  <si>
    <t>Aホーム</t>
    <phoneticPr fontId="7"/>
  </si>
  <si>
    <t>宿直</t>
    <rPh sb="0" eb="2">
      <t>シュクチョク</t>
    </rPh>
    <phoneticPr fontId="7"/>
  </si>
  <si>
    <t>Bホーム</t>
    <phoneticPr fontId="7"/>
  </si>
  <si>
    <t>夜勤</t>
    <rPh sb="0" eb="2">
      <t>ヤキン</t>
    </rPh>
    <phoneticPr fontId="7"/>
  </si>
  <si>
    <t>Cホーム</t>
    <phoneticPr fontId="7"/>
  </si>
  <si>
    <t>Dホーム</t>
    <phoneticPr fontId="7"/>
  </si>
  <si>
    <t>Eホーム</t>
    <phoneticPr fontId="7"/>
  </si>
  <si>
    <t>－</t>
    <phoneticPr fontId="7"/>
  </si>
  <si>
    <t>徒歩10分</t>
    <phoneticPr fontId="7"/>
  </si>
  <si>
    <t>携帯電話</t>
    <phoneticPr fontId="7"/>
  </si>
  <si>
    <t>22:00～6:00</t>
    <phoneticPr fontId="7"/>
  </si>
  <si>
    <t>Fホーム</t>
    <phoneticPr fontId="7"/>
  </si>
  <si>
    <t>Gホーム</t>
    <phoneticPr fontId="7"/>
  </si>
  <si>
    <t>Hホーム</t>
    <phoneticPr fontId="7"/>
  </si>
  <si>
    <t>　警備会社（◆◆会社）と警備の委託契約を締結。（契約書の写しは別添のとおり。）</t>
    <phoneticPr fontId="7"/>
  </si>
  <si>
    <t>同左</t>
    <rPh sb="0" eb="1">
      <t>ドウ</t>
    </rPh>
    <rPh sb="1" eb="2">
      <t>ヒダリ</t>
    </rPh>
    <phoneticPr fontId="7"/>
  </si>
  <si>
    <t>　職員が携帯電話を身につけ、連絡体制を確保するとともに、緊急連絡先を住居内に掲示している。</t>
    <phoneticPr fontId="7"/>
  </si>
  <si>
    <t>22:00～23:00</t>
    <phoneticPr fontId="7"/>
  </si>
  <si>
    <t>1:00～3:00</t>
    <phoneticPr fontId="7"/>
  </si>
  <si>
    <t>夜勤（Ⅳ）</t>
    <rPh sb="0" eb="2">
      <t>ヤキン</t>
    </rPh>
    <phoneticPr fontId="7"/>
  </si>
  <si>
    <t>4:00～5:00</t>
    <phoneticPr fontId="7"/>
  </si>
  <si>
    <t>23:00～2:00</t>
    <phoneticPr fontId="7"/>
  </si>
  <si>
    <t>夜勤（Ⅴ）</t>
    <rPh sb="0" eb="2">
      <t>ヤキン</t>
    </rPh>
    <phoneticPr fontId="7"/>
  </si>
  <si>
    <t>２　夜勤職員の加配状況</t>
    <rPh sb="2" eb="4">
      <t>ヤキン</t>
    </rPh>
    <rPh sb="4" eb="6">
      <t>ショクイン</t>
    </rPh>
    <rPh sb="7" eb="9">
      <t>カハイ</t>
    </rPh>
    <rPh sb="9" eb="11">
      <t>ジョウキョウ</t>
    </rPh>
    <phoneticPr fontId="7"/>
  </si>
  <si>
    <t>住居の名称</t>
    <rPh sb="0" eb="2">
      <t>ジュウキョ</t>
    </rPh>
    <rPh sb="3" eb="5">
      <t>メイショウ</t>
    </rPh>
    <phoneticPr fontId="7"/>
  </si>
  <si>
    <t>利用者の数</t>
    <rPh sb="0" eb="3">
      <t>リヨウシャ</t>
    </rPh>
    <rPh sb="4" eb="5">
      <t>カズ</t>
    </rPh>
    <phoneticPr fontId="7"/>
  </si>
  <si>
    <t>夜勤者の加配</t>
    <rPh sb="0" eb="2">
      <t>ヤキン</t>
    </rPh>
    <rPh sb="2" eb="3">
      <t>シャ</t>
    </rPh>
    <rPh sb="4" eb="6">
      <t>カハイ</t>
    </rPh>
    <phoneticPr fontId="7"/>
  </si>
  <si>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7"/>
  </si>
  <si>
    <t>年　　月　　日</t>
    <rPh sb="0" eb="1">
      <t>ネン</t>
    </rPh>
    <rPh sb="3" eb="4">
      <t>ツキ</t>
    </rPh>
    <rPh sb="6" eb="7">
      <t>ヒ</t>
    </rPh>
    <phoneticPr fontId="5"/>
  </si>
  <si>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7"/>
  </si>
  <si>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7"/>
  </si>
  <si>
    <t>１　新規　　　　２　変更　　　　３　終了</t>
    <phoneticPr fontId="5"/>
  </si>
  <si>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7"/>
  </si>
  <si>
    <t>強度行動障害支援者養成研修（実践研修）</t>
    <rPh sb="14" eb="16">
      <t>ジッセン</t>
    </rPh>
    <phoneticPr fontId="7"/>
  </si>
  <si>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7"/>
  </si>
  <si>
    <t>喀痰吸引等研修（第３号）</t>
    <rPh sb="0" eb="2">
      <t>カクタン</t>
    </rPh>
    <rPh sb="2" eb="4">
      <t>キュウイン</t>
    </rPh>
    <rPh sb="4" eb="5">
      <t>トウ</t>
    </rPh>
    <rPh sb="5" eb="7">
      <t>ケンシュウ</t>
    </rPh>
    <rPh sb="8" eb="9">
      <t>ダイ</t>
    </rPh>
    <rPh sb="10" eb="11">
      <t>ゴウ</t>
    </rPh>
    <phoneticPr fontId="7"/>
  </si>
  <si>
    <t>中核的人材養成研修修了者　配置</t>
    <phoneticPr fontId="5"/>
  </si>
  <si>
    <t>（　　あり　　・　　なし　　）</t>
    <phoneticPr fontId="5"/>
  </si>
  <si>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7"/>
  </si>
  <si>
    <t>生活支援員の数</t>
    <rPh sb="0" eb="2">
      <t>セイカツ</t>
    </rPh>
    <rPh sb="2" eb="5">
      <t>シエンイン</t>
    </rPh>
    <rPh sb="6" eb="7">
      <t>カズ</t>
    </rPh>
    <phoneticPr fontId="7"/>
  </si>
  <si>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7"/>
  </si>
  <si>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7"/>
  </si>
  <si>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</si>
  <si>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7"/>
  </si>
  <si>
    <t>別紙8-3</t>
    <rPh sb="0" eb="2">
      <t>ベッシ</t>
    </rPh>
    <phoneticPr fontId="16"/>
  </si>
  <si>
    <t>(別紙46)</t>
    <rPh sb="1" eb="3">
      <t>ベッシ</t>
    </rPh>
    <phoneticPr fontId="7"/>
  </si>
  <si>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7"/>
  </si>
  <si>
    <t>医療連携体制加算（Ⅶ）に関する届出書</t>
    <phoneticPr fontId="7"/>
  </si>
  <si>
    <t>支援対象者</t>
    <rPh sb="0" eb="2">
      <t>シエン</t>
    </rPh>
    <rPh sb="2" eb="5">
      <t>タイショウシャ</t>
    </rPh>
    <phoneticPr fontId="7"/>
  </si>
  <si>
    <t>確保する看護師の数（人）</t>
    <rPh sb="0" eb="2">
      <t>カクホ</t>
    </rPh>
    <rPh sb="4" eb="7">
      <t>カンゴシ</t>
    </rPh>
    <rPh sb="8" eb="9">
      <t>カズ</t>
    </rPh>
    <rPh sb="10" eb="11">
      <t>ニン</t>
    </rPh>
    <phoneticPr fontId="7"/>
  </si>
  <si>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7"/>
  </si>
  <si>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</si>
  <si>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</si>
  <si>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</si>
  <si>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</si>
  <si>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7"/>
  </si>
  <si>
    <t>前年度の平均利用者数のうち５０％（人）</t>
    <rPh sb="0" eb="3">
      <t>ゼンネンド</t>
    </rPh>
    <rPh sb="4" eb="6">
      <t>ヘイキン</t>
    </rPh>
    <rPh sb="6" eb="9">
      <t>リヨウシャ</t>
    </rPh>
    <rPh sb="9" eb="10">
      <t>スウ</t>
    </rPh>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</si>
  <si>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7"/>
  </si>
  <si>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</si>
  <si>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7"/>
  </si>
  <si>
    <t>２　看護職員の配置状況</t>
    <rPh sb="7" eb="9">
      <t>ハイチ</t>
    </rPh>
    <rPh sb="9" eb="11">
      <t>ジョウキョウ</t>
    </rPh>
    <phoneticPr fontId="7"/>
  </si>
  <si>
    <t>人　</t>
    <rPh sb="0" eb="1">
      <t>ニン</t>
    </rPh>
    <phoneticPr fontId="7"/>
  </si>
  <si>
    <t>常勤換算方法
による員数</t>
    <rPh sb="0" eb="2">
      <t>ジョウキン</t>
    </rPh>
    <rPh sb="2" eb="4">
      <t>カンサン</t>
    </rPh>
    <rPh sb="4" eb="6">
      <t>ホウホウ</t>
    </rPh>
    <rPh sb="10" eb="12">
      <t>インスウ</t>
    </rPh>
    <phoneticPr fontId="7"/>
  </si>
  <si>
    <t>Ⓐ　　　　　　　人　</t>
    <rPh sb="8" eb="9">
      <t>ニン</t>
    </rPh>
    <phoneticPr fontId="7"/>
  </si>
  <si>
    <t>３　利用者の数</t>
    <rPh sb="2" eb="5">
      <t>リヨウシャ</t>
    </rPh>
    <rPh sb="6" eb="7">
      <t>カズ</t>
    </rPh>
    <phoneticPr fontId="7"/>
  </si>
  <si>
    <t>　　　利用者の数を２０で除した数</t>
    <rPh sb="3" eb="6">
      <t>リヨウシャ</t>
    </rPh>
    <rPh sb="7" eb="8">
      <t>カズ</t>
    </rPh>
    <rPh sb="12" eb="13">
      <t>ジョ</t>
    </rPh>
    <rPh sb="15" eb="16">
      <t>カズ</t>
    </rPh>
    <phoneticPr fontId="7"/>
  </si>
  <si>
    <t>前年度の利用者の平均</t>
    <rPh sb="0" eb="3">
      <t>ゼンネンド</t>
    </rPh>
    <rPh sb="4" eb="7">
      <t>リヨウシャ</t>
    </rPh>
    <rPh sb="8" eb="10">
      <t>ヘイキン</t>
    </rPh>
    <phoneticPr fontId="7"/>
  </si>
  <si>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7"/>
  </si>
  <si>
    <t>(別紙49)</t>
    <rPh sb="1" eb="3">
      <t>ベッシ</t>
    </rPh>
    <phoneticPr fontId="7"/>
  </si>
  <si>
    <t>別紙49</t>
    <rPh sb="0" eb="2">
      <t>ベッシ</t>
    </rPh>
    <phoneticPr fontId="16"/>
  </si>
  <si>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7"/>
  </si>
  <si>
    <t>１　法人・事業所の名称</t>
    <rPh sb="2" eb="4">
      <t>ホウジン</t>
    </rPh>
    <rPh sb="5" eb="8">
      <t>ジギョウショ</t>
    </rPh>
    <rPh sb="9" eb="11">
      <t>メイショウ</t>
    </rPh>
    <phoneticPr fontId="7"/>
  </si>
  <si>
    <t>１　新規　　　　　　　　　２　変更　　　　　　　　　　３　終了</t>
    <rPh sb="2" eb="4">
      <t>シンキ</t>
    </rPh>
    <rPh sb="15" eb="17">
      <t>ヘンコウ</t>
    </rPh>
    <rPh sb="29" eb="31">
      <t>シュウリョウ</t>
    </rPh>
    <phoneticPr fontId="7"/>
  </si>
  <si>
    <t>３　サービス種別</t>
    <rPh sb="6" eb="8">
      <t>シュベツ</t>
    </rPh>
    <phoneticPr fontId="7"/>
  </si>
  <si>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7"/>
  </si>
  <si>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7"/>
  </si>
  <si>
    <t>※　新設の場合は推定値</t>
    <rPh sb="2" eb="4">
      <t>シンセツ</t>
    </rPh>
    <rPh sb="5" eb="7">
      <t>バアイ</t>
    </rPh>
    <rPh sb="8" eb="11">
      <t>スイテイチ</t>
    </rPh>
    <phoneticPr fontId="7"/>
  </si>
  <si>
    <t>６　人員体制</t>
    <rPh sb="2" eb="4">
      <t>ジンイン</t>
    </rPh>
    <rPh sb="4" eb="6">
      <t>タイセイ</t>
    </rPh>
    <phoneticPr fontId="7"/>
  </si>
  <si>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7"/>
  </si>
  <si>
    <t>７　人員配置の状況</t>
    <rPh sb="2" eb="4">
      <t>ジンイン</t>
    </rPh>
    <rPh sb="4" eb="6">
      <t>ハイチ</t>
    </rPh>
    <rPh sb="7" eb="9">
      <t>ジョウキョウ</t>
    </rPh>
    <phoneticPr fontId="7"/>
  </si>
  <si>
    <t>○基準上置くべき従業者数</t>
    <phoneticPr fontId="5"/>
  </si>
  <si>
    <t>世話人</t>
    <rPh sb="0" eb="3">
      <t>セワニン</t>
    </rPh>
    <phoneticPr fontId="7"/>
  </si>
  <si>
    <t>生活支援員</t>
    <rPh sb="0" eb="2">
      <t>セイカツ</t>
    </rPh>
    <rPh sb="2" eb="5">
      <t>シエンイン</t>
    </rPh>
    <phoneticPr fontId="7"/>
  </si>
  <si>
    <t>合計（a）</t>
    <rPh sb="0" eb="2">
      <t>ゴウケイ</t>
    </rPh>
    <phoneticPr fontId="7"/>
  </si>
  <si>
    <t>人数</t>
    <rPh sb="0" eb="2">
      <t>ニンズウ</t>
    </rPh>
    <phoneticPr fontId="5"/>
  </si>
  <si>
    <t>勤務延べ
時間数</t>
    <rPh sb="0" eb="3">
      <t>キンムノ</t>
    </rPh>
    <rPh sb="5" eb="8">
      <t>ジカンスウ</t>
    </rPh>
    <phoneticPr fontId="5"/>
  </si>
  <si>
    <t>○人員配置体制加算の算定において必要な加配数</t>
    <rPh sb="16" eb="18">
      <t>ヒツヨウ</t>
    </rPh>
    <phoneticPr fontId="5"/>
  </si>
  <si>
    <t>世話人等（ｂ）</t>
    <rPh sb="0" eb="3">
      <t>セワニン</t>
    </rPh>
    <rPh sb="3" eb="4">
      <t>ナド</t>
    </rPh>
    <phoneticPr fontId="7"/>
  </si>
  <si>
    <t>調整数（c）</t>
    <rPh sb="0" eb="2">
      <t>チョウセイ</t>
    </rPh>
    <rPh sb="2" eb="3">
      <t>スウ</t>
    </rPh>
    <phoneticPr fontId="7"/>
  </si>
  <si>
    <t>○人員配置体制加算の算定において必要な特定従業者数の合計( a ＋ b ＋ c )</t>
    <rPh sb="16" eb="18">
      <t>ヒツヨウ</t>
    </rPh>
    <rPh sb="19" eb="24">
      <t>トクテイジュウギョウシャ</t>
    </rPh>
    <rPh sb="24" eb="25">
      <t>スウ</t>
    </rPh>
    <rPh sb="26" eb="28">
      <t>ゴウケイ</t>
    </rPh>
    <phoneticPr fontId="5"/>
  </si>
  <si>
    <t>世話人等</t>
    <rPh sb="0" eb="3">
      <t>セワニン</t>
    </rPh>
    <rPh sb="3" eb="4">
      <t>ナド</t>
    </rPh>
    <phoneticPr fontId="7"/>
  </si>
  <si>
    <t>○実際の特定従業者数</t>
    <rPh sb="1" eb="3">
      <t>ジッサイ</t>
    </rPh>
    <rPh sb="4" eb="6">
      <t>トクテイ</t>
    </rPh>
    <rPh sb="6" eb="9">
      <t>ジュウギョウシャ</t>
    </rPh>
    <rPh sb="9" eb="10">
      <t>スウ</t>
    </rPh>
    <phoneticPr fontId="5"/>
  </si>
  <si>
    <t>世話人等</t>
    <rPh sb="0" eb="3">
      <t>セワニン</t>
    </rPh>
    <rPh sb="3" eb="4">
      <t>トウ</t>
    </rPh>
    <phoneticPr fontId="7"/>
  </si>
  <si>
    <t>人員配置体制加算　算定の可否</t>
    <rPh sb="0" eb="2">
      <t>ジンイン</t>
    </rPh>
    <rPh sb="2" eb="4">
      <t>ハイチ</t>
    </rPh>
    <rPh sb="4" eb="6">
      <t>タイセイ</t>
    </rPh>
    <rPh sb="6" eb="8">
      <t>カサン</t>
    </rPh>
    <rPh sb="9" eb="11">
      <t>サンテイ</t>
    </rPh>
    <rPh sb="12" eb="14">
      <t>カヒ</t>
    </rPh>
    <phoneticPr fontId="7"/>
  </si>
  <si>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7"/>
  </si>
  <si>
    <t>共同生活援助用</t>
    <rPh sb="0" eb="2">
      <t>キョウドウ</t>
    </rPh>
    <rPh sb="2" eb="4">
      <t>セイカツ</t>
    </rPh>
    <rPh sb="4" eb="6">
      <t>エンジョ</t>
    </rPh>
    <rPh sb="6" eb="7">
      <t>ヨウ</t>
    </rPh>
    <phoneticPr fontId="5"/>
  </si>
  <si>
    <t>ピアサポート実施加算に関する届出書（共同生活援助）</t>
    <rPh sb="6" eb="8">
      <t>ジッシ</t>
    </rPh>
    <rPh sb="8" eb="10">
      <t>カサン</t>
    </rPh>
    <rPh sb="11" eb="12">
      <t>カン</t>
    </rPh>
    <rPh sb="14" eb="16">
      <t>トドケデ</t>
    </rPh>
    <rPh sb="16" eb="17">
      <t>ショ</t>
    </rPh>
    <phoneticPr fontId="7"/>
  </si>
  <si>
    <t>３　算定要件</t>
    <rPh sb="2" eb="4">
      <t>サンテイ</t>
    </rPh>
    <rPh sb="4" eb="6">
      <t>ヨウケン</t>
    </rPh>
    <phoneticPr fontId="5"/>
  </si>
  <si>
    <t>自立生活支援加算（Ⅲ）の加算届出をし、受理されている。</t>
    <phoneticPr fontId="5"/>
  </si>
  <si>
    <t>　直上により配置した者のいずれかにより、当該指定共同生活援助等の従業者に対し、障害者に対する配慮等に関する研修を年１回以上行っている。</t>
    <rPh sb="24" eb="30">
      <t>キョウドウセイカツエンジョ</t>
    </rPh>
    <phoneticPr fontId="5"/>
  </si>
  <si>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7"/>
  </si>
  <si>
    <t>別紙31-2</t>
    <rPh sb="0" eb="2">
      <t>ベッシ</t>
    </rPh>
    <phoneticPr fontId="13"/>
  </si>
  <si>
    <t>地域移行支援サービス費（Ⅰ）に係る届出書</t>
    <rPh sb="0" eb="2">
      <t>チイキ</t>
    </rPh>
    <rPh sb="2" eb="4">
      <t>イコウ</t>
    </rPh>
    <rPh sb="4" eb="6">
      <t>シエン</t>
    </rPh>
    <rPh sb="10" eb="11">
      <t>ヒ</t>
    </rPh>
    <rPh sb="15" eb="16">
      <t>カカ</t>
    </rPh>
    <rPh sb="17" eb="19">
      <t>トドケデ</t>
    </rPh>
    <rPh sb="19" eb="20">
      <t>ショ</t>
    </rPh>
    <phoneticPr fontId="7"/>
  </si>
  <si>
    <t xml:space="preserve">   １　異動区分</t>
    <rPh sb="5" eb="7">
      <t>イドウ</t>
    </rPh>
    <rPh sb="7" eb="9">
      <t>クブン</t>
    </rPh>
    <phoneticPr fontId="7"/>
  </si>
  <si>
    <t>　 ２　有資格者の配置</t>
    <rPh sb="4" eb="8">
      <t>ユウシカクシャ</t>
    </rPh>
    <rPh sb="9" eb="11">
      <t>ハイチ</t>
    </rPh>
    <phoneticPr fontId="7"/>
  </si>
  <si>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7"/>
  </si>
  <si>
    <t>　 ３　地域移行の実績</t>
    <rPh sb="4" eb="6">
      <t>チイキ</t>
    </rPh>
    <rPh sb="6" eb="8">
      <t>イコウ</t>
    </rPh>
    <rPh sb="9" eb="11">
      <t>ジッセキ</t>
    </rPh>
    <phoneticPr fontId="7"/>
  </si>
  <si>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7"/>
  </si>
  <si>
    <t>　 ４　関係機関との連携</t>
    <rPh sb="4" eb="6">
      <t>カンケイ</t>
    </rPh>
    <rPh sb="6" eb="8">
      <t>キカン</t>
    </rPh>
    <rPh sb="10" eb="12">
      <t>レンケイ</t>
    </rPh>
    <phoneticPr fontId="7"/>
  </si>
  <si>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7"/>
  </si>
  <si>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7"/>
  </si>
  <si>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7"/>
  </si>
  <si>
    <t>　　４　関係機関との連携については、その状況等を具体的に記載してください。</t>
    <rPh sb="4" eb="6">
      <t>カンケイ</t>
    </rPh>
    <rPh sb="6" eb="8">
      <t>キカン</t>
    </rPh>
    <rPh sb="10" eb="12">
      <t>レンケイ</t>
    </rPh>
    <phoneticPr fontId="7"/>
  </si>
  <si>
    <t>居住支援連携体制加算に関する届出書</t>
    <rPh sb="0" eb="2">
      <t>キョジュウ</t>
    </rPh>
    <rPh sb="2" eb="4">
      <t>シエン</t>
    </rPh>
    <rPh sb="4" eb="6">
      <t>レンケイ</t>
    </rPh>
    <rPh sb="6" eb="8">
      <t>タイセイ</t>
    </rPh>
    <rPh sb="8" eb="10">
      <t>カサン</t>
    </rPh>
    <phoneticPr fontId="7"/>
  </si>
  <si>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7"/>
  </si>
  <si>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7"/>
  </si>
  <si>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</si>
  <si>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7"/>
  </si>
  <si>
    <t>別紙52</t>
    <rPh sb="0" eb="2">
      <t>ベッシ</t>
    </rPh>
    <phoneticPr fontId="13"/>
  </si>
  <si>
    <t>　　　　年　　　　月　　　　日</t>
    <rPh sb="4" eb="5">
      <t>ネン</t>
    </rPh>
    <rPh sb="9" eb="10">
      <t>ツキ</t>
    </rPh>
    <rPh sb="14" eb="15">
      <t>ニチ</t>
    </rPh>
    <phoneticPr fontId="7"/>
  </si>
  <si>
    <t>リハビリテーション加算に関する届出書（生活介護）</t>
    <rPh sb="9" eb="11">
      <t>カサン</t>
    </rPh>
    <rPh sb="12" eb="13">
      <t>カン</t>
    </rPh>
    <rPh sb="15" eb="17">
      <t>トドケデ</t>
    </rPh>
    <phoneticPr fontId="7"/>
  </si>
  <si>
    <t>事業所・施設の名称</t>
    <rPh sb="0" eb="2">
      <t>ジギョウ</t>
    </rPh>
    <rPh sb="2" eb="3">
      <t>ショ</t>
    </rPh>
    <rPh sb="4" eb="6">
      <t>シセツ</t>
    </rPh>
    <rPh sb="7" eb="9">
      <t>メイショウ</t>
    </rPh>
    <phoneticPr fontId="7"/>
  </si>
  <si>
    <t>異動区分</t>
    <rPh sb="0" eb="4">
      <t>イドウクブン</t>
    </rPh>
    <phoneticPr fontId="7"/>
  </si>
  <si>
    <t>１　新規　　　　２　変更　　　　３　終了</t>
    <rPh sb="2" eb="4">
      <t>シンキ</t>
    </rPh>
    <rPh sb="10" eb="12">
      <t>ヘンコウ</t>
    </rPh>
    <rPh sb="18" eb="20">
      <t>シュウリョウ</t>
    </rPh>
    <phoneticPr fontId="7"/>
  </si>
  <si>
    <t>算定要件</t>
    <rPh sb="0" eb="2">
      <t>サンテイ</t>
    </rPh>
    <rPh sb="2" eb="4">
      <t>ヨウケン</t>
    </rPh>
    <phoneticPr fontId="7"/>
  </si>
  <si>
    <t>確認欄</t>
    <rPh sb="0" eb="2">
      <t>カクニン</t>
    </rPh>
    <rPh sb="2" eb="3">
      <t>ラン</t>
    </rPh>
    <phoneticPr fontId="7"/>
  </si>
  <si>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</si>
  <si>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7"/>
  </si>
  <si>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</si>
  <si>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</si>
  <si>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</si>
  <si>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</si>
  <si>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</si>
  <si>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</si>
  <si>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7"/>
  </si>
  <si>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7"/>
  </si>
  <si>
    <t>資格を証する書類の写しを添付すること。</t>
    <rPh sb="0" eb="2">
      <t>シカク</t>
    </rPh>
    <rPh sb="3" eb="4">
      <t>ショウ</t>
    </rPh>
    <rPh sb="6" eb="8">
      <t>ショルイ</t>
    </rPh>
    <rPh sb="9" eb="10">
      <t>ウツ</t>
    </rPh>
    <rPh sb="12" eb="14">
      <t>テンプ</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</si>
  <si>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7"/>
  </si>
  <si>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7"/>
  </si>
  <si>
    <t>別紙9-1</t>
    <rPh sb="0" eb="2">
      <t>ベッシ</t>
    </rPh>
    <phoneticPr fontId="13"/>
  </si>
  <si>
    <t>リハビリテーション加算に関する届出書（自立訓練（機能訓練））</t>
    <rPh sb="9" eb="11">
      <t>カサン</t>
    </rPh>
    <rPh sb="12" eb="13">
      <t>カン</t>
    </rPh>
    <rPh sb="15" eb="18">
      <t>トドケデショ</t>
    </rPh>
    <phoneticPr fontId="7"/>
  </si>
  <si>
    <t>リハビリテーション加算Ⅱの算定要件</t>
    <rPh sb="9" eb="11">
      <t>カサン</t>
    </rPh>
    <rPh sb="13" eb="15">
      <t>サンテイ</t>
    </rPh>
    <rPh sb="15" eb="17">
      <t>ヨウケン</t>
    </rPh>
    <phoneticPr fontId="7"/>
  </si>
  <si>
    <t>リハビリテーション加算（Ⅰ）の算定要件の一部（※）</t>
    <rPh sb="9" eb="11">
      <t>カサン</t>
    </rPh>
    <rPh sb="15" eb="17">
      <t>サンテイ</t>
    </rPh>
    <rPh sb="17" eb="19">
      <t>ヨウケン</t>
    </rPh>
    <rPh sb="20" eb="22">
      <t>イチブ</t>
    </rPh>
    <phoneticPr fontId="7"/>
  </si>
  <si>
    <t>※頸髄損傷による四肢麻痺その他これに類する障害者である場合には、当該加算を算定する場合において下記の要件を満たす必要はない。</t>
    <rPh sb="47" eb="49">
      <t>カキ</t>
    </rPh>
    <phoneticPr fontId="7"/>
  </si>
  <si>
    <t>支援プログラムを公表していること。</t>
    <rPh sb="0" eb="2">
      <t>シエン</t>
    </rPh>
    <rPh sb="8" eb="10">
      <t>コウヒョウ</t>
    </rPh>
    <phoneticPr fontId="7"/>
  </si>
  <si>
    <t>SIMを用いた評価結果を集計し、公表していること。</t>
    <rPh sb="4" eb="5">
      <t>モチ</t>
    </rPh>
    <rPh sb="7" eb="9">
      <t>ヒョウカ</t>
    </rPh>
    <rPh sb="9" eb="11">
      <t>ケッカ</t>
    </rPh>
    <rPh sb="12" eb="14">
      <t>シュウケイ</t>
    </rPh>
    <rPh sb="16" eb="18">
      <t>コウヒョウ</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</si>
  <si>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7"/>
  </si>
  <si>
    <t>別紙9-2</t>
    <rPh sb="0" eb="2">
      <t>ベッシ</t>
    </rPh>
    <phoneticPr fontId="13"/>
  </si>
  <si>
    <t>（別紙9-2）</t>
    <rPh sb="1" eb="3">
      <t>ベッシ</t>
    </rPh>
    <phoneticPr fontId="13"/>
  </si>
  <si>
    <t>（別紙9-1）</t>
    <rPh sb="1" eb="3">
      <t>ベッシ</t>
    </rPh>
    <phoneticPr fontId="13"/>
  </si>
  <si>
    <t>別紙12</t>
    <rPh sb="0" eb="2">
      <t>ベッシ</t>
    </rPh>
    <phoneticPr fontId="5"/>
  </si>
  <si>
    <t>別紙13-2</t>
    <rPh sb="0" eb="2">
      <t>ベッシ</t>
    </rPh>
    <phoneticPr fontId="5"/>
  </si>
  <si>
    <t>別紙14</t>
    <rPh sb="0" eb="2">
      <t>ベッシ</t>
    </rPh>
    <phoneticPr fontId="13"/>
  </si>
  <si>
    <t>別紙１5</t>
    <rPh sb="0" eb="2">
      <t>ベッシ</t>
    </rPh>
    <phoneticPr fontId="5"/>
  </si>
  <si>
    <t>別紙16</t>
    <rPh sb="0" eb="2">
      <t>ベッシ</t>
    </rPh>
    <phoneticPr fontId="13"/>
  </si>
  <si>
    <t>別紙18</t>
    <rPh sb="0" eb="2">
      <t>ベッシ</t>
    </rPh>
    <phoneticPr fontId="5"/>
  </si>
  <si>
    <t>別紙２1</t>
    <rPh sb="0" eb="2">
      <t>ベッシ</t>
    </rPh>
    <phoneticPr fontId="5"/>
  </si>
  <si>
    <t>別紙22</t>
    <rPh sb="0" eb="2">
      <t>ベッシ</t>
    </rPh>
    <phoneticPr fontId="16"/>
  </si>
  <si>
    <t>別紙23</t>
    <rPh sb="0" eb="2">
      <t>ベッシ</t>
    </rPh>
    <phoneticPr fontId="5"/>
  </si>
  <si>
    <t>別紙24</t>
    <rPh sb="0" eb="2">
      <t>ベッシ</t>
    </rPh>
    <phoneticPr fontId="16"/>
  </si>
  <si>
    <t>別紙26</t>
    <rPh sb="0" eb="2">
      <t>ベッシ</t>
    </rPh>
    <phoneticPr fontId="13"/>
  </si>
  <si>
    <t>別紙21</t>
    <rPh sb="0" eb="2">
      <t>ベッシ</t>
    </rPh>
    <phoneticPr fontId="5"/>
  </si>
  <si>
    <t>別紙31</t>
    <rPh sb="0" eb="2">
      <t>ベッシ</t>
    </rPh>
    <phoneticPr fontId="5"/>
  </si>
  <si>
    <t>別紙32-1</t>
    <rPh sb="0" eb="2">
      <t>ベッシ</t>
    </rPh>
    <phoneticPr fontId="13"/>
  </si>
  <si>
    <t>別紙15</t>
    <rPh sb="0" eb="2">
      <t>ベッシ</t>
    </rPh>
    <phoneticPr fontId="5"/>
  </si>
  <si>
    <t xml:space="preserve">【一般型】
別紙33-1
別紙33-2
【資格型】
別紙33-3
別紙33-4
</t>
    <rPh sb="1" eb="4">
      <t>イッパンガタ</t>
    </rPh>
    <rPh sb="6" eb="8">
      <t>ベッシ</t>
    </rPh>
    <rPh sb="22" eb="24">
      <t>シカク</t>
    </rPh>
    <rPh sb="24" eb="25">
      <t>ガタ</t>
    </rPh>
    <rPh sb="27" eb="29">
      <t>ベッシ</t>
    </rPh>
    <rPh sb="34" eb="36">
      <t>ベッシ</t>
    </rPh>
    <phoneticPr fontId="6"/>
  </si>
  <si>
    <t>別紙29</t>
    <rPh sb="0" eb="2">
      <t>ベッシ</t>
    </rPh>
    <phoneticPr fontId="16"/>
  </si>
  <si>
    <t>別紙10</t>
    <rPh sb="0" eb="2">
      <t>ベッシ</t>
    </rPh>
    <phoneticPr fontId="16"/>
  </si>
  <si>
    <t>別紙35</t>
    <rPh sb="0" eb="2">
      <t>ベッシ</t>
    </rPh>
    <phoneticPr fontId="16"/>
  </si>
  <si>
    <t>別紙12</t>
    <rPh sb="0" eb="2">
      <t>ベッシ</t>
    </rPh>
    <phoneticPr fontId="16"/>
  </si>
  <si>
    <t>別紙31</t>
    <rPh sb="0" eb="2">
      <t>ベッシ</t>
    </rPh>
    <phoneticPr fontId="16"/>
  </si>
  <si>
    <t>別紙36-1
別紙36-2</t>
    <rPh sb="0" eb="2">
      <t>ベッシ</t>
    </rPh>
    <rPh sb="7" eb="9">
      <t>ベッシ</t>
    </rPh>
    <phoneticPr fontId="5"/>
  </si>
  <si>
    <t>別紙13-1</t>
    <rPh sb="0" eb="2">
      <t>ベッシ</t>
    </rPh>
    <phoneticPr fontId="16"/>
  </si>
  <si>
    <t>別紙16</t>
    <rPh sb="0" eb="2">
      <t>ベッシ</t>
    </rPh>
    <phoneticPr fontId="13"/>
  </si>
  <si>
    <t xml:space="preserve">別紙39-1
別紙39-2（※11）
</t>
    <rPh sb="0" eb="2">
      <t>ベッシ</t>
    </rPh>
    <rPh sb="7" eb="9">
      <t>ベッシ</t>
    </rPh>
    <phoneticPr fontId="5"/>
  </si>
  <si>
    <t>別紙13-2</t>
    <rPh sb="0" eb="2">
      <t>ベッシ</t>
    </rPh>
    <phoneticPr fontId="16"/>
  </si>
  <si>
    <t>別紙41</t>
    <rPh sb="0" eb="2">
      <t>ベッシ</t>
    </rPh>
    <phoneticPr fontId="13"/>
  </si>
  <si>
    <t>別紙42-1
別紙42-2
別紙42-3</t>
    <phoneticPr fontId="13"/>
  </si>
  <si>
    <t>別紙43</t>
    <rPh sb="0" eb="2">
      <t>ベッシ</t>
    </rPh>
    <phoneticPr fontId="5"/>
  </si>
  <si>
    <t>別紙44</t>
    <rPh sb="0" eb="2">
      <t>ベッシ</t>
    </rPh>
    <phoneticPr fontId="5"/>
  </si>
  <si>
    <t>別紙45</t>
    <rPh sb="0" eb="2">
      <t>ベッシ</t>
    </rPh>
    <phoneticPr fontId="13"/>
  </si>
  <si>
    <t>別紙20</t>
    <rPh sb="0" eb="2">
      <t>ベッシ</t>
    </rPh>
    <phoneticPr fontId="13"/>
  </si>
  <si>
    <t>別紙50</t>
    <rPh sb="0" eb="2">
      <t>ベッシ</t>
    </rPh>
    <phoneticPr fontId="16"/>
  </si>
  <si>
    <t>別紙51</t>
    <rPh sb="0" eb="2">
      <t>ベッシ</t>
    </rPh>
    <phoneticPr fontId="16"/>
  </si>
  <si>
    <t>別紙54</t>
    <rPh sb="0" eb="2">
      <t>ベッシ</t>
    </rPh>
    <phoneticPr fontId="13"/>
  </si>
  <si>
    <t>目標工賃達成加算に関する届出書</t>
    <rPh sb="0" eb="2">
      <t>モクヒョウ</t>
    </rPh>
    <rPh sb="2" eb="4">
      <t>コウチン</t>
    </rPh>
    <rPh sb="4" eb="6">
      <t>タッセイ</t>
    </rPh>
    <rPh sb="6" eb="8">
      <t>カサン</t>
    </rPh>
    <rPh sb="9" eb="10">
      <t>カン</t>
    </rPh>
    <phoneticPr fontId="5"/>
  </si>
  <si>
    <t>異動区分</t>
    <rPh sb="0" eb="2">
      <t>イドウ</t>
    </rPh>
    <rPh sb="2" eb="4">
      <t>クブン</t>
    </rPh>
    <phoneticPr fontId="5"/>
  </si>
  <si>
    <t>　１　新規　　　　　２　変更　　　　　３　終了</t>
    <phoneticPr fontId="5"/>
  </si>
  <si>
    <t>平均工賃月額等</t>
    <rPh sb="0" eb="2">
      <t>ヘイキン</t>
    </rPh>
    <rPh sb="2" eb="4">
      <t>コウチン</t>
    </rPh>
    <rPh sb="4" eb="6">
      <t>ゲツガク</t>
    </rPh>
    <rPh sb="6" eb="7">
      <t>ナド</t>
    </rPh>
    <phoneticPr fontId="5"/>
  </si>
  <si>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5"/>
  </si>
  <si>
    <t>　　　　　　円</t>
    <rPh sb="6" eb="7">
      <t>エン</t>
    </rPh>
    <phoneticPr fontId="5"/>
  </si>
  <si>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5"/>
  </si>
  <si>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5"/>
  </si>
  <si>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5"/>
  </si>
  <si>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5"/>
  </si>
  <si>
    <t>⑥　①＋（④－⑤）　※④－⑤が０未満の場合は、０として算定すること。</t>
    <rPh sb="16" eb="18">
      <t>ミマン</t>
    </rPh>
    <rPh sb="19" eb="21">
      <t>バアイ</t>
    </rPh>
    <rPh sb="27" eb="29">
      <t>サンテイ</t>
    </rPh>
    <phoneticPr fontId="5"/>
  </si>
  <si>
    <t>算定要件</t>
    <phoneticPr fontId="5"/>
  </si>
  <si>
    <t>＜要件確認１＞　②の額が⑥の額以上となっていること。（②≧⑥）</t>
    <rPh sb="1" eb="3">
      <t>ヨウケン</t>
    </rPh>
    <rPh sb="3" eb="5">
      <t>カクニン</t>
    </rPh>
    <rPh sb="10" eb="11">
      <t>ガク</t>
    </rPh>
    <rPh sb="14" eb="15">
      <t>ガク</t>
    </rPh>
    <rPh sb="15" eb="17">
      <t>イジョウ</t>
    </rPh>
    <phoneticPr fontId="5"/>
  </si>
  <si>
    <t>（　　該当　　　・　　　非該当　　）</t>
    <phoneticPr fontId="5"/>
  </si>
  <si>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5"/>
  </si>
  <si>
    <t>（別紙12）</t>
    <rPh sb="1" eb="3">
      <t>ベッシ</t>
    </rPh>
    <phoneticPr fontId="7"/>
  </si>
  <si>
    <t>（別紙14）</t>
    <rPh sb="1" eb="3">
      <t>ベッシ</t>
    </rPh>
    <phoneticPr fontId="5"/>
  </si>
  <si>
    <t>（別紙15）</t>
    <rPh sb="1" eb="3">
      <t>ベッシ</t>
    </rPh>
    <phoneticPr fontId="39"/>
  </si>
  <si>
    <t>（別紙16）</t>
    <rPh sb="1" eb="3">
      <t>ベッシ</t>
    </rPh>
    <phoneticPr fontId="13"/>
  </si>
  <si>
    <t>（別紙18）</t>
    <rPh sb="1" eb="3">
      <t>ベッシ</t>
    </rPh>
    <phoneticPr fontId="7"/>
  </si>
  <si>
    <t>（別紙21）</t>
    <rPh sb="1" eb="3">
      <t>ベッシ</t>
    </rPh>
    <phoneticPr fontId="39"/>
  </si>
  <si>
    <t>（別紙24）</t>
    <rPh sb="1" eb="3">
      <t>ベッシ</t>
    </rPh>
    <phoneticPr fontId="7"/>
  </si>
  <si>
    <t>（別紙26）</t>
    <rPh sb="1" eb="3">
      <t>ベッシ</t>
    </rPh>
    <phoneticPr fontId="13"/>
  </si>
  <si>
    <t>（別紙27）</t>
    <rPh sb="1" eb="3">
      <t>ベッシ</t>
    </rPh>
    <phoneticPr fontId="7"/>
  </si>
  <si>
    <t>（別紙29）</t>
    <rPh sb="1" eb="3">
      <t>ベッシ</t>
    </rPh>
    <phoneticPr fontId="7"/>
  </si>
  <si>
    <t>（別紙30）</t>
    <rPh sb="1" eb="3">
      <t>ベッシ</t>
    </rPh>
    <phoneticPr fontId="7"/>
  </si>
  <si>
    <t>（別紙31）</t>
    <rPh sb="1" eb="3">
      <t>ベッシ</t>
    </rPh>
    <phoneticPr fontId="39"/>
  </si>
  <si>
    <t>(別紙33-1）一般型</t>
    <rPh sb="1" eb="3">
      <t>ベッシ</t>
    </rPh>
    <rPh sb="8" eb="10">
      <t>イッパン</t>
    </rPh>
    <rPh sb="10" eb="11">
      <t>カタ</t>
    </rPh>
    <phoneticPr fontId="7"/>
  </si>
  <si>
    <t>(別紙33-2) 一般型</t>
    <rPh sb="1" eb="3">
      <t>ベッシ</t>
    </rPh>
    <rPh sb="9" eb="12">
      <t>イッパンガタ</t>
    </rPh>
    <phoneticPr fontId="7"/>
  </si>
  <si>
    <t>(別紙33-3) 資格型</t>
    <rPh sb="1" eb="3">
      <t>ベッシ</t>
    </rPh>
    <rPh sb="9" eb="11">
      <t>シカク</t>
    </rPh>
    <rPh sb="11" eb="12">
      <t>カタ</t>
    </rPh>
    <phoneticPr fontId="7"/>
  </si>
  <si>
    <t>（別紙33-4）資格型</t>
    <rPh sb="1" eb="3">
      <t>ベッシ</t>
    </rPh>
    <rPh sb="8" eb="10">
      <t>シカク</t>
    </rPh>
    <rPh sb="10" eb="11">
      <t>カタ</t>
    </rPh>
    <phoneticPr fontId="7"/>
  </si>
  <si>
    <t>（別紙35）</t>
    <rPh sb="1" eb="3">
      <t>ベッシ</t>
    </rPh>
    <phoneticPr fontId="7"/>
  </si>
  <si>
    <t>(別紙36-1)</t>
    <rPh sb="1" eb="3">
      <t>ベッシ</t>
    </rPh>
    <phoneticPr fontId="7"/>
  </si>
  <si>
    <t>(別紙36-2)</t>
    <rPh sb="1" eb="3">
      <t>ベッシ</t>
    </rPh>
    <phoneticPr fontId="7"/>
  </si>
  <si>
    <t>（別紙37）</t>
    <rPh sb="1" eb="3">
      <t>ベッシ</t>
    </rPh>
    <phoneticPr fontId="7"/>
  </si>
  <si>
    <t>（別紙38 )</t>
    <rPh sb="1" eb="3">
      <t>ベッシ</t>
    </rPh>
    <phoneticPr fontId="39"/>
  </si>
  <si>
    <t>(別紙39-2)</t>
    <rPh sb="1" eb="3">
      <t>ベッシ</t>
    </rPh>
    <phoneticPr fontId="7"/>
  </si>
  <si>
    <t>（別紙41）</t>
    <rPh sb="1" eb="3">
      <t>ベッシ</t>
    </rPh>
    <phoneticPr fontId="13"/>
  </si>
  <si>
    <t>(別紙42-1)</t>
    <rPh sb="1" eb="3">
      <t>ベッシ</t>
    </rPh>
    <phoneticPr fontId="7"/>
  </si>
  <si>
    <t>(別紙42-2)</t>
    <rPh sb="1" eb="3">
      <t>ベッシ</t>
    </rPh>
    <phoneticPr fontId="7"/>
  </si>
  <si>
    <t>(別紙42-3)</t>
    <rPh sb="1" eb="3">
      <t>ベッシ</t>
    </rPh>
    <phoneticPr fontId="7"/>
  </si>
  <si>
    <t>(別紙43)</t>
    <rPh sb="1" eb="3">
      <t>ベッシ</t>
    </rPh>
    <phoneticPr fontId="7"/>
  </si>
  <si>
    <t>（別紙44）</t>
    <rPh sb="1" eb="3">
      <t>ベッシ</t>
    </rPh>
    <phoneticPr fontId="5"/>
  </si>
  <si>
    <t>（別紙45）</t>
    <rPh sb="1" eb="3">
      <t>ベッシ</t>
    </rPh>
    <phoneticPr fontId="13"/>
  </si>
  <si>
    <t>（別紙47）</t>
    <rPh sb="1" eb="3">
      <t>ベッシ</t>
    </rPh>
    <phoneticPr fontId="39"/>
  </si>
  <si>
    <t>(別紙48)</t>
    <rPh sb="1" eb="3">
      <t>ベッシ</t>
    </rPh>
    <phoneticPr fontId="7"/>
  </si>
  <si>
    <t>（別紙50）</t>
    <rPh sb="1" eb="3">
      <t>ベッシ</t>
    </rPh>
    <phoneticPr fontId="7"/>
  </si>
  <si>
    <t>(別紙51)</t>
    <rPh sb="1" eb="3">
      <t>ベッシ</t>
    </rPh>
    <phoneticPr fontId="7"/>
  </si>
  <si>
    <t>（別紙53）</t>
    <rPh sb="1" eb="3">
      <t>ベッシ</t>
    </rPh>
    <phoneticPr fontId="39"/>
  </si>
  <si>
    <t>別紙53</t>
    <rPh sb="0" eb="2">
      <t>ベッシ</t>
    </rPh>
    <phoneticPr fontId="5"/>
  </si>
  <si>
    <t>別紙54</t>
    <rPh sb="0" eb="2">
      <t>ベッシ</t>
    </rPh>
    <phoneticPr fontId="5"/>
  </si>
  <si>
    <t>（別紙54)</t>
    <rPh sb="1" eb="3">
      <t>ベッシ</t>
    </rPh>
    <phoneticPr fontId="7"/>
  </si>
  <si>
    <t>別紙45</t>
    <rPh sb="0" eb="2">
      <t>ベッシ</t>
    </rPh>
    <phoneticPr fontId="13"/>
  </si>
  <si>
    <t>（別紙8-3）</t>
    <rPh sb="1" eb="3">
      <t>ベッシ</t>
    </rPh>
    <phoneticPr fontId="13"/>
  </si>
  <si>
    <t>(別紙13-1)</t>
    <rPh sb="1" eb="3">
      <t>ベッシ</t>
    </rPh>
    <phoneticPr fontId="7"/>
  </si>
  <si>
    <t>（別紙13-2）</t>
    <rPh sb="1" eb="3">
      <t>ベッシ</t>
    </rPh>
    <phoneticPr fontId="39"/>
  </si>
  <si>
    <t>（別紙32-1）</t>
    <rPh sb="1" eb="3">
      <t>ベッシ</t>
    </rPh>
    <phoneticPr fontId="13"/>
  </si>
  <si>
    <t>（別紙32-2）</t>
    <rPh sb="1" eb="3">
      <t>ベッシ</t>
    </rPh>
    <phoneticPr fontId="13"/>
  </si>
  <si>
    <t>身体拘束廃止未実施減算</t>
    <rPh sb="0" eb="2">
      <t>シンタイ</t>
    </rPh>
    <rPh sb="2" eb="4">
      <t>コウソク</t>
    </rPh>
    <rPh sb="4" eb="6">
      <t>ハイシ</t>
    </rPh>
    <rPh sb="6" eb="9">
      <t>ミジッシ</t>
    </rPh>
    <rPh sb="9" eb="11">
      <t>ゲンサン</t>
    </rPh>
    <phoneticPr fontId="7"/>
  </si>
  <si>
    <t>虐待防止措置未実施施減算</t>
    <rPh sb="0" eb="2">
      <t>ギャクタイ</t>
    </rPh>
    <rPh sb="2" eb="4">
      <t>ボウシ</t>
    </rPh>
    <rPh sb="4" eb="6">
      <t>ソチ</t>
    </rPh>
    <rPh sb="6" eb="7">
      <t>ミ</t>
    </rPh>
    <rPh sb="7" eb="9">
      <t>ジッシ</t>
    </rPh>
    <phoneticPr fontId="7"/>
  </si>
  <si>
    <t>業務継続計画未策定施減算（※17）</t>
    <phoneticPr fontId="7"/>
  </si>
  <si>
    <t>情報公表未報告施減算</t>
    <phoneticPr fontId="7"/>
  </si>
  <si>
    <t>特定事業所加算</t>
    <rPh sb="0" eb="2">
      <t>トクテイ</t>
    </rPh>
    <rPh sb="2" eb="5">
      <t>ジギョウショ</t>
    </rPh>
    <rPh sb="5" eb="7">
      <t>カサン</t>
    </rPh>
    <phoneticPr fontId="7"/>
  </si>
  <si>
    <t>特定事業所加算（経過措置対象）（※11）</t>
    <rPh sb="0" eb="2">
      <t>トクテイ</t>
    </rPh>
    <rPh sb="2" eb="5">
      <t>ジギョウショ</t>
    </rPh>
    <rPh sb="5" eb="7">
      <t>カサン</t>
    </rPh>
    <rPh sb="8" eb="10">
      <t>ケイカ</t>
    </rPh>
    <rPh sb="10" eb="12">
      <t>ソチ</t>
    </rPh>
    <rPh sb="12" eb="14">
      <t>タイショウ</t>
    </rPh>
    <phoneticPr fontId="7"/>
  </si>
  <si>
    <t>身体拘束廃止未実施減算</t>
    <phoneticPr fontId="7"/>
  </si>
  <si>
    <t>虐待防止措置未実施減算</t>
    <rPh sb="0" eb="2">
      <t>ギャクタイ</t>
    </rPh>
    <rPh sb="2" eb="4">
      <t>ボウシ</t>
    </rPh>
    <rPh sb="4" eb="6">
      <t>ソチ</t>
    </rPh>
    <rPh sb="6" eb="7">
      <t>ミ</t>
    </rPh>
    <rPh sb="7" eb="9">
      <t>ジッシ</t>
    </rPh>
    <phoneticPr fontId="7"/>
  </si>
  <si>
    <t>業務継続計画未策定減算（※17）</t>
    <phoneticPr fontId="7"/>
  </si>
  <si>
    <t>情報公表未報告減算</t>
    <phoneticPr fontId="7"/>
  </si>
  <si>
    <t>業務継続計画未策定減算</t>
    <phoneticPr fontId="7"/>
  </si>
  <si>
    <t>職員欠如減算</t>
    <rPh sb="0" eb="2">
      <t>ショクイン</t>
    </rPh>
    <rPh sb="2" eb="4">
      <t>ケツジョ</t>
    </rPh>
    <phoneticPr fontId="7"/>
  </si>
  <si>
    <t>定員超過減算</t>
    <rPh sb="0" eb="2">
      <t>テイイン</t>
    </rPh>
    <rPh sb="2" eb="4">
      <t>チョウカ</t>
    </rPh>
    <phoneticPr fontId="7"/>
  </si>
  <si>
    <t>サービス管理責任者欠如減算</t>
    <rPh sb="4" eb="6">
      <t>カンリ</t>
    </rPh>
    <rPh sb="6" eb="8">
      <t>セキニン</t>
    </rPh>
    <rPh sb="8" eb="9">
      <t>シャ</t>
    </rPh>
    <rPh sb="9" eb="11">
      <t>ケツジョ</t>
    </rPh>
    <phoneticPr fontId="7"/>
  </si>
  <si>
    <t>大規模事業所減算</t>
    <rPh sb="3" eb="6">
      <t>ジギョウショ</t>
    </rPh>
    <phoneticPr fontId="7"/>
  </si>
  <si>
    <t>医師未配置減算</t>
    <rPh sb="0" eb="2">
      <t>イシ</t>
    </rPh>
    <rPh sb="2" eb="3">
      <t>ミ</t>
    </rPh>
    <rPh sb="3" eb="5">
      <t>ハイチ</t>
    </rPh>
    <rPh sb="5" eb="7">
      <t>ゲンサン</t>
    </rPh>
    <phoneticPr fontId="7"/>
  </si>
  <si>
    <t>定員超過減算</t>
    <phoneticPr fontId="7"/>
  </si>
  <si>
    <t>職員欠如減算</t>
    <phoneticPr fontId="7"/>
  </si>
  <si>
    <t>大規模減算減算</t>
    <rPh sb="0" eb="3">
      <t>ダイキボ</t>
    </rPh>
    <rPh sb="3" eb="5">
      <t>ゲンザン</t>
    </rPh>
    <phoneticPr fontId="7"/>
  </si>
  <si>
    <t>虐待防止措置未実施減算</t>
    <phoneticPr fontId="7"/>
  </si>
  <si>
    <t>地域移行等意向確認体制未整備減算（※12）</t>
    <rPh sb="0" eb="2">
      <t>チイキ</t>
    </rPh>
    <rPh sb="2" eb="4">
      <t>イコウ</t>
    </rPh>
    <rPh sb="4" eb="5">
      <t>トウ</t>
    </rPh>
    <rPh sb="5" eb="7">
      <t>イコウ</t>
    </rPh>
    <rPh sb="7" eb="9">
      <t>カクニン</t>
    </rPh>
    <rPh sb="9" eb="11">
      <t>タイセイ</t>
    </rPh>
    <rPh sb="11" eb="14">
      <t>ミセイビ</t>
    </rPh>
    <phoneticPr fontId="7"/>
  </si>
  <si>
    <t>身体拘束廃止未実施減算（※13）</t>
    <phoneticPr fontId="7"/>
  </si>
  <si>
    <t>標準期間超過減算</t>
    <rPh sb="0" eb="2">
      <t>ヒョウジュン</t>
    </rPh>
    <rPh sb="2" eb="4">
      <t>キカン</t>
    </rPh>
    <rPh sb="4" eb="6">
      <t>チョウカ</t>
    </rPh>
    <rPh sb="6" eb="8">
      <t>ゲンサン</t>
    </rPh>
    <phoneticPr fontId="7"/>
  </si>
  <si>
    <t>支援体制構築未実施減算</t>
    <rPh sb="0" eb="2">
      <t>シエン</t>
    </rPh>
    <rPh sb="2" eb="4">
      <t>タイセイ</t>
    </rPh>
    <rPh sb="4" eb="6">
      <t>コウチク</t>
    </rPh>
    <rPh sb="6" eb="7">
      <t>ミ</t>
    </rPh>
    <rPh sb="7" eb="9">
      <t>ジッシ</t>
    </rPh>
    <phoneticPr fontId="5"/>
  </si>
  <si>
    <t>標準期間超過減算</t>
    <rPh sb="0" eb="2">
      <t>ヒョウジュン</t>
    </rPh>
    <rPh sb="2" eb="4">
      <t>キカン</t>
    </rPh>
    <rPh sb="4" eb="6">
      <t>チョウカ</t>
    </rPh>
    <phoneticPr fontId="7"/>
  </si>
  <si>
    <t>大規模住居減算（※9）</t>
    <rPh sb="0" eb="3">
      <t>ダイキボ</t>
    </rPh>
    <rPh sb="3" eb="5">
      <t>ジュウキョ</t>
    </rPh>
    <phoneticPr fontId="7"/>
  </si>
  <si>
    <t>特定事業所加算</t>
    <rPh sb="0" eb="2">
      <t>トクテイ</t>
    </rPh>
    <rPh sb="2" eb="5">
      <t>ジギョウショ</t>
    </rPh>
    <phoneticPr fontId="7"/>
  </si>
  <si>
    <t>特定事業所加算（経過措置対象）（※11）</t>
    <rPh sb="0" eb="2">
      <t>トクテイ</t>
    </rPh>
    <rPh sb="2" eb="5">
      <t>ジギョウショ</t>
    </rPh>
    <rPh sb="8" eb="10">
      <t>ケイカ</t>
    </rPh>
    <rPh sb="10" eb="12">
      <t>ソチ</t>
    </rPh>
    <rPh sb="12" eb="14">
      <t>タイショウ</t>
    </rPh>
    <phoneticPr fontId="7"/>
  </si>
  <si>
    <t>定員超過減算</t>
    <rPh sb="0" eb="2">
      <t>テイイン</t>
    </rPh>
    <rPh sb="2" eb="4">
      <t>チョウカ</t>
    </rPh>
    <rPh sb="4" eb="6">
      <t>ゲンサン</t>
    </rPh>
    <phoneticPr fontId="7"/>
  </si>
  <si>
    <t>福祉専門職員配置等加算</t>
    <rPh sb="8" eb="9">
      <t>トウ</t>
    </rPh>
    <rPh sb="9" eb="11">
      <t>カサン</t>
    </rPh>
    <phoneticPr fontId="7"/>
  </si>
  <si>
    <t>人員配置体制加算</t>
    <rPh sb="0" eb="2">
      <t>ジンイン</t>
    </rPh>
    <rPh sb="2" eb="4">
      <t>ハイチ</t>
    </rPh>
    <rPh sb="4" eb="6">
      <t>タイセイ</t>
    </rPh>
    <phoneticPr fontId="7"/>
  </si>
  <si>
    <t>視覚・聴覚等支援体制加算</t>
    <rPh sb="0" eb="2">
      <t>シカク</t>
    </rPh>
    <rPh sb="3" eb="5">
      <t>チョウカク</t>
    </rPh>
    <rPh sb="5" eb="6">
      <t>トウ</t>
    </rPh>
    <rPh sb="6" eb="8">
      <t>シエン</t>
    </rPh>
    <rPh sb="8" eb="10">
      <t>タイセイ</t>
    </rPh>
    <phoneticPr fontId="7"/>
  </si>
  <si>
    <t>常勤看護職員等配置加算</t>
    <rPh sb="0" eb="2">
      <t>ジョウキン</t>
    </rPh>
    <rPh sb="2" eb="4">
      <t>カンゴ</t>
    </rPh>
    <rPh sb="4" eb="6">
      <t>ショクイン</t>
    </rPh>
    <rPh sb="6" eb="7">
      <t>トウ</t>
    </rPh>
    <rPh sb="7" eb="9">
      <t>ハイチ</t>
    </rPh>
    <phoneticPr fontId="7"/>
  </si>
  <si>
    <t>福祉専門職員配置等加算</t>
    <phoneticPr fontId="7"/>
  </si>
  <si>
    <t>重度障害者支援Ⅱ・Ⅲ体制加算</t>
    <rPh sb="0" eb="2">
      <t>ジュウド</t>
    </rPh>
    <rPh sb="2" eb="5">
      <t>ショウガイシャ</t>
    </rPh>
    <rPh sb="5" eb="7">
      <t>シエン</t>
    </rPh>
    <rPh sb="10" eb="12">
      <t>タイセイ</t>
    </rPh>
    <phoneticPr fontId="7"/>
  </si>
  <si>
    <t>食事提供体制加算</t>
    <rPh sb="0" eb="2">
      <t>ショクジ</t>
    </rPh>
    <rPh sb="2" eb="4">
      <t>テイキョウ</t>
    </rPh>
    <rPh sb="4" eb="6">
      <t>タイセイ</t>
    </rPh>
    <phoneticPr fontId="7"/>
  </si>
  <si>
    <t>延長支援体制加算</t>
    <rPh sb="0" eb="2">
      <t>エンチョウ</t>
    </rPh>
    <rPh sb="2" eb="4">
      <t>シエン</t>
    </rPh>
    <rPh sb="4" eb="6">
      <t>タイセイ</t>
    </rPh>
    <phoneticPr fontId="7"/>
  </si>
  <si>
    <t>送迎体制加算</t>
    <rPh sb="0" eb="2">
      <t>ソウゲイ</t>
    </rPh>
    <rPh sb="2" eb="4">
      <t>タイセイ</t>
    </rPh>
    <phoneticPr fontId="7"/>
  </si>
  <si>
    <t>送迎体制加算（重度）</t>
    <rPh sb="0" eb="2">
      <t>ソウゲイ</t>
    </rPh>
    <rPh sb="2" eb="4">
      <t>タイセイ</t>
    </rPh>
    <rPh sb="7" eb="9">
      <t>ジュウド</t>
    </rPh>
    <phoneticPr fontId="7"/>
  </si>
  <si>
    <t>就労移行支援体制加算</t>
    <rPh sb="0" eb="2">
      <t>シュウロウ</t>
    </rPh>
    <rPh sb="2" eb="4">
      <t>イコウ</t>
    </rPh>
    <rPh sb="4" eb="6">
      <t>シエン</t>
    </rPh>
    <rPh sb="6" eb="8">
      <t>タイセイ</t>
    </rPh>
    <phoneticPr fontId="7"/>
  </si>
  <si>
    <t>就労移行支援体制加算（就労定着者数）</t>
    <rPh sb="0" eb="2">
      <t>シュウロウ</t>
    </rPh>
    <rPh sb="2" eb="4">
      <t>イコウ</t>
    </rPh>
    <rPh sb="4" eb="6">
      <t>シエン</t>
    </rPh>
    <rPh sb="6" eb="8">
      <t>タイセイ</t>
    </rPh>
    <phoneticPr fontId="7"/>
  </si>
  <si>
    <t>入浴支援体制加算</t>
    <rPh sb="0" eb="2">
      <t>ニュウヨク</t>
    </rPh>
    <rPh sb="2" eb="4">
      <t>シエン</t>
    </rPh>
    <rPh sb="4" eb="6">
      <t>タイセイ</t>
    </rPh>
    <phoneticPr fontId="5"/>
  </si>
  <si>
    <t>栄養改善体制加算</t>
    <rPh sb="0" eb="2">
      <t>エイヨウ</t>
    </rPh>
    <rPh sb="2" eb="4">
      <t>カイゼン</t>
    </rPh>
    <rPh sb="4" eb="6">
      <t>タイセイ</t>
    </rPh>
    <phoneticPr fontId="5"/>
  </si>
  <si>
    <t>中核的人材配置体制加算</t>
    <rPh sb="7" eb="9">
      <t>タイセイ</t>
    </rPh>
    <phoneticPr fontId="5"/>
  </si>
  <si>
    <t>高次脳機能障害者支援体制加算</t>
    <rPh sb="0" eb="2">
      <t>コウジ</t>
    </rPh>
    <rPh sb="2" eb="3">
      <t>ノウ</t>
    </rPh>
    <rPh sb="3" eb="5">
      <t>キノウ</t>
    </rPh>
    <rPh sb="5" eb="8">
      <t>ショウガイシャ</t>
    </rPh>
    <rPh sb="8" eb="10">
      <t>シエン</t>
    </rPh>
    <rPh sb="10" eb="12">
      <t>タイセイ</t>
    </rPh>
    <phoneticPr fontId="5"/>
  </si>
  <si>
    <t>栄養士配置加算</t>
    <rPh sb="0" eb="2">
      <t>エイヨウ</t>
    </rPh>
    <rPh sb="2" eb="3">
      <t>シ</t>
    </rPh>
    <rPh sb="3" eb="5">
      <t>ハイチ</t>
    </rPh>
    <phoneticPr fontId="7"/>
  </si>
  <si>
    <t>日中活動支援体制加算</t>
    <rPh sb="0" eb="2">
      <t>ニッチュウ</t>
    </rPh>
    <rPh sb="2" eb="4">
      <t>カツドウ</t>
    </rPh>
    <rPh sb="4" eb="6">
      <t>シエン</t>
    </rPh>
    <rPh sb="6" eb="8">
      <t>タイセイ</t>
    </rPh>
    <phoneticPr fontId="7"/>
  </si>
  <si>
    <t>福祉専門職員配置等加算（※7）</t>
    <rPh sb="0" eb="2">
      <t>フクシ</t>
    </rPh>
    <rPh sb="2" eb="4">
      <t>センモン</t>
    </rPh>
    <rPh sb="4" eb="6">
      <t>ショクイン</t>
    </rPh>
    <rPh sb="6" eb="8">
      <t>ハイチ</t>
    </rPh>
    <rPh sb="8" eb="9">
      <t>トウ</t>
    </rPh>
    <phoneticPr fontId="7"/>
  </si>
  <si>
    <t>送迎体制加算</t>
    <phoneticPr fontId="7"/>
  </si>
  <si>
    <t>地域生活移行個別支援加算</t>
    <phoneticPr fontId="7"/>
  </si>
  <si>
    <t>精神障害者地域移行体制加算</t>
    <phoneticPr fontId="7"/>
  </si>
  <si>
    <t>強度行動障害者地域移行体制加算</t>
    <phoneticPr fontId="7"/>
  </si>
  <si>
    <t>夜勤職員配置体制加算</t>
    <rPh sb="0" eb="2">
      <t>ヤキン</t>
    </rPh>
    <rPh sb="2" eb="4">
      <t>ショクイン</t>
    </rPh>
    <rPh sb="4" eb="6">
      <t>ハイチ</t>
    </rPh>
    <rPh sb="6" eb="8">
      <t>タイセイ</t>
    </rPh>
    <phoneticPr fontId="7"/>
  </si>
  <si>
    <t>重度障害者支援Ⅰ体制加算</t>
    <rPh sb="0" eb="2">
      <t>ジュウド</t>
    </rPh>
    <rPh sb="2" eb="5">
      <t>ショウガイシャ</t>
    </rPh>
    <rPh sb="5" eb="7">
      <t>シエン</t>
    </rPh>
    <rPh sb="8" eb="10">
      <t>タイセイ</t>
    </rPh>
    <phoneticPr fontId="7"/>
  </si>
  <si>
    <t>重度障害者支援Ⅰ体制加算（重度）</t>
    <rPh sb="0" eb="2">
      <t>ジュウド</t>
    </rPh>
    <rPh sb="2" eb="5">
      <t>ショウガイシャ</t>
    </rPh>
    <rPh sb="5" eb="7">
      <t>シエン</t>
    </rPh>
    <rPh sb="8" eb="10">
      <t>タイセイ</t>
    </rPh>
    <rPh sb="13" eb="15">
      <t>ジュウド</t>
    </rPh>
    <phoneticPr fontId="7"/>
  </si>
  <si>
    <t>夜間看護体制加算</t>
    <rPh sb="0" eb="2">
      <t>ヤカン</t>
    </rPh>
    <rPh sb="2" eb="4">
      <t>カンゴ</t>
    </rPh>
    <rPh sb="4" eb="6">
      <t>タイセイ</t>
    </rPh>
    <phoneticPr fontId="7"/>
  </si>
  <si>
    <t>地域生活移行個別支援加算</t>
    <rPh sb="0" eb="2">
      <t>チイキ</t>
    </rPh>
    <rPh sb="2" eb="4">
      <t>セイカツ</t>
    </rPh>
    <rPh sb="4" eb="6">
      <t>イコウ</t>
    </rPh>
    <rPh sb="6" eb="8">
      <t>コベツ</t>
    </rPh>
    <rPh sb="8" eb="10">
      <t>シエン</t>
    </rPh>
    <phoneticPr fontId="7"/>
  </si>
  <si>
    <t>口腔衛生管理体制加算</t>
    <phoneticPr fontId="5"/>
  </si>
  <si>
    <t>地域移行支援体制加算</t>
    <phoneticPr fontId="5"/>
  </si>
  <si>
    <t>地域移行支援体制加算（定員減少数）</t>
    <rPh sb="11" eb="13">
      <t>テイイン</t>
    </rPh>
    <rPh sb="13" eb="15">
      <t>ゲンショウ</t>
    </rPh>
    <rPh sb="15" eb="16">
      <t>スウ</t>
    </rPh>
    <phoneticPr fontId="7"/>
  </si>
  <si>
    <t>障害者支援施設等感染対策向上体制加算</t>
    <rPh sb="14" eb="16">
      <t>タイセイ</t>
    </rPh>
    <phoneticPr fontId="5"/>
  </si>
  <si>
    <t>視覚障害機能訓練専門職員配置加算</t>
    <rPh sb="0" eb="2">
      <t>シカク</t>
    </rPh>
    <rPh sb="2" eb="4">
      <t>ショウガイ</t>
    </rPh>
    <rPh sb="4" eb="6">
      <t>キノウ</t>
    </rPh>
    <rPh sb="6" eb="8">
      <t>クンレン</t>
    </rPh>
    <rPh sb="8" eb="10">
      <t>センモン</t>
    </rPh>
    <rPh sb="10" eb="11">
      <t>ショク</t>
    </rPh>
    <rPh sb="11" eb="12">
      <t>イン</t>
    </rPh>
    <rPh sb="12" eb="14">
      <t>ハイチ</t>
    </rPh>
    <phoneticPr fontId="7"/>
  </si>
  <si>
    <t>地域移行支援体制強化加算</t>
    <rPh sb="0" eb="2">
      <t>チイキ</t>
    </rPh>
    <rPh sb="2" eb="4">
      <t>イコウ</t>
    </rPh>
    <rPh sb="4" eb="6">
      <t>シエン</t>
    </rPh>
    <rPh sb="6" eb="8">
      <t>タイセイ</t>
    </rPh>
    <rPh sb="8" eb="10">
      <t>キョウカ</t>
    </rPh>
    <phoneticPr fontId="7"/>
  </si>
  <si>
    <t>短期滞在加算</t>
    <rPh sb="0" eb="2">
      <t>タンキ</t>
    </rPh>
    <rPh sb="2" eb="4">
      <t>タイザイ</t>
    </rPh>
    <phoneticPr fontId="7"/>
  </si>
  <si>
    <t>精神障害者退院支援施設加算</t>
    <rPh sb="0" eb="5">
      <t>セイシン</t>
    </rPh>
    <rPh sb="5" eb="7">
      <t>タイイン</t>
    </rPh>
    <rPh sb="7" eb="9">
      <t>シエン</t>
    </rPh>
    <rPh sb="9" eb="11">
      <t>シセツ</t>
    </rPh>
    <phoneticPr fontId="7"/>
  </si>
  <si>
    <t>通勤者生活支援加算</t>
    <rPh sb="0" eb="3">
      <t>ツウキンシャ</t>
    </rPh>
    <rPh sb="3" eb="5">
      <t>セイカツ</t>
    </rPh>
    <rPh sb="5" eb="7">
      <t>シエン</t>
    </rPh>
    <phoneticPr fontId="7"/>
  </si>
  <si>
    <t>精神障害者地域移行体制加算</t>
    <rPh sb="0" eb="2">
      <t>セイシン</t>
    </rPh>
    <rPh sb="2" eb="5">
      <t>ショウガイシャ</t>
    </rPh>
    <rPh sb="5" eb="7">
      <t>チイキ</t>
    </rPh>
    <rPh sb="7" eb="9">
      <t>イコウ</t>
    </rPh>
    <phoneticPr fontId="7"/>
  </si>
  <si>
    <t>強度行動障害者地域移行体制加算</t>
    <rPh sb="0" eb="2">
      <t>キョウド</t>
    </rPh>
    <rPh sb="2" eb="4">
      <t>コウドウ</t>
    </rPh>
    <rPh sb="4" eb="7">
      <t>ショウガイシャ</t>
    </rPh>
    <rPh sb="7" eb="9">
      <t>チイキ</t>
    </rPh>
    <rPh sb="9" eb="11">
      <t>イコウ</t>
    </rPh>
    <phoneticPr fontId="7"/>
  </si>
  <si>
    <t>看護職員配置加算</t>
    <rPh sb="0" eb="2">
      <t>カンゴ</t>
    </rPh>
    <rPh sb="2" eb="4">
      <t>ショクイン</t>
    </rPh>
    <rPh sb="4" eb="6">
      <t>ハイチ</t>
    </rPh>
    <phoneticPr fontId="7"/>
  </si>
  <si>
    <t>夜間支援等体制加算</t>
    <rPh sb="0" eb="2">
      <t>ヤカン</t>
    </rPh>
    <rPh sb="2" eb="4">
      <t>シエン</t>
    </rPh>
    <rPh sb="4" eb="5">
      <t>トウ</t>
    </rPh>
    <rPh sb="5" eb="7">
      <t>タイセイ</t>
    </rPh>
    <phoneticPr fontId="7"/>
  </si>
  <si>
    <t>社会生活支援加算</t>
    <phoneticPr fontId="7"/>
  </si>
  <si>
    <r>
      <rPr>
        <sz val="11"/>
        <color rgb="FF000000"/>
        <rFont val="BIZ UDPゴシック"/>
        <family val="3"/>
        <charset val="128"/>
      </rPr>
      <t>業務継続計画未策定（※</t>
    </r>
    <r>
      <rPr>
        <sz val="11"/>
        <color rgb="FFFF0000"/>
        <rFont val="BIZ UDPゴシック"/>
        <family val="3"/>
        <charset val="128"/>
      </rPr>
      <t>15</t>
    </r>
    <r>
      <rPr>
        <sz val="11"/>
        <color rgb="FF000000"/>
        <rFont val="BIZ UDPゴシック"/>
        <family val="3"/>
        <charset val="128"/>
      </rPr>
      <t>）</t>
    </r>
  </si>
  <si>
    <r>
      <rPr>
        <sz val="11"/>
        <color rgb="FF000000"/>
        <rFont val="BIZ UDPゴシック"/>
        <family val="3"/>
        <charset val="128"/>
      </rPr>
      <t>特定事業所（経過措置対象）（※</t>
    </r>
    <r>
      <rPr>
        <sz val="11"/>
        <color rgb="FFFF0000"/>
        <rFont val="BIZ UDPゴシック"/>
        <family val="3"/>
        <charset val="128"/>
      </rPr>
      <t>9</t>
    </r>
    <r>
      <rPr>
        <sz val="11"/>
        <color rgb="FF000000"/>
        <rFont val="BIZ UDPゴシック"/>
        <family val="3"/>
        <charset val="128"/>
      </rPr>
      <t>）</t>
    </r>
  </si>
  <si>
    <t>福祉・介護職員等処遇改善加算対象（※16）</t>
  </si>
  <si>
    <t>１．なし　　２．Ⅰ　　３．Ⅱ　　４．Ⅲ　　５．Ⅳ　　６．Ⅴ</t>
  </si>
  <si>
    <t>福祉・介護職員等処遇改善加算（Ⅴ）区分（※17）</t>
  </si>
  <si>
    <t>視覚・聴覚等支援体制加算</t>
    <rPh sb="0" eb="2">
      <t>シカク</t>
    </rPh>
    <rPh sb="3" eb="5">
      <t>チョウカク</t>
    </rPh>
    <rPh sb="5" eb="6">
      <t>トウ</t>
    </rPh>
    <rPh sb="6" eb="8">
      <t>シエン</t>
    </rPh>
    <rPh sb="8" eb="10">
      <t>タイセイ</t>
    </rPh>
    <rPh sb="10" eb="12">
      <t>カサン</t>
    </rPh>
    <phoneticPr fontId="7"/>
  </si>
  <si>
    <t>精神障害者退院支援施設加算</t>
    <rPh sb="0" eb="5">
      <t>セイシン</t>
    </rPh>
    <rPh sb="5" eb="7">
      <t>タイイン</t>
    </rPh>
    <rPh sb="7" eb="9">
      <t>シエン</t>
    </rPh>
    <rPh sb="9" eb="11">
      <t>シセツ</t>
    </rPh>
    <rPh sb="11" eb="13">
      <t>カサン</t>
    </rPh>
    <phoneticPr fontId="7"/>
  </si>
  <si>
    <t>食事提供体制加算</t>
    <rPh sb="0" eb="2">
      <t>ショクジ</t>
    </rPh>
    <rPh sb="2" eb="4">
      <t>テイキョウ</t>
    </rPh>
    <rPh sb="4" eb="6">
      <t>タイセイ</t>
    </rPh>
    <rPh sb="6" eb="8">
      <t>カサン</t>
    </rPh>
    <phoneticPr fontId="7"/>
  </si>
  <si>
    <t>移行準備支援体制加算</t>
    <rPh sb="0" eb="2">
      <t>イコウ</t>
    </rPh>
    <rPh sb="2" eb="4">
      <t>ジュンビ</t>
    </rPh>
    <rPh sb="4" eb="6">
      <t>シエン</t>
    </rPh>
    <rPh sb="6" eb="8">
      <t>タイセイ</t>
    </rPh>
    <rPh sb="8" eb="10">
      <t>カサン</t>
    </rPh>
    <phoneticPr fontId="7"/>
  </si>
  <si>
    <t>送迎体制加算</t>
    <rPh sb="0" eb="2">
      <t>ソウゲイ</t>
    </rPh>
    <rPh sb="2" eb="4">
      <t>タイセイ</t>
    </rPh>
    <rPh sb="4" eb="6">
      <t>カサン</t>
    </rPh>
    <phoneticPr fontId="7"/>
  </si>
  <si>
    <t>社会生活支援加算</t>
    <rPh sb="6" eb="8">
      <t>カサン</t>
    </rPh>
    <phoneticPr fontId="7"/>
  </si>
  <si>
    <t>高次脳機能障害者支援体制加算</t>
    <rPh sb="0" eb="2">
      <t>コウジ</t>
    </rPh>
    <rPh sb="2" eb="3">
      <t>ノウ</t>
    </rPh>
    <rPh sb="3" eb="5">
      <t>キノウ</t>
    </rPh>
    <rPh sb="5" eb="8">
      <t>ショウガイシャ</t>
    </rPh>
    <rPh sb="8" eb="10">
      <t>シエン</t>
    </rPh>
    <rPh sb="10" eb="12">
      <t>タイセイ</t>
    </rPh>
    <rPh sb="12" eb="14">
      <t>カサン</t>
    </rPh>
    <phoneticPr fontId="5"/>
  </si>
  <si>
    <t>１．Ｖ（１）　　２．Ｖ（２）　　３．Ｖ（３）　　４．Ｖ（４）　　５．Ｖ（５）
６．Ｖ（６）　　７．Ｖ（７）　　８．Ｖ（８）　　９．Ｖ（９）　　１０．Ｖ（１０）
１１．Ｖ（１１）　１２．Ｖ（１２）　　１３．Ｖ（１３）　　１４．Ｖ（１４）</t>
  </si>
  <si>
    <t>就労移行支援体制加算</t>
    <rPh sb="0" eb="2">
      <t>シュウロウ</t>
    </rPh>
    <rPh sb="2" eb="4">
      <t>イコウ</t>
    </rPh>
    <rPh sb="4" eb="6">
      <t>シエン</t>
    </rPh>
    <rPh sb="6" eb="8">
      <t>タイセイ</t>
    </rPh>
    <rPh sb="8" eb="10">
      <t>カサン</t>
    </rPh>
    <phoneticPr fontId="7"/>
  </si>
  <si>
    <t>就労移行支援体制加算（就労定着者数）</t>
    <rPh sb="0" eb="2">
      <t>シュウロウ</t>
    </rPh>
    <rPh sb="2" eb="4">
      <t>イコウ</t>
    </rPh>
    <rPh sb="4" eb="6">
      <t>シエン</t>
    </rPh>
    <rPh sb="6" eb="8">
      <t>タイセイ</t>
    </rPh>
    <rPh sb="8" eb="10">
      <t>カサン</t>
    </rPh>
    <phoneticPr fontId="7"/>
  </si>
  <si>
    <t>賃金向上達成指導員配置加算</t>
    <rPh sb="0" eb="2">
      <t>チンギン</t>
    </rPh>
    <rPh sb="2" eb="4">
      <t>コウジョウ</t>
    </rPh>
    <rPh sb="4" eb="6">
      <t>タッセイ</t>
    </rPh>
    <rPh sb="6" eb="9">
      <t>シドウイン</t>
    </rPh>
    <rPh sb="9" eb="11">
      <t>ハイチ</t>
    </rPh>
    <rPh sb="11" eb="13">
      <t>カサン</t>
    </rPh>
    <phoneticPr fontId="7"/>
  </si>
  <si>
    <t>目標工賃達成指導員配置加算</t>
    <rPh sb="0" eb="2">
      <t>モクヒョウ</t>
    </rPh>
    <rPh sb="2" eb="4">
      <t>コウチン</t>
    </rPh>
    <rPh sb="4" eb="6">
      <t>タッセイ</t>
    </rPh>
    <rPh sb="6" eb="9">
      <t>シドウイン</t>
    </rPh>
    <rPh sb="9" eb="11">
      <t>ハイチ</t>
    </rPh>
    <rPh sb="11" eb="13">
      <t>カサン</t>
    </rPh>
    <phoneticPr fontId="7"/>
  </si>
  <si>
    <r>
      <rPr>
        <sz val="11"/>
        <color rgb="FF000000"/>
        <rFont val="BIZ UDPゴシック"/>
        <family val="3"/>
        <charset val="128"/>
      </rPr>
      <t>業務継続計画未策定（※</t>
    </r>
    <r>
      <rPr>
        <sz val="11"/>
        <color rgb="FFFF0000"/>
        <rFont val="BIZ UDPゴシック"/>
        <family val="3"/>
        <charset val="128"/>
      </rPr>
      <t>15</t>
    </r>
    <r>
      <rPr>
        <sz val="11"/>
        <color rgb="FF000000"/>
        <rFont val="BIZ UDPゴシック"/>
        <family val="3"/>
        <charset val="128"/>
      </rPr>
      <t xml:space="preserve">）					</t>
    </r>
  </si>
  <si>
    <t>居住支援連携体制加算</t>
    <rPh sb="8" eb="10">
      <t>カサン</t>
    </rPh>
    <phoneticPr fontId="5"/>
  </si>
  <si>
    <t>ピアサポート体制加算</t>
    <rPh sb="8" eb="10">
      <t>カサン</t>
    </rPh>
    <phoneticPr fontId="5"/>
  </si>
  <si>
    <t>地域生活支援拠点等機能強化体制加算</t>
    <rPh sb="0" eb="2">
      <t>チイキ</t>
    </rPh>
    <rPh sb="2" eb="4">
      <t>セイカツ</t>
    </rPh>
    <rPh sb="4" eb="6">
      <t>シエン</t>
    </rPh>
    <rPh sb="6" eb="8">
      <t>キョテン</t>
    </rPh>
    <rPh sb="8" eb="9">
      <t>トウ</t>
    </rPh>
    <rPh sb="9" eb="11">
      <t>キノウ</t>
    </rPh>
    <rPh sb="11" eb="13">
      <t>キョウカ</t>
    </rPh>
    <rPh sb="13" eb="15">
      <t>タイセイ</t>
    </rPh>
    <rPh sb="15" eb="17">
      <t>カサン</t>
    </rPh>
    <phoneticPr fontId="5"/>
  </si>
  <si>
    <t>看護職員配置体制加算</t>
    <rPh sb="0" eb="2">
      <t>カンゴ</t>
    </rPh>
    <rPh sb="2" eb="4">
      <t>ショクイン</t>
    </rPh>
    <rPh sb="4" eb="6">
      <t>ハイチ</t>
    </rPh>
    <rPh sb="6" eb="8">
      <t>タイセイ</t>
    </rPh>
    <rPh sb="8" eb="10">
      <t>カサン</t>
    </rPh>
    <phoneticPr fontId="7"/>
  </si>
  <si>
    <t>夜間支援等体制加算</t>
    <rPh sb="0" eb="2">
      <t>ヤカン</t>
    </rPh>
    <rPh sb="2" eb="4">
      <t>シエン</t>
    </rPh>
    <rPh sb="4" eb="5">
      <t>トウ</t>
    </rPh>
    <rPh sb="5" eb="7">
      <t>タイセイ</t>
    </rPh>
    <rPh sb="7" eb="9">
      <t>カサン</t>
    </rPh>
    <phoneticPr fontId="7"/>
  </si>
  <si>
    <t>夜勤職員加配体制加算</t>
    <rPh sb="0" eb="2">
      <t>ヤキン</t>
    </rPh>
    <rPh sb="2" eb="4">
      <t>ショクイン</t>
    </rPh>
    <rPh sb="4" eb="6">
      <t>カハイ</t>
    </rPh>
    <rPh sb="6" eb="8">
      <t>タイセイ</t>
    </rPh>
    <rPh sb="8" eb="10">
      <t>カサン</t>
    </rPh>
    <phoneticPr fontId="7"/>
  </si>
  <si>
    <t>重度障害者支援職員配置加算（※10）</t>
    <rPh sb="11" eb="13">
      <t>カサン</t>
    </rPh>
    <phoneticPr fontId="7"/>
  </si>
  <si>
    <t>地域生活移行個別支援加算</t>
    <rPh sb="0" eb="2">
      <t>チイキ</t>
    </rPh>
    <rPh sb="2" eb="4">
      <t>セイカツ</t>
    </rPh>
    <rPh sb="4" eb="6">
      <t>イコウ</t>
    </rPh>
    <rPh sb="6" eb="8">
      <t>コベツ</t>
    </rPh>
    <rPh sb="8" eb="10">
      <t>シエン</t>
    </rPh>
    <rPh sb="10" eb="12">
      <t>カサン</t>
    </rPh>
    <phoneticPr fontId="7"/>
  </si>
  <si>
    <t>精神障害者地域移行体制加算</t>
    <rPh sb="0" eb="2">
      <t>セイシン</t>
    </rPh>
    <rPh sb="2" eb="5">
      <t>ショウガイシャ</t>
    </rPh>
    <rPh sb="5" eb="7">
      <t>チイキ</t>
    </rPh>
    <rPh sb="7" eb="9">
      <t>イコウ</t>
    </rPh>
    <rPh sb="11" eb="13">
      <t>カサン</t>
    </rPh>
    <phoneticPr fontId="7"/>
  </si>
  <si>
    <t>強度行動障害者地域移行体制加算</t>
    <rPh sb="0" eb="2">
      <t>キョウド</t>
    </rPh>
    <rPh sb="2" eb="4">
      <t>コウドウ</t>
    </rPh>
    <rPh sb="4" eb="7">
      <t>ショウガイシャ</t>
    </rPh>
    <rPh sb="7" eb="9">
      <t>チイキ</t>
    </rPh>
    <rPh sb="9" eb="11">
      <t>イコウ</t>
    </rPh>
    <rPh sb="13" eb="15">
      <t>カサン</t>
    </rPh>
    <phoneticPr fontId="7"/>
  </si>
  <si>
    <t>通勤者生活支援加算</t>
    <rPh sb="0" eb="3">
      <t>ツウキンシャ</t>
    </rPh>
    <rPh sb="3" eb="5">
      <t>セイカツ</t>
    </rPh>
    <rPh sb="5" eb="7">
      <t>シエン</t>
    </rPh>
    <rPh sb="7" eb="9">
      <t>カサン</t>
    </rPh>
    <phoneticPr fontId="7"/>
  </si>
  <si>
    <t>医療的ケア対応支援体制加算</t>
    <rPh sb="9" eb="11">
      <t>タイセイ</t>
    </rPh>
    <rPh sb="11" eb="13">
      <t>カサン</t>
    </rPh>
    <phoneticPr fontId="5"/>
  </si>
  <si>
    <t>人員配置体制加算</t>
    <rPh sb="0" eb="2">
      <t>ジンイン</t>
    </rPh>
    <rPh sb="2" eb="4">
      <t>ハイチ</t>
    </rPh>
    <rPh sb="4" eb="6">
      <t>タイセイ</t>
    </rPh>
    <rPh sb="6" eb="8">
      <t>カサン</t>
    </rPh>
    <phoneticPr fontId="7"/>
  </si>
  <si>
    <t>障害者支援施設等感染対策向上体制加算</t>
    <rPh sb="14" eb="16">
      <t>タイセイ</t>
    </rPh>
    <rPh sb="16" eb="18">
      <t>カサン</t>
    </rPh>
    <phoneticPr fontId="5"/>
  </si>
  <si>
    <t>中核的人材配置体制加算</t>
    <rPh sb="7" eb="9">
      <t>タイセイ</t>
    </rPh>
    <rPh sb="9" eb="11">
      <t>カサン</t>
    </rPh>
    <phoneticPr fontId="5"/>
  </si>
  <si>
    <t>地域生活支援拠点等加算</t>
    <rPh sb="6" eb="8">
      <t>キョテン</t>
    </rPh>
    <rPh sb="8" eb="9">
      <t>トウ</t>
    </rPh>
    <rPh sb="9" eb="11">
      <t>カサン</t>
    </rPh>
    <phoneticPr fontId="7"/>
  </si>
  <si>
    <t>「福祉・介護職員等処遇改善加算対象」欄は、令和7年4月1日以降の場合、「６．Ⅴ」を設定しない。</t>
  </si>
  <si>
    <t>「福祉・介護職員等処遇改善加算（Ⅴ）区分」欄は、福祉・介護職員等処遇改善加算対象が「６．Ⅴ」の場合に設定する。</t>
  </si>
  <si>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</si>
  <si>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</si>
  <si>
    <r>
      <rPr>
        <sz val="11"/>
        <color rgb="FF000000"/>
        <rFont val="BIZ UDPゴシック"/>
        <family val="3"/>
        <charset val="128"/>
      </rPr>
      <t>大規模住居（※</t>
    </r>
    <r>
      <rPr>
        <sz val="11"/>
        <color rgb="FFFF0000"/>
        <rFont val="BIZ UDPゴシック"/>
        <family val="3"/>
        <charset val="128"/>
      </rPr>
      <t>7</t>
    </r>
    <r>
      <rPr>
        <sz val="11"/>
        <color rgb="FF000000"/>
        <rFont val="BIZ UDPゴシック"/>
        <family val="3"/>
        <charset val="128"/>
      </rPr>
      <t>）</t>
    </r>
  </si>
  <si>
    <r>
      <rPr>
        <sz val="11"/>
        <color rgb="FF000000"/>
        <rFont val="BIZ UDPゴシック"/>
        <family val="3"/>
        <charset val="128"/>
      </rPr>
      <t>重度障害者支援職員配置（※</t>
    </r>
    <r>
      <rPr>
        <sz val="11"/>
        <color rgb="FFFF0000"/>
        <rFont val="BIZ UDPゴシック"/>
        <family val="3"/>
        <charset val="128"/>
      </rPr>
      <t>８</t>
    </r>
    <r>
      <rPr>
        <sz val="11"/>
        <color rgb="FF000000"/>
        <rFont val="BIZ UDPゴシック"/>
        <family val="3"/>
        <charset val="128"/>
      </rPr>
      <t>）</t>
    </r>
  </si>
  <si>
    <r>
      <rPr>
        <sz val="11"/>
        <color rgb="FF000000"/>
        <rFont val="BIZ UDPゴシック"/>
        <family val="3"/>
        <charset val="128"/>
      </rPr>
      <t>業務継続計画未策定（※</t>
    </r>
    <r>
      <rPr>
        <sz val="11"/>
        <color rgb="FFFF0000"/>
        <rFont val="BIZ UDPゴシック"/>
        <family val="3"/>
        <charset val="128"/>
      </rPr>
      <t>15）</t>
    </r>
    <r>
      <rPr>
        <sz val="11"/>
        <color rgb="FF000000"/>
        <rFont val="BIZ UDPゴシック"/>
        <family val="3"/>
        <charset val="128"/>
      </rPr>
      <t xml:space="preserve">					</t>
    </r>
  </si>
  <si>
    <r>
      <rPr>
        <sz val="11"/>
        <color rgb="FF000000"/>
        <rFont val="BIZ UDPゴシック"/>
        <family val="3"/>
        <charset val="128"/>
      </rPr>
      <t>特例対象（※</t>
    </r>
    <r>
      <rPr>
        <sz val="11"/>
        <color rgb="FFFF0000"/>
        <rFont val="BIZ UDPゴシック"/>
        <family val="3"/>
        <charset val="128"/>
      </rPr>
      <t>5</t>
    </r>
    <r>
      <rPr>
        <sz val="11"/>
        <color rgb="FF000000"/>
        <rFont val="BIZ UDPゴシック"/>
        <family val="3"/>
        <charset val="128"/>
      </rPr>
      <t>）</t>
    </r>
  </si>
  <si>
    <r>
      <rPr>
        <sz val="11"/>
        <color rgb="FF000000"/>
        <rFont val="BIZ UDPゴシック"/>
        <family val="3"/>
        <charset val="128"/>
      </rPr>
      <t>開所時間減算区分（※</t>
    </r>
    <r>
      <rPr>
        <sz val="11"/>
        <color rgb="FFFF0000"/>
        <rFont val="BIZ UDPゴシック"/>
        <family val="3"/>
        <charset val="128"/>
      </rPr>
      <t>4</t>
    </r>
    <r>
      <rPr>
        <sz val="11"/>
        <color rgb="FF000000"/>
        <rFont val="BIZ UDPゴシック"/>
        <family val="3"/>
        <charset val="128"/>
      </rPr>
      <t>）</t>
    </r>
  </si>
  <si>
    <r>
      <rPr>
        <sz val="11"/>
        <color rgb="FF000000"/>
        <rFont val="BIZ UDPゴシック"/>
        <family val="3"/>
        <charset val="128"/>
      </rPr>
      <t>サービス管理責任者配置等（※</t>
    </r>
    <r>
      <rPr>
        <sz val="11"/>
        <color rgb="FFFF0000"/>
        <rFont val="BIZ UDPゴシック"/>
        <family val="3"/>
        <charset val="128"/>
      </rPr>
      <t>5</t>
    </r>
    <r>
      <rPr>
        <sz val="11"/>
        <color rgb="FF000000"/>
        <rFont val="BIZ UDPゴシック"/>
        <family val="3"/>
        <charset val="128"/>
      </rPr>
      <t>）</t>
    </r>
  </si>
  <si>
    <r>
      <rPr>
        <sz val="11"/>
        <color rgb="FF000000"/>
        <rFont val="BIZ UDPゴシック"/>
        <family val="3"/>
        <charset val="128"/>
      </rPr>
      <t>地域移行等意向確認体制未整備（※</t>
    </r>
    <r>
      <rPr>
        <sz val="11"/>
        <color rgb="FFFF0000"/>
        <rFont val="BIZ UDPゴシック"/>
        <family val="3"/>
        <charset val="128"/>
      </rPr>
      <t>10</t>
    </r>
    <r>
      <rPr>
        <sz val="11"/>
        <color rgb="FF000000"/>
        <rFont val="BIZ UDPゴシック"/>
        <family val="3"/>
        <charset val="128"/>
      </rPr>
      <t>）</t>
    </r>
  </si>
  <si>
    <r>
      <rPr>
        <sz val="11"/>
        <color rgb="FF000000"/>
        <rFont val="BIZ UDPゴシック"/>
        <family val="3"/>
        <charset val="128"/>
      </rPr>
      <t>夜間看護体制（看護職員配置数）（※</t>
    </r>
    <r>
      <rPr>
        <sz val="11"/>
        <color rgb="FFFF0000"/>
        <rFont val="BIZ UDPゴシック"/>
        <family val="3"/>
        <charset val="128"/>
      </rPr>
      <t>12</t>
    </r>
    <r>
      <rPr>
        <sz val="11"/>
        <color rgb="FF000000"/>
        <rFont val="BIZ UDPゴシック"/>
        <family val="3"/>
        <charset val="128"/>
      </rPr>
      <t>）</t>
    </r>
  </si>
  <si>
    <r>
      <rPr>
        <sz val="11"/>
        <color rgb="FF000000"/>
        <rFont val="BIZ UDPゴシック"/>
        <family val="3"/>
        <charset val="128"/>
      </rPr>
      <t>就労定着率区分（※</t>
    </r>
    <r>
      <rPr>
        <sz val="11"/>
        <color rgb="FFFF0000"/>
        <rFont val="BIZ UDPゴシック"/>
        <family val="3"/>
        <charset val="128"/>
      </rPr>
      <t>6</t>
    </r>
    <r>
      <rPr>
        <sz val="11"/>
        <color rgb="FF000000"/>
        <rFont val="BIZ UDPゴシック"/>
        <family val="3"/>
        <charset val="128"/>
      </rPr>
      <t>）</t>
    </r>
  </si>
  <si>
    <r>
      <rPr>
        <sz val="11"/>
        <color rgb="FF000000"/>
        <rFont val="BIZ UDPゴシック"/>
        <family val="3"/>
        <charset val="128"/>
      </rPr>
      <t>評価点区分（※</t>
    </r>
    <r>
      <rPr>
        <sz val="11"/>
        <color rgb="FFFF0000"/>
        <rFont val="BIZ UDPゴシック"/>
        <family val="3"/>
        <charset val="128"/>
      </rPr>
      <t>6</t>
    </r>
    <r>
      <rPr>
        <sz val="11"/>
        <color rgb="FF000000"/>
        <rFont val="BIZ UDPゴシック"/>
        <family val="3"/>
        <charset val="128"/>
      </rPr>
      <t>）</t>
    </r>
  </si>
  <si>
    <r>
      <rPr>
        <sz val="11"/>
        <color rgb="FF000000"/>
        <rFont val="BIZ UDPゴシック"/>
        <family val="3"/>
        <charset val="128"/>
      </rPr>
      <t>平均工賃月額区分（※</t>
    </r>
    <r>
      <rPr>
        <sz val="11"/>
        <color rgb="FFFF0000"/>
        <rFont val="BIZ UDPゴシック"/>
        <family val="3"/>
        <charset val="128"/>
      </rPr>
      <t>6</t>
    </r>
    <r>
      <rPr>
        <sz val="11"/>
        <color rgb="FF000000"/>
        <rFont val="BIZ UDPゴシック"/>
        <family val="3"/>
        <charset val="128"/>
      </rPr>
      <t>）</t>
    </r>
  </si>
  <si>
    <t>R6.6.1～版</t>
  </si>
  <si>
    <t>別紙32-1</t>
    <rPh sb="0" eb="2">
      <t>ベッシ</t>
    </rPh>
    <phoneticPr fontId="5"/>
  </si>
  <si>
    <t>別紙4４</t>
    <rPh sb="0" eb="2">
      <t>ベッシ</t>
    </rPh>
    <phoneticPr fontId="5"/>
  </si>
  <si>
    <t>別紙1６</t>
    <rPh sb="0" eb="2">
      <t>ベッシ</t>
    </rPh>
    <phoneticPr fontId="13"/>
  </si>
  <si>
    <t>別紙2６</t>
    <rPh sb="0" eb="2">
      <t>ベッシ</t>
    </rPh>
    <phoneticPr fontId="13"/>
  </si>
  <si>
    <t>　　年　　月　　日</t>
    <rPh sb="2" eb="3">
      <t>ネン</t>
    </rPh>
    <rPh sb="5" eb="6">
      <t>ツキ</t>
    </rPh>
    <rPh sb="8" eb="9">
      <t>ヒ</t>
    </rPh>
    <phoneticPr fontId="5"/>
  </si>
  <si>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7"/>
  </si>
  <si>
    <t>１．人員配置体制の確認</t>
    <rPh sb="9" eb="11">
      <t>カクニン</t>
    </rPh>
    <phoneticPr fontId="5"/>
  </si>
  <si>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5"/>
  </si>
  <si>
    <t>⑴</t>
    <phoneticPr fontId="7"/>
  </si>
  <si>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7"/>
  </si>
  <si>
    <t>一人目</t>
    <rPh sb="0" eb="2">
      <t>ヒトリ</t>
    </rPh>
    <rPh sb="2" eb="3">
      <t>メ</t>
    </rPh>
    <phoneticPr fontId="5"/>
  </si>
  <si>
    <t>氏名</t>
    <rPh sb="0" eb="2">
      <t>シメイ</t>
    </rPh>
    <phoneticPr fontId="5"/>
  </si>
  <si>
    <t>社会福祉士又は精神保健福祉士の資格要件の確認</t>
    <phoneticPr fontId="5"/>
  </si>
  <si>
    <t>有　・　無</t>
    <rPh sb="0" eb="1">
      <t>アリ</t>
    </rPh>
    <rPh sb="4" eb="5">
      <t>ナ</t>
    </rPh>
    <phoneticPr fontId="5"/>
  </si>
  <si>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5"/>
  </si>
  <si>
    <t>有（世話人・生活支援員）　
・　無</t>
    <rPh sb="0" eb="1">
      <t>アリ</t>
    </rPh>
    <rPh sb="2" eb="5">
      <t>セワニン</t>
    </rPh>
    <rPh sb="6" eb="11">
      <t>セイカツシエンイン</t>
    </rPh>
    <rPh sb="16" eb="17">
      <t>ナ</t>
    </rPh>
    <phoneticPr fontId="5"/>
  </si>
  <si>
    <t>二人目</t>
    <rPh sb="0" eb="2">
      <t>フタリ</t>
    </rPh>
    <rPh sb="2" eb="3">
      <t>メ</t>
    </rPh>
    <phoneticPr fontId="5"/>
  </si>
  <si>
    <t>⑵</t>
    <phoneticPr fontId="5"/>
  </si>
  <si>
    <t>配置割合　（別添にて確認）</t>
    <rPh sb="0" eb="2">
      <t>ハイチ</t>
    </rPh>
    <rPh sb="2" eb="4">
      <t>ワリアイ</t>
    </rPh>
    <rPh sb="6" eb="8">
      <t>ベッテン</t>
    </rPh>
    <rPh sb="10" eb="12">
      <t>カクニン</t>
    </rPh>
    <phoneticPr fontId="5"/>
  </si>
  <si>
    <t>配置割合の基準を満たす
確認の可否</t>
    <rPh sb="0" eb="4">
      <t>ハイチワリアイ</t>
    </rPh>
    <rPh sb="5" eb="7">
      <t>キジュン</t>
    </rPh>
    <rPh sb="8" eb="9">
      <t>ミ</t>
    </rPh>
    <rPh sb="12" eb="14">
      <t>カクニン</t>
    </rPh>
    <rPh sb="15" eb="17">
      <t>カヒ</t>
    </rPh>
    <phoneticPr fontId="5"/>
  </si>
  <si>
    <t>可　・　不可</t>
    <rPh sb="0" eb="1">
      <t>カ</t>
    </rPh>
    <rPh sb="4" eb="6">
      <t>フカ</t>
    </rPh>
    <phoneticPr fontId="5"/>
  </si>
  <si>
    <t>２．移行支援住居として登録する共同生活住居</t>
    <rPh sb="2" eb="8">
      <t>イコウシエンジュウキョ</t>
    </rPh>
    <rPh sb="11" eb="13">
      <t>トウロク</t>
    </rPh>
    <rPh sb="15" eb="17">
      <t>キョウドウ</t>
    </rPh>
    <rPh sb="17" eb="19">
      <t>セイカツ</t>
    </rPh>
    <rPh sb="19" eb="21">
      <t>ジュウキョ</t>
    </rPh>
    <phoneticPr fontId="5"/>
  </si>
  <si>
    <t>指定申請書　付表６の共同生活住居又は
サテライト型住居の番号及び名称</t>
    <rPh sb="16" eb="17">
      <t>マタ</t>
    </rPh>
    <rPh sb="24" eb="25">
      <t>ガタ</t>
    </rPh>
    <rPh sb="25" eb="27">
      <t>ジュウキョ</t>
    </rPh>
    <phoneticPr fontId="5"/>
  </si>
  <si>
    <t>定員</t>
    <rPh sb="0" eb="2">
      <t>テイイン</t>
    </rPh>
    <phoneticPr fontId="5"/>
  </si>
  <si>
    <t>入居者数</t>
    <rPh sb="0" eb="3">
      <t>ニュウキョシャ</t>
    </rPh>
    <rPh sb="3" eb="4">
      <t>スウ</t>
    </rPh>
    <phoneticPr fontId="5"/>
  </si>
  <si>
    <t>住居①</t>
    <rPh sb="0" eb="2">
      <t>ジュウキョ</t>
    </rPh>
    <phoneticPr fontId="5"/>
  </si>
  <si>
    <t>住居</t>
    <rPh sb="0" eb="2">
      <t>ジュウキョ</t>
    </rPh>
    <phoneticPr fontId="7"/>
  </si>
  <si>
    <t>サテライト①</t>
    <phoneticPr fontId="5"/>
  </si>
  <si>
    <t>サテライト②</t>
    <phoneticPr fontId="5"/>
  </si>
  <si>
    <t>住居②</t>
    <rPh sb="0" eb="2">
      <t>ジュウキョ</t>
    </rPh>
    <phoneticPr fontId="5"/>
  </si>
  <si>
    <t>住居③</t>
    <rPh sb="0" eb="2">
      <t>ジュウキョ</t>
    </rPh>
    <phoneticPr fontId="5"/>
  </si>
  <si>
    <t>住居④</t>
    <rPh sb="0" eb="2">
      <t>ジュウキョ</t>
    </rPh>
    <phoneticPr fontId="5"/>
  </si>
  <si>
    <t>※添付書類：社会福祉士又は精神保健福祉士の資格証</t>
    <rPh sb="1" eb="3">
      <t>テンプ</t>
    </rPh>
    <rPh sb="3" eb="5">
      <t>ショルイ</t>
    </rPh>
    <rPh sb="21" eb="23">
      <t>シカク</t>
    </rPh>
    <rPh sb="23" eb="24">
      <t>ショウ</t>
    </rPh>
    <phoneticPr fontId="5"/>
  </si>
  <si>
    <t>（別紙）</t>
    <rPh sb="1" eb="3">
      <t>ベッシ</t>
    </rPh>
    <phoneticPr fontId="7"/>
  </si>
  <si>
    <t>令和</t>
    <rPh sb="0" eb="2">
      <t>レイワ</t>
    </rPh>
    <phoneticPr fontId="152"/>
  </si>
  <si>
    <t>年</t>
    <rPh sb="0" eb="1">
      <t>ネン</t>
    </rPh>
    <phoneticPr fontId="152"/>
  </si>
  <si>
    <t>月</t>
    <rPh sb="0" eb="1">
      <t>ツキ</t>
    </rPh>
    <phoneticPr fontId="152"/>
  </si>
  <si>
    <t>日</t>
    <rPh sb="0" eb="1">
      <t>ニチ</t>
    </rPh>
    <phoneticPr fontId="152"/>
  </si>
  <si>
    <t>○</t>
  </si>
  <si>
    <t>１　事業者名等</t>
    <rPh sb="2" eb="5">
      <t>ジギョウシャ</t>
    </rPh>
    <rPh sb="5" eb="6">
      <t>メイ</t>
    </rPh>
    <rPh sb="6" eb="7">
      <t>トウ</t>
    </rPh>
    <phoneticPr fontId="152"/>
  </si>
  <si>
    <t>２　事業所類型</t>
    <rPh sb="2" eb="5">
      <t>ジギョウショ</t>
    </rPh>
    <rPh sb="5" eb="7">
      <t>ルイケイ</t>
    </rPh>
    <phoneticPr fontId="152"/>
  </si>
  <si>
    <t>法人名</t>
    <rPh sb="0" eb="2">
      <t>ホウジン</t>
    </rPh>
    <rPh sb="2" eb="3">
      <t>メイ</t>
    </rPh>
    <phoneticPr fontId="152"/>
  </si>
  <si>
    <t>介護サービス包括型</t>
    <rPh sb="0" eb="2">
      <t>カイゴ</t>
    </rPh>
    <rPh sb="6" eb="8">
      <t>ホウカツ</t>
    </rPh>
    <rPh sb="8" eb="9">
      <t>ガタ</t>
    </rPh>
    <phoneticPr fontId="152"/>
  </si>
  <si>
    <t>事業所名</t>
    <rPh sb="0" eb="3">
      <t>ジギョウショ</t>
    </rPh>
    <rPh sb="3" eb="4">
      <t>メイ</t>
    </rPh>
    <phoneticPr fontId="152"/>
  </si>
  <si>
    <t>外部サービス利用型</t>
    <rPh sb="0" eb="2">
      <t>ガイブ</t>
    </rPh>
    <rPh sb="6" eb="9">
      <t>リヨウガタ</t>
    </rPh>
    <phoneticPr fontId="152"/>
  </si>
  <si>
    <t>事業所番号</t>
    <rPh sb="0" eb="3">
      <t>ジギョウショ</t>
    </rPh>
    <rPh sb="3" eb="5">
      <t>バンゴウ</t>
    </rPh>
    <phoneticPr fontId="152"/>
  </si>
  <si>
    <t>定員</t>
    <rPh sb="0" eb="2">
      <t>テイイン</t>
    </rPh>
    <phoneticPr fontId="152"/>
  </si>
  <si>
    <t>名</t>
    <rPh sb="0" eb="1">
      <t>メイ</t>
    </rPh>
    <phoneticPr fontId="152"/>
  </si>
  <si>
    <t>※１　該当する類型の欄のプルダウンで○を選択する</t>
    <phoneticPr fontId="7"/>
  </si>
  <si>
    <t>３　運営状況</t>
    <rPh sb="2" eb="4">
      <t>ウンエイ</t>
    </rPh>
    <rPh sb="4" eb="6">
      <t>ジョウキョウ</t>
    </rPh>
    <phoneticPr fontId="152"/>
  </si>
  <si>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52"/>
  </si>
  <si>
    <t>①新設又は増改築等の時点から６か月未満</t>
    <phoneticPr fontId="152"/>
  </si>
  <si>
    <t>区分１以下</t>
    <rPh sb="0" eb="2">
      <t>クブン</t>
    </rPh>
    <rPh sb="3" eb="5">
      <t>イカ</t>
    </rPh>
    <phoneticPr fontId="152"/>
  </si>
  <si>
    <t>区分４</t>
    <rPh sb="0" eb="2">
      <t>クブン</t>
    </rPh>
    <phoneticPr fontId="152"/>
  </si>
  <si>
    <t>②新設又は増改築等の時点から６か月以上１年未満</t>
    <phoneticPr fontId="152"/>
  </si>
  <si>
    <t>区分２</t>
    <rPh sb="0" eb="2">
      <t>クブン</t>
    </rPh>
    <phoneticPr fontId="152"/>
  </si>
  <si>
    <t>区分５</t>
    <rPh sb="0" eb="2">
      <t>クブン</t>
    </rPh>
    <phoneticPr fontId="152"/>
  </si>
  <si>
    <t>③新設又は増改築等の時点から１年以上</t>
    <rPh sb="8" eb="9">
      <t>トウ</t>
    </rPh>
    <phoneticPr fontId="152"/>
  </si>
  <si>
    <t>区分３</t>
    <rPh sb="0" eb="2">
      <t>クブン</t>
    </rPh>
    <phoneticPr fontId="152"/>
  </si>
  <si>
    <t>区分６</t>
    <rPh sb="0" eb="2">
      <t>クブン</t>
    </rPh>
    <phoneticPr fontId="152"/>
  </si>
  <si>
    <t>※２　該当する欄のプルダウンで○を選択する</t>
    <phoneticPr fontId="7"/>
  </si>
  <si>
    <t>合計</t>
    <rPh sb="0" eb="2">
      <t>ゴウケイ</t>
    </rPh>
    <phoneticPr fontId="152"/>
  </si>
  <si>
    <t>※３　①の場合は４のみ入力、②又は③の場合は５のみ入力すること</t>
    <phoneticPr fontId="7"/>
  </si>
  <si>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52"/>
  </si>
  <si>
    <t>開所日数</t>
    <rPh sb="0" eb="2">
      <t>カイショ</t>
    </rPh>
    <rPh sb="2" eb="4">
      <t>ニッスウ</t>
    </rPh>
    <phoneticPr fontId="152"/>
  </si>
  <si>
    <t>延べ利用人数</t>
    <rPh sb="0" eb="1">
      <t>ノ</t>
    </rPh>
    <rPh sb="2" eb="4">
      <t>リヨウ</t>
    </rPh>
    <rPh sb="4" eb="6">
      <t>ニンズウ</t>
    </rPh>
    <phoneticPr fontId="152"/>
  </si>
  <si>
    <t>計</t>
    <rPh sb="0" eb="1">
      <t>ケイ</t>
    </rPh>
    <phoneticPr fontId="152"/>
  </si>
  <si>
    <t>４月</t>
    <rPh sb="1" eb="2">
      <t>ガツ</t>
    </rPh>
    <phoneticPr fontId="152"/>
  </si>
  <si>
    <t>５月</t>
    <rPh sb="1" eb="2">
      <t>ガツ</t>
    </rPh>
    <phoneticPr fontId="152"/>
  </si>
  <si>
    <t>６月</t>
    <rPh sb="1" eb="2">
      <t>ガツ</t>
    </rPh>
    <phoneticPr fontId="152"/>
  </si>
  <si>
    <t>７月</t>
    <rPh sb="1" eb="2">
      <t>ガツ</t>
    </rPh>
    <phoneticPr fontId="152"/>
  </si>
  <si>
    <t>８月</t>
    <rPh sb="1" eb="2">
      <t>ガツ</t>
    </rPh>
    <phoneticPr fontId="152"/>
  </si>
  <si>
    <t>９月</t>
    <rPh sb="1" eb="2">
      <t>ガツ</t>
    </rPh>
    <phoneticPr fontId="152"/>
  </si>
  <si>
    <t>10月</t>
    <rPh sb="2" eb="3">
      <t>ガツ</t>
    </rPh>
    <phoneticPr fontId="152"/>
  </si>
  <si>
    <t>11月</t>
    <rPh sb="2" eb="3">
      <t>ガツ</t>
    </rPh>
    <phoneticPr fontId="152"/>
  </si>
  <si>
    <t>12月</t>
    <rPh sb="2" eb="3">
      <t>ガツ</t>
    </rPh>
    <phoneticPr fontId="152"/>
  </si>
  <si>
    <t>１月</t>
    <rPh sb="1" eb="2">
      <t>ガツ</t>
    </rPh>
    <phoneticPr fontId="152"/>
  </si>
  <si>
    <t>２月</t>
    <rPh sb="1" eb="2">
      <t>ガツ</t>
    </rPh>
    <phoneticPr fontId="152"/>
  </si>
  <si>
    <t>３月</t>
    <rPh sb="1" eb="2">
      <t>ガツ</t>
    </rPh>
    <phoneticPr fontId="152"/>
  </si>
  <si>
    <t>平均利用者数</t>
    <rPh sb="0" eb="2">
      <t>ヘイキン</t>
    </rPh>
    <rPh sb="2" eb="4">
      <t>リヨウ</t>
    </rPh>
    <rPh sb="4" eb="5">
      <t>シャ</t>
    </rPh>
    <rPh sb="5" eb="6">
      <t>スウ</t>
    </rPh>
    <phoneticPr fontId="152"/>
  </si>
  <si>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49"/>
  </si>
  <si>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49"/>
  </si>
  <si>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9"/>
  </si>
  <si>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</si>
  <si>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52"/>
  </si>
  <si>
    <t>　　　で計算された必要配置数に基づいて人員を配置すること</t>
    <rPh sb="4" eb="6">
      <t>ケイサン</t>
    </rPh>
    <rPh sb="9" eb="11">
      <t>ヒツヨウ</t>
    </rPh>
    <rPh sb="11" eb="13">
      <t>ハイチ</t>
    </rPh>
    <rPh sb="13" eb="14">
      <t>スウ</t>
    </rPh>
    <rPh sb="15" eb="16">
      <t>モト</t>
    </rPh>
    <phoneticPr fontId="152"/>
  </si>
  <si>
    <t>６　必要なサービス管理責任者の人員配置</t>
    <rPh sb="2" eb="4">
      <t>ヒツヨウ</t>
    </rPh>
    <rPh sb="9" eb="14">
      <t>カンリセキニンシャ</t>
    </rPh>
    <rPh sb="15" eb="17">
      <t>ジンイン</t>
    </rPh>
    <rPh sb="17" eb="19">
      <t>ハイチ</t>
    </rPh>
    <phoneticPr fontId="7"/>
  </si>
  <si>
    <t>７　実際のサービス管理責任者の人員配置</t>
    <rPh sb="2" eb="4">
      <t>ジッサイ</t>
    </rPh>
    <rPh sb="9" eb="14">
      <t>カンリセキニンシャ</t>
    </rPh>
    <rPh sb="15" eb="17">
      <t>ジンイン</t>
    </rPh>
    <rPh sb="17" eb="19">
      <t>ハイチ</t>
    </rPh>
    <phoneticPr fontId="7"/>
  </si>
  <si>
    <t>人数</t>
    <rPh sb="0" eb="2">
      <t>ニンズウ</t>
    </rPh>
    <phoneticPr fontId="7"/>
  </si>
  <si>
    <t>サービス管理責任者</t>
    <rPh sb="4" eb="9">
      <t>カンリセキニンシャ</t>
    </rPh>
    <phoneticPr fontId="7"/>
  </si>
  <si>
    <t>８　移行支援住居におけるサービス管理責任者の配置要件の可否</t>
    <rPh sb="2" eb="8">
      <t>イコウシエンジュウキョ</t>
    </rPh>
    <rPh sb="27" eb="29">
      <t>カヒ</t>
    </rPh>
    <phoneticPr fontId="5"/>
  </si>
  <si>
    <t>（別紙55-2）</t>
    <rPh sb="1" eb="3">
      <t>ベッシ</t>
    </rPh>
    <phoneticPr fontId="7"/>
  </si>
  <si>
    <t>（別紙55-1）</t>
    <rPh sb="1" eb="3">
      <t>ベッシ</t>
    </rPh>
    <phoneticPr fontId="13"/>
  </si>
  <si>
    <t>別紙55-1
別紙55-2</t>
    <rPh sb="0" eb="2">
      <t>ベッシ</t>
    </rPh>
    <rPh sb="7" eb="9">
      <t>ベッシ</t>
    </rPh>
    <phoneticPr fontId="13"/>
  </si>
  <si>
    <t>○</t>
    <phoneticPr fontId="7"/>
  </si>
  <si>
    <t>法人・事業所名</t>
    <rPh sb="0" eb="2">
      <t>ホウジン</t>
    </rPh>
    <rPh sb="3" eb="6">
      <t>ジギョウショ</t>
    </rPh>
    <rPh sb="6" eb="7">
      <t>メイ</t>
    </rPh>
    <phoneticPr fontId="152"/>
  </si>
  <si>
    <t>１　サービス類型</t>
    <rPh sb="6" eb="8">
      <t>ルイケイ</t>
    </rPh>
    <phoneticPr fontId="7"/>
  </si>
  <si>
    <t>３　利用者数</t>
    <rPh sb="2" eb="5">
      <t>リヨウシャ</t>
    </rPh>
    <rPh sb="5" eb="6">
      <t>スウ</t>
    </rPh>
    <phoneticPr fontId="7"/>
  </si>
  <si>
    <t>介護サービス包括型事業所</t>
    <rPh sb="0" eb="2">
      <t>カイゴ</t>
    </rPh>
    <rPh sb="9" eb="11">
      <t>ジギョウ</t>
    </rPh>
    <rPh sb="11" eb="12">
      <t>ショ</t>
    </rPh>
    <phoneticPr fontId="7"/>
  </si>
  <si>
    <t>区分１以下</t>
    <rPh sb="0" eb="2">
      <t>クブン</t>
    </rPh>
    <rPh sb="3" eb="5">
      <t>イカ</t>
    </rPh>
    <phoneticPr fontId="7"/>
  </si>
  <si>
    <t>区分２</t>
    <rPh sb="0" eb="2">
      <t>クブン</t>
    </rPh>
    <phoneticPr fontId="7"/>
  </si>
  <si>
    <t>区分３</t>
    <rPh sb="0" eb="2">
      <t>クブン</t>
    </rPh>
    <phoneticPr fontId="7"/>
  </si>
  <si>
    <t>区分４</t>
    <rPh sb="0" eb="2">
      <t>クブン</t>
    </rPh>
    <phoneticPr fontId="7"/>
  </si>
  <si>
    <t>区分５</t>
    <rPh sb="0" eb="2">
      <t>クブン</t>
    </rPh>
    <phoneticPr fontId="7"/>
  </si>
  <si>
    <t>区分６</t>
    <rPh sb="0" eb="2">
      <t>クブン</t>
    </rPh>
    <phoneticPr fontId="7"/>
  </si>
  <si>
    <t>外部サービス利用型事業所</t>
    <rPh sb="0" eb="2">
      <t>ガイブ</t>
    </rPh>
    <rPh sb="6" eb="9">
      <t>リヨウガタ</t>
    </rPh>
    <rPh sb="9" eb="11">
      <t>ジギョウ</t>
    </rPh>
    <rPh sb="11" eb="12">
      <t>ショ</t>
    </rPh>
    <phoneticPr fontId="7"/>
  </si>
  <si>
    <t>利用者数（平均）</t>
    <rPh sb="0" eb="3">
      <t>リヨウシャ</t>
    </rPh>
    <rPh sb="3" eb="4">
      <t>スウ</t>
    </rPh>
    <rPh sb="5" eb="7">
      <t>ヘイキン</t>
    </rPh>
    <phoneticPr fontId="50"/>
  </si>
  <si>
    <t>日中サービス支援型事業所</t>
    <rPh sb="0" eb="2">
      <t>ニッチュウ</t>
    </rPh>
    <rPh sb="6" eb="8">
      <t>シエン</t>
    </rPh>
    <rPh sb="8" eb="9">
      <t>ガタ</t>
    </rPh>
    <rPh sb="9" eb="11">
      <t>ジギョウ</t>
    </rPh>
    <rPh sb="11" eb="12">
      <t>ショ</t>
    </rPh>
    <phoneticPr fontId="7"/>
  </si>
  <si>
    <t>個人居宅介護利用者（再掲）</t>
    <phoneticPr fontId="50"/>
  </si>
  <si>
    <t>定員増人数</t>
    <rPh sb="0" eb="2">
      <t>テイイン</t>
    </rPh>
    <rPh sb="2" eb="3">
      <t>ゾウ</t>
    </rPh>
    <rPh sb="3" eb="5">
      <t>ニンズウ</t>
    </rPh>
    <phoneticPr fontId="7"/>
  </si>
  <si>
    <t>２　運営状況</t>
    <rPh sb="2" eb="4">
      <t>ウンエイ</t>
    </rPh>
    <rPh sb="4" eb="6">
      <t>ジョウキョウ</t>
    </rPh>
    <phoneticPr fontId="152"/>
  </si>
  <si>
    <t>４　基準上置くべき従業者数</t>
    <rPh sb="2" eb="4">
      <t>キジュン</t>
    </rPh>
    <rPh sb="4" eb="5">
      <t>ジョウ</t>
    </rPh>
    <rPh sb="5" eb="6">
      <t>オ</t>
    </rPh>
    <rPh sb="9" eb="12">
      <t>ジュウギョウシャ</t>
    </rPh>
    <rPh sb="12" eb="13">
      <t>スウ</t>
    </rPh>
    <phoneticPr fontId="7"/>
  </si>
  <si>
    <t>５　当該事業所における基準上置くべき従業者数</t>
    <rPh sb="2" eb="4">
      <t>トウガイ</t>
    </rPh>
    <rPh sb="4" eb="7">
      <t>ジギョウショ</t>
    </rPh>
    <phoneticPr fontId="7"/>
  </si>
  <si>
    <t>６　加配している特定従業者数</t>
    <rPh sb="2" eb="4">
      <t>カハイ</t>
    </rPh>
    <rPh sb="8" eb="10">
      <t>トクテイ</t>
    </rPh>
    <rPh sb="10" eb="13">
      <t>ジュウギョウシャ</t>
    </rPh>
    <rPh sb="13" eb="14">
      <t>スウ</t>
    </rPh>
    <phoneticPr fontId="7"/>
  </si>
  <si>
    <t>①新設又は増改築等の時点から６か月未満</t>
    <phoneticPr fontId="7"/>
  </si>
  <si>
    <t>常勤換算数</t>
    <rPh sb="0" eb="4">
      <t>ジョウキンカンサン</t>
    </rPh>
    <rPh sb="4" eb="5">
      <t>スウ</t>
    </rPh>
    <phoneticPr fontId="7"/>
  </si>
  <si>
    <t>特定従業者用の勤務延べ時間数</t>
    <rPh sb="0" eb="2">
      <t>トクテイ</t>
    </rPh>
    <rPh sb="2" eb="5">
      <t>ジュウギョウシャ</t>
    </rPh>
    <rPh sb="5" eb="6">
      <t>ヨウ</t>
    </rPh>
    <rPh sb="7" eb="9">
      <t>キンム</t>
    </rPh>
    <phoneticPr fontId="7"/>
  </si>
  <si>
    <t>特定従業者数換算数</t>
    <rPh sb="0" eb="5">
      <t>トクテイジュウギョウシャ</t>
    </rPh>
    <rPh sb="5" eb="6">
      <t>スウ</t>
    </rPh>
    <rPh sb="6" eb="9">
      <t>カンサンスウ</t>
    </rPh>
    <phoneticPr fontId="7"/>
  </si>
  <si>
    <t>②新設又は増改築等の時点から６か月以上１年未満</t>
    <phoneticPr fontId="7"/>
  </si>
  <si>
    <t>常勤換算に
よる人数</t>
    <rPh sb="0" eb="2">
      <t>ジョウキン</t>
    </rPh>
    <rPh sb="2" eb="4">
      <t>カンサン</t>
    </rPh>
    <rPh sb="8" eb="10">
      <t>ニンズウ</t>
    </rPh>
    <phoneticPr fontId="7"/>
  </si>
  <si>
    <t>勤務延べ
時間数</t>
    <rPh sb="0" eb="3">
      <t>キンムノ</t>
    </rPh>
    <rPh sb="5" eb="8">
      <t>ジカンスウ</t>
    </rPh>
    <phoneticPr fontId="7"/>
  </si>
  <si>
    <t>特定従業者数換算による人数</t>
    <rPh sb="0" eb="6">
      <t>トクテイジュウギョウシャスウ</t>
    </rPh>
    <rPh sb="6" eb="8">
      <t>カンサン</t>
    </rPh>
    <rPh sb="11" eb="13">
      <t>ニンズウ</t>
    </rPh>
    <phoneticPr fontId="7"/>
  </si>
  <si>
    <t>③新設又は増改築等の時点から１年以上</t>
    <phoneticPr fontId="7"/>
  </si>
  <si>
    <t>世話人６：１</t>
    <phoneticPr fontId="7"/>
  </si>
  <si>
    <t>世話人等</t>
    <rPh sb="3" eb="4">
      <t>ナド</t>
    </rPh>
    <phoneticPr fontId="7"/>
  </si>
  <si>
    <t>世話人５：１</t>
    <phoneticPr fontId="7"/>
  </si>
  <si>
    <t>生活支援員</t>
    <rPh sb="0" eb="2">
      <t>セイカツ</t>
    </rPh>
    <rPh sb="2" eb="4">
      <t>シエン</t>
    </rPh>
    <rPh sb="4" eb="5">
      <t>イン</t>
    </rPh>
    <phoneticPr fontId="7"/>
  </si>
  <si>
    <t>７　人員配置体制加算の算定における必要加配数</t>
    <rPh sb="2" eb="10">
      <t>ジンインハイチタイセイカサン</t>
    </rPh>
    <rPh sb="11" eb="13">
      <t>サンテイ</t>
    </rPh>
    <rPh sb="17" eb="19">
      <t>ヒツヨウ</t>
    </rPh>
    <rPh sb="19" eb="21">
      <t>カハイ</t>
    </rPh>
    <rPh sb="21" eb="22">
      <t>スウ</t>
    </rPh>
    <phoneticPr fontId="7"/>
  </si>
  <si>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7"/>
  </si>
  <si>
    <t>調整数：</t>
    <rPh sb="0" eb="2">
      <t>チョウセイ</t>
    </rPh>
    <rPh sb="2" eb="3">
      <t>スウ</t>
    </rPh>
    <phoneticPr fontId="7"/>
  </si>
  <si>
    <t>介護包括サービス型・外部サービス利用型</t>
    <rPh sb="0" eb="4">
      <t>カイゴホウカツ</t>
    </rPh>
    <rPh sb="8" eb="9">
      <t>ガタ</t>
    </rPh>
    <rPh sb="10" eb="12">
      <t>ガイブ</t>
    </rPh>
    <rPh sb="16" eb="19">
      <t>リヨウガタ</t>
    </rPh>
    <phoneticPr fontId="7"/>
  </si>
  <si>
    <t>日中サービス支援型</t>
    <rPh sb="0" eb="2">
      <t>ニッチュウ</t>
    </rPh>
    <rPh sb="6" eb="9">
      <t>シエンガタ</t>
    </rPh>
    <phoneticPr fontId="7"/>
  </si>
  <si>
    <t>12:1の場合</t>
    <rPh sb="5" eb="7">
      <t>バアイ</t>
    </rPh>
    <phoneticPr fontId="7"/>
  </si>
  <si>
    <t>特定従業者数</t>
    <rPh sb="0" eb="5">
      <t>トクテイジュウギョウシャ</t>
    </rPh>
    <rPh sb="5" eb="6">
      <t>スウ</t>
    </rPh>
    <phoneticPr fontId="7"/>
  </si>
  <si>
    <t>勤務延べ時間</t>
    <rPh sb="0" eb="3">
      <t>キンムノ</t>
    </rPh>
    <rPh sb="4" eb="6">
      <t>ジカン</t>
    </rPh>
    <phoneticPr fontId="7"/>
  </si>
  <si>
    <t>30:1の場合</t>
    <rPh sb="5" eb="7">
      <t>バアイ</t>
    </rPh>
    <phoneticPr fontId="7"/>
  </si>
  <si>
    <t>7.5:1の場合</t>
    <rPh sb="6" eb="8">
      <t>バアイ</t>
    </rPh>
    <phoneticPr fontId="7"/>
  </si>
  <si>
    <t>20:1の場合</t>
    <rPh sb="5" eb="7">
      <t>バアイ</t>
    </rPh>
    <phoneticPr fontId="7"/>
  </si>
  <si>
    <t>不足加配数</t>
    <rPh sb="0" eb="2">
      <t>フソク</t>
    </rPh>
    <rPh sb="2" eb="4">
      <t>カハイ</t>
    </rPh>
    <rPh sb="4" eb="5">
      <t>スウ</t>
    </rPh>
    <phoneticPr fontId="7"/>
  </si>
  <si>
    <t>不足調整数</t>
    <rPh sb="0" eb="2">
      <t>フソク</t>
    </rPh>
    <rPh sb="2" eb="4">
      <t>チョウセイ</t>
    </rPh>
    <rPh sb="4" eb="5">
      <t>スウ</t>
    </rPh>
    <phoneticPr fontId="7"/>
  </si>
  <si>
    <t>加配状況</t>
    <rPh sb="0" eb="2">
      <t>カハイ</t>
    </rPh>
    <rPh sb="2" eb="4">
      <t>ジョウキョウ</t>
    </rPh>
    <phoneticPr fontId="7"/>
  </si>
  <si>
    <t>算定要件に対しての加配状況</t>
    <rPh sb="0" eb="4">
      <t>サンテイヨウケン</t>
    </rPh>
    <rPh sb="5" eb="6">
      <t>タイ</t>
    </rPh>
    <rPh sb="9" eb="11">
      <t>カハイ</t>
    </rPh>
    <rPh sb="11" eb="13">
      <t>ジョウキョウ</t>
    </rPh>
    <phoneticPr fontId="7"/>
  </si>
  <si>
    <t>算定要件に対しての加配状況</t>
    <phoneticPr fontId="7"/>
  </si>
  <si>
    <t>12:1</t>
    <phoneticPr fontId="7"/>
  </si>
  <si>
    <t>30:1</t>
    <phoneticPr fontId="7"/>
  </si>
  <si>
    <t>7.5:1</t>
    <phoneticPr fontId="7"/>
  </si>
  <si>
    <t>20:1</t>
    <phoneticPr fontId="7"/>
  </si>
  <si>
    <t>従業者の勤務体制一覧表</t>
    <phoneticPr fontId="50"/>
  </si>
  <si>
    <t>4週の合計</t>
    <rPh sb="1" eb="2">
      <t>シュウ</t>
    </rPh>
    <rPh sb="3" eb="5">
      <t>ゴウケイ</t>
    </rPh>
    <phoneticPr fontId="7"/>
  </si>
  <si>
    <t>特定従業者換算後の人数</t>
    <rPh sb="0" eb="2">
      <t>トクテイ</t>
    </rPh>
    <rPh sb="2" eb="5">
      <t>ジュウギョウシャ</t>
    </rPh>
    <rPh sb="5" eb="7">
      <t>カンザン</t>
    </rPh>
    <rPh sb="7" eb="8">
      <t>ゴ</t>
    </rPh>
    <rPh sb="9" eb="11">
      <t>ニンズウ</t>
    </rPh>
    <phoneticPr fontId="7"/>
  </si>
  <si>
    <t>兼務先</t>
    <rPh sb="0" eb="2">
      <t>ケンム</t>
    </rPh>
    <rPh sb="2" eb="3">
      <t>サキ</t>
    </rPh>
    <phoneticPr fontId="50"/>
  </si>
  <si>
    <t>火</t>
    <rPh sb="0" eb="1">
      <t>カ</t>
    </rPh>
    <phoneticPr fontId="7"/>
  </si>
  <si>
    <t>水</t>
    <rPh sb="0" eb="1">
      <t>スイ</t>
    </rPh>
    <phoneticPr fontId="7"/>
  </si>
  <si>
    <t>木</t>
    <rPh sb="0" eb="1">
      <t>モク</t>
    </rPh>
    <phoneticPr fontId="7"/>
  </si>
  <si>
    <t>金</t>
    <rPh sb="0" eb="1">
      <t>キン</t>
    </rPh>
    <phoneticPr fontId="7"/>
  </si>
  <si>
    <t>土</t>
    <rPh sb="0" eb="1">
      <t>ド</t>
    </rPh>
    <phoneticPr fontId="7"/>
  </si>
  <si>
    <t>夜間及び深夜の時間帯以外の時間帯</t>
    <rPh sb="10" eb="12">
      <t>イガイ</t>
    </rPh>
    <rPh sb="13" eb="15">
      <t>ジカン</t>
    </rPh>
    <rPh sb="15" eb="16">
      <t>タイ</t>
    </rPh>
    <phoneticPr fontId="50"/>
  </si>
  <si>
    <t>サービス管理
責任者</t>
    <phoneticPr fontId="7"/>
  </si>
  <si>
    <t>世話人・生活支援員の合計</t>
    <rPh sb="0" eb="3">
      <t>セワニン</t>
    </rPh>
    <rPh sb="4" eb="6">
      <t>セイカツ</t>
    </rPh>
    <rPh sb="6" eb="9">
      <t>シエンイン</t>
    </rPh>
    <rPh sb="10" eb="12">
      <t>ゴウケイ</t>
    </rPh>
    <phoneticPr fontId="7"/>
  </si>
  <si>
    <t>総合計</t>
    <rPh sb="0" eb="1">
      <t>ソウ</t>
    </rPh>
    <rPh sb="1" eb="3">
      <t>ゴウケイ</t>
    </rPh>
    <phoneticPr fontId="7"/>
  </si>
  <si>
    <t>1週間に当該事業所における常勤職員の勤務すべき時間数（就業規則上に定める時間数）</t>
    <phoneticPr fontId="50"/>
  </si>
  <si>
    <t>加配する特定従業者（世話人等）の勤務体制一覧表</t>
    <rPh sb="0" eb="2">
      <t>カハイ</t>
    </rPh>
    <rPh sb="4" eb="6">
      <t>トクテイ</t>
    </rPh>
    <rPh sb="6" eb="9">
      <t>ジュウギョウシャ</t>
    </rPh>
    <rPh sb="10" eb="12">
      <t>セワ</t>
    </rPh>
    <rPh sb="12" eb="14">
      <t>ニンナド</t>
    </rPh>
    <phoneticPr fontId="50"/>
  </si>
  <si>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7"/>
  </si>
  <si>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7"/>
  </si>
  <si>
    <t>（別紙52-1）</t>
    <rPh sb="1" eb="3">
      <t>ベッシ</t>
    </rPh>
    <phoneticPr fontId="13"/>
  </si>
  <si>
    <t>（別紙52-2）</t>
    <rPh sb="1" eb="3">
      <t>ベッシ</t>
    </rPh>
    <phoneticPr fontId="13"/>
  </si>
  <si>
    <t>管理者</t>
    <rPh sb="0" eb="3">
      <t>カンリシャ</t>
    </rPh>
    <phoneticPr fontId="7"/>
  </si>
  <si>
    <t>サービス管理責任者</t>
    <rPh sb="4" eb="6">
      <t>カンリ</t>
    </rPh>
    <rPh sb="6" eb="9">
      <t>セキニンシャ</t>
    </rPh>
    <phoneticPr fontId="7"/>
  </si>
  <si>
    <t>世話人A</t>
    <rPh sb="0" eb="2">
      <t>セワ</t>
    </rPh>
    <rPh sb="2" eb="3">
      <t>ニン</t>
    </rPh>
    <phoneticPr fontId="50"/>
  </si>
  <si>
    <t>世話人B</t>
    <rPh sb="0" eb="2">
      <t>セワ</t>
    </rPh>
    <rPh sb="2" eb="3">
      <t>ニン</t>
    </rPh>
    <phoneticPr fontId="50"/>
  </si>
  <si>
    <t>世話人C</t>
    <rPh sb="0" eb="2">
      <t>セワ</t>
    </rPh>
    <rPh sb="2" eb="3">
      <t>ニン</t>
    </rPh>
    <phoneticPr fontId="50"/>
  </si>
  <si>
    <t>世話人D</t>
    <rPh sb="0" eb="2">
      <t>セワ</t>
    </rPh>
    <rPh sb="2" eb="3">
      <t>ニン</t>
    </rPh>
    <phoneticPr fontId="50"/>
  </si>
  <si>
    <t>世話人E</t>
    <rPh sb="0" eb="2">
      <t>セワ</t>
    </rPh>
    <rPh sb="2" eb="3">
      <t>ニン</t>
    </rPh>
    <phoneticPr fontId="50"/>
  </si>
  <si>
    <t>生活支援員A</t>
    <rPh sb="0" eb="2">
      <t>セイカツ</t>
    </rPh>
    <rPh sb="2" eb="4">
      <t>シエン</t>
    </rPh>
    <rPh sb="4" eb="5">
      <t>イン</t>
    </rPh>
    <phoneticPr fontId="50"/>
  </si>
  <si>
    <t>生活支援員B</t>
    <rPh sb="0" eb="2">
      <t>セイカツ</t>
    </rPh>
    <rPh sb="2" eb="4">
      <t>シエン</t>
    </rPh>
    <rPh sb="4" eb="5">
      <t>イン</t>
    </rPh>
    <phoneticPr fontId="50"/>
  </si>
  <si>
    <t>生活支援員C</t>
    <rPh sb="0" eb="2">
      <t>セイカツ</t>
    </rPh>
    <rPh sb="2" eb="4">
      <t>シエン</t>
    </rPh>
    <rPh sb="4" eb="5">
      <t>イン</t>
    </rPh>
    <phoneticPr fontId="50"/>
  </si>
  <si>
    <t>生活支援員D</t>
    <rPh sb="0" eb="2">
      <t>セイカツ</t>
    </rPh>
    <rPh sb="2" eb="4">
      <t>シエン</t>
    </rPh>
    <rPh sb="4" eb="5">
      <t>イン</t>
    </rPh>
    <phoneticPr fontId="50"/>
  </si>
  <si>
    <t>生活支援員E</t>
    <rPh sb="0" eb="2">
      <t>セイカツ</t>
    </rPh>
    <rPh sb="2" eb="4">
      <t>シエン</t>
    </rPh>
    <rPh sb="4" eb="5">
      <t>イン</t>
    </rPh>
    <phoneticPr fontId="50"/>
  </si>
  <si>
    <t>世話人A</t>
    <rPh sb="0" eb="3">
      <t>セワニン</t>
    </rPh>
    <phoneticPr fontId="50"/>
  </si>
  <si>
    <t>別紙52-1
別紙52-2
別紙52-3</t>
    <rPh sb="0" eb="2">
      <t>ベッシ</t>
    </rPh>
    <rPh sb="7" eb="9">
      <t>ベッシ</t>
    </rPh>
    <rPh sb="14" eb="16">
      <t>ベッシ</t>
    </rPh>
    <phoneticPr fontId="13"/>
  </si>
  <si>
    <t>（別紙52-2記載例）</t>
    <rPh sb="1" eb="3">
      <t>ベッシ</t>
    </rPh>
    <rPh sb="7" eb="10">
      <t>キサイレイ</t>
    </rPh>
    <phoneticPr fontId="13"/>
  </si>
  <si>
    <t>日中サービス支援型</t>
    <rPh sb="0" eb="2">
      <t>ニッチュウ</t>
    </rPh>
    <rPh sb="6" eb="9">
      <t>シエンガタ</t>
    </rPh>
    <phoneticPr fontId="152"/>
  </si>
  <si>
    <t>５　前年度の平均利用者数</t>
    <rPh sb="2" eb="5">
      <t>ゼンネンド</t>
    </rPh>
    <rPh sb="6" eb="8">
      <t>ヘイキン</t>
    </rPh>
    <rPh sb="8" eb="10">
      <t>リヨウ</t>
    </rPh>
    <rPh sb="10" eb="11">
      <t>シャ</t>
    </rPh>
    <rPh sb="11" eb="12">
      <t>スウ</t>
    </rPh>
    <phoneticPr fontId="152"/>
  </si>
  <si>
    <t>延べ利用人数</t>
    <phoneticPr fontId="7"/>
  </si>
  <si>
    <t>利用者数</t>
    <rPh sb="0" eb="3">
      <t>リヨウシャ</t>
    </rPh>
    <rPh sb="3" eb="4">
      <t>スウ</t>
    </rPh>
    <phoneticPr fontId="7"/>
  </si>
  <si>
    <t>定員増人数</t>
  </si>
  <si>
    <t>定員増人数</t>
    <phoneticPr fontId="7"/>
  </si>
  <si>
    <t>個人居宅介護等利用者</t>
    <rPh sb="6" eb="7">
      <t>ナド</t>
    </rPh>
    <phoneticPr fontId="7"/>
  </si>
  <si>
    <t>項目毎
平均利用者数</t>
    <rPh sb="0" eb="2">
      <t>コウモク</t>
    </rPh>
    <rPh sb="2" eb="3">
      <t>ゴト</t>
    </rPh>
    <rPh sb="4" eb="6">
      <t>ヘイキン</t>
    </rPh>
    <rPh sb="6" eb="8">
      <t>リヨウ</t>
    </rPh>
    <rPh sb="8" eb="9">
      <t>シャ</t>
    </rPh>
    <rPh sb="9" eb="10">
      <t>スウ</t>
    </rPh>
    <phoneticPr fontId="152"/>
  </si>
  <si>
    <t>区分毎平均利用者総数</t>
    <rPh sb="0" eb="2">
      <t>クブン</t>
    </rPh>
    <rPh sb="2" eb="3">
      <t>ゴト</t>
    </rPh>
    <rPh sb="3" eb="5">
      <t>ヘイキン</t>
    </rPh>
    <rPh sb="5" eb="8">
      <t>リヨウシャ</t>
    </rPh>
    <rPh sb="8" eb="10">
      <t>ソウスウ</t>
    </rPh>
    <phoneticPr fontId="7"/>
  </si>
  <si>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49"/>
  </si>
  <si>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49"/>
  </si>
  <si>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9"/>
  </si>
  <si>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</si>
  <si>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（別紙52-3 参考表）</t>
    <rPh sb="1" eb="3">
      <t>ベッシ</t>
    </rPh>
    <rPh sb="10" eb="11">
      <t>ヒョウ</t>
    </rPh>
    <phoneticPr fontId="7"/>
  </si>
  <si>
    <t>共同生活援助用</t>
    <rPh sb="0" eb="6">
      <t>キョウドウセイカツエンジョ</t>
    </rPh>
    <rPh sb="6" eb="7">
      <t>ヨウ</t>
    </rPh>
    <phoneticPr fontId="5"/>
  </si>
  <si>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7"/>
  </si>
  <si>
    <t>３　障害者ピア
　サポート研修
　修了職員</t>
    <rPh sb="2" eb="5">
      <t>ショウガイシャ</t>
    </rPh>
    <rPh sb="13" eb="15">
      <t>ケンシュウ</t>
    </rPh>
    <rPh sb="17" eb="19">
      <t>シュウリョウ</t>
    </rPh>
    <rPh sb="19" eb="20">
      <t>ショク</t>
    </rPh>
    <rPh sb="20" eb="21">
      <t>イン</t>
    </rPh>
    <phoneticPr fontId="7"/>
  </si>
  <si>
    <t>４　研修の実施</t>
    <rPh sb="2" eb="4">
      <t>ケンシュウ</t>
    </rPh>
    <rPh sb="5" eb="7">
      <t>ジッシ</t>
    </rPh>
    <phoneticPr fontId="5"/>
  </si>
  <si>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7"/>
  </si>
  <si>
    <t>（別紙32-3）</t>
    <rPh sb="1" eb="3">
      <t>ベッシ</t>
    </rPh>
    <phoneticPr fontId="13"/>
  </si>
  <si>
    <t>別紙32-2
別紙32-3</t>
    <rPh sb="0" eb="2">
      <t>ベッシ</t>
    </rPh>
    <rPh sb="7" eb="9">
      <t>ベッシ</t>
    </rPh>
    <phoneticPr fontId="13"/>
  </si>
  <si>
    <t>　　　　年　　月　　日</t>
    <rPh sb="4" eb="5">
      <t>ネン</t>
    </rPh>
    <rPh sb="7" eb="8">
      <t>ツキ</t>
    </rPh>
    <rPh sb="10" eb="11">
      <t>ニチ</t>
    </rPh>
    <phoneticPr fontId="7"/>
  </si>
  <si>
    <t>個別計画訓練支援加算に関する届出書</t>
    <rPh sb="11" eb="12">
      <t>カン</t>
    </rPh>
    <phoneticPr fontId="13"/>
  </si>
  <si>
    <t>１　新規　　　　２　変更　　　　３　終了</t>
    <phoneticPr fontId="13"/>
  </si>
  <si>
    <t>個別計画訓練支援加算（Ⅱ）の要件</t>
    <phoneticPr fontId="13"/>
  </si>
  <si>
    <t>算定要件</t>
    <rPh sb="0" eb="2">
      <t>サンテイ</t>
    </rPh>
    <rPh sb="2" eb="4">
      <t>ヨウケン</t>
    </rPh>
    <phoneticPr fontId="13"/>
  </si>
  <si>
    <t>確認欄</t>
    <phoneticPr fontId="13"/>
  </si>
  <si>
    <t>　 １　有資格者の配置等</t>
    <rPh sb="4" eb="8">
      <t>ユウシカクシャ</t>
    </rPh>
    <rPh sb="9" eb="11">
      <t>ハイチ</t>
    </rPh>
    <rPh sb="11" eb="12">
      <t>トウ</t>
    </rPh>
    <phoneticPr fontId="7"/>
  </si>
  <si>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7"/>
  </si>
  <si>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7"/>
  </si>
  <si>
    <t>　 ２　個別訓練実施計画
　　　 の運用</t>
    <rPh sb="4" eb="6">
      <t>コベツ</t>
    </rPh>
    <rPh sb="6" eb="8">
      <t>クンレン</t>
    </rPh>
    <rPh sb="8" eb="10">
      <t>ジッシ</t>
    </rPh>
    <rPh sb="10" eb="12">
      <t>ケイカク</t>
    </rPh>
    <rPh sb="18" eb="20">
      <t>ウンヨウ</t>
    </rPh>
    <phoneticPr fontId="7"/>
  </si>
  <si>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7"/>
  </si>
  <si>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7"/>
  </si>
  <si>
    <t>　 ３　情報の共有・伝達</t>
    <rPh sb="4" eb="6">
      <t>ジョウホウ</t>
    </rPh>
    <rPh sb="7" eb="9">
      <t>キョウユウ</t>
    </rPh>
    <rPh sb="10" eb="12">
      <t>デンタツ</t>
    </rPh>
    <phoneticPr fontId="7"/>
  </si>
  <si>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7"/>
  </si>
  <si>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7"/>
  </si>
  <si>
    <t>個別計画訓練支援加算（Ⅰ）の要件</t>
    <rPh sb="14" eb="16">
      <t>ヨウケン</t>
    </rPh>
    <phoneticPr fontId="7"/>
  </si>
  <si>
    <t>個別計画訓練支援（Ⅱ）の要件をすべて満たしている。</t>
    <rPh sb="0" eb="8">
      <t>コベツケイカククンレンシエン</t>
    </rPh>
    <rPh sb="12" eb="14">
      <t>ヨウケン</t>
    </rPh>
    <rPh sb="18" eb="19">
      <t>ミ</t>
    </rPh>
    <phoneticPr fontId="7"/>
  </si>
  <si>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3"/>
  </si>
  <si>
    <t>（別紙28）</t>
    <rPh sb="1" eb="3">
      <t>ベッシ</t>
    </rPh>
    <phoneticPr fontId="13"/>
  </si>
  <si>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177"/>
  </si>
  <si>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177"/>
  </si>
  <si>
    <t>職業指導員及び生活支援員の数｛(A)÷6｝・・・・(B)　　　</t>
    <rPh sb="0" eb="2">
      <t>ショクギョウ</t>
    </rPh>
    <rPh sb="2" eb="5">
      <t>シドウイン</t>
    </rPh>
    <rPh sb="5" eb="6">
      <t>オヨ</t>
    </rPh>
    <rPh sb="7" eb="9">
      <t>セイカツ</t>
    </rPh>
    <rPh sb="9" eb="12">
      <t>シエンイン</t>
    </rPh>
    <rPh sb="13" eb="14">
      <t>カズ</t>
    </rPh>
    <phoneticPr fontId="177"/>
  </si>
  <si>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177"/>
  </si>
  <si>
    <t>職業指導員及び生活支援員の氏名　</t>
    <rPh sb="0" eb="2">
      <t>ショクギョウ</t>
    </rPh>
    <rPh sb="2" eb="5">
      <t>シドウイン</t>
    </rPh>
    <rPh sb="5" eb="6">
      <t>オヨ</t>
    </rPh>
    <rPh sb="7" eb="9">
      <t>セイカツ</t>
    </rPh>
    <rPh sb="9" eb="12">
      <t>シエンイン</t>
    </rPh>
    <rPh sb="13" eb="15">
      <t>シメイ</t>
    </rPh>
    <phoneticPr fontId="177"/>
  </si>
  <si>
    <t>常勤換算後の人数</t>
    <rPh sb="0" eb="2">
      <t>ジョウキン</t>
    </rPh>
    <rPh sb="2" eb="4">
      <t>カンサン</t>
    </rPh>
    <rPh sb="4" eb="5">
      <t>ゴ</t>
    </rPh>
    <rPh sb="6" eb="8">
      <t>ニンズウ</t>
    </rPh>
    <phoneticPr fontId="177"/>
  </si>
  <si>
    <t>合計</t>
    <rPh sb="0" eb="2">
      <t>ゴウケイ</t>
    </rPh>
    <phoneticPr fontId="177"/>
  </si>
  <si>
    <t>(B)≦</t>
    <phoneticPr fontId="177"/>
  </si>
  <si>
    <t>①</t>
    <phoneticPr fontId="177"/>
  </si>
  <si>
    <t>目標工賃達成指導員の氏名</t>
    <rPh sb="0" eb="2">
      <t>モクヒョウ</t>
    </rPh>
    <rPh sb="2" eb="4">
      <t>コウチン</t>
    </rPh>
    <rPh sb="4" eb="6">
      <t>タッセイ</t>
    </rPh>
    <rPh sb="6" eb="9">
      <t>シドウイン</t>
    </rPh>
    <rPh sb="10" eb="12">
      <t>シメイ</t>
    </rPh>
    <phoneticPr fontId="177"/>
  </si>
  <si>
    <t>常勤換算1.0≦</t>
    <rPh sb="0" eb="2">
      <t>ジョウキン</t>
    </rPh>
    <rPh sb="2" eb="4">
      <t>カンサン</t>
    </rPh>
    <phoneticPr fontId="177"/>
  </si>
  <si>
    <t>②</t>
    <phoneticPr fontId="177"/>
  </si>
  <si>
    <t>職業指導員及び生活支援員に目標工賃達成指導員を加えた常勤換算後の人数</t>
    <rPh sb="26" eb="28">
      <t>ジョウキン</t>
    </rPh>
    <rPh sb="28" eb="30">
      <t>カンサン</t>
    </rPh>
    <rPh sb="30" eb="31">
      <t>ゴ</t>
    </rPh>
    <rPh sb="32" eb="34">
      <t>ニンズウ</t>
    </rPh>
    <phoneticPr fontId="177"/>
  </si>
  <si>
    <t>(C)≦</t>
    <phoneticPr fontId="177"/>
  </si>
  <si>
    <t>①＋②</t>
    <phoneticPr fontId="177"/>
  </si>
  <si>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177"/>
  </si>
  <si>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77"/>
  </si>
  <si>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177"/>
  </si>
  <si>
    <t>（別紙40）</t>
    <rPh sb="1" eb="3">
      <t>ベッシ</t>
    </rPh>
    <phoneticPr fontId="177"/>
  </si>
  <si>
    <t>重度障害者支援体制加算（Ⅰ）を算定している場合　
（Ⓒ＋２０００円）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7"/>
  </si>
  <si>
    <t>Ⓒ 平均工賃月額</t>
    <rPh sb="2" eb="4">
      <t>ヘイキン</t>
    </rPh>
    <rPh sb="4" eb="6">
      <t>コウチン</t>
    </rPh>
    <rPh sb="6" eb="8">
      <t>ゲツガク</t>
    </rPh>
    <phoneticPr fontId="7"/>
  </si>
  <si>
    <t>　Ⓐ ÷ Ⓑ ÷ １２月</t>
    <rPh sb="10" eb="11">
      <t>ツキ</t>
    </rPh>
    <phoneticPr fontId="7"/>
  </si>
  <si>
    <t>Ⓒ　平均工賃月額</t>
    <rPh sb="2" eb="4">
      <t>ヘイキン</t>
    </rPh>
    <rPh sb="4" eb="6">
      <t>コウチン</t>
    </rPh>
    <rPh sb="6" eb="8">
      <t>ゲツガク</t>
    </rPh>
    <phoneticPr fontId="50"/>
  </si>
  <si>
    <t>人</t>
    <rPh sb="0" eb="1">
      <t>ニン</t>
    </rPh>
    <phoneticPr fontId="50"/>
  </si>
  <si>
    <t>=</t>
    <phoneticPr fontId="50"/>
  </si>
  <si>
    <t>日</t>
    <rPh sb="0" eb="1">
      <t>ヒ</t>
    </rPh>
    <phoneticPr fontId="50"/>
  </si>
  <si>
    <t>÷</t>
    <phoneticPr fontId="50"/>
  </si>
  <si>
    <t>前年度の延べ利用者数÷前年度の年間開所日数</t>
    <rPh sb="0" eb="3">
      <t>ゼンネンド</t>
    </rPh>
    <rPh sb="4" eb="5">
      <t>ノ</t>
    </rPh>
    <rPh sb="6" eb="10">
      <t>リヨウシャスウ</t>
    </rPh>
    <rPh sb="11" eb="14">
      <t>ゼンネンド</t>
    </rPh>
    <rPh sb="15" eb="21">
      <t>ネンカンカイショニッスウ</t>
    </rPh>
    <phoneticPr fontId="7"/>
  </si>
  <si>
    <t>Ⓑ　前年度における開所日１日当たりの平均利用者数</t>
    <rPh sb="2" eb="5">
      <t>ゼンネンド</t>
    </rPh>
    <rPh sb="9" eb="11">
      <t>カイショ</t>
    </rPh>
    <rPh sb="11" eb="12">
      <t>ヒ</t>
    </rPh>
    <rPh sb="13" eb="14">
      <t>ニチ</t>
    </rPh>
    <rPh sb="14" eb="15">
      <t>ア</t>
    </rPh>
    <rPh sb="18" eb="20">
      <t>ヘイキン</t>
    </rPh>
    <rPh sb="20" eb="22">
      <t>リヨウ</t>
    </rPh>
    <rPh sb="22" eb="23">
      <t>シャ</t>
    </rPh>
    <rPh sb="23" eb="24">
      <t>スウ</t>
    </rPh>
    <phoneticPr fontId="7"/>
  </si>
  <si>
    <t>円</t>
    <rPh sb="0" eb="1">
      <t>エン</t>
    </rPh>
    <phoneticPr fontId="50"/>
  </si>
  <si>
    <t>Ⓐ　前年度における工賃支払総額</t>
    <rPh sb="2" eb="5">
      <t>ゼンネンド</t>
    </rPh>
    <rPh sb="9" eb="15">
      <t>コウチンシハライソウガク</t>
    </rPh>
    <phoneticPr fontId="7"/>
  </si>
  <si>
    <t>（別紙39-1）</t>
    <rPh sb="1" eb="3">
      <t>ベッシ</t>
    </rPh>
    <phoneticPr fontId="7"/>
  </si>
  <si>
    <t>備考１　「サービス費区分」欄については、該当する番号に○を付してください。
　　２　研修を修了した職員は、＜障害者又は障害者であった者＞及び＜その他の職員＞をそれぞれ配置する
　　　こと。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15" eb="117">
      <t>ショクシュ</t>
    </rPh>
    <rPh sb="182" eb="183">
      <t>タ</t>
    </rPh>
    <rPh sb="184" eb="186">
      <t>ショクイン</t>
    </rPh>
    <rPh sb="188" eb="190">
      <t>ショクシュ</t>
    </rPh>
    <rPh sb="191" eb="193">
      <t>ゲンテイ</t>
    </rPh>
    <phoneticPr fontId="7"/>
  </si>
  <si>
    <t>様式第10号</t>
    <rPh sb="0" eb="2">
      <t>ヨウシキ</t>
    </rPh>
    <rPh sb="2" eb="3">
      <t>ダイ</t>
    </rPh>
    <rPh sb="5" eb="6">
      <t>ゴウ</t>
    </rPh>
    <phoneticPr fontId="177"/>
  </si>
  <si>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177"/>
  </si>
  <si>
    <t>年　　月　　日</t>
    <rPh sb="0" eb="1">
      <t>ネン</t>
    </rPh>
    <rPh sb="3" eb="4">
      <t>ガツ</t>
    </rPh>
    <rPh sb="6" eb="7">
      <t>ニチ</t>
    </rPh>
    <phoneticPr fontId="177"/>
  </si>
  <si>
    <t>（あて先）宇都宮市長</t>
    <phoneticPr fontId="177"/>
  </si>
  <si>
    <t>主たる事務所の所在地</t>
    <rPh sb="0" eb="1">
      <t>シュ</t>
    </rPh>
    <rPh sb="3" eb="6">
      <t>ジムショ</t>
    </rPh>
    <rPh sb="7" eb="10">
      <t>ショザイチ</t>
    </rPh>
    <phoneticPr fontId="177"/>
  </si>
  <si>
    <t>事業者</t>
    <rPh sb="0" eb="3">
      <t>ジギョウシャ</t>
    </rPh>
    <phoneticPr fontId="177"/>
  </si>
  <si>
    <t>名称</t>
    <rPh sb="0" eb="2">
      <t>メイショウ</t>
    </rPh>
    <phoneticPr fontId="177"/>
  </si>
  <si>
    <t>（設置者）</t>
    <rPh sb="1" eb="4">
      <t>セッチシャ</t>
    </rPh>
    <phoneticPr fontId="177"/>
  </si>
  <si>
    <t>代表者の氏名</t>
    <rPh sb="0" eb="3">
      <t>ダイヒョウシャ</t>
    </rPh>
    <rPh sb="4" eb="6">
      <t>シメイ</t>
    </rPh>
    <phoneticPr fontId="177"/>
  </si>
  <si>
    <t>このことについて、関係書類を添えて以下のとおり届け出ます。</t>
    <rPh sb="9" eb="11">
      <t>カンケイ</t>
    </rPh>
    <rPh sb="11" eb="13">
      <t>ショルイ</t>
    </rPh>
    <rPh sb="14" eb="15">
      <t>ソ</t>
    </rPh>
    <rPh sb="17" eb="19">
      <t>イカ</t>
    </rPh>
    <rPh sb="23" eb="24">
      <t>トド</t>
    </rPh>
    <rPh sb="25" eb="26">
      <t>デ</t>
    </rPh>
    <phoneticPr fontId="177"/>
  </si>
  <si>
    <t>届出者</t>
    <rPh sb="0" eb="2">
      <t>トドケデ</t>
    </rPh>
    <rPh sb="2" eb="3">
      <t>シャ</t>
    </rPh>
    <phoneticPr fontId="177"/>
  </si>
  <si>
    <t>フリガナ</t>
    <phoneticPr fontId="177"/>
  </si>
  <si>
    <t>主たる事務所
の所在地</t>
    <rPh sb="0" eb="1">
      <t>シュ</t>
    </rPh>
    <rPh sb="3" eb="6">
      <t>ジムショ</t>
    </rPh>
    <rPh sb="8" eb="11">
      <t>ショザイチ</t>
    </rPh>
    <phoneticPr fontId="177"/>
  </si>
  <si>
    <t>（郵便番号　　　　　－　　　　　）</t>
    <rPh sb="1" eb="3">
      <t>ユウビン</t>
    </rPh>
    <rPh sb="3" eb="5">
      <t>バンゴウ</t>
    </rPh>
    <phoneticPr fontId="177"/>
  </si>
  <si>
    <t>　　　　　　　県　　　　　　　　郡市</t>
    <rPh sb="7" eb="8">
      <t>ケン</t>
    </rPh>
    <phoneticPr fontId="177"/>
  </si>
  <si>
    <t>連絡先</t>
    <rPh sb="0" eb="3">
      <t>レンラクサキ</t>
    </rPh>
    <phoneticPr fontId="177"/>
  </si>
  <si>
    <t>電話番号</t>
    <rPh sb="0" eb="2">
      <t>デンワ</t>
    </rPh>
    <rPh sb="2" eb="4">
      <t>バンゴウ</t>
    </rPh>
    <phoneticPr fontId="177"/>
  </si>
  <si>
    <t>ＦＡＸ番号</t>
    <rPh sb="3" eb="5">
      <t>バンゴウ</t>
    </rPh>
    <phoneticPr fontId="177"/>
  </si>
  <si>
    <t>法人の種別</t>
    <rPh sb="0" eb="2">
      <t>ホウジン</t>
    </rPh>
    <rPh sb="3" eb="5">
      <t>シュベツ</t>
    </rPh>
    <phoneticPr fontId="177"/>
  </si>
  <si>
    <t>法人所轄庁</t>
    <rPh sb="0" eb="2">
      <t>ホウジン</t>
    </rPh>
    <rPh sb="2" eb="5">
      <t>ショカツチョウ</t>
    </rPh>
    <phoneticPr fontId="177"/>
  </si>
  <si>
    <t>代表者の職・氏名</t>
    <rPh sb="0" eb="3">
      <t>ダイヒョウシャ</t>
    </rPh>
    <rPh sb="4" eb="5">
      <t>ショク</t>
    </rPh>
    <rPh sb="6" eb="8">
      <t>シメイ</t>
    </rPh>
    <phoneticPr fontId="177"/>
  </si>
  <si>
    <t>職名</t>
    <rPh sb="0" eb="2">
      <t>ショクメイ</t>
    </rPh>
    <phoneticPr fontId="177"/>
  </si>
  <si>
    <t>氏名</t>
    <rPh sb="0" eb="2">
      <t>シメイ</t>
    </rPh>
    <phoneticPr fontId="177"/>
  </si>
  <si>
    <t>代表者の住所</t>
    <rPh sb="0" eb="3">
      <t>ダイヒョウシャ</t>
    </rPh>
    <rPh sb="4" eb="6">
      <t>ジュウショ</t>
    </rPh>
    <phoneticPr fontId="177"/>
  </si>
  <si>
    <t>事業所・施設の状況</t>
    <rPh sb="0" eb="3">
      <t>ジギョウショ</t>
    </rPh>
    <rPh sb="4" eb="6">
      <t>シセツ</t>
    </rPh>
    <rPh sb="7" eb="9">
      <t>ジョウキョウ</t>
    </rPh>
    <phoneticPr fontId="177"/>
  </si>
  <si>
    <t>主たる事業所・
施設の所在地</t>
    <rPh sb="0" eb="1">
      <t>シュ</t>
    </rPh>
    <rPh sb="3" eb="6">
      <t>ジギョウショ</t>
    </rPh>
    <rPh sb="8" eb="10">
      <t>シセツ</t>
    </rPh>
    <rPh sb="11" eb="14">
      <t>ショザイチ</t>
    </rPh>
    <phoneticPr fontId="177"/>
  </si>
  <si>
    <t>　　宇都宮市</t>
    <rPh sb="2" eb="6">
      <t>ウツノミヤシ</t>
    </rPh>
    <phoneticPr fontId="177"/>
  </si>
  <si>
    <t>事業所名</t>
    <rPh sb="0" eb="3">
      <t>ジギョウショ</t>
    </rPh>
    <rPh sb="3" eb="4">
      <t>メイ</t>
    </rPh>
    <phoneticPr fontId="177"/>
  </si>
  <si>
    <t>事業所番号</t>
    <rPh sb="0" eb="3">
      <t>ジギョウショ</t>
    </rPh>
    <rPh sb="3" eb="5">
      <t>バンゴウ</t>
    </rPh>
    <phoneticPr fontId="177"/>
  </si>
  <si>
    <t>管理者の氏名</t>
    <rPh sb="0" eb="3">
      <t>カンリシャ</t>
    </rPh>
    <rPh sb="4" eb="6">
      <t>シメイ</t>
    </rPh>
    <phoneticPr fontId="177"/>
  </si>
  <si>
    <t>管理者の住所</t>
    <rPh sb="0" eb="3">
      <t>カンリシャ</t>
    </rPh>
    <rPh sb="4" eb="6">
      <t>ジュウショ</t>
    </rPh>
    <phoneticPr fontId="177"/>
  </si>
  <si>
    <t>届出を行う事業所・施設の種類</t>
    <rPh sb="0" eb="2">
      <t>トドケデ</t>
    </rPh>
    <rPh sb="3" eb="4">
      <t>オコナ</t>
    </rPh>
    <rPh sb="5" eb="8">
      <t>ジギョウショ</t>
    </rPh>
    <rPh sb="9" eb="11">
      <t>シセツ</t>
    </rPh>
    <rPh sb="12" eb="14">
      <t>シュルイ</t>
    </rPh>
    <phoneticPr fontId="177"/>
  </si>
  <si>
    <t>同一所在地において
行う事業等の種類</t>
    <rPh sb="0" eb="2">
      <t>ドウイツ</t>
    </rPh>
    <rPh sb="2" eb="5">
      <t>ショザイチ</t>
    </rPh>
    <rPh sb="10" eb="11">
      <t>オコナ</t>
    </rPh>
    <rPh sb="12" eb="14">
      <t>ジギョウ</t>
    </rPh>
    <rPh sb="14" eb="15">
      <t>トウ</t>
    </rPh>
    <rPh sb="16" eb="18">
      <t>シュルイ</t>
    </rPh>
    <phoneticPr fontId="177"/>
  </si>
  <si>
    <t>実施事業</t>
    <rPh sb="0" eb="2">
      <t>ジッシ</t>
    </rPh>
    <rPh sb="2" eb="4">
      <t>ジギョウ</t>
    </rPh>
    <phoneticPr fontId="177"/>
  </si>
  <si>
    <t>指定年月日</t>
    <rPh sb="0" eb="2">
      <t>シテイ</t>
    </rPh>
    <rPh sb="2" eb="5">
      <t>ネンガッピ</t>
    </rPh>
    <phoneticPr fontId="177"/>
  </si>
  <si>
    <t>異動等の区分</t>
    <rPh sb="0" eb="2">
      <t>イドウ</t>
    </rPh>
    <rPh sb="2" eb="3">
      <t>トウ</t>
    </rPh>
    <rPh sb="4" eb="6">
      <t>クブン</t>
    </rPh>
    <phoneticPr fontId="177"/>
  </si>
  <si>
    <t>異動年月日</t>
    <rPh sb="0" eb="2">
      <t>イドウ</t>
    </rPh>
    <rPh sb="2" eb="5">
      <t>ネンガッピ</t>
    </rPh>
    <phoneticPr fontId="177"/>
  </si>
  <si>
    <r>
      <t xml:space="preserve">異動項目
</t>
    </r>
    <r>
      <rPr>
        <sz val="8"/>
        <rFont val="ＭＳ 明朝"/>
        <family val="1"/>
      </rPr>
      <t>（※変更の場合）</t>
    </r>
    <rPh sb="0" eb="2">
      <t>イドウ</t>
    </rPh>
    <rPh sb="2" eb="4">
      <t>コウモク</t>
    </rPh>
    <rPh sb="7" eb="9">
      <t>ヘンコウ</t>
    </rPh>
    <rPh sb="10" eb="12">
      <t>バアイ</t>
    </rPh>
    <phoneticPr fontId="177"/>
  </si>
  <si>
    <t>介護給付</t>
    <rPh sb="0" eb="2">
      <t>カイゴ</t>
    </rPh>
    <rPh sb="2" eb="4">
      <t>キュウフ</t>
    </rPh>
    <phoneticPr fontId="177"/>
  </si>
  <si>
    <t>居宅介護</t>
    <rPh sb="0" eb="2">
      <t>キョタク</t>
    </rPh>
    <rPh sb="2" eb="4">
      <t>カイゴ</t>
    </rPh>
    <phoneticPr fontId="177"/>
  </si>
  <si>
    <t>１ 新規　２ 変更　３ 終了</t>
    <rPh sb="2" eb="4">
      <t>シンキ</t>
    </rPh>
    <rPh sb="7" eb="9">
      <t>ヘンコウ</t>
    </rPh>
    <rPh sb="12" eb="14">
      <t>シュウリョウ</t>
    </rPh>
    <phoneticPr fontId="177"/>
  </si>
  <si>
    <t>重度訪問介護</t>
    <rPh sb="0" eb="2">
      <t>ジュウド</t>
    </rPh>
    <rPh sb="2" eb="4">
      <t>ホウモン</t>
    </rPh>
    <rPh sb="4" eb="6">
      <t>カイゴ</t>
    </rPh>
    <phoneticPr fontId="177"/>
  </si>
  <si>
    <t>　</t>
    <phoneticPr fontId="177"/>
  </si>
  <si>
    <t>同行援護</t>
    <rPh sb="0" eb="2">
      <t>ドウコウ</t>
    </rPh>
    <rPh sb="2" eb="4">
      <t>エンゴ</t>
    </rPh>
    <phoneticPr fontId="177"/>
  </si>
  <si>
    <t>行動援護</t>
    <rPh sb="0" eb="2">
      <t>コウドウ</t>
    </rPh>
    <rPh sb="2" eb="4">
      <t>エンゴ</t>
    </rPh>
    <phoneticPr fontId="177"/>
  </si>
  <si>
    <t>療養介護</t>
    <rPh sb="0" eb="2">
      <t>リョウヨウ</t>
    </rPh>
    <rPh sb="2" eb="4">
      <t>カイゴ</t>
    </rPh>
    <phoneticPr fontId="177"/>
  </si>
  <si>
    <t>生活介護</t>
    <rPh sb="0" eb="2">
      <t>セイカツ</t>
    </rPh>
    <rPh sb="2" eb="4">
      <t>カイゴ</t>
    </rPh>
    <phoneticPr fontId="177"/>
  </si>
  <si>
    <t>短期入所</t>
    <rPh sb="0" eb="2">
      <t>タンキ</t>
    </rPh>
    <rPh sb="2" eb="4">
      <t>ニュウショ</t>
    </rPh>
    <phoneticPr fontId="177"/>
  </si>
  <si>
    <t>重度障害者等包括支援</t>
    <rPh sb="0" eb="2">
      <t>ジュウド</t>
    </rPh>
    <rPh sb="2" eb="5">
      <t>ショウガイシャ</t>
    </rPh>
    <rPh sb="5" eb="6">
      <t>トウ</t>
    </rPh>
    <rPh sb="6" eb="8">
      <t>ホウカツ</t>
    </rPh>
    <rPh sb="8" eb="10">
      <t>シエン</t>
    </rPh>
    <phoneticPr fontId="177"/>
  </si>
  <si>
    <t>施設入所支援</t>
    <rPh sb="0" eb="2">
      <t>シセツ</t>
    </rPh>
    <rPh sb="2" eb="4">
      <t>ニュウショ</t>
    </rPh>
    <rPh sb="4" eb="6">
      <t>シエン</t>
    </rPh>
    <phoneticPr fontId="177"/>
  </si>
  <si>
    <t>訓練等給付</t>
    <rPh sb="0" eb="3">
      <t>クンレントウ</t>
    </rPh>
    <rPh sb="3" eb="5">
      <t>キュウフ</t>
    </rPh>
    <phoneticPr fontId="177"/>
  </si>
  <si>
    <t>自立訓練</t>
    <rPh sb="0" eb="2">
      <t>ジリツ</t>
    </rPh>
    <rPh sb="2" eb="4">
      <t>クンレン</t>
    </rPh>
    <phoneticPr fontId="177"/>
  </si>
  <si>
    <t>就労移行支援</t>
    <rPh sb="0" eb="2">
      <t>シュウロウ</t>
    </rPh>
    <rPh sb="2" eb="4">
      <t>イコウ</t>
    </rPh>
    <rPh sb="4" eb="6">
      <t>シエン</t>
    </rPh>
    <phoneticPr fontId="177"/>
  </si>
  <si>
    <t>就労継続支援</t>
    <rPh sb="0" eb="2">
      <t>シュウロウ</t>
    </rPh>
    <rPh sb="2" eb="4">
      <t>ケイゾク</t>
    </rPh>
    <rPh sb="4" eb="6">
      <t>シエン</t>
    </rPh>
    <phoneticPr fontId="177"/>
  </si>
  <si>
    <t>就労定着支援</t>
    <rPh sb="0" eb="2">
      <t>シュウロウ</t>
    </rPh>
    <rPh sb="2" eb="4">
      <t>テイチャク</t>
    </rPh>
    <rPh sb="4" eb="6">
      <t>シエン</t>
    </rPh>
    <phoneticPr fontId="177"/>
  </si>
  <si>
    <t>自立生活援助</t>
    <rPh sb="0" eb="2">
      <t>ジリツ</t>
    </rPh>
    <rPh sb="2" eb="4">
      <t>セイカツ</t>
    </rPh>
    <rPh sb="4" eb="6">
      <t>エンジョ</t>
    </rPh>
    <phoneticPr fontId="177"/>
  </si>
  <si>
    <t>共同生活援助</t>
    <rPh sb="0" eb="2">
      <t>キョウドウ</t>
    </rPh>
    <rPh sb="2" eb="4">
      <t>セイカツ</t>
    </rPh>
    <rPh sb="4" eb="6">
      <t>エンジョ</t>
    </rPh>
    <phoneticPr fontId="177"/>
  </si>
  <si>
    <t>相談支援</t>
    <rPh sb="0" eb="2">
      <t>ソウダン</t>
    </rPh>
    <rPh sb="2" eb="4">
      <t>シエン</t>
    </rPh>
    <phoneticPr fontId="193"/>
  </si>
  <si>
    <t>一般相談支援</t>
    <rPh sb="0" eb="2">
      <t>イッパン</t>
    </rPh>
    <rPh sb="2" eb="4">
      <t>ソウダン</t>
    </rPh>
    <phoneticPr fontId="177"/>
  </si>
  <si>
    <t>特定相談支援</t>
    <rPh sb="0" eb="2">
      <t>トクテイ</t>
    </rPh>
    <phoneticPr fontId="177"/>
  </si>
  <si>
    <t>障害児相談支援</t>
    <phoneticPr fontId="177"/>
  </si>
  <si>
    <t>特記事項</t>
    <rPh sb="0" eb="2">
      <t>トッキ</t>
    </rPh>
    <rPh sb="2" eb="4">
      <t>ジコウ</t>
    </rPh>
    <phoneticPr fontId="177"/>
  </si>
  <si>
    <t>変更前</t>
    <rPh sb="0" eb="3">
      <t>ヘンコウマエ</t>
    </rPh>
    <phoneticPr fontId="177"/>
  </si>
  <si>
    <t>変更後</t>
    <rPh sb="0" eb="3">
      <t>ヘンコウゴ</t>
    </rPh>
    <phoneticPr fontId="177"/>
  </si>
  <si>
    <t>関係書類</t>
    <rPh sb="0" eb="2">
      <t>カンケイ</t>
    </rPh>
    <rPh sb="2" eb="4">
      <t>ショルイ</t>
    </rPh>
    <phoneticPr fontId="177"/>
  </si>
  <si>
    <t>市長が別に定める書類</t>
    <rPh sb="0" eb="2">
      <t>シチョウ</t>
    </rPh>
    <rPh sb="3" eb="4">
      <t>ベツ</t>
    </rPh>
    <rPh sb="5" eb="6">
      <t>サダ</t>
    </rPh>
    <rPh sb="8" eb="10">
      <t>ショルイ</t>
    </rPh>
    <phoneticPr fontId="177"/>
  </si>
  <si>
    <t>備考</t>
    <rPh sb="0" eb="2">
      <t>ビコウ</t>
    </rPh>
    <phoneticPr fontId="177"/>
  </si>
  <si>
    <t>１　「法人の種別欄」は、申請者が法人である場合に、「社会福祉法人」、「医療法人」、「一般社団法人」、「一
　般財団法人」、「株式会社」等の別を記入してください。</t>
    <rPh sb="3" eb="5">
      <t>ホウジン</t>
    </rPh>
    <rPh sb="6" eb="8">
      <t>シュベツ</t>
    </rPh>
    <rPh sb="8" eb="9">
      <t>ラン</t>
    </rPh>
    <rPh sb="12" eb="15">
      <t>シンセイシャ</t>
    </rPh>
    <rPh sb="16" eb="18">
      <t>ホウジン</t>
    </rPh>
    <rPh sb="21" eb="23">
      <t>バアイ</t>
    </rPh>
    <rPh sb="26" eb="28">
      <t>シャカイ</t>
    </rPh>
    <rPh sb="28" eb="30">
      <t>フクシ</t>
    </rPh>
    <rPh sb="30" eb="32">
      <t>ホウジン</t>
    </rPh>
    <rPh sb="35" eb="37">
      <t>イリョウ</t>
    </rPh>
    <rPh sb="37" eb="39">
      <t>ホウジン</t>
    </rPh>
    <rPh sb="42" eb="44">
      <t>イッパン</t>
    </rPh>
    <rPh sb="44" eb="48">
      <t>シャダンホウジン</t>
    </rPh>
    <rPh sb="51" eb="52">
      <t>イッ</t>
    </rPh>
    <rPh sb="54" eb="55">
      <t>ハン</t>
    </rPh>
    <rPh sb="56" eb="57">
      <t>ダン</t>
    </rPh>
    <rPh sb="57" eb="58">
      <t>ホウ</t>
    </rPh>
    <rPh sb="69" eb="70">
      <t>ベツ</t>
    </rPh>
    <rPh sb="71" eb="73">
      <t>キニュウ</t>
    </rPh>
    <phoneticPr fontId="177"/>
  </si>
  <si>
    <t>２　「法人所轄庁」欄は、申請者が認可法人である場合に、その主務官庁の名称を記載してください。</t>
    <rPh sb="3" eb="5">
      <t>ホウジン</t>
    </rPh>
    <rPh sb="5" eb="7">
      <t>ショカツ</t>
    </rPh>
    <rPh sb="7" eb="8">
      <t>チョウ</t>
    </rPh>
    <rPh sb="9" eb="10">
      <t>ラン</t>
    </rPh>
    <rPh sb="12" eb="15">
      <t>シンセイシャ</t>
    </rPh>
    <rPh sb="16" eb="18">
      <t>ニンカ</t>
    </rPh>
    <rPh sb="18" eb="20">
      <t>ホウジン</t>
    </rPh>
    <rPh sb="23" eb="25">
      <t>バアイ</t>
    </rPh>
    <rPh sb="29" eb="31">
      <t>シュム</t>
    </rPh>
    <rPh sb="31" eb="33">
      <t>カンチョウ</t>
    </rPh>
    <rPh sb="34" eb="36">
      <t>メイショウ</t>
    </rPh>
    <rPh sb="37" eb="39">
      <t>キサイ</t>
    </rPh>
    <phoneticPr fontId="177"/>
  </si>
  <si>
    <t>３　「実施事業」欄は、該当する欄に「○」を記入してください。</t>
    <rPh sb="3" eb="5">
      <t>ジッシ</t>
    </rPh>
    <rPh sb="5" eb="7">
      <t>ジギョウ</t>
    </rPh>
    <rPh sb="8" eb="9">
      <t>ラン</t>
    </rPh>
    <rPh sb="11" eb="13">
      <t>ガイトウ</t>
    </rPh>
    <rPh sb="15" eb="16">
      <t>ラン</t>
    </rPh>
    <rPh sb="21" eb="23">
      <t>キニュウ</t>
    </rPh>
    <phoneticPr fontId="177"/>
  </si>
  <si>
    <t>４　「異動等の区分」欄は、今回届出を行う事業所・施設について該当する数字に「○」を記入してください。</t>
    <rPh sb="3" eb="5">
      <t>イドウ</t>
    </rPh>
    <rPh sb="5" eb="6">
      <t>トウ</t>
    </rPh>
    <rPh sb="7" eb="9">
      <t>クブン</t>
    </rPh>
    <rPh sb="10" eb="11">
      <t>ラン</t>
    </rPh>
    <rPh sb="13" eb="15">
      <t>コンカイ</t>
    </rPh>
    <rPh sb="15" eb="17">
      <t>トドケデ</t>
    </rPh>
    <rPh sb="18" eb="19">
      <t>オコナ</t>
    </rPh>
    <rPh sb="20" eb="23">
      <t>ジギョウショ</t>
    </rPh>
    <rPh sb="24" eb="26">
      <t>シセツ</t>
    </rPh>
    <rPh sb="30" eb="32">
      <t>ガイトウ</t>
    </rPh>
    <rPh sb="34" eb="36">
      <t>スウジ</t>
    </rPh>
    <rPh sb="41" eb="43">
      <t>キニュウ</t>
    </rPh>
    <phoneticPr fontId="177"/>
  </si>
  <si>
    <t>５　「異動項目」欄は、市長が別に定める項目を記載してください。</t>
    <rPh sb="3" eb="5">
      <t>イドウ</t>
    </rPh>
    <rPh sb="5" eb="7">
      <t>コウモク</t>
    </rPh>
    <rPh sb="8" eb="9">
      <t>ラン</t>
    </rPh>
    <rPh sb="11" eb="13">
      <t>シチョウ</t>
    </rPh>
    <rPh sb="14" eb="15">
      <t>ベツ</t>
    </rPh>
    <rPh sb="16" eb="17">
      <t>サダ</t>
    </rPh>
    <rPh sb="19" eb="21">
      <t>コウモク</t>
    </rPh>
    <rPh sb="22" eb="24">
      <t>キサイ</t>
    </rPh>
    <phoneticPr fontId="177"/>
  </si>
  <si>
    <t>６　「特記事項」欄は、異動の状況について具体的に記載してください。</t>
    <rPh sb="3" eb="5">
      <t>トッキ</t>
    </rPh>
    <rPh sb="5" eb="7">
      <t>ジコウ</t>
    </rPh>
    <rPh sb="8" eb="9">
      <t>ラン</t>
    </rPh>
    <rPh sb="11" eb="13">
      <t>イドウ</t>
    </rPh>
    <rPh sb="14" eb="16">
      <t>ジョウキョウ</t>
    </rPh>
    <rPh sb="20" eb="23">
      <t>グタイテキ</t>
    </rPh>
    <rPh sb="24" eb="26">
      <t>キサイ</t>
    </rPh>
    <phoneticPr fontId="177"/>
  </si>
  <si>
    <t>備考　「夜間支援対象者の状況」欄には、共同生活援助事業所において行われている夜間の支援の内容、夜間支援
　　従事者の配置状況等具体的に記載してください。</t>
    <rPh sb="0" eb="2">
      <t>ビコウ</t>
    </rPh>
    <rPh sb="4" eb="6">
      <t>ヤカン</t>
    </rPh>
    <rPh sb="6" eb="8">
      <t>シエン</t>
    </rPh>
    <rPh sb="8" eb="11">
      <t>タイショウシャ</t>
    </rPh>
    <rPh sb="12" eb="14">
      <t>ジョウキョウ</t>
    </rPh>
    <rPh sb="15" eb="16">
      <t>ラン</t>
    </rPh>
    <rPh sb="19" eb="21">
      <t>キョウドウ</t>
    </rPh>
    <rPh sb="21" eb="23">
      <t>セイカツ</t>
    </rPh>
    <rPh sb="23" eb="25">
      <t>エンジョ</t>
    </rPh>
    <rPh sb="25" eb="28">
      <t>ジギョウショ</t>
    </rPh>
    <rPh sb="32" eb="33">
      <t>オコナ</t>
    </rPh>
    <rPh sb="38" eb="40">
      <t>ヤカン</t>
    </rPh>
    <rPh sb="41" eb="43">
      <t>シエン</t>
    </rPh>
    <rPh sb="44" eb="46">
      <t>ナイヨウ</t>
    </rPh>
    <rPh sb="47" eb="49">
      <t>ヤカン</t>
    </rPh>
    <rPh sb="49" eb="51">
      <t>シエン</t>
    </rPh>
    <rPh sb="54" eb="57">
      <t>ジュウジシャ</t>
    </rPh>
    <rPh sb="58" eb="60">
      <t>ハイチ</t>
    </rPh>
    <rPh sb="60" eb="62">
      <t>ジョウキョウ</t>
    </rPh>
    <rPh sb="62" eb="63">
      <t>トウ</t>
    </rPh>
    <rPh sb="63" eb="66">
      <t>グタイテキ</t>
    </rPh>
    <rPh sb="67" eb="69">
      <t>キサイ</t>
    </rPh>
    <phoneticPr fontId="177"/>
  </si>
  <si>
    <t>重度障害者等包括支援対象者の
有無</t>
    <rPh sb="0" eb="2">
      <t>ジュウド</t>
    </rPh>
    <rPh sb="2" eb="5">
      <t>ショウガイシャ</t>
    </rPh>
    <rPh sb="5" eb="6">
      <t>トウ</t>
    </rPh>
    <rPh sb="6" eb="8">
      <t>ホウカツ</t>
    </rPh>
    <rPh sb="8" eb="10">
      <t>シエン</t>
    </rPh>
    <rPh sb="10" eb="13">
      <t>タイショウシャ</t>
    </rPh>
    <rPh sb="15" eb="17">
      <t>ウム</t>
    </rPh>
    <phoneticPr fontId="177"/>
  </si>
  <si>
    <t>区分</t>
    <rPh sb="0" eb="2">
      <t>クブン</t>
    </rPh>
    <phoneticPr fontId="177"/>
  </si>
  <si>
    <t>氏名</t>
    <rPh sb="0" eb="1">
      <t>シ</t>
    </rPh>
    <rPh sb="1" eb="2">
      <t>メイ</t>
    </rPh>
    <phoneticPr fontId="177"/>
  </si>
  <si>
    <t>夜間支援体制の内容</t>
    <rPh sb="0" eb="2">
      <t>ヤカン</t>
    </rPh>
    <rPh sb="2" eb="4">
      <t>シエン</t>
    </rPh>
    <rPh sb="4" eb="6">
      <t>タイセイ</t>
    </rPh>
    <rPh sb="7" eb="9">
      <t>ナイヨウ</t>
    </rPh>
    <phoneticPr fontId="177"/>
  </si>
  <si>
    <t>居住する共同生活住居の名称</t>
    <rPh sb="0" eb="2">
      <t>キョジュウ</t>
    </rPh>
    <rPh sb="4" eb="6">
      <t>キョウドウ</t>
    </rPh>
    <rPh sb="6" eb="8">
      <t>セイカツ</t>
    </rPh>
    <rPh sb="8" eb="10">
      <t>ジュウキョ</t>
    </rPh>
    <rPh sb="11" eb="13">
      <t>メイショウ</t>
    </rPh>
    <phoneticPr fontId="177"/>
  </si>
  <si>
    <t>夜間支援対象者の状況</t>
    <rPh sb="0" eb="2">
      <t>ヤカン</t>
    </rPh>
    <rPh sb="2" eb="4">
      <t>シエン</t>
    </rPh>
    <rPh sb="4" eb="7">
      <t>タイショウシャ</t>
    </rPh>
    <rPh sb="8" eb="10">
      <t>ジョウキョウ</t>
    </rPh>
    <phoneticPr fontId="177"/>
  </si>
  <si>
    <t>大規模住居減算の該当の有無</t>
    <rPh sb="0" eb="3">
      <t>ダイキボ</t>
    </rPh>
    <rPh sb="3" eb="5">
      <t>ジュウキョ</t>
    </rPh>
    <rPh sb="5" eb="7">
      <t>ゲンサン</t>
    </rPh>
    <rPh sb="8" eb="10">
      <t>ガイトウ</t>
    </rPh>
    <rPh sb="11" eb="13">
      <t>ウム</t>
    </rPh>
    <phoneticPr fontId="177"/>
  </si>
  <si>
    <t>定員</t>
    <rPh sb="0" eb="1">
      <t>サダム</t>
    </rPh>
    <rPh sb="1" eb="2">
      <t>イン</t>
    </rPh>
    <phoneticPr fontId="177"/>
  </si>
  <si>
    <t>住所</t>
    <rPh sb="0" eb="1">
      <t>ジュウ</t>
    </rPh>
    <rPh sb="1" eb="2">
      <t>ショ</t>
    </rPh>
    <phoneticPr fontId="177"/>
  </si>
  <si>
    <t>共同生活住居の名称</t>
    <rPh sb="0" eb="2">
      <t>キョウドウ</t>
    </rPh>
    <rPh sb="2" eb="4">
      <t>セイカツ</t>
    </rPh>
    <rPh sb="4" eb="6">
      <t>ジュウキョ</t>
    </rPh>
    <rPh sb="7" eb="9">
      <t>メイショウ</t>
    </rPh>
    <phoneticPr fontId="177"/>
  </si>
  <si>
    <t>共同生活住居の状況</t>
    <rPh sb="0" eb="2">
      <t>キョウドウ</t>
    </rPh>
    <rPh sb="2" eb="4">
      <t>セイカツ</t>
    </rPh>
    <rPh sb="4" eb="6">
      <t>ジュウキョ</t>
    </rPh>
    <rPh sb="7" eb="9">
      <t>ジョウキョウ</t>
    </rPh>
    <phoneticPr fontId="177"/>
  </si>
  <si>
    <t>担当者名</t>
    <rPh sb="0" eb="4">
      <t>タントウシャメイ</t>
    </rPh>
    <phoneticPr fontId="177"/>
  </si>
  <si>
    <t>事業所の所在地</t>
    <rPh sb="0" eb="3">
      <t>ジギョウショ</t>
    </rPh>
    <rPh sb="4" eb="7">
      <t>ショザイチ</t>
    </rPh>
    <phoneticPr fontId="177"/>
  </si>
  <si>
    <t>事業所の名称</t>
    <rPh sb="0" eb="3">
      <t>ジギョウショ</t>
    </rPh>
    <rPh sb="4" eb="6">
      <t>メイショウ</t>
    </rPh>
    <phoneticPr fontId="177"/>
  </si>
  <si>
    <t>共同生活援助に係る体制</t>
    <rPh sb="0" eb="2">
      <t>キョウドウ</t>
    </rPh>
    <rPh sb="2" eb="4">
      <t>セイカツ</t>
    </rPh>
    <rPh sb="4" eb="6">
      <t>エンジョ</t>
    </rPh>
    <rPh sb="7" eb="8">
      <t>カカ</t>
    </rPh>
    <rPh sb="9" eb="11">
      <t>タイセイ</t>
    </rPh>
    <phoneticPr fontId="177"/>
  </si>
  <si>
    <t>（別紙２）</t>
    <rPh sb="1" eb="3">
      <t>ベッシ</t>
    </rPh>
    <phoneticPr fontId="177"/>
  </si>
  <si>
    <t>様式２－２</t>
    <rPh sb="0" eb="2">
      <t>ヨウシキ</t>
    </rPh>
    <phoneticPr fontId="5"/>
  </si>
  <si>
    <t>就労継続支援Ａ型事業所におけるスコア表（実績Ⅰ～Ⅳ、Ⅵ）</t>
    <rPh sb="20" eb="22">
      <t>ジッセキ</t>
    </rPh>
    <phoneticPr fontId="5"/>
  </si>
  <si>
    <t>前年度（　　　年度）</t>
    <rPh sb="0" eb="3">
      <t>ゼンネンド</t>
    </rPh>
    <rPh sb="7" eb="9">
      <t>ネンド</t>
    </rPh>
    <phoneticPr fontId="5"/>
  </si>
  <si>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5"/>
  </si>
  <si>
    <t>雇用契約を締結していた延べ利用者数</t>
    <rPh sb="0" eb="2">
      <t>コヨウ</t>
    </rPh>
    <rPh sb="2" eb="4">
      <t>ケイヤク</t>
    </rPh>
    <rPh sb="5" eb="7">
      <t>テイケツ</t>
    </rPh>
    <rPh sb="11" eb="12">
      <t>ノ</t>
    </rPh>
    <rPh sb="13" eb="16">
      <t>リヨウシャ</t>
    </rPh>
    <rPh sb="16" eb="17">
      <t>スウ</t>
    </rPh>
    <phoneticPr fontId="5"/>
  </si>
  <si>
    <t>利用者の１日の平均労働時間数</t>
    <rPh sb="0" eb="3">
      <t>リヨウシャ</t>
    </rPh>
    <rPh sb="5" eb="6">
      <t>ニチ</t>
    </rPh>
    <rPh sb="7" eb="9">
      <t>ヘイキン</t>
    </rPh>
    <rPh sb="9" eb="11">
      <t>ロウドウ</t>
    </rPh>
    <rPh sb="11" eb="13">
      <t>ジカン</t>
    </rPh>
    <rPh sb="13" eb="14">
      <t>スウ</t>
    </rPh>
    <phoneticPr fontId="5"/>
  </si>
  <si>
    <t>時間</t>
    <rPh sb="0" eb="2">
      <t>ジカン</t>
    </rPh>
    <phoneticPr fontId="5"/>
  </si>
  <si>
    <t>人</t>
    <rPh sb="0" eb="1">
      <t>ニン</t>
    </rPh>
    <phoneticPr fontId="5"/>
  </si>
  <si>
    <t>（Ⅱ）生産活動</t>
    <phoneticPr fontId="5"/>
  </si>
  <si>
    <t>　</t>
    <phoneticPr fontId="5"/>
  </si>
  <si>
    <t>会計期間（　　月～　　月）</t>
    <rPh sb="0" eb="2">
      <t>カイケイ</t>
    </rPh>
    <rPh sb="2" eb="4">
      <t>キカン</t>
    </rPh>
    <rPh sb="7" eb="8">
      <t>ガツ</t>
    </rPh>
    <rPh sb="11" eb="12">
      <t>ガツ</t>
    </rPh>
    <phoneticPr fontId="5"/>
  </si>
  <si>
    <t>前々々年度（　　　年度）</t>
    <rPh sb="0" eb="2">
      <t>ゼンゼン</t>
    </rPh>
    <rPh sb="3" eb="5">
      <t>ネンド</t>
    </rPh>
    <rPh sb="9" eb="11">
      <t>ネンド</t>
    </rPh>
    <phoneticPr fontId="5"/>
  </si>
  <si>
    <t>生産活動収入から経費を除いた額</t>
    <rPh sb="0" eb="2">
      <t>セイサン</t>
    </rPh>
    <rPh sb="2" eb="4">
      <t>カツドウ</t>
    </rPh>
    <rPh sb="4" eb="6">
      <t>シュウニュウ</t>
    </rPh>
    <rPh sb="8" eb="10">
      <t>ケイヒ</t>
    </rPh>
    <rPh sb="11" eb="12">
      <t>ノゾ</t>
    </rPh>
    <rPh sb="14" eb="15">
      <t>ガク</t>
    </rPh>
    <phoneticPr fontId="5"/>
  </si>
  <si>
    <t>利用者に支払った賃金総額</t>
    <rPh sb="0" eb="3">
      <t>リヨウシャ</t>
    </rPh>
    <rPh sb="4" eb="6">
      <t>シハラ</t>
    </rPh>
    <rPh sb="8" eb="10">
      <t>チンギン</t>
    </rPh>
    <rPh sb="10" eb="12">
      <t>ソウガク</t>
    </rPh>
    <phoneticPr fontId="5"/>
  </si>
  <si>
    <t>収支</t>
    <rPh sb="0" eb="2">
      <t>シュウシ</t>
    </rPh>
    <phoneticPr fontId="5"/>
  </si>
  <si>
    <t>円</t>
    <rPh sb="0" eb="1">
      <t>エン</t>
    </rPh>
    <phoneticPr fontId="5"/>
  </si>
  <si>
    <t>前々年度（　　　年度）</t>
    <rPh sb="0" eb="2">
      <t>ゼンゼン</t>
    </rPh>
    <rPh sb="2" eb="4">
      <t>ネンド</t>
    </rPh>
    <rPh sb="8" eb="10">
      <t>ネンド</t>
    </rPh>
    <phoneticPr fontId="5"/>
  </si>
  <si>
    <t>前年度　（　　　年度）</t>
    <rPh sb="0" eb="3">
      <t>ゼンネンドネンド</t>
    </rPh>
    <rPh sb="8" eb="10">
      <t>ネンド</t>
    </rPh>
    <phoneticPr fontId="5"/>
  </si>
  <si>
    <t>（Ⅲ）多様な働き方</t>
    <rPh sb="3" eb="5">
      <t>タヨウ</t>
    </rPh>
    <rPh sb="6" eb="7">
      <t>ハタラ</t>
    </rPh>
    <rPh sb="8" eb="9">
      <t>カタ</t>
    </rPh>
    <phoneticPr fontId="5"/>
  </si>
  <si>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5"/>
  </si>
  <si>
    <t>③在宅勤務に係る労働条件及び服務規律</t>
    <phoneticPr fontId="5"/>
  </si>
  <si>
    <t>◎免許・資格取得、検定の受検勧奨</t>
    <rPh sb="1" eb="3">
      <t>メンキョ</t>
    </rPh>
    <rPh sb="4" eb="6">
      <t>シカク</t>
    </rPh>
    <rPh sb="6" eb="8">
      <t>シュトク</t>
    </rPh>
    <rPh sb="9" eb="11">
      <t>ケンテイ</t>
    </rPh>
    <rPh sb="12" eb="14">
      <t>ジュケン</t>
    </rPh>
    <rPh sb="14" eb="16">
      <t>カンショウ</t>
    </rPh>
    <phoneticPr fontId="5"/>
  </si>
  <si>
    <t>◎利用者を職員として登用する制度を</t>
    <phoneticPr fontId="5"/>
  </si>
  <si>
    <t>在宅勤務に係る労働条件及び服務規律</t>
  </si>
  <si>
    <t>に関する制度を定めている</t>
    <rPh sb="7" eb="8">
      <t>サダ</t>
    </rPh>
    <phoneticPr fontId="5"/>
  </si>
  <si>
    <t>定めている</t>
    <phoneticPr fontId="5"/>
  </si>
  <si>
    <t>に関する制度を定めている</t>
    <rPh sb="1" eb="2">
      <t>カン</t>
    </rPh>
    <rPh sb="4" eb="6">
      <t>セイド</t>
    </rPh>
    <rPh sb="7" eb="8">
      <t>サダ</t>
    </rPh>
    <phoneticPr fontId="5"/>
  </si>
  <si>
    <t>④フレックスタイム制に係る労働条件</t>
    <rPh sb="9" eb="10">
      <t>セイ</t>
    </rPh>
    <rPh sb="11" eb="12">
      <t>カカ</t>
    </rPh>
    <phoneticPr fontId="5"/>
  </si>
  <si>
    <t>⑥時差出勤制度に係る労働条件</t>
    <rPh sb="1" eb="3">
      <t>ジサ</t>
    </rPh>
    <rPh sb="3" eb="5">
      <t>シュッキン</t>
    </rPh>
    <rPh sb="5" eb="7">
      <t>セイド</t>
    </rPh>
    <rPh sb="8" eb="9">
      <t>カカワ</t>
    </rPh>
    <rPh sb="10" eb="12">
      <t>ロウドウ</t>
    </rPh>
    <rPh sb="12" eb="14">
      <t>ジョウケン</t>
    </rPh>
    <phoneticPr fontId="5"/>
  </si>
  <si>
    <t>◎フレックスタイム制に係る労働条件を</t>
    <rPh sb="9" eb="10">
      <t>セイ</t>
    </rPh>
    <rPh sb="11" eb="12">
      <t>カカ</t>
    </rPh>
    <rPh sb="13" eb="15">
      <t>ロウドウ</t>
    </rPh>
    <rPh sb="15" eb="17">
      <t>ジョウケン</t>
    </rPh>
    <phoneticPr fontId="5"/>
  </si>
  <si>
    <t>◎短時間勤務に係る労働条件を</t>
    <rPh sb="1" eb="4">
      <t>タンジカン</t>
    </rPh>
    <rPh sb="4" eb="6">
      <t>キンム</t>
    </rPh>
    <rPh sb="7" eb="8">
      <t>カカ</t>
    </rPh>
    <rPh sb="9" eb="11">
      <t>ロウドウ</t>
    </rPh>
    <rPh sb="11" eb="13">
      <t>ジョウケンニンズウ</t>
    </rPh>
    <phoneticPr fontId="5"/>
  </si>
  <si>
    <t>◎時差出勤制度に係る労働条件を</t>
    <rPh sb="1" eb="3">
      <t>ジサ</t>
    </rPh>
    <rPh sb="3" eb="5">
      <t>シュッキン</t>
    </rPh>
    <rPh sb="5" eb="7">
      <t>セイド</t>
    </rPh>
    <rPh sb="8" eb="9">
      <t>カカ</t>
    </rPh>
    <rPh sb="10" eb="12">
      <t>ロウドウ</t>
    </rPh>
    <rPh sb="12" eb="14">
      <t>ジョウケンニンズウ</t>
    </rPh>
    <phoneticPr fontId="5"/>
  </si>
  <si>
    <t>定めている</t>
    <rPh sb="0" eb="1">
      <t>サダ</t>
    </rPh>
    <phoneticPr fontId="5"/>
  </si>
  <si>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5"/>
  </si>
  <si>
    <t>◎傷病休暇等の取得に関する事項を</t>
    <rPh sb="1" eb="3">
      <t>ショウビョウ</t>
    </rPh>
    <rPh sb="3" eb="5">
      <t>キュウカ</t>
    </rPh>
    <rPh sb="5" eb="6">
      <t>トウ</t>
    </rPh>
    <rPh sb="7" eb="9">
      <t>シュトク</t>
    </rPh>
    <rPh sb="10" eb="11">
      <t>ニンズウ</t>
    </rPh>
    <phoneticPr fontId="5"/>
  </si>
  <si>
    <t>を定めている</t>
    <rPh sb="1" eb="2">
      <t>サダ</t>
    </rPh>
    <phoneticPr fontId="5"/>
  </si>
  <si>
    <t>（Ⅳ）　支援力向上</t>
    <phoneticPr fontId="5"/>
  </si>
  <si>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5"/>
  </si>
  <si>
    <t>①研修計画に基づいた外部研修会又は内部研修会</t>
    <phoneticPr fontId="5"/>
  </si>
  <si>
    <t>②研修、学会等又は学会誌等において発表</t>
    <phoneticPr fontId="5"/>
  </si>
  <si>
    <t>③視察・実習の実施又は受け入れ</t>
    <phoneticPr fontId="5"/>
  </si>
  <si>
    <t>◎研修計画を策定している</t>
    <rPh sb="1" eb="3">
      <t>ケンシュウ</t>
    </rPh>
    <rPh sb="3" eb="5">
      <t>ケイカク</t>
    </rPh>
    <rPh sb="6" eb="8">
      <t>サクテイ</t>
    </rPh>
    <phoneticPr fontId="5"/>
  </si>
  <si>
    <t>◎研修、学会等又は学会誌等において</t>
    <rPh sb="1" eb="3">
      <t>ケンシュウ</t>
    </rPh>
    <rPh sb="4" eb="6">
      <t>ガッカイ</t>
    </rPh>
    <rPh sb="6" eb="7">
      <t>トウ</t>
    </rPh>
    <rPh sb="7" eb="8">
      <t>マタ</t>
    </rPh>
    <rPh sb="9" eb="12">
      <t>ガッカイシ</t>
    </rPh>
    <rPh sb="12" eb="13">
      <t>トウ</t>
    </rPh>
    <phoneticPr fontId="5"/>
  </si>
  <si>
    <t>◎先進的事業者の視察・実習の実施している</t>
    <rPh sb="1" eb="4">
      <t>センシンテキ</t>
    </rPh>
    <rPh sb="4" eb="7">
      <t>ジギョウシャ</t>
    </rPh>
    <rPh sb="8" eb="10">
      <t>シサツ</t>
    </rPh>
    <rPh sb="11" eb="13">
      <t>ジッシュウ</t>
    </rPh>
    <rPh sb="14" eb="16">
      <t>ジッシ</t>
    </rPh>
    <phoneticPr fontId="5"/>
  </si>
  <si>
    <t>◎外部研修、もしくは内部研修を</t>
    <rPh sb="1" eb="3">
      <t>ガイブ</t>
    </rPh>
    <rPh sb="3" eb="5">
      <t>ケンシュウ</t>
    </rPh>
    <rPh sb="10" eb="12">
      <t>ナイブ</t>
    </rPh>
    <rPh sb="12" eb="14">
      <t>ケンシュウ</t>
    </rPh>
    <phoneticPr fontId="5"/>
  </si>
  <si>
    <t>　１回以上発表している</t>
    <rPh sb="2" eb="3">
      <t>カイ</t>
    </rPh>
    <rPh sb="3" eb="5">
      <t>イジョウ</t>
    </rPh>
    <rPh sb="5" eb="7">
      <t>ハッピョウ</t>
    </rPh>
    <phoneticPr fontId="5"/>
  </si>
  <si>
    <t>もしくは、他の事業所の視察・実習を受け入れている</t>
    <rPh sb="5" eb="6">
      <t>タ</t>
    </rPh>
    <rPh sb="7" eb="10">
      <t>ジギョウショ</t>
    </rPh>
    <rPh sb="11" eb="13">
      <t>シサツ</t>
    </rPh>
    <rPh sb="14" eb="16">
      <t>ジッシュウ</t>
    </rPh>
    <rPh sb="17" eb="18">
      <t>ウ</t>
    </rPh>
    <rPh sb="19" eb="20">
      <t>イ</t>
    </rPh>
    <phoneticPr fontId="5"/>
  </si>
  <si>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</si>
  <si>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5"/>
  </si>
  <si>
    <r>
      <t>※</t>
    </r>
    <r>
      <rPr>
        <sz val="10"/>
        <color theme="1"/>
        <rFont val="ＭＳ ゴシック"/>
        <family val="3"/>
        <charset val="128"/>
      </rPr>
      <t>先進的事業者名</t>
    </r>
    <rPh sb="1" eb="4">
      <t>センシンテキ</t>
    </rPh>
    <rPh sb="4" eb="7">
      <t>ジギョウシャ</t>
    </rPh>
    <rPh sb="7" eb="8">
      <t>メイ</t>
    </rPh>
    <phoneticPr fontId="5"/>
  </si>
  <si>
    <t xml:space="preserve"> 実施日</t>
    <rPh sb="1" eb="3">
      <t>ジッシ</t>
    </rPh>
    <rPh sb="3" eb="4">
      <t>ビ</t>
    </rPh>
    <phoneticPr fontId="5"/>
  </si>
  <si>
    <t xml:space="preserve"> 実施日/ 参加者数</t>
    <rPh sb="1" eb="3">
      <t>ジッシ</t>
    </rPh>
    <rPh sb="3" eb="4">
      <t>ビ</t>
    </rPh>
    <rPh sb="6" eb="10">
      <t>サンカシャスウ</t>
    </rPh>
    <phoneticPr fontId="5"/>
  </si>
  <si>
    <t>※研修名</t>
    <rPh sb="1" eb="3">
      <t>ケンシュウ</t>
    </rPh>
    <rPh sb="3" eb="4">
      <t>メイ</t>
    </rPh>
    <phoneticPr fontId="5"/>
  </si>
  <si>
    <r>
      <rPr>
        <sz val="6"/>
        <color theme="1"/>
        <rFont val="ＭＳ ゴシック"/>
        <family val="3"/>
        <charset val="128"/>
      </rPr>
      <t>※</t>
    </r>
    <r>
      <rPr>
        <sz val="10"/>
        <color theme="1"/>
        <rFont val="ＭＳ ゴシック"/>
        <family val="3"/>
        <charset val="128"/>
      </rPr>
      <t>学会誌等名</t>
    </r>
    <rPh sb="5" eb="6">
      <t>メイ</t>
    </rPh>
    <phoneticPr fontId="5"/>
  </si>
  <si>
    <r>
      <t>※</t>
    </r>
    <r>
      <rPr>
        <sz val="10"/>
        <color theme="1"/>
        <rFont val="ＭＳ ゴシック"/>
        <family val="3"/>
        <charset val="128"/>
      </rPr>
      <t>他の事業所名</t>
    </r>
    <rPh sb="1" eb="2">
      <t>タ</t>
    </rPh>
    <rPh sb="3" eb="6">
      <t>ジギョウショ</t>
    </rPh>
    <rPh sb="6" eb="7">
      <t>メイ</t>
    </rPh>
    <phoneticPr fontId="5"/>
  </si>
  <si>
    <r>
      <t xml:space="preserve">  </t>
    </r>
    <r>
      <rPr>
        <sz val="10"/>
        <color theme="1"/>
        <rFont val="ＭＳ ゴシック"/>
        <family val="3"/>
        <charset val="128"/>
      </rPr>
      <t>研修講師</t>
    </r>
    <rPh sb="2" eb="4">
      <t>ケンシュウ</t>
    </rPh>
    <rPh sb="4" eb="6">
      <t>コウシ</t>
    </rPh>
    <phoneticPr fontId="5"/>
  </si>
  <si>
    <t xml:space="preserve"> 掲載日</t>
    <rPh sb="1" eb="3">
      <t>ケイサイ</t>
    </rPh>
    <phoneticPr fontId="5"/>
  </si>
  <si>
    <t xml:space="preserve">  実施日・受講者数</t>
    <rPh sb="2" eb="4">
      <t>ジッシ</t>
    </rPh>
    <rPh sb="4" eb="5">
      <t>ビ</t>
    </rPh>
    <rPh sb="6" eb="9">
      <t>ジュコウシャ</t>
    </rPh>
    <rPh sb="9" eb="10">
      <t>スウ</t>
    </rPh>
    <phoneticPr fontId="5"/>
  </si>
  <si>
    <t xml:space="preserve"> 発表テーマ</t>
    <rPh sb="1" eb="3">
      <t>ハッピョウ</t>
    </rPh>
    <phoneticPr fontId="5"/>
  </si>
  <si>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5"/>
  </si>
  <si>
    <t>◎職員の人事評価制度を整備している</t>
    <rPh sb="1" eb="3">
      <t>ショクイン</t>
    </rPh>
    <rPh sb="4" eb="6">
      <t>ジンジ</t>
    </rPh>
    <rPh sb="6" eb="8">
      <t>ヒョウカ</t>
    </rPh>
    <rPh sb="8" eb="10">
      <t>セイド</t>
    </rPh>
    <rPh sb="11" eb="13">
      <t>セイビ</t>
    </rPh>
    <phoneticPr fontId="5"/>
  </si>
  <si>
    <t>◎ピアサポーターを配置している</t>
    <rPh sb="9" eb="11">
      <t>ハイチ</t>
    </rPh>
    <phoneticPr fontId="5"/>
  </si>
  <si>
    <t>参加している。</t>
    <rPh sb="0" eb="2">
      <t>サンカ</t>
    </rPh>
    <phoneticPr fontId="5"/>
  </si>
  <si>
    <t>◎当該人事評価制度を周知している</t>
    <rPh sb="1" eb="3">
      <t>トウガイ</t>
    </rPh>
    <rPh sb="3" eb="5">
      <t>ジンジ</t>
    </rPh>
    <rPh sb="5" eb="7">
      <t>ヒョウカ</t>
    </rPh>
    <rPh sb="7" eb="9">
      <t>セイド</t>
    </rPh>
    <rPh sb="10" eb="12">
      <t>シュウチ</t>
    </rPh>
    <phoneticPr fontId="5"/>
  </si>
  <si>
    <t>◎当該ピアサポーターは「障害者ﾋﾟｱｻﾎﾟｰﾄ研修」</t>
    <rPh sb="1" eb="3">
      <t>トウガイ</t>
    </rPh>
    <rPh sb="12" eb="15">
      <t>ショウガイシャ</t>
    </rPh>
    <rPh sb="23" eb="25">
      <t>ケンシュウ</t>
    </rPh>
    <phoneticPr fontId="5"/>
  </si>
  <si>
    <r>
      <t>※</t>
    </r>
    <r>
      <rPr>
        <sz val="10"/>
        <color theme="1"/>
        <rFont val="ＭＳ ゴシック"/>
        <family val="3"/>
        <charset val="128"/>
      </rPr>
      <t>商談会等名</t>
    </r>
    <rPh sb="1" eb="4">
      <t>ショウダンカイ</t>
    </rPh>
    <rPh sb="4" eb="5">
      <t>トウ</t>
    </rPh>
    <rPh sb="5" eb="6">
      <t>ガクメイ</t>
    </rPh>
    <phoneticPr fontId="5"/>
  </si>
  <si>
    <t>人事評価制度の制定日</t>
    <rPh sb="0" eb="2">
      <t>ジンジ</t>
    </rPh>
    <rPh sb="2" eb="4">
      <t>ヒョウカ</t>
    </rPh>
    <rPh sb="4" eb="6">
      <t>セイド</t>
    </rPh>
    <rPh sb="7" eb="9">
      <t>セイテイ</t>
    </rPh>
    <rPh sb="9" eb="10">
      <t>ビ</t>
    </rPh>
    <phoneticPr fontId="5"/>
  </si>
  <si>
    <t>　を受講している</t>
    <rPh sb="2" eb="4">
      <t>ジュコウ</t>
    </rPh>
    <phoneticPr fontId="5"/>
  </si>
  <si>
    <t xml:space="preserve"> 主催者名</t>
    <rPh sb="1" eb="4">
      <t>シュサイシャ</t>
    </rPh>
    <rPh sb="4" eb="5">
      <t>メイ</t>
    </rPh>
    <phoneticPr fontId="5"/>
  </si>
  <si>
    <t>人事評価制度の対象職員数</t>
    <rPh sb="0" eb="2">
      <t>ジンジ</t>
    </rPh>
    <rPh sb="2" eb="4">
      <t>ヒョウカ</t>
    </rPh>
    <rPh sb="4" eb="6">
      <t>セイド</t>
    </rPh>
    <rPh sb="7" eb="9">
      <t>タイショウ</t>
    </rPh>
    <rPh sb="9" eb="12">
      <t>ショクインスウ</t>
    </rPh>
    <phoneticPr fontId="5"/>
  </si>
  <si>
    <t>名</t>
    <rPh sb="0" eb="1">
      <t>メイ</t>
    </rPh>
    <phoneticPr fontId="5"/>
  </si>
  <si>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5"/>
  </si>
  <si>
    <t xml:space="preserve"> 日時</t>
    <rPh sb="1" eb="3">
      <t>ニチジ</t>
    </rPh>
    <phoneticPr fontId="5"/>
  </si>
  <si>
    <t>うち昇給・昇格を行った者</t>
    <rPh sb="2" eb="4">
      <t>ショウキュウ</t>
    </rPh>
    <rPh sb="5" eb="7">
      <t>ショウカク</t>
    </rPh>
    <rPh sb="8" eb="9">
      <t>オコナ</t>
    </rPh>
    <rPh sb="11" eb="12">
      <t>モノ</t>
    </rPh>
    <phoneticPr fontId="5"/>
  </si>
  <si>
    <t xml:space="preserve"> 就業時間</t>
    <rPh sb="1" eb="3">
      <t>シュウギョウ</t>
    </rPh>
    <rPh sb="3" eb="5">
      <t>ジカン</t>
    </rPh>
    <phoneticPr fontId="5"/>
  </si>
  <si>
    <t xml:space="preserve"> 内容</t>
    <rPh sb="1" eb="3">
      <t>ナイヨウ</t>
    </rPh>
    <phoneticPr fontId="5"/>
  </si>
  <si>
    <t>当該人事評価制度の周知方法</t>
    <rPh sb="0" eb="2">
      <t>トウガイ</t>
    </rPh>
    <rPh sb="2" eb="4">
      <t>ジンジ</t>
    </rPh>
    <rPh sb="4" eb="6">
      <t>ヒョウカ</t>
    </rPh>
    <rPh sb="6" eb="8">
      <t>セイド</t>
    </rPh>
    <rPh sb="9" eb="11">
      <t>シュウチ</t>
    </rPh>
    <rPh sb="11" eb="13">
      <t>ホウホウ</t>
    </rPh>
    <phoneticPr fontId="5"/>
  </si>
  <si>
    <t xml:space="preserve"> 職務内容</t>
    <rPh sb="1" eb="3">
      <t>ショクム</t>
    </rPh>
    <rPh sb="3" eb="5">
      <t>ナイヨウ</t>
    </rPh>
    <phoneticPr fontId="5"/>
  </si>
  <si>
    <t>⑦第三者評価</t>
    <rPh sb="1" eb="4">
      <t>ダイサンシャ</t>
    </rPh>
    <rPh sb="4" eb="6">
      <t>ヒョウカ</t>
    </rPh>
    <phoneticPr fontId="5"/>
  </si>
  <si>
    <t>⑧国際標準化規格が定めた規格等の認証等</t>
    <phoneticPr fontId="5"/>
  </si>
  <si>
    <t>◎前年度末日から過去３年以内に</t>
    <rPh sb="1" eb="4">
      <t>ゼンネンド</t>
    </rPh>
    <rPh sb="4" eb="6">
      <t>マツジツ</t>
    </rPh>
    <rPh sb="8" eb="10">
      <t>カコ</t>
    </rPh>
    <rPh sb="11" eb="12">
      <t>ネン</t>
    </rPh>
    <rPh sb="12" eb="14">
      <t>イナイ</t>
    </rPh>
    <phoneticPr fontId="5"/>
  </si>
  <si>
    <t>◎ＩＳＯが制定したマネジメント</t>
    <rPh sb="5" eb="7">
      <t>セイテイ</t>
    </rPh>
    <phoneticPr fontId="5"/>
  </si>
  <si>
    <t>　福祉サービス第三者評価を受けている</t>
    <rPh sb="1" eb="3">
      <t>フクシ</t>
    </rPh>
    <rPh sb="7" eb="10">
      <t>ダイサンシャ</t>
    </rPh>
    <rPh sb="10" eb="12">
      <t>ヒョウカ</t>
    </rPh>
    <rPh sb="13" eb="14">
      <t>ウ</t>
    </rPh>
    <phoneticPr fontId="5"/>
  </si>
  <si>
    <t>　規格等の認証等を受けている</t>
    <rPh sb="1" eb="3">
      <t>キカク</t>
    </rPh>
    <rPh sb="3" eb="4">
      <t>トウ</t>
    </rPh>
    <rPh sb="5" eb="7">
      <t>ニンショウ</t>
    </rPh>
    <rPh sb="7" eb="8">
      <t>トウ</t>
    </rPh>
    <rPh sb="9" eb="10">
      <t>ウ</t>
    </rPh>
    <phoneticPr fontId="5"/>
  </si>
  <si>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5"/>
  </si>
  <si>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5"/>
  </si>
  <si>
    <t xml:space="preserve"> 第三者評価機関</t>
    <rPh sb="1" eb="4">
      <t>ダイサンシャ</t>
    </rPh>
    <rPh sb="4" eb="6">
      <t>ヒョウカ</t>
    </rPh>
    <rPh sb="6" eb="8">
      <t>キカン</t>
    </rPh>
    <phoneticPr fontId="5"/>
  </si>
  <si>
    <t xml:space="preserve"> 規格等の内容</t>
    <rPh sb="1" eb="3">
      <t>キカク</t>
    </rPh>
    <rPh sb="3" eb="4">
      <t>トウ</t>
    </rPh>
    <rPh sb="5" eb="7">
      <t>ナイヨウ</t>
    </rPh>
    <phoneticPr fontId="5"/>
  </si>
  <si>
    <t>（Ⅵ）　経営改善計画</t>
    <rPh sb="4" eb="6">
      <t>ケイエイ</t>
    </rPh>
    <rPh sb="6" eb="8">
      <t>カイゼン</t>
    </rPh>
    <rPh sb="8" eb="10">
      <t/>
    </rPh>
    <phoneticPr fontId="5"/>
  </si>
  <si>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5"/>
  </si>
  <si>
    <t>　経営改善計画書へ提出した。</t>
    <phoneticPr fontId="5"/>
  </si>
  <si>
    <t>※受理日</t>
    <rPh sb="1" eb="3">
      <t>ジュリ</t>
    </rPh>
    <rPh sb="3" eb="4">
      <t>ヒ</t>
    </rPh>
    <phoneticPr fontId="5"/>
  </si>
  <si>
    <t>月</t>
    <rPh sb="0" eb="1">
      <t>ツキ</t>
    </rPh>
    <phoneticPr fontId="5"/>
  </si>
  <si>
    <t>日</t>
    <rPh sb="0" eb="1">
      <t>ヒ</t>
    </rPh>
    <phoneticPr fontId="5"/>
  </si>
  <si>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5"/>
  </si>
  <si>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5"/>
  </si>
  <si>
    <t>地域連携活動の概要</t>
    <rPh sb="0" eb="2">
      <t>チイキ</t>
    </rPh>
    <rPh sb="2" eb="4">
      <t>レンケイ</t>
    </rPh>
    <rPh sb="4" eb="6">
      <t>カツドウ</t>
    </rPh>
    <rPh sb="7" eb="9">
      <t>ガイヨウ</t>
    </rPh>
    <phoneticPr fontId="5"/>
  </si>
  <si>
    <t>＜活動内容＞</t>
    <rPh sb="1" eb="3">
      <t>カツドウ</t>
    </rPh>
    <rPh sb="3" eb="5">
      <t>ナイヨウ</t>
    </rPh>
    <phoneticPr fontId="5"/>
  </si>
  <si>
    <t>＜活動の様子＞</t>
    <rPh sb="1" eb="3">
      <t>カツドウ</t>
    </rPh>
    <rPh sb="4" eb="6">
      <t>ヨウス</t>
    </rPh>
    <phoneticPr fontId="5"/>
  </si>
  <si>
    <t>活動場所</t>
    <rPh sb="0" eb="2">
      <t>カツドウ</t>
    </rPh>
    <rPh sb="2" eb="4">
      <t>バショ</t>
    </rPh>
    <phoneticPr fontId="5"/>
  </si>
  <si>
    <t>活動の様子の写真</t>
    <rPh sb="0" eb="2">
      <t>カツドウ</t>
    </rPh>
    <rPh sb="3" eb="5">
      <t>ヨウス</t>
    </rPh>
    <rPh sb="6" eb="8">
      <t>シャシン</t>
    </rPh>
    <phoneticPr fontId="5"/>
  </si>
  <si>
    <t>実施日程</t>
    <rPh sb="0" eb="2">
      <t>ジッシ</t>
    </rPh>
    <rPh sb="2" eb="4">
      <t>ニッテイ</t>
    </rPh>
    <phoneticPr fontId="5"/>
  </si>
  <si>
    <t>成果物の写真</t>
    <rPh sb="0" eb="3">
      <t>セイカブツ</t>
    </rPh>
    <rPh sb="4" eb="6">
      <t>シャシン</t>
    </rPh>
    <phoneticPr fontId="5"/>
  </si>
  <si>
    <t>実施した生産活動・施設外就労の概要</t>
    <rPh sb="0" eb="2">
      <t>ジッシ</t>
    </rPh>
    <phoneticPr fontId="5"/>
  </si>
  <si>
    <t>活動内容の追加コメント</t>
    <rPh sb="0" eb="2">
      <t>カツドウ</t>
    </rPh>
    <rPh sb="2" eb="4">
      <t>ナイヨウ</t>
    </rPh>
    <rPh sb="5" eb="7">
      <t>ツイカ</t>
    </rPh>
    <phoneticPr fontId="5"/>
  </si>
  <si>
    <t>利用者数　等</t>
    <rPh sb="0" eb="3">
      <t>リヨウシャ</t>
    </rPh>
    <rPh sb="3" eb="4">
      <t>スウ</t>
    </rPh>
    <rPh sb="5" eb="6">
      <t>トウ</t>
    </rPh>
    <phoneticPr fontId="5"/>
  </si>
  <si>
    <t>＜目的＞</t>
    <rPh sb="1" eb="3">
      <t>モクテキ</t>
    </rPh>
    <phoneticPr fontId="5"/>
  </si>
  <si>
    <t>地域連携活動のねらい</t>
    <rPh sb="0" eb="2">
      <t>チイキ</t>
    </rPh>
    <rPh sb="2" eb="4">
      <t>レンケイ</t>
    </rPh>
    <rPh sb="4" eb="6">
      <t>カツドウ</t>
    </rPh>
    <phoneticPr fontId="5"/>
  </si>
  <si>
    <t>地域にとってのメリット</t>
    <rPh sb="0" eb="2">
      <t>チイキ</t>
    </rPh>
    <phoneticPr fontId="5"/>
  </si>
  <si>
    <t>対象者にとってのメリット</t>
    <rPh sb="0" eb="3">
      <t>タイショウシャ</t>
    </rPh>
    <phoneticPr fontId="5"/>
  </si>
  <si>
    <t>＜成果＞</t>
    <rPh sb="1" eb="3">
      <t>セイカ</t>
    </rPh>
    <phoneticPr fontId="5"/>
  </si>
  <si>
    <t>実施した結果</t>
    <rPh sb="0" eb="2">
      <t>ジッシ</t>
    </rPh>
    <rPh sb="4" eb="6">
      <t>ケッカ</t>
    </rPh>
    <phoneticPr fontId="5"/>
  </si>
  <si>
    <t>得られた成果</t>
    <rPh sb="0" eb="1">
      <t>エ</t>
    </rPh>
    <rPh sb="4" eb="6">
      <t>セイカ</t>
    </rPh>
    <phoneticPr fontId="5"/>
  </si>
  <si>
    <t>課題点</t>
    <rPh sb="0" eb="2">
      <t>カダイ</t>
    </rPh>
    <rPh sb="2" eb="3">
      <t>テン</t>
    </rPh>
    <phoneticPr fontId="5"/>
  </si>
  <si>
    <t>連携先の企業等の意見または評価</t>
    <rPh sb="0" eb="2">
      <t>レンケイ</t>
    </rPh>
    <rPh sb="2" eb="3">
      <t>サキ</t>
    </rPh>
    <rPh sb="4" eb="6">
      <t>キギョウ</t>
    </rPh>
    <rPh sb="6" eb="7">
      <t>トウ</t>
    </rPh>
    <rPh sb="8" eb="10">
      <t>イケン</t>
    </rPh>
    <rPh sb="13" eb="15">
      <t>ヒョウカ</t>
    </rPh>
    <phoneticPr fontId="5"/>
  </si>
  <si>
    <t>連携した結果に対する意見または評価</t>
    <rPh sb="0" eb="2">
      <t>レンケイ</t>
    </rPh>
    <rPh sb="4" eb="6">
      <t>ケッカ</t>
    </rPh>
    <rPh sb="7" eb="8">
      <t>タイ</t>
    </rPh>
    <rPh sb="10" eb="12">
      <t>イケン</t>
    </rPh>
    <rPh sb="15" eb="17">
      <t>ヒョウカ</t>
    </rPh>
    <phoneticPr fontId="5"/>
  </si>
  <si>
    <t>今後の連携強化に向けた課題</t>
    <rPh sb="0" eb="2">
      <t>コンゴ</t>
    </rPh>
    <rPh sb="3" eb="5">
      <t>レンケイ</t>
    </rPh>
    <rPh sb="5" eb="7">
      <t>キョウカ</t>
    </rPh>
    <rPh sb="8" eb="9">
      <t>ム</t>
    </rPh>
    <rPh sb="11" eb="13">
      <t>カダイ</t>
    </rPh>
    <phoneticPr fontId="5"/>
  </si>
  <si>
    <t>連携先企業名</t>
    <rPh sb="0" eb="2">
      <t>レンケイ</t>
    </rPh>
    <rPh sb="2" eb="3">
      <t>サキ</t>
    </rPh>
    <rPh sb="3" eb="6">
      <t>キギョウメイ</t>
    </rPh>
    <phoneticPr fontId="5"/>
  </si>
  <si>
    <t>担当者名</t>
    <rPh sb="0" eb="3">
      <t>タントウシャ</t>
    </rPh>
    <rPh sb="3" eb="4">
      <t>メイ</t>
    </rPh>
    <phoneticPr fontId="5"/>
  </si>
  <si>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5"/>
  </si>
  <si>
    <t>利用者の知識・能力向上に係る実施概要</t>
    <rPh sb="14" eb="16">
      <t>ジッシ</t>
    </rPh>
    <rPh sb="16" eb="18">
      <t>ガイヨウ</t>
    </rPh>
    <phoneticPr fontId="5"/>
  </si>
  <si>
    <t>実施した利用者の知識・能力向上に係る実施の概要</t>
    <rPh sb="0" eb="2">
      <t>ジッシ</t>
    </rPh>
    <rPh sb="18" eb="20">
      <t>ジッシ</t>
    </rPh>
    <phoneticPr fontId="5"/>
  </si>
  <si>
    <t>利用者の知識・能力向上に係る実施のねらい</t>
    <rPh sb="14" eb="16">
      <t>ジッシ</t>
    </rPh>
    <phoneticPr fontId="5"/>
  </si>
  <si>
    <t>利用者にとってのメリット</t>
    <rPh sb="0" eb="3">
      <t>リヨウシャ</t>
    </rPh>
    <phoneticPr fontId="5"/>
  </si>
  <si>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5"/>
  </si>
  <si>
    <t>連携先企業（担当者）</t>
    <rPh sb="0" eb="2">
      <t>レンケイ</t>
    </rPh>
    <rPh sb="2" eb="3">
      <t>サキ</t>
    </rPh>
    <rPh sb="3" eb="5">
      <t>キギョウ</t>
    </rPh>
    <rPh sb="6" eb="9">
      <t>タントウシャ</t>
    </rPh>
    <phoneticPr fontId="5"/>
  </si>
  <si>
    <t>利用者からの意見・評価</t>
    <rPh sb="0" eb="3">
      <t>リヨウシャ</t>
    </rPh>
    <rPh sb="6" eb="8">
      <t>イケン</t>
    </rPh>
    <rPh sb="9" eb="11">
      <t>ヒョウカ</t>
    </rPh>
    <phoneticPr fontId="5"/>
  </si>
  <si>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5"/>
  </si>
  <si>
    <t>情報公表未報告</t>
  </si>
  <si>
    <t>　１．なし　　２．Ⅱ　　３．Ⅰ</t>
    <phoneticPr fontId="13"/>
  </si>
  <si>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7"/>
  </si>
  <si>
    <t>１　事業所名</t>
    <phoneticPr fontId="7"/>
  </si>
  <si>
    <t>２　異動区分</t>
    <phoneticPr fontId="7"/>
  </si>
  <si>
    <t>　１　新規　　　　　　２　変更　　　　　　３　終了</t>
    <phoneticPr fontId="7"/>
  </si>
  <si>
    <t>３　届出項目</t>
    <rPh sb="2" eb="3">
      <t>トドケ</t>
    </rPh>
    <rPh sb="3" eb="4">
      <t>デ</t>
    </rPh>
    <rPh sb="4" eb="5">
      <t>コウ</t>
    </rPh>
    <rPh sb="5" eb="6">
      <t>メ</t>
    </rPh>
    <phoneticPr fontId="7"/>
  </si>
  <si>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7"/>
  </si>
  <si>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7"/>
  </si>
  <si>
    <r>
      <t xml:space="preserve">有 </t>
    </r>
    <r>
      <rPr>
        <sz val="14"/>
        <rFont val="HGPｺﾞｼｯｸM"/>
        <family val="3"/>
        <charset val="128"/>
      </rPr>
      <t>・</t>
    </r>
    <r>
      <rPr>
        <sz val="11"/>
        <rFont val="HGPｺﾞｼｯｸM"/>
        <family val="3"/>
        <charset val="128"/>
      </rPr>
      <t xml:space="preserve"> 無</t>
    </r>
    <phoneticPr fontId="7"/>
  </si>
  <si>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7"/>
  </si>
  <si>
    <t>　　相談支援専門員の配置状況</t>
    <rPh sb="2" eb="4">
      <t>ソウダン</t>
    </rPh>
    <rPh sb="4" eb="6">
      <t>シエン</t>
    </rPh>
    <rPh sb="6" eb="9">
      <t>センモンイン</t>
    </rPh>
    <rPh sb="10" eb="12">
      <t>ハイチ</t>
    </rPh>
    <rPh sb="12" eb="14">
      <t>ジョウキョウ</t>
    </rPh>
    <phoneticPr fontId="7"/>
  </si>
  <si>
    <t>相談支援専門員</t>
    <rPh sb="0" eb="2">
      <t>ソウダン</t>
    </rPh>
    <rPh sb="2" eb="4">
      <t>シエン</t>
    </rPh>
    <rPh sb="4" eb="7">
      <t>センモンイン</t>
    </rPh>
    <phoneticPr fontId="7"/>
  </si>
  <si>
    <t>　常勤専従</t>
    <rPh sb="1" eb="3">
      <t>ジョウキン</t>
    </rPh>
    <rPh sb="3" eb="5">
      <t>センジュウ</t>
    </rPh>
    <phoneticPr fontId="7"/>
  </si>
  <si>
    <t>　常勤兼務</t>
    <rPh sb="1" eb="3">
      <t>ジョウキン</t>
    </rPh>
    <rPh sb="3" eb="5">
      <t>ケンム</t>
    </rPh>
    <phoneticPr fontId="7"/>
  </si>
  <si>
    <t>上記のうち現任研修修了者</t>
    <rPh sb="0" eb="2">
      <t>ジョウキ</t>
    </rPh>
    <rPh sb="5" eb="7">
      <t>ゲンニン</t>
    </rPh>
    <rPh sb="7" eb="9">
      <t>ケンシュウ</t>
    </rPh>
    <rPh sb="9" eb="11">
      <t>シュウリョウ</t>
    </rPh>
    <rPh sb="11" eb="12">
      <t>シャ</t>
    </rPh>
    <phoneticPr fontId="7"/>
  </si>
  <si>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7"/>
  </si>
  <si>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7"/>
  </si>
  <si>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7"/>
  </si>
  <si>
    <t>　ている。</t>
    <phoneticPr fontId="7"/>
  </si>
  <si>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7"/>
  </si>
  <si>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7"/>
  </si>
  <si>
    <t>　目的とした会議を定期的に開催している。</t>
    <rPh sb="1" eb="3">
      <t>モクテキ</t>
    </rPh>
    <rPh sb="6" eb="8">
      <t>カイギ</t>
    </rPh>
    <rPh sb="9" eb="12">
      <t>テイキテキ</t>
    </rPh>
    <rPh sb="13" eb="15">
      <t>カイサイ</t>
    </rPh>
    <phoneticPr fontId="7"/>
  </si>
  <si>
    <t>③　24時間常時連絡できる体制を整備している。</t>
    <phoneticPr fontId="7"/>
  </si>
  <si>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7"/>
  </si>
  <si>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7"/>
  </si>
  <si>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7"/>
  </si>
  <si>
    <t>　当該ケースを受託する体制を整備している。</t>
    <rPh sb="7" eb="9">
      <t>ジュタク</t>
    </rPh>
    <rPh sb="11" eb="13">
      <t>タイセイ</t>
    </rPh>
    <rPh sb="14" eb="16">
      <t>セイビ</t>
    </rPh>
    <phoneticPr fontId="7"/>
  </si>
  <si>
    <t>⑥　基幹相談支援センター等が実施する事例検討会等に参加している。</t>
    <rPh sb="2" eb="4">
      <t>キカン</t>
    </rPh>
    <rPh sb="4" eb="6">
      <t>ソウダン</t>
    </rPh>
    <phoneticPr fontId="7"/>
  </si>
  <si>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7"/>
  </si>
  <si>
    <t>　実施している。</t>
    <phoneticPr fontId="7"/>
  </si>
  <si>
    <t>⑧　基幹相談支援センターが行う地域の相談支援体制の強化の取組に参画している。</t>
    <phoneticPr fontId="7"/>
  </si>
  <si>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7"/>
  </si>
  <si>
    <t>　　場合は、地域の相談支援の中核機関が行う地域の相談支援体制の強化の取組に参画</t>
    <phoneticPr fontId="7"/>
  </si>
  <si>
    <t>　　している。）</t>
    <phoneticPr fontId="7"/>
  </si>
  <si>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7"/>
  </si>
  <si>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7"/>
  </si>
  <si>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7"/>
  </si>
  <si>
    <t>（審査要領）</t>
    <rPh sb="1" eb="3">
      <t>シンサ</t>
    </rPh>
    <rPh sb="3" eb="5">
      <t>ヨウリョウ</t>
    </rPh>
    <phoneticPr fontId="7"/>
  </si>
  <si>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7"/>
  </si>
  <si>
    <t>　がすべて有の場合算定可。</t>
    <phoneticPr fontId="7"/>
  </si>
  <si>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7"/>
  </si>
  <si>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7"/>
  </si>
  <si>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7"/>
  </si>
  <si>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7"/>
  </si>
  <si>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7"/>
  </si>
  <si>
    <t>　　相談支援専門員の配置状況（合計）</t>
    <rPh sb="2" eb="4">
      <t>ソウダン</t>
    </rPh>
    <rPh sb="4" eb="6">
      <t>シエン</t>
    </rPh>
    <rPh sb="6" eb="9">
      <t>センモンイン</t>
    </rPh>
    <rPh sb="10" eb="12">
      <t>ハイチ</t>
    </rPh>
    <rPh sb="12" eb="14">
      <t>ジョウキョウ</t>
    </rPh>
    <rPh sb="15" eb="17">
      <t>ゴウケイ</t>
    </rPh>
    <phoneticPr fontId="7"/>
  </si>
  <si>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7"/>
  </si>
  <si>
    <r>
      <rPr>
        <sz val="11"/>
        <rFont val="ＭＳ 明朝"/>
        <family val="1"/>
        <charset val="128"/>
      </rPr>
      <t>⑴</t>
    </r>
    <r>
      <rPr>
        <sz val="11"/>
        <rFont val="HGPｺﾞｼｯｸM"/>
        <family val="3"/>
        <charset val="128"/>
      </rPr>
      <t>　事業所名　</t>
    </r>
    <rPh sb="2" eb="5">
      <t>ジギョウショ</t>
    </rPh>
    <rPh sb="5" eb="6">
      <t>メイ</t>
    </rPh>
    <phoneticPr fontId="7"/>
  </si>
  <si>
    <t>（当該事業所）</t>
    <rPh sb="1" eb="3">
      <t>トウガイ</t>
    </rPh>
    <rPh sb="3" eb="6">
      <t>ジギョウショ</t>
    </rPh>
    <phoneticPr fontId="7"/>
  </si>
  <si>
    <t>⑵　事業所名　</t>
    <rPh sb="2" eb="5">
      <t>ジギョウショ</t>
    </rPh>
    <rPh sb="5" eb="6">
      <t>メイ</t>
    </rPh>
    <phoneticPr fontId="7"/>
  </si>
  <si>
    <t>（他の事業所）</t>
    <rPh sb="1" eb="2">
      <t>タ</t>
    </rPh>
    <rPh sb="3" eb="6">
      <t>ジギョウショ</t>
    </rPh>
    <phoneticPr fontId="7"/>
  </si>
  <si>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7"/>
  </si>
  <si>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7"/>
  </si>
  <si>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7"/>
  </si>
  <si>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7"/>
  </si>
  <si>
    <t>有 ・ 無</t>
    <phoneticPr fontId="7"/>
  </si>
  <si>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7"/>
  </si>
  <si>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7"/>
  </si>
  <si>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7"/>
  </si>
  <si>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7"/>
  </si>
  <si>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7"/>
  </si>
  <si>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7"/>
  </si>
  <si>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7"/>
  </si>
  <si>
    <t>⑦　基幹相談支援センター等が実施する事例検討会等に参加している。</t>
    <rPh sb="2" eb="4">
      <t>キカン</t>
    </rPh>
    <rPh sb="4" eb="6">
      <t>ソウダン</t>
    </rPh>
    <phoneticPr fontId="7"/>
  </si>
  <si>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7"/>
  </si>
  <si>
    <t>⑨　基幹相談支援センターが行う地域の相談支援体制の強化の取組に参画している。</t>
    <phoneticPr fontId="7"/>
  </si>
  <si>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7"/>
  </si>
  <si>
    <t>　　地域の相談支援の中核機関が行う地域の相談支援体制の強化の取組に参画している。）</t>
    <phoneticPr fontId="7"/>
  </si>
  <si>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7"/>
  </si>
  <si>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7"/>
  </si>
  <si>
    <t>　協議会に定期的に参画している。</t>
    <phoneticPr fontId="7"/>
  </si>
  <si>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7"/>
  </si>
  <si>
    <t>　　拠点関係機関との連携体制を確保することに代えて、緊急の事態等への対処</t>
    <rPh sb="22" eb="23">
      <t>カ</t>
    </rPh>
    <rPh sb="26" eb="28">
      <t>キンキュウ</t>
    </rPh>
    <rPh sb="29" eb="31">
      <t>ジタイ</t>
    </rPh>
    <rPh sb="31" eb="32">
      <t>トウ</t>
    </rPh>
    <rPh sb="34" eb="36">
      <t>タイショ</t>
    </rPh>
    <phoneticPr fontId="7"/>
  </si>
  <si>
    <t>　　及び地域における生活に移行するための活動に関する取組に協力することで足りる。）</t>
    <phoneticPr fontId="7"/>
  </si>
  <si>
    <t>※５　⑩、⑪についてはいずれかが「有」であれば要件を満たすものである。</t>
    <rPh sb="17" eb="18">
      <t>ユウ</t>
    </rPh>
    <rPh sb="23" eb="25">
      <t>ヨウケン</t>
    </rPh>
    <rPh sb="26" eb="27">
      <t>ミ</t>
    </rPh>
    <phoneticPr fontId="7"/>
  </si>
  <si>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7"/>
  </si>
  <si>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7"/>
  </si>
  <si>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7"/>
  </si>
  <si>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7"/>
  </si>
  <si>
    <t>　⑩、⑪のいずれかが有の場合に算定可。</t>
    <rPh sb="10" eb="11">
      <t>ア</t>
    </rPh>
    <rPh sb="12" eb="14">
      <t>バアイ</t>
    </rPh>
    <rPh sb="15" eb="17">
      <t>サンテイ</t>
    </rPh>
    <phoneticPr fontId="7"/>
  </si>
  <si>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7"/>
  </si>
  <si>
    <t>　（⑧、⑨については※７参照）がすべて有の場合であって、⑩、⑪のいずれかが有の場合に算定可。</t>
    <phoneticPr fontId="7"/>
  </si>
  <si>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7"/>
  </si>
  <si>
    <t>届　出　項　目</t>
    <rPh sb="0" eb="1">
      <t>トドケ</t>
    </rPh>
    <rPh sb="2" eb="3">
      <t>デ</t>
    </rPh>
    <rPh sb="4" eb="5">
      <t>メ</t>
    </rPh>
    <phoneticPr fontId="7"/>
  </si>
  <si>
    <t>　１　行動障害支援体制加算(Ⅰ)　</t>
    <rPh sb="3" eb="5">
      <t>コウドウ</t>
    </rPh>
    <rPh sb="5" eb="7">
      <t>ショウガイ</t>
    </rPh>
    <rPh sb="7" eb="9">
      <t>シエン</t>
    </rPh>
    <rPh sb="9" eb="11">
      <t>タイセイ</t>
    </rPh>
    <rPh sb="11" eb="13">
      <t>カサン</t>
    </rPh>
    <phoneticPr fontId="7"/>
  </si>
  <si>
    <t>２　　(Ⅱ)</t>
    <phoneticPr fontId="7"/>
  </si>
  <si>
    <t>　１　要医療児者支援体制加算(Ⅰ)　</t>
    <rPh sb="3" eb="4">
      <t>ヨウ</t>
    </rPh>
    <rPh sb="4" eb="6">
      <t>イリョウ</t>
    </rPh>
    <rPh sb="6" eb="7">
      <t>ジ</t>
    </rPh>
    <rPh sb="7" eb="8">
      <t>シャ</t>
    </rPh>
    <rPh sb="8" eb="10">
      <t>シエン</t>
    </rPh>
    <rPh sb="10" eb="12">
      <t>タイセイ</t>
    </rPh>
    <rPh sb="12" eb="14">
      <t>カサン</t>
    </rPh>
    <phoneticPr fontId="7"/>
  </si>
  <si>
    <t>　１　精神障害者支援体制加算(Ⅰ)　</t>
    <rPh sb="3" eb="5">
      <t>セイシン</t>
    </rPh>
    <rPh sb="5" eb="7">
      <t>ショウガイ</t>
    </rPh>
    <rPh sb="7" eb="8">
      <t>シャ</t>
    </rPh>
    <rPh sb="8" eb="10">
      <t>シエン</t>
    </rPh>
    <rPh sb="10" eb="12">
      <t>タイセイ</t>
    </rPh>
    <rPh sb="12" eb="14">
      <t>カサン</t>
    </rPh>
    <phoneticPr fontId="7"/>
  </si>
  <si>
    <t>　１　高次脳機能障害支援体制加算(Ⅰ)</t>
    <rPh sb="3" eb="8">
      <t>コウジノウキノウ</t>
    </rPh>
    <rPh sb="8" eb="10">
      <t>ショウガイ</t>
    </rPh>
    <rPh sb="10" eb="12">
      <t>シエン</t>
    </rPh>
    <rPh sb="12" eb="14">
      <t>タイセイ</t>
    </rPh>
    <rPh sb="14" eb="16">
      <t>カサン</t>
    </rPh>
    <phoneticPr fontId="7"/>
  </si>
  <si>
    <t>【行動障害支援体制加算】</t>
    <phoneticPr fontId="7"/>
  </si>
  <si>
    <t>①　強度行動障害支援者養成研修(実践研修)又は行動援護従業者養成研修を修了した常勤の相談支援専門員を</t>
    <phoneticPr fontId="7"/>
  </si>
  <si>
    <r>
      <t xml:space="preserve">有 </t>
    </r>
    <r>
      <rPr>
        <sz val="14"/>
        <rFont val="HGSｺﾞｼｯｸM"/>
        <family val="3"/>
        <charset val="128"/>
      </rPr>
      <t>・</t>
    </r>
    <r>
      <rPr>
        <sz val="11"/>
        <rFont val="HGSｺﾞｼｯｸM"/>
        <family val="3"/>
        <charset val="128"/>
      </rPr>
      <t xml:space="preserve"> 無</t>
    </r>
    <phoneticPr fontId="7"/>
  </si>
  <si>
    <t>　１名以上配置している。</t>
    <phoneticPr fontId="7"/>
  </si>
  <si>
    <t>修了者名</t>
    <rPh sb="0" eb="3">
      <t>シュウリョウシャ</t>
    </rPh>
    <rPh sb="3" eb="4">
      <t>メイ</t>
    </rPh>
    <phoneticPr fontId="7"/>
  </si>
  <si>
    <t>②　研修修了者を配置している旨を公表している。</t>
    <rPh sb="2" eb="4">
      <t>ケンシュウ</t>
    </rPh>
    <rPh sb="4" eb="7">
      <t>シュウリョウシャ</t>
    </rPh>
    <rPh sb="8" eb="10">
      <t>ハイチ</t>
    </rPh>
    <rPh sb="14" eb="15">
      <t>ムネ</t>
    </rPh>
    <rPh sb="16" eb="18">
      <t>コウヒョウ</t>
    </rPh>
    <phoneticPr fontId="7"/>
  </si>
  <si>
    <t>公表の方法</t>
    <rPh sb="0" eb="2">
      <t>コウヒョウ</t>
    </rPh>
    <rPh sb="3" eb="5">
      <t>ホウホウ</t>
    </rPh>
    <phoneticPr fontId="7"/>
  </si>
  <si>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7"/>
  </si>
  <si>
    <t>　いずれかを実施している。</t>
    <rPh sb="6" eb="8">
      <t>ジッシ</t>
    </rPh>
    <phoneticPr fontId="7"/>
  </si>
  <si>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7"/>
  </si>
  <si>
    <t>【要医療児者支援体制加算】</t>
    <phoneticPr fontId="7"/>
  </si>
  <si>
    <t>①　医療的ケア児等の障害特性及びこれに応じた支援技法等に関する研修を修了した常勤の相談支援専門員を</t>
    <phoneticPr fontId="7"/>
  </si>
  <si>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7"/>
  </si>
  <si>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7"/>
  </si>
  <si>
    <t>【精神障害者支援体制加算】</t>
    <phoneticPr fontId="7"/>
  </si>
  <si>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7"/>
  </si>
  <si>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7"/>
  </si>
  <si>
    <t>　又は障害児相談支援のいずれかを実施している。</t>
    <rPh sb="3" eb="5">
      <t>ショウガイ</t>
    </rPh>
    <rPh sb="5" eb="6">
      <t>ジ</t>
    </rPh>
    <rPh sb="6" eb="8">
      <t>ソウダン</t>
    </rPh>
    <rPh sb="8" eb="10">
      <t>シエン</t>
    </rPh>
    <rPh sb="16" eb="18">
      <t>ジッシ</t>
    </rPh>
    <phoneticPr fontId="7"/>
  </si>
  <si>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7"/>
  </si>
  <si>
    <t>　又は精神科重症患者支援管理連携加算の届出をしているもの）における保健師、看護師</t>
    <rPh sb="1" eb="2">
      <t>マタ</t>
    </rPh>
    <rPh sb="33" eb="36">
      <t>ホケンシ</t>
    </rPh>
    <phoneticPr fontId="7"/>
  </si>
  <si>
    <t>　又は精神保健福祉士と連携する体制が構築されている。</t>
    <phoneticPr fontId="7"/>
  </si>
  <si>
    <t>連携先病院等の名称</t>
    <rPh sb="0" eb="2">
      <t>レンケイ</t>
    </rPh>
    <rPh sb="2" eb="3">
      <t>サキ</t>
    </rPh>
    <rPh sb="3" eb="5">
      <t>ビョウイン</t>
    </rPh>
    <rPh sb="5" eb="6">
      <t>トウ</t>
    </rPh>
    <rPh sb="7" eb="9">
      <t>メイショウ</t>
    </rPh>
    <phoneticPr fontId="7"/>
  </si>
  <si>
    <t>【高次脳機能障害支援体制加算】</t>
    <phoneticPr fontId="7"/>
  </si>
  <si>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7"/>
  </si>
  <si>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7"/>
  </si>
  <si>
    <t>※　根拠となる修了証の写しを別途添付すること。</t>
    <rPh sb="2" eb="4">
      <t>コンキョ</t>
    </rPh>
    <phoneticPr fontId="7"/>
  </si>
  <si>
    <t>※　当該届出様式は標準様式とする。</t>
    <rPh sb="2" eb="4">
      <t>トウガイ</t>
    </rPh>
    <rPh sb="4" eb="6">
      <t>トドケデ</t>
    </rPh>
    <rPh sb="6" eb="8">
      <t>ヨウシキ</t>
    </rPh>
    <rPh sb="9" eb="11">
      <t>ヒョウジュン</t>
    </rPh>
    <rPh sb="11" eb="13">
      <t>ヨウシキ</t>
    </rPh>
    <phoneticPr fontId="7"/>
  </si>
  <si>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7"/>
  </si>
  <si>
    <t>　１　新規　　　　２　変更　　　　３　終了</t>
    <phoneticPr fontId="7"/>
  </si>
  <si>
    <t>　１　主任相談支援専門員配置加算(Ⅰ)　　　２　　(Ⅱ)</t>
    <rPh sb="3" eb="5">
      <t>シュニン</t>
    </rPh>
    <rPh sb="5" eb="7">
      <t>ソウダン</t>
    </rPh>
    <rPh sb="7" eb="9">
      <t>シエン</t>
    </rPh>
    <rPh sb="9" eb="12">
      <t>センモンイン</t>
    </rPh>
    <rPh sb="12" eb="14">
      <t>ハイチ</t>
    </rPh>
    <rPh sb="14" eb="16">
      <t>カサン</t>
    </rPh>
    <phoneticPr fontId="7"/>
  </si>
  <si>
    <t>４　修了者名</t>
    <rPh sb="4" eb="5">
      <t>シャ</t>
    </rPh>
    <phoneticPr fontId="7"/>
  </si>
  <si>
    <t>５　公表の有無</t>
    <rPh sb="2" eb="3">
      <t>オオヤケ</t>
    </rPh>
    <rPh sb="3" eb="4">
      <t>オモテ</t>
    </rPh>
    <rPh sb="5" eb="7">
      <t>ウム</t>
    </rPh>
    <phoneticPr fontId="7"/>
  </si>
  <si>
    <t>有　 ・　 無</t>
    <phoneticPr fontId="7"/>
  </si>
  <si>
    <t>６　公表の方法</t>
    <rPh sb="2" eb="3">
      <t>オオヤケ</t>
    </rPh>
    <rPh sb="3" eb="4">
      <t>オモテ</t>
    </rPh>
    <rPh sb="5" eb="6">
      <t>カタ</t>
    </rPh>
    <rPh sb="6" eb="7">
      <t>ホウ</t>
    </rPh>
    <phoneticPr fontId="7"/>
  </si>
  <si>
    <t>①　基幹相談支援センターの委託を受けている、児童発達支援センターと一体的に運</t>
    <rPh sb="33" eb="36">
      <t>イッタイテキ</t>
    </rPh>
    <rPh sb="37" eb="38">
      <t>ウン</t>
    </rPh>
    <phoneticPr fontId="7"/>
  </si>
  <si>
    <t>　営している又は地域の相談支援の中核を担う機関として市町村長が認める指定特定</t>
    <rPh sb="1" eb="2">
      <t>エイ</t>
    </rPh>
    <phoneticPr fontId="7"/>
  </si>
  <si>
    <t>　（障害児）相談支援事業所である。</t>
    <phoneticPr fontId="7"/>
  </si>
  <si>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7"/>
  </si>
  <si>
    <t>　とした会議を定期的に開催している。</t>
    <rPh sb="4" eb="6">
      <t>カイギ</t>
    </rPh>
    <rPh sb="7" eb="10">
      <t>テイキテキ</t>
    </rPh>
    <rPh sb="11" eb="13">
      <t>カイサイ</t>
    </rPh>
    <phoneticPr fontId="7"/>
  </si>
  <si>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7"/>
  </si>
  <si>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7"/>
  </si>
  <si>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7"/>
  </si>
  <si>
    <t>　くり、人材育成、困難事例への対応などサービスの総合的かつ適切な利用支援等の</t>
    <rPh sb="34" eb="36">
      <t>シエン</t>
    </rPh>
    <rPh sb="36" eb="37">
      <t>ナド</t>
    </rPh>
    <phoneticPr fontId="7"/>
  </si>
  <si>
    <t>　援助技術の向上等を目的として指導、助言を行っている。</t>
    <rPh sb="21" eb="22">
      <t>オコナ</t>
    </rPh>
    <phoneticPr fontId="7"/>
  </si>
  <si>
    <t>⑤　基幹相談支援センターが実施する地域の相談支援事業者の人材育成や支援の質の</t>
    <rPh sb="2" eb="4">
      <t>キカン</t>
    </rPh>
    <rPh sb="4" eb="6">
      <t>ソウダン</t>
    </rPh>
    <phoneticPr fontId="7"/>
  </si>
  <si>
    <t>　向上のための取組の支援等を基幹相談支援センターの職員と共同で実施している。</t>
    <phoneticPr fontId="7"/>
  </si>
  <si>
    <t>⑥　基幹相談支援センターが実施する地域の相談支援事業者の人材育成や支援の質の</t>
    <rPh sb="2" eb="4">
      <t>キカン</t>
    </rPh>
    <rPh sb="4" eb="6">
      <t>ソウダン</t>
    </rPh>
    <phoneticPr fontId="7"/>
  </si>
  <si>
    <t>　向上のための取組の支援等について協力している。</t>
    <rPh sb="17" eb="19">
      <t>キョウリョク</t>
    </rPh>
    <phoneticPr fontId="7"/>
  </si>
  <si>
    <t>　（市町村が基幹相談支援センターを設置していない場合は、地域の相談支援の中核</t>
    <rPh sb="36" eb="38">
      <t>チュウカク</t>
    </rPh>
    <phoneticPr fontId="7"/>
  </si>
  <si>
    <t>　　機関が実施する取組について協力している。）</t>
    <phoneticPr fontId="7"/>
  </si>
  <si>
    <t>⑦　他の指定特定相談支援事業所、指定障害児相談支援事業所及び指定一般相談支援</t>
    <rPh sb="30" eb="32">
      <t>シテイ</t>
    </rPh>
    <phoneticPr fontId="7"/>
  </si>
  <si>
    <t>　　事業所の従業者に対して上記②～④に該当する業務を実施している。</t>
    <rPh sb="13" eb="15">
      <t>ジョウキ</t>
    </rPh>
    <rPh sb="19" eb="21">
      <t>ガイトウ</t>
    </rPh>
    <rPh sb="23" eb="25">
      <t>ギョウム</t>
    </rPh>
    <phoneticPr fontId="7"/>
  </si>
  <si>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7"/>
  </si>
  <si>
    <t>　 　職員が配置されていない等、②～④を自事業所内で実施することが困難な場合は必須。）</t>
    <phoneticPr fontId="7"/>
  </si>
  <si>
    <t>注　根拠となる修了証の写し、会議録、各種取組に関する記録等を別途添付すること。</t>
    <rPh sb="0" eb="1">
      <t>チュウ</t>
    </rPh>
    <rPh sb="2" eb="4">
      <t>コンキョ</t>
    </rPh>
    <phoneticPr fontId="7"/>
  </si>
  <si>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7"/>
  </si>
  <si>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7"/>
  </si>
  <si>
    <t>　ただし、自事業所での実施が困難と判断される場合は、⑦が「有」の場合に限り、②～④は</t>
    <rPh sb="22" eb="24">
      <t>バアイ</t>
    </rPh>
    <rPh sb="29" eb="30">
      <t>ア</t>
    </rPh>
    <rPh sb="32" eb="34">
      <t>バアイ</t>
    </rPh>
    <rPh sb="35" eb="36">
      <t>カギ</t>
    </rPh>
    <phoneticPr fontId="7"/>
  </si>
  <si>
    <t>　「無」であってもよい。</t>
    <phoneticPr fontId="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</si>
  <si>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7"/>
  </si>
  <si>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7"/>
  </si>
  <si>
    <r>
      <t xml:space="preserve">有 </t>
    </r>
    <r>
      <rPr>
        <sz val="14"/>
        <rFont val="HGSｺﾞｼｯｸM"/>
        <family val="3"/>
        <charset val="128"/>
      </rPr>
      <t>・</t>
    </r>
    <r>
      <rPr>
        <sz val="11"/>
        <color theme="1"/>
        <rFont val="HGSｺﾞｼｯｸM"/>
        <family val="3"/>
        <charset val="128"/>
      </rPr>
      <t xml:space="preserve"> 無</t>
    </r>
    <phoneticPr fontId="7"/>
  </si>
  <si>
    <t>　めている。</t>
    <phoneticPr fontId="5"/>
  </si>
  <si>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7"/>
  </si>
  <si>
    <t>　るとともに、協議会に定期的に参画している。</t>
    <phoneticPr fontId="7"/>
  </si>
  <si>
    <t>　（令和９年３月31日までの間において、市町村が地域生活支援拠点等を整備してい</t>
    <rPh sb="20" eb="23">
      <t>シチョウソン</t>
    </rPh>
    <rPh sb="24" eb="33">
      <t>チイキセイカツシエンキョテントウ</t>
    </rPh>
    <rPh sb="34" eb="36">
      <t>セイビ</t>
    </rPh>
    <phoneticPr fontId="7"/>
  </si>
  <si>
    <t>　　ない場合は、拠点関係機関との連携体制を確保することに代えて、緊急の事態等</t>
    <rPh sb="28" eb="29">
      <t>カ</t>
    </rPh>
    <rPh sb="32" eb="34">
      <t>キンキュウ</t>
    </rPh>
    <rPh sb="35" eb="37">
      <t>ジタイ</t>
    </rPh>
    <rPh sb="37" eb="38">
      <t>ナド</t>
    </rPh>
    <phoneticPr fontId="7"/>
  </si>
  <si>
    <t>　　　　</t>
    <phoneticPr fontId="7"/>
  </si>
  <si>
    <t>　　への対処及び地域における生活に移行するための活動に関する取組に協力するこ</t>
    <rPh sb="33" eb="35">
      <t>キョウリョク</t>
    </rPh>
    <phoneticPr fontId="7"/>
  </si>
  <si>
    <t>　　とで足りる。）</t>
    <phoneticPr fontId="5"/>
  </si>
  <si>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7"/>
  </si>
  <si>
    <t>　提出してください。（①については、「地域生活支援拠点等の機能を担う事業所の登録届出書」</t>
    <phoneticPr fontId="7"/>
  </si>
  <si>
    <t>　で足りる。）</t>
    <phoneticPr fontId="5"/>
  </si>
  <si>
    <t>注２　当該届出様式は標準様式とする。</t>
    <rPh sb="0" eb="1">
      <t>チュウ</t>
    </rPh>
    <rPh sb="3" eb="5">
      <t>トウガイ</t>
    </rPh>
    <rPh sb="5" eb="7">
      <t>トドケデ</t>
    </rPh>
    <rPh sb="7" eb="9">
      <t>ヨウシキ</t>
    </rPh>
    <rPh sb="10" eb="12">
      <t>ヒョウジュン</t>
    </rPh>
    <rPh sb="12" eb="14">
      <t>ヨウシキ</t>
    </rPh>
    <phoneticPr fontId="7"/>
  </si>
  <si>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7"/>
  </si>
  <si>
    <t>（別紙59）</t>
    <phoneticPr fontId="13"/>
  </si>
  <si>
    <t>（別紙58）</t>
    <phoneticPr fontId="13"/>
  </si>
  <si>
    <t>（別紙57）</t>
    <phoneticPr fontId="13"/>
  </si>
  <si>
    <t>（別紙56-1）</t>
    <phoneticPr fontId="13"/>
  </si>
  <si>
    <t>（別紙56-2）</t>
    <phoneticPr fontId="13"/>
  </si>
  <si>
    <t>別紙56-1，56-2</t>
    <rPh sb="0" eb="2">
      <t>ベッシ</t>
    </rPh>
    <phoneticPr fontId="13"/>
  </si>
  <si>
    <t>別紙57</t>
    <rPh sb="0" eb="2">
      <t>ベッシ</t>
    </rPh>
    <phoneticPr fontId="13"/>
  </si>
  <si>
    <t>別紙58</t>
    <rPh sb="0" eb="2">
      <t>ベッシ</t>
    </rPh>
    <phoneticPr fontId="13"/>
  </si>
  <si>
    <t>別紙42</t>
    <rPh sb="0" eb="2">
      <t>ベッシ</t>
    </rPh>
    <phoneticPr fontId="13"/>
  </si>
  <si>
    <t>別紙59</t>
    <rPh sb="0" eb="2">
      <t>ベッシ</t>
    </rPh>
    <phoneticPr fontId="13"/>
  </si>
  <si>
    <t>別紙45</t>
    <rPh sb="0" eb="2">
      <t>ベッシ</t>
    </rPh>
    <phoneticPr fontId="13"/>
  </si>
  <si>
    <t>別紙15</t>
    <rPh sb="0" eb="2">
      <t>ベッシ</t>
    </rPh>
    <phoneticPr fontId="13"/>
  </si>
  <si>
    <t>以下のサービスについて、「業務継続計画未策定」欄は、令和7年4月1日以降の場合に設定する。
　居宅介護、重度訪問介護、同行援護、行動援護、重度障害者等包括支援、就労定着支援、自立生活援助、計画相談支援、障害児相談支援，地域移行支援、地域定着支援</t>
    <rPh sb="0" eb="2">
      <t>イカ</t>
    </rPh>
    <rPh sb="80" eb="82">
      <t>シュウロウ</t>
    </rPh>
    <rPh sb="82" eb="84">
      <t>テイチャク</t>
    </rPh>
    <rPh sb="84" eb="86">
      <t>シエン</t>
    </rPh>
    <rPh sb="94" eb="100">
      <t>ケイカクソウダンシエン</t>
    </rPh>
    <rPh sb="101" eb="108">
      <t>ショウガイジソウダンシエン</t>
    </rPh>
    <rPh sb="109" eb="111">
      <t>チイキ</t>
    </rPh>
    <rPh sb="111" eb="113">
      <t>イコウ</t>
    </rPh>
    <rPh sb="113" eb="115">
      <t>シエン</t>
    </rPh>
    <rPh sb="116" eb="122">
      <t>チイキテイチャクシエン</t>
    </rPh>
    <phoneticPr fontId="5"/>
  </si>
  <si>
    <t>地域体制強化共同支援加算対象（※15）</t>
    <phoneticPr fontId="13"/>
  </si>
  <si>
    <t>業務継続計画未策定（※17）</t>
    <rPh sb="0" eb="2">
      <t>ギョウム</t>
    </rPh>
    <rPh sb="2" eb="4">
      <t>ケイゾク</t>
    </rPh>
    <rPh sb="4" eb="6">
      <t>ケイカク</t>
    </rPh>
    <rPh sb="6" eb="7">
      <t>ミ</t>
    </rPh>
    <rPh sb="7" eb="9">
      <t>サクテイ</t>
    </rPh>
    <phoneticPr fontId="13"/>
  </si>
  <si>
    <t>業務継続計画未策定（※15）</t>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</si>
  <si>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5"/>
  </si>
  <si>
    <t>業務継続計画未策定（※15）</t>
    <rPh sb="0" eb="2">
      <t>ギョウム</t>
    </rPh>
    <rPh sb="2" eb="4">
      <t>ケイゾク</t>
    </rPh>
    <rPh sb="4" eb="6">
      <t>ケイカク</t>
    </rPh>
    <rPh sb="6" eb="7">
      <t>ミ</t>
    </rPh>
    <rPh sb="7" eb="9">
      <t>サクテイ</t>
    </rPh>
    <phoneticPr fontId="13"/>
  </si>
  <si>
    <t>地域体制強化共同支援加算対象（※13）</t>
    <phoneticPr fontId="13"/>
  </si>
  <si>
    <t>　１６．六級地（宇都宮市）　</t>
    <phoneticPr fontId="7"/>
  </si>
  <si>
    <t>別紙56-1
別紙56-2</t>
    <rPh sb="0" eb="2">
      <t>ベッシ</t>
    </rPh>
    <rPh sb="7" eb="9">
      <t>ベッシ</t>
    </rPh>
    <phoneticPr fontId="13"/>
  </si>
  <si>
    <t>別紙44</t>
    <rPh sb="0" eb="2">
      <t>ベッシ</t>
    </rPh>
    <phoneticPr fontId="13"/>
  </si>
  <si>
    <t>　　「送迎の状況②」欄については、両方に該当する場合は両方に○を付けること。</t>
    <rPh sb="3" eb="5">
      <t>ソウゲイ</t>
    </rPh>
    <rPh sb="6" eb="8">
      <t>ジョウキョウ</t>
    </rPh>
    <rPh sb="10" eb="11">
      <t>ラン</t>
    </rPh>
    <rPh sb="17" eb="19">
      <t>リョウホウ</t>
    </rPh>
    <rPh sb="20" eb="22">
      <t>ガイトウ</t>
    </rPh>
    <rPh sb="24" eb="26">
      <t>バアイ</t>
    </rPh>
    <rPh sb="27" eb="29">
      <t>リョウホウ</t>
    </rPh>
    <rPh sb="32" eb="33">
      <t>ツ</t>
    </rPh>
    <phoneticPr fontId="7"/>
  </si>
  <si>
    <t>夜勤職員加配加算に関する届出書</t>
    <rPh sb="0" eb="2">
      <t>ヤキン</t>
    </rPh>
    <rPh sb="2" eb="4">
      <t>ショクイン</t>
    </rPh>
    <rPh sb="4" eb="6">
      <t>カハイ</t>
    </rPh>
    <rPh sb="6" eb="8">
      <t>カサン</t>
    </rPh>
    <rPh sb="9" eb="10">
      <t>カン</t>
    </rPh>
    <rPh sb="12" eb="15">
      <t>トドケデショ</t>
    </rPh>
    <phoneticPr fontId="13"/>
  </si>
  <si>
    <t>就労継続支援A型に係る基本報酬の算定区分に関する届出書</t>
    <rPh sb="0" eb="2">
      <t>シュウロウ</t>
    </rPh>
    <rPh sb="2" eb="4">
      <t>ケイゾク</t>
    </rPh>
    <rPh sb="4" eb="6">
      <t>シエン</t>
    </rPh>
    <rPh sb="6" eb="8">
      <t>エーガタ</t>
    </rPh>
    <rPh sb="9" eb="10">
      <t>カカ</t>
    </rPh>
    <rPh sb="11" eb="13">
      <t>キホン</t>
    </rPh>
    <rPh sb="13" eb="15">
      <t>ホウシュウ</t>
    </rPh>
    <rPh sb="16" eb="18">
      <t>サンテイ</t>
    </rPh>
    <rPh sb="18" eb="20">
      <t>クブン</t>
    </rPh>
    <rPh sb="21" eb="22">
      <t>カン</t>
    </rPh>
    <rPh sb="24" eb="27">
      <t>トドケデショ</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</si>
</sst>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_ "/>
    <numFmt numFmtId="177" formatCode="###########&quot;人&quot;"/>
    <numFmt numFmtId="178" formatCode="0.0000_ "/>
    <numFmt numFmtId="179" formatCode="##########.###&quot;人&quot;"/>
    <numFmt numFmtId="180" formatCode="##########.####&quot;人&quot;"/>
    <numFmt numFmtId="181" formatCode="[&lt;=999]000;[&lt;=9999]000\-00;000\-0000"/>
    <numFmt numFmtId="182" formatCode="0.0%"/>
    <numFmt numFmtId="183" formatCode="0.000_ "/>
    <numFmt numFmtId="184" formatCode="&quot;（&quot;_ @_ &quot;）&quot;"/>
    <numFmt numFmtId="185" formatCode="0_);[Red]\(0\)"/>
    <numFmt numFmtId="186" formatCode="0_ "/>
    <numFmt numFmtId="187" formatCode="#,##0_ "/>
    <numFmt numFmtId="188" formatCode="#,##0.0_ "/>
    <numFmt numFmtId="189" formatCode="0.0&quot;人&quot;"/>
    <numFmt numFmtId="190" formatCode="0.00&quot;人&quot;"/>
    <numFmt numFmtId="191" formatCode="0.0"/>
    <numFmt numFmtId="192" formatCode="h:m"/>
    <numFmt numFmtId="193" formatCode="0.0;\0;0.0"/>
    <numFmt numFmtId="194" formatCode="0.000;\0;0.000"/>
    <numFmt numFmtId="195" formatCode="0.0_ ;[Red]\-0.0\ "/>
    <numFmt numFmtId="196" formatCode="0.0_);[Red]\(0.0\)"/>
    <numFmt numFmtId="197" formatCode="0_ ;[Red]\-0\ "/>
    <numFmt numFmtId="198" formatCode="0.00_);[Red]\(0.00\)"/>
    <numFmt numFmtId="199" formatCode="#,##0;&quot;▲ &quot;#,##0"/>
  </numFmts>
  <fonts count="21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0"/>
      <color theme="1"/>
      <name val="ＭＳ ゴシック"/>
      <family val="3"/>
      <charset val="128"/>
    </font>
    <font>
      <sz val="14"/>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theme="1"/>
      <name val="BIZ UDPゴシック"/>
      <family val="3"/>
      <charset val="128"/>
    </font>
    <font>
      <sz val="18"/>
      <color theme="1"/>
      <name val="BIZ UDPゴシック"/>
      <family val="3"/>
      <charset val="128"/>
    </font>
    <font>
      <sz val="11"/>
      <name val="BIZ UDPゴシック"/>
      <family val="3"/>
      <charset val="128"/>
    </font>
    <font>
      <sz val="11"/>
      <color rgb="FFFF0000"/>
      <name val="BIZ UDPゴシック"/>
      <family val="3"/>
      <charset val="128"/>
    </font>
    <font>
      <strike/>
      <sz val="11"/>
      <color theme="1"/>
      <name val="BIZ UDPゴシック"/>
      <family val="3"/>
      <charset val="128"/>
    </font>
    <font>
      <sz val="10"/>
      <name val="BIZ UDPゴシック"/>
      <family val="3"/>
      <charset val="128"/>
    </font>
    <font>
      <sz val="14"/>
      <name val="BIZ UDPゴシック"/>
      <family val="3"/>
      <charset val="128"/>
    </font>
    <font>
      <sz val="14"/>
      <color theme="1"/>
      <name val="BIZ UDPゴシック"/>
      <family val="3"/>
      <charset val="128"/>
    </font>
    <font>
      <sz val="14"/>
      <color rgb="FFFF0000"/>
      <name val="BIZ UDPゴシック"/>
      <family val="3"/>
      <charset val="128"/>
    </font>
    <font>
      <sz val="11"/>
      <color theme="1"/>
      <name val="游ゴシック"/>
      <family val="3"/>
      <charset val="128"/>
      <scheme val="minor"/>
    </font>
    <font>
      <sz val="9"/>
      <name val="ＭＳ ゴシック"/>
      <family val="3"/>
      <charset val="128"/>
    </font>
    <font>
      <sz val="12"/>
      <name val="ＭＳ ゴシック"/>
      <family val="3"/>
      <charset val="128"/>
    </font>
    <font>
      <sz val="12"/>
      <name val="ＭＳ 明朝"/>
      <family val="1"/>
      <charset val="128"/>
    </font>
    <font>
      <sz val="9"/>
      <name val="ＭＳ 明朝"/>
      <family val="1"/>
      <charset val="128"/>
    </font>
    <font>
      <sz val="11"/>
      <name val="ＭＳ 明朝"/>
      <family val="1"/>
      <charset val="128"/>
    </font>
    <font>
      <sz val="11"/>
      <color indexed="8"/>
      <name val="ＭＳ ゴシック"/>
      <family val="3"/>
      <charset val="128"/>
    </font>
    <font>
      <sz val="6"/>
      <name val="ＭＳ ゴシック"/>
      <family val="3"/>
      <charset val="128"/>
    </font>
    <font>
      <sz val="8"/>
      <name val="ＭＳ ゴシック"/>
      <family val="3"/>
      <charset val="128"/>
    </font>
    <font>
      <sz val="12"/>
      <name val="HGｺﾞｼｯｸM"/>
      <family val="3"/>
      <charset val="128"/>
    </font>
    <font>
      <sz val="12"/>
      <color rgb="FFFF0000"/>
      <name val="HGｺﾞｼｯｸM"/>
      <family val="3"/>
      <charset val="128"/>
    </font>
    <font>
      <b/>
      <sz val="14"/>
      <name val="HGｺﾞｼｯｸM"/>
      <family val="3"/>
      <charset val="128"/>
    </font>
    <font>
      <sz val="12"/>
      <name val="ＭＳ Ｐゴシック"/>
      <family val="3"/>
      <charset val="128"/>
    </font>
    <font>
      <sz val="11"/>
      <name val="HGｺﾞｼｯｸM"/>
      <family val="3"/>
      <charset val="128"/>
    </font>
    <font>
      <sz val="10"/>
      <name val="HGｺﾞｼｯｸM"/>
      <family val="3"/>
      <charset val="128"/>
    </font>
    <font>
      <sz val="9"/>
      <name val="HGｺﾞｼｯｸM"/>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0"/>
      <name val="ＭＳ Ｐゴシック"/>
      <family val="3"/>
      <charset val="128"/>
    </font>
    <font>
      <u/>
      <sz val="11"/>
      <name val="HGｺﾞｼｯｸM"/>
      <family val="3"/>
      <charset val="128"/>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sz val="14"/>
      <name val="HGｺﾞｼｯｸM"/>
      <family val="3"/>
      <charset val="128"/>
    </font>
    <font>
      <sz val="16"/>
      <name val="ＭＳ Ｐゴシック"/>
      <family val="3"/>
      <charset val="128"/>
    </font>
    <font>
      <sz val="9"/>
      <name val="ＭＳ Ｐゴシック"/>
      <family val="3"/>
      <charset val="128"/>
    </font>
    <font>
      <sz val="11"/>
      <color theme="1"/>
      <name val="HGｺﾞｼｯｸM"/>
      <family val="3"/>
      <charset val="128"/>
    </font>
    <font>
      <sz val="8"/>
      <name val="HGｺﾞｼｯｸM"/>
      <family val="3"/>
      <charset val="128"/>
    </font>
    <font>
      <u/>
      <sz val="11"/>
      <color rgb="FFFF0000"/>
      <name val="HGｺﾞｼｯｸM"/>
      <family val="3"/>
      <charset val="128"/>
    </font>
    <font>
      <sz val="11"/>
      <color rgb="FFFF0000"/>
      <name val="HGｺﾞｼｯｸM"/>
      <family val="3"/>
      <charset val="128"/>
    </font>
    <font>
      <sz val="10"/>
      <color rgb="FFFF0000"/>
      <name val="HGｺﾞｼｯｸM"/>
      <family val="3"/>
      <charset val="128"/>
    </font>
    <font>
      <sz val="12"/>
      <color indexed="8"/>
      <name val="ＭＳ Ｐゴシック"/>
      <family val="3"/>
      <charset val="128"/>
    </font>
    <font>
      <sz val="10"/>
      <color indexed="8"/>
      <name val="ＭＳ Ｐゴシック"/>
      <family val="3"/>
      <charset val="128"/>
    </font>
    <font>
      <sz val="11"/>
      <color indexed="10"/>
      <name val="ＭＳ Ｐゴシック"/>
      <family val="3"/>
      <charset val="128"/>
    </font>
    <font>
      <sz val="8"/>
      <name val="ＭＳ Ｐゴシック"/>
      <family val="3"/>
      <charset val="128"/>
    </font>
    <font>
      <sz val="10"/>
      <color indexed="10"/>
      <name val="ＭＳ ゴシック"/>
      <family val="3"/>
      <charset val="128"/>
    </font>
    <font>
      <sz val="16"/>
      <color indexed="8"/>
      <name val="ＭＳ Ｐゴシック"/>
      <family val="3"/>
      <charset val="128"/>
    </font>
    <font>
      <sz val="10"/>
      <color indexed="8"/>
      <name val="ＭＳ ゴシック"/>
      <family val="3"/>
      <charset val="128"/>
    </font>
    <font>
      <sz val="10.5"/>
      <name val="HGSｺﾞｼｯｸM"/>
      <family val="3"/>
      <charset val="128"/>
    </font>
    <font>
      <sz val="11"/>
      <name val="游ゴシック"/>
      <family val="3"/>
      <charset val="128"/>
      <scheme val="minor"/>
    </font>
    <font>
      <sz val="16"/>
      <name val="游ゴシック"/>
      <family val="3"/>
      <charset val="128"/>
      <scheme val="minor"/>
    </font>
    <font>
      <sz val="10"/>
      <name val="游ゴシック"/>
      <family val="3"/>
      <charset val="128"/>
      <scheme val="minor"/>
    </font>
    <font>
      <sz val="9"/>
      <name val="游ゴシック"/>
      <family val="3"/>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14"/>
      <name val="游ゴシック"/>
      <family val="3"/>
      <charset val="128"/>
      <scheme val="minor"/>
    </font>
    <font>
      <sz val="20"/>
      <name val="ＭＳ Ｐゴシック"/>
      <family val="3"/>
      <charset val="128"/>
    </font>
    <font>
      <sz val="20"/>
      <color indexed="8"/>
      <name val="ＭＳ Ｐゴシック"/>
      <family val="3"/>
      <charset val="128"/>
    </font>
    <font>
      <b/>
      <sz val="11"/>
      <color indexed="8"/>
      <name val="ＭＳ Ｐ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sz val="9"/>
      <color rgb="FFFF0000"/>
      <name val="ＭＳ ゴシック"/>
      <family val="3"/>
      <charset val="128"/>
    </font>
    <font>
      <sz val="12"/>
      <name val="游ゴシック"/>
      <family val="3"/>
      <charset val="128"/>
      <scheme val="minor"/>
    </font>
    <font>
      <sz val="8"/>
      <name val="游ゴシック"/>
      <family val="3"/>
      <charset val="128"/>
      <scheme val="minor"/>
    </font>
    <font>
      <sz val="10"/>
      <color theme="1"/>
      <name val="游ゴシック"/>
      <family val="3"/>
      <charset val="128"/>
      <scheme val="minor"/>
    </font>
    <font>
      <sz val="11"/>
      <color theme="1"/>
      <name val="HGSｺﾞｼｯｸE"/>
      <family val="3"/>
      <charset val="128"/>
    </font>
    <font>
      <sz val="11"/>
      <name val="HGSｺﾞｼｯｸE"/>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7"/>
      <name val="HGｺﾞｼｯｸM"/>
      <family val="3"/>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10"/>
      <color rgb="FFFF0000"/>
      <name val="ＭＳ ゴシック"/>
      <family val="3"/>
      <charset val="128"/>
    </font>
    <font>
      <sz val="9"/>
      <color theme="1"/>
      <name val="ＭＳ ゴシック"/>
      <family val="3"/>
      <charset val="128"/>
    </font>
    <font>
      <sz val="9"/>
      <color theme="1"/>
      <name val="游ゴシック"/>
      <family val="3"/>
      <charset val="128"/>
      <scheme val="minor"/>
    </font>
    <font>
      <sz val="10"/>
      <color rgb="FFFF0000"/>
      <name val="游ゴシック"/>
      <family val="3"/>
      <charset val="128"/>
      <scheme val="minor"/>
    </font>
    <font>
      <sz val="9"/>
      <color indexed="8"/>
      <name val="ＭＳ Ｐゴシック"/>
      <family val="3"/>
      <charset val="128"/>
    </font>
    <font>
      <sz val="11"/>
      <color rgb="FFFF0000"/>
      <name val="游ゴシック"/>
      <family val="3"/>
      <charset val="128"/>
      <scheme val="minor"/>
    </font>
    <font>
      <sz val="9"/>
      <color theme="1"/>
      <name val="ＭＳ Ｐゴシック"/>
      <family val="3"/>
      <charset val="128"/>
    </font>
    <font>
      <sz val="9"/>
      <color rgb="FFFF0000"/>
      <name val="ＭＳ Ｐゴシック"/>
      <family val="3"/>
      <charset val="128"/>
    </font>
    <font>
      <sz val="12"/>
      <color theme="1"/>
      <name val="HGｺﾞｼｯｸM"/>
      <family val="3"/>
      <charset val="128"/>
    </font>
    <font>
      <b/>
      <sz val="14"/>
      <color theme="1"/>
      <name val="HGｺﾞｼｯｸM"/>
      <family val="3"/>
      <charset val="128"/>
    </font>
    <font>
      <sz val="12"/>
      <color theme="1"/>
      <name val="ＭＳ ゴシック"/>
      <family val="3"/>
      <charset val="128"/>
    </font>
    <font>
      <sz val="9"/>
      <color theme="1"/>
      <name val="HGｺﾞｼｯｸM"/>
      <family val="3"/>
      <charset val="128"/>
    </font>
    <font>
      <sz val="10"/>
      <color theme="1"/>
      <name val="HGｺﾞｼｯｸM"/>
      <family val="3"/>
      <charset val="128"/>
    </font>
    <font>
      <sz val="16"/>
      <name val="HGｺﾞｼｯｸM"/>
      <family val="3"/>
      <charset val="128"/>
    </font>
    <font>
      <sz val="12"/>
      <color theme="1"/>
      <name val="Microsoft YaHei"/>
      <family val="3"/>
      <charset val="134"/>
    </font>
    <font>
      <sz val="11"/>
      <color rgb="FF000000"/>
      <name val="BIZ UDPゴシック"/>
      <family val="3"/>
      <charset val="128"/>
    </font>
    <font>
      <sz val="18"/>
      <color rgb="FF000000"/>
      <name val="BIZ UDPゴシック"/>
      <family val="3"/>
      <charset val="128"/>
    </font>
    <font>
      <sz val="12"/>
      <color theme="1"/>
      <name val="HGSｺﾞｼｯｸM"/>
      <family val="3"/>
      <charset val="128"/>
    </font>
    <font>
      <sz val="12"/>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sz val="6"/>
      <color theme="1"/>
      <name val="ＭＳ 明朝"/>
      <family val="1"/>
      <charset val="128"/>
    </font>
    <font>
      <b/>
      <sz val="14"/>
      <color theme="1"/>
      <name val="ＭＳ ゴシック"/>
      <family val="3"/>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12"/>
      <color theme="1"/>
      <name val="ＭＳ 明朝"/>
      <family val="1"/>
      <charset val="128"/>
    </font>
    <font>
      <b/>
      <sz val="12"/>
      <name val="ＭＳ ゴシック"/>
      <family val="3"/>
      <charset val="128"/>
    </font>
    <font>
      <b/>
      <sz val="12"/>
      <name val="ＭＳ Ｐ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16"/>
      <color theme="1"/>
      <name val="HGSｺﾞｼｯｸM"/>
      <family val="3"/>
      <charset val="128"/>
    </font>
    <font>
      <sz val="11"/>
      <name val="ＭＳ Ｐゴシック"/>
      <family val="3"/>
    </font>
    <font>
      <sz val="11"/>
      <name val="ＭＳ ゴシック"/>
      <family val="3"/>
    </font>
    <font>
      <sz val="6"/>
      <name val="ＭＳ Ｐゴシック"/>
      <family val="3"/>
    </font>
    <font>
      <sz val="11"/>
      <color indexed="8"/>
      <name val="ＭＳ Ｐゴシック"/>
      <family val="3"/>
    </font>
    <font>
      <sz val="16"/>
      <color indexed="8"/>
      <name val="ＭＳ Ｐゴシック"/>
      <family val="3"/>
    </font>
    <font>
      <sz val="10"/>
      <color indexed="8"/>
      <name val="ＭＳ Ｐゴシック"/>
      <family val="3"/>
    </font>
    <font>
      <sz val="12"/>
      <color indexed="8"/>
      <name val="ＭＳ Ｐゴシック"/>
      <family val="3"/>
    </font>
    <font>
      <sz val="8"/>
      <color indexed="8"/>
      <name val="ＭＳ Ｐゴシック"/>
      <family val="3"/>
    </font>
    <font>
      <u/>
      <sz val="11"/>
      <color theme="10"/>
      <name val="游ゴシック"/>
      <family val="3"/>
      <charset val="128"/>
      <scheme val="minor"/>
    </font>
    <font>
      <sz val="18"/>
      <name val="BIZ UDPゴシック"/>
      <family val="3"/>
      <charset val="128"/>
    </font>
    <font>
      <u/>
      <sz val="11"/>
      <name val="游ゴシック"/>
      <family val="3"/>
      <charset val="128"/>
      <scheme val="minor"/>
    </font>
    <font>
      <sz val="9"/>
      <name val="ＭＳ ゴシック"/>
      <family val="3"/>
    </font>
    <font>
      <sz val="9"/>
      <name val="ＭＳ 明朝"/>
      <family val="1"/>
    </font>
    <font>
      <sz val="12"/>
      <name val="ＭＳ 明朝"/>
      <family val="1"/>
    </font>
    <font>
      <sz val="11"/>
      <name val="ＭＳ 明朝"/>
      <family val="1"/>
    </font>
    <font>
      <sz val="14"/>
      <name val="ＭＳ 明朝"/>
      <family val="1"/>
    </font>
    <font>
      <sz val="10"/>
      <name val="ＭＳ 明朝"/>
      <family val="1"/>
    </font>
    <font>
      <sz val="8"/>
      <name val="ＭＳ 明朝"/>
      <family val="1"/>
    </font>
    <font>
      <sz val="6"/>
      <name val="ＭＳ ゴシック"/>
      <family val="3"/>
    </font>
    <font>
      <sz val="12"/>
      <name val="ＭＳ ゴシック"/>
      <family val="3"/>
    </font>
    <font>
      <sz val="10"/>
      <name val="ＭＳ ゴシック"/>
      <family val="3"/>
    </font>
    <font>
      <sz val="14"/>
      <name val="ＭＳ ゴシック"/>
      <family val="3"/>
    </font>
    <font>
      <sz val="8"/>
      <color theme="1"/>
      <name val="ＭＳ ゴシック"/>
      <family val="3"/>
      <charset val="128"/>
    </font>
    <font>
      <sz val="7"/>
      <color theme="1"/>
      <name val="ＭＳ ゴシック"/>
      <family val="3"/>
      <charset val="128"/>
    </font>
    <font>
      <u/>
      <sz val="8"/>
      <color theme="1"/>
      <name val="ＭＳ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游ゴシック"/>
      <family val="2"/>
      <charset val="128"/>
      <scheme val="minor"/>
    </font>
    <font>
      <sz val="11"/>
      <name val="HGPｺﾞｼｯｸM"/>
      <family val="3"/>
      <charset val="128"/>
    </font>
    <font>
      <sz val="10"/>
      <name val="HGPｺﾞｼｯｸM"/>
      <family val="3"/>
      <charset val="128"/>
    </font>
    <font>
      <sz val="14"/>
      <name val="HGPｺﾞｼｯｸM"/>
      <family val="3"/>
      <charset val="128"/>
    </font>
    <font>
      <strike/>
      <sz val="11"/>
      <name val="HGPｺﾞｼｯｸM"/>
      <family val="3"/>
      <charset val="128"/>
    </font>
    <font>
      <sz val="11"/>
      <name val="HGPｺﾞｼｯｸM"/>
      <family val="1"/>
      <charset val="128"/>
    </font>
    <font>
      <b/>
      <sz val="9"/>
      <name val="HGSｺﾞｼｯｸM"/>
      <family val="3"/>
      <charset val="128"/>
    </font>
    <font>
      <sz val="14"/>
      <name val="HGSｺﾞｼｯｸM"/>
      <family val="3"/>
      <charset val="128"/>
    </font>
  </fonts>
  <fills count="1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43"/>
        <bgColor indexed="64"/>
      </patternFill>
    </fill>
    <fill>
      <patternFill patternType="solid">
        <fgColor theme="7" tint="0.79998168889431442"/>
        <bgColor indexed="64"/>
      </patternFill>
    </fill>
    <fill>
      <patternFill patternType="solid">
        <fgColor indexed="2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342">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dashed">
        <color indexed="64"/>
      </top>
      <bottom/>
      <diagonal/>
    </border>
    <border>
      <left/>
      <right style="thin">
        <color indexed="64"/>
      </right>
      <top style="dashed">
        <color indexed="64"/>
      </top>
      <bottom/>
      <diagonal/>
    </border>
    <border>
      <left style="medium">
        <color indexed="64"/>
      </left>
      <right/>
      <top style="thin">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top/>
      <bottom style="medium">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thin">
        <color auto="1"/>
      </right>
      <top style="thin">
        <color auto="1"/>
      </top>
      <bottom style="dotted">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top/>
      <bottom style="hair">
        <color auto="1"/>
      </bottom>
      <diagonal/>
    </border>
    <border>
      <left/>
      <right/>
      <top/>
      <bottom style="hair">
        <color auto="1"/>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style="thin">
        <color indexed="64"/>
      </left>
      <right style="thin">
        <color indexed="64"/>
      </right>
      <top/>
      <bottom/>
      <diagonal/>
    </border>
    <border>
      <left style="thin">
        <color indexed="64"/>
      </left>
      <right/>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thin">
        <color indexed="64"/>
      </left>
      <right style="medium">
        <color indexed="64"/>
      </right>
      <top/>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s>
  <cellStyleXfs count="27">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2" fillId="0" borderId="0">
      <alignment vertical="center"/>
    </xf>
    <xf numFmtId="0" fontId="8" fillId="0" borderId="0">
      <alignment vertical="center"/>
    </xf>
    <xf numFmtId="38" fontId="56" fillId="0" borderId="0" applyFont="0" applyFill="0" applyBorder="0" applyAlignment="0" applyProtection="0"/>
    <xf numFmtId="0" fontId="3" fillId="0" borderId="0">
      <alignment vertical="center"/>
    </xf>
    <xf numFmtId="0" fontId="32" fillId="0" borderId="0">
      <alignment vertical="center"/>
    </xf>
    <xf numFmtId="0" fontId="2"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xf numFmtId="0" fontId="1" fillId="0" borderId="0">
      <alignment vertical="center"/>
    </xf>
    <xf numFmtId="0" fontId="3" fillId="0" borderId="0">
      <alignment vertical="center"/>
    </xf>
    <xf numFmtId="0" fontId="32" fillId="0" borderId="0">
      <alignment vertical="center"/>
    </xf>
    <xf numFmtId="0" fontId="3" fillId="0" borderId="0"/>
    <xf numFmtId="0" fontId="149" fillId="0" borderId="0">
      <alignment vertical="center"/>
    </xf>
    <xf numFmtId="0" fontId="175" fillId="0" borderId="0">
      <alignment vertical="center"/>
    </xf>
    <xf numFmtId="0" fontId="178" fillId="0" borderId="0">
      <alignment vertical="center"/>
    </xf>
    <xf numFmtId="0" fontId="183" fillId="0" borderId="0" applyNumberFormat="0" applyFill="0" applyBorder="0" applyAlignment="0" applyProtection="0">
      <alignment vertical="center"/>
    </xf>
    <xf numFmtId="0" fontId="175" fillId="0" borderId="0"/>
    <xf numFmtId="0" fontId="178" fillId="0" borderId="0">
      <alignment vertical="center"/>
    </xf>
    <xf numFmtId="0" fontId="175" fillId="0" borderId="0">
      <alignment vertical="center"/>
    </xf>
    <xf numFmtId="0" fontId="1" fillId="0" borderId="0">
      <alignment vertical="center"/>
    </xf>
  </cellStyleXfs>
  <cellXfs count="5350">
    <xf numFmtId="0" fontId="0" fillId="0" borderId="0" xfId="0">
      <alignment vertical="center"/>
    </xf>
    <xf numFmtId="0" fontId="4" fillId="2" borderId="0" xfId="1" applyFont="1" applyFill="1">
      <alignment vertical="center"/>
    </xf>
    <xf numFmtId="0" fontId="11" fillId="2" borderId="0" xfId="2" applyFont="1" applyFill="1">
      <alignment vertical="center"/>
    </xf>
    <xf numFmtId="0" fontId="3" fillId="0" borderId="0" xfId="1">
      <alignment vertical="center"/>
    </xf>
    <xf numFmtId="0" fontId="9" fillId="2" borderId="0" xfId="3" applyFont="1" applyFill="1">
      <alignment vertical="center"/>
    </xf>
    <xf numFmtId="0" fontId="16" fillId="2" borderId="2" xfId="2" applyFont="1" applyFill="1" applyBorder="1" applyAlignment="1">
      <alignment horizontal="left" vertical="center"/>
    </xf>
    <xf numFmtId="0" fontId="16" fillId="2" borderId="2" xfId="2" applyFont="1" applyFill="1" applyBorder="1" applyAlignment="1">
      <alignment horizontal="left" vertical="center" wrapText="1" shrinkToFit="1"/>
    </xf>
    <xf numFmtId="0" fontId="9" fillId="2" borderId="27" xfId="3" applyFont="1" applyFill="1" applyBorder="1" applyAlignment="1">
      <alignment vertical="center" shrinkToFit="1"/>
    </xf>
    <xf numFmtId="0" fontId="9" fillId="2" borderId="61" xfId="3" applyFont="1" applyFill="1" applyBorder="1" applyAlignment="1">
      <alignment vertical="center" shrinkToFit="1"/>
    </xf>
    <xf numFmtId="0" fontId="9" fillId="2" borderId="0" xfId="3" applyFont="1" applyFill="1" applyAlignment="1">
      <alignment horizontal="left" vertical="center"/>
    </xf>
    <xf numFmtId="0" fontId="16" fillId="2" borderId="0" xfId="3" applyFont="1" applyFill="1" applyAlignment="1">
      <alignment horizontal="left" vertical="top"/>
    </xf>
    <xf numFmtId="0" fontId="16" fillId="2" borderId="0" xfId="2" applyFont="1" applyFill="1" applyAlignment="1">
      <alignment horizontal="left" vertical="center" wrapText="1"/>
    </xf>
    <xf numFmtId="0" fontId="3" fillId="2" borderId="0" xfId="4" applyFill="1"/>
    <xf numFmtId="0" fontId="8" fillId="2" borderId="0" xfId="1" applyFont="1" applyFill="1">
      <alignment vertical="center"/>
    </xf>
    <xf numFmtId="0" fontId="12" fillId="2" borderId="0" xfId="1" applyFont="1" applyFill="1">
      <alignment vertical="center"/>
    </xf>
    <xf numFmtId="0" fontId="18" fillId="2" borderId="0" xfId="2" applyFont="1" applyFill="1" applyAlignment="1">
      <alignment horizontal="left" vertical="center"/>
    </xf>
    <xf numFmtId="0" fontId="18" fillId="2" borderId="0" xfId="1" applyFont="1" applyFill="1">
      <alignment vertical="center"/>
    </xf>
    <xf numFmtId="0" fontId="18" fillId="2" borderId="0" xfId="1" applyFont="1" applyFill="1" applyAlignment="1">
      <alignment vertical="top"/>
    </xf>
    <xf numFmtId="0" fontId="18" fillId="2" borderId="0" xfId="1" applyFont="1" applyFill="1" applyAlignment="1">
      <alignment horizontal="left" vertical="center"/>
    </xf>
    <xf numFmtId="0" fontId="3" fillId="2" borderId="0" xfId="1" applyFill="1">
      <alignment vertical="center"/>
    </xf>
    <xf numFmtId="0" fontId="18" fillId="2" borderId="0" xfId="3" applyFont="1" applyFill="1" applyAlignment="1">
      <alignment vertical="top"/>
    </xf>
    <xf numFmtId="0" fontId="18" fillId="2" borderId="0" xfId="2" applyFont="1" applyFill="1" applyAlignment="1">
      <alignment horizontal="left" vertical="top"/>
    </xf>
    <xf numFmtId="0" fontId="18" fillId="0" borderId="0" xfId="1" applyFont="1" applyAlignment="1">
      <alignment horizontal="left" vertical="center"/>
    </xf>
    <xf numFmtId="0" fontId="18" fillId="0" borderId="0" xfId="2" applyFont="1" applyAlignment="1">
      <alignment horizontal="left" vertical="center"/>
    </xf>
    <xf numFmtId="0" fontId="18" fillId="2" borderId="0" xfId="3" applyFont="1" applyFill="1" applyAlignment="1">
      <alignment horizontal="left" vertical="top"/>
    </xf>
    <xf numFmtId="0" fontId="9" fillId="0" borderId="39" xfId="3" applyFont="1" applyBorder="1" applyAlignment="1">
      <alignment horizontal="center" vertical="center" shrinkToFit="1"/>
    </xf>
    <xf numFmtId="0" fontId="9" fillId="0" borderId="33" xfId="3" applyFont="1" applyBorder="1" applyAlignment="1">
      <alignment horizontal="center" vertical="center" shrinkToFit="1"/>
    </xf>
    <xf numFmtId="0" fontId="9" fillId="0" borderId="40" xfId="3" applyFont="1" applyBorder="1" applyAlignment="1">
      <alignment horizontal="center" vertical="center" shrinkToFit="1"/>
    </xf>
    <xf numFmtId="0" fontId="22" fillId="2" borderId="0" xfId="2" applyFont="1" applyFill="1" applyAlignment="1">
      <alignment horizontal="left" vertical="center"/>
    </xf>
    <xf numFmtId="0" fontId="22" fillId="2" borderId="0" xfId="1" applyFont="1" applyFill="1">
      <alignment vertical="center"/>
    </xf>
    <xf numFmtId="0" fontId="22" fillId="2" borderId="0" xfId="1" applyFont="1" applyFill="1" applyAlignment="1">
      <alignment horizontal="left" vertical="center"/>
    </xf>
    <xf numFmtId="0" fontId="22" fillId="2" borderId="0" xfId="1" applyFont="1" applyFill="1" applyAlignment="1">
      <alignment vertical="top"/>
    </xf>
    <xf numFmtId="0" fontId="4" fillId="2" borderId="0" xfId="1" applyFont="1" applyFill="1" applyAlignment="1">
      <alignment vertical="top"/>
    </xf>
    <xf numFmtId="0" fontId="22" fillId="2" borderId="0" xfId="2" applyFont="1" applyFill="1" applyAlignment="1">
      <alignment horizontal="left" vertical="top"/>
    </xf>
    <xf numFmtId="0" fontId="16" fillId="2" borderId="0" xfId="2" applyFont="1" applyFill="1" applyAlignment="1">
      <alignment horizontal="left" vertical="center" wrapText="1" shrinkToFit="1"/>
    </xf>
    <xf numFmtId="0" fontId="8" fillId="2" borderId="31" xfId="2" applyFont="1" applyFill="1" applyBorder="1">
      <alignment vertical="center"/>
    </xf>
    <xf numFmtId="0" fontId="8" fillId="2" borderId="24" xfId="2" applyFont="1" applyFill="1" applyBorder="1">
      <alignment vertical="center"/>
    </xf>
    <xf numFmtId="0" fontId="8" fillId="2" borderId="90" xfId="2" applyFont="1" applyFill="1" applyBorder="1">
      <alignment vertical="center"/>
    </xf>
    <xf numFmtId="0" fontId="6" fillId="2" borderId="0" xfId="2" applyFont="1" applyFill="1">
      <alignment vertical="center"/>
    </xf>
    <xf numFmtId="0" fontId="8" fillId="2" borderId="76" xfId="2" applyFont="1" applyFill="1" applyBorder="1">
      <alignment vertical="center"/>
    </xf>
    <xf numFmtId="0" fontId="4" fillId="3" borderId="0" xfId="1" applyFont="1" applyFill="1">
      <alignment vertical="center"/>
    </xf>
    <xf numFmtId="0" fontId="23" fillId="2" borderId="0" xfId="1" applyFont="1" applyFill="1">
      <alignment vertical="center"/>
    </xf>
    <xf numFmtId="0" fontId="23" fillId="2" borderId="76" xfId="2" applyFont="1" applyFill="1" applyBorder="1">
      <alignment vertical="center"/>
    </xf>
    <xf numFmtId="0" fontId="28" fillId="2" borderId="2" xfId="2" applyFont="1" applyFill="1" applyBorder="1" applyAlignment="1">
      <alignment horizontal="left" vertical="center"/>
    </xf>
    <xf numFmtId="0" fontId="28" fillId="2" borderId="2" xfId="2" applyFont="1" applyFill="1" applyBorder="1" applyAlignment="1">
      <alignment horizontal="left" vertical="center" wrapText="1" shrinkToFit="1"/>
    </xf>
    <xf numFmtId="0" fontId="28" fillId="2" borderId="0" xfId="2" applyFont="1" applyFill="1" applyAlignment="1">
      <alignment horizontal="left" vertical="center" wrapText="1" shrinkToFit="1"/>
    </xf>
    <xf numFmtId="0" fontId="29" fillId="2" borderId="0" xfId="1" applyFont="1" applyFill="1">
      <alignment vertical="center"/>
    </xf>
    <xf numFmtId="0" fontId="29" fillId="3" borderId="0" xfId="2" applyFont="1" applyFill="1" applyAlignment="1">
      <alignment horizontal="left" vertical="center"/>
    </xf>
    <xf numFmtId="0" fontId="29" fillId="3" borderId="0" xfId="1" applyFont="1" applyFill="1">
      <alignment vertical="center"/>
    </xf>
    <xf numFmtId="0" fontId="29" fillId="2" borderId="0" xfId="2" applyFont="1" applyFill="1" applyAlignment="1">
      <alignment horizontal="left" vertical="center"/>
    </xf>
    <xf numFmtId="0" fontId="29" fillId="2" borderId="0" xfId="1" applyFont="1" applyFill="1" applyAlignment="1">
      <alignment vertical="top"/>
    </xf>
    <xf numFmtId="0" fontId="30" fillId="2" borderId="0" xfId="2" applyFont="1" applyFill="1" applyAlignment="1">
      <alignment horizontal="left" vertical="center"/>
    </xf>
    <xf numFmtId="0" fontId="30" fillId="2" borderId="0" xfId="1" applyFont="1" applyFill="1">
      <alignment vertical="center"/>
    </xf>
    <xf numFmtId="0" fontId="30" fillId="2" borderId="0" xfId="1" applyFont="1" applyFill="1" applyAlignment="1">
      <alignment horizontal="left" vertical="center"/>
    </xf>
    <xf numFmtId="0" fontId="25" fillId="2" borderId="0" xfId="1" applyFont="1" applyFill="1">
      <alignment vertical="center"/>
    </xf>
    <xf numFmtId="0" fontId="29" fillId="0" borderId="0" xfId="2" applyFont="1" applyAlignment="1">
      <alignment horizontal="left" vertical="center"/>
    </xf>
    <xf numFmtId="0" fontId="29" fillId="0" borderId="0" xfId="1" applyFont="1" applyAlignment="1">
      <alignment horizontal="left" vertical="center"/>
    </xf>
    <xf numFmtId="0" fontId="29" fillId="3" borderId="0" xfId="1" applyFont="1" applyFill="1" applyAlignment="1">
      <alignment horizontal="left" vertical="center"/>
    </xf>
    <xf numFmtId="0" fontId="30" fillId="3" borderId="0" xfId="2" applyFont="1" applyFill="1" applyAlignment="1">
      <alignment horizontal="left" vertical="center"/>
    </xf>
    <xf numFmtId="0" fontId="23" fillId="3" borderId="0" xfId="1" applyFont="1" applyFill="1">
      <alignment vertical="center"/>
    </xf>
    <xf numFmtId="0" fontId="30" fillId="3" borderId="0" xfId="1" applyFont="1" applyFill="1">
      <alignment vertical="center"/>
    </xf>
    <xf numFmtId="0" fontId="30" fillId="3" borderId="0" xfId="2" applyFont="1" applyFill="1" applyAlignment="1">
      <alignment horizontal="left" vertical="top"/>
    </xf>
    <xf numFmtId="0" fontId="23" fillId="3" borderId="0" xfId="1" applyFont="1" applyFill="1" applyAlignment="1">
      <alignment vertical="top"/>
    </xf>
    <xf numFmtId="0" fontId="30" fillId="3" borderId="0" xfId="1" applyFont="1" applyFill="1" applyAlignment="1">
      <alignment vertical="top"/>
    </xf>
    <xf numFmtId="0" fontId="25" fillId="0" borderId="0" xfId="1" applyFont="1">
      <alignment vertical="center"/>
    </xf>
    <xf numFmtId="0" fontId="25" fillId="2" borderId="38" xfId="2" applyFont="1" applyFill="1" applyBorder="1" applyAlignment="1">
      <alignment horizontal="center" vertical="center"/>
    </xf>
    <xf numFmtId="0" fontId="9" fillId="0" borderId="0" xfId="3" applyFont="1">
      <alignment vertical="center"/>
    </xf>
    <xf numFmtId="0" fontId="33" fillId="0" borderId="0" xfId="3" applyFont="1" applyAlignment="1">
      <alignment vertical="center" shrinkToFit="1"/>
    </xf>
    <xf numFmtId="0" fontId="34" fillId="0" borderId="0" xfId="3" applyFont="1">
      <alignment vertical="center"/>
    </xf>
    <xf numFmtId="0" fontId="35" fillId="0" borderId="0" xfId="3" applyFont="1">
      <alignment vertical="center"/>
    </xf>
    <xf numFmtId="0" fontId="34" fillId="0" borderId="109" xfId="3" applyFont="1" applyBorder="1" applyAlignment="1">
      <alignment horizontal="center" vertical="center" shrinkToFit="1"/>
    </xf>
    <xf numFmtId="0" fontId="34" fillId="0" borderId="31" xfId="3" applyFont="1" applyBorder="1" applyAlignment="1">
      <alignment horizontal="center" vertical="center" shrinkToFit="1"/>
    </xf>
    <xf numFmtId="0" fontId="34" fillId="0" borderId="38" xfId="3" applyFont="1" applyBorder="1" applyAlignment="1">
      <alignment horizontal="center" vertical="center" shrinkToFit="1"/>
    </xf>
    <xf numFmtId="0" fontId="34" fillId="0" borderId="34" xfId="3" applyFont="1" applyBorder="1" applyAlignment="1">
      <alignment horizontal="center" vertical="center" shrinkToFit="1"/>
    </xf>
    <xf numFmtId="0" fontId="34" fillId="0" borderId="31" xfId="3" applyFont="1" applyBorder="1" applyAlignment="1">
      <alignment vertical="center" shrinkToFit="1"/>
    </xf>
    <xf numFmtId="0" fontId="34" fillId="0" borderId="38" xfId="3" applyFont="1" applyBorder="1" applyAlignment="1">
      <alignment vertical="center" shrinkToFit="1"/>
    </xf>
    <xf numFmtId="0" fontId="34" fillId="0" borderId="109" xfId="3" applyFont="1" applyBorder="1" applyAlignment="1">
      <alignment vertical="center" shrinkToFit="1"/>
    </xf>
    <xf numFmtId="0" fontId="34" fillId="0" borderId="34" xfId="3" applyFont="1" applyBorder="1" applyAlignment="1">
      <alignment vertical="center" shrinkToFit="1"/>
    </xf>
    <xf numFmtId="0" fontId="34" fillId="0" borderId="109" xfId="3" applyFont="1" applyBorder="1">
      <alignment vertical="center"/>
    </xf>
    <xf numFmtId="0" fontId="34" fillId="0" borderId="24" xfId="3" applyFont="1" applyBorder="1">
      <alignment vertical="center"/>
    </xf>
    <xf numFmtId="0" fontId="34" fillId="0" borderId="31" xfId="3" applyFont="1" applyBorder="1">
      <alignment vertical="center"/>
    </xf>
    <xf numFmtId="0" fontId="34" fillId="0" borderId="38" xfId="3" applyFont="1" applyBorder="1">
      <alignment vertical="center"/>
    </xf>
    <xf numFmtId="0" fontId="34" fillId="0" borderId="34" xfId="3" applyFont="1" applyBorder="1">
      <alignment vertical="center"/>
    </xf>
    <xf numFmtId="0" fontId="34" fillId="0" borderId="99" xfId="3" applyFont="1" applyBorder="1" applyAlignment="1">
      <alignment vertical="center" shrinkToFit="1"/>
    </xf>
    <xf numFmtId="0" fontId="34" fillId="0" borderId="111" xfId="3" applyFont="1" applyBorder="1" applyAlignment="1">
      <alignment vertical="center" shrinkToFit="1"/>
    </xf>
    <xf numFmtId="0" fontId="34" fillId="0" borderId="112" xfId="3" applyFont="1" applyBorder="1" applyAlignment="1">
      <alignment vertical="center" shrinkToFit="1"/>
    </xf>
    <xf numFmtId="0" fontId="34" fillId="0" borderId="113" xfId="3" applyFont="1" applyBorder="1" applyAlignment="1">
      <alignment vertical="center" shrinkToFit="1"/>
    </xf>
    <xf numFmtId="0" fontId="34" fillId="0" borderId="113" xfId="3" applyFont="1" applyBorder="1">
      <alignment vertical="center"/>
    </xf>
    <xf numFmtId="0" fontId="34" fillId="0" borderId="111" xfId="3" applyFont="1" applyBorder="1">
      <alignment vertical="center"/>
    </xf>
    <xf numFmtId="0" fontId="34" fillId="0" borderId="103" xfId="3" applyFont="1" applyBorder="1">
      <alignment vertical="center"/>
    </xf>
    <xf numFmtId="0" fontId="34" fillId="0" borderId="112" xfId="3" applyFont="1" applyBorder="1">
      <alignment vertical="center"/>
    </xf>
    <xf numFmtId="0" fontId="33" fillId="0" borderId="0" xfId="3" applyFont="1">
      <alignment vertical="center"/>
    </xf>
    <xf numFmtId="0" fontId="33" fillId="0" borderId="0" xfId="3" applyFont="1" applyAlignment="1">
      <alignment horizontal="center" vertical="center" shrinkToFit="1"/>
    </xf>
    <xf numFmtId="0" fontId="33" fillId="0" borderId="0" xfId="3" applyFont="1" applyAlignment="1">
      <alignment horizontal="center" vertical="center"/>
    </xf>
    <xf numFmtId="0" fontId="35" fillId="0" borderId="0" xfId="3" applyFont="1" applyAlignment="1">
      <alignment horizontal="left" vertical="center" indent="1"/>
    </xf>
    <xf numFmtId="0" fontId="35" fillId="0" borderId="0" xfId="3" applyFont="1" applyAlignment="1">
      <alignment vertical="center" textRotation="255" shrinkToFit="1"/>
    </xf>
    <xf numFmtId="0" fontId="38" fillId="0" borderId="0" xfId="1" applyFont="1" applyAlignment="1">
      <alignment horizontal="left" vertical="center"/>
    </xf>
    <xf numFmtId="0" fontId="34" fillId="0" borderId="0" xfId="6" applyFont="1">
      <alignment vertical="center"/>
    </xf>
    <xf numFmtId="0" fontId="9" fillId="0" borderId="0" xfId="6" applyFont="1">
      <alignment vertical="center"/>
    </xf>
    <xf numFmtId="0" fontId="12" fillId="0" borderId="0" xfId="6" applyFont="1">
      <alignment vertical="center"/>
    </xf>
    <xf numFmtId="0" fontId="9" fillId="0" borderId="0" xfId="6" applyFont="1" applyAlignment="1">
      <alignment horizontal="right" vertical="center"/>
    </xf>
    <xf numFmtId="0" fontId="12" fillId="0" borderId="0" xfId="6" applyFont="1" applyAlignment="1">
      <alignment horizontal="center" vertical="center"/>
    </xf>
    <xf numFmtId="0" fontId="9" fillId="0" borderId="39" xfId="6" applyFont="1" applyBorder="1" applyAlignment="1">
      <alignment horizontal="left" vertical="center"/>
    </xf>
    <xf numFmtId="0" fontId="9" fillId="0" borderId="41" xfId="6" applyFont="1" applyBorder="1" applyAlignment="1">
      <alignment horizontal="left" vertical="center" indent="1"/>
    </xf>
    <xf numFmtId="0" fontId="9" fillId="0" borderId="31" xfId="6" applyFont="1" applyBorder="1" applyAlignment="1">
      <alignment horizontal="left" vertical="center" indent="1"/>
    </xf>
    <xf numFmtId="0" fontId="9" fillId="0" borderId="36" xfId="6" applyFont="1" applyBorder="1" applyAlignment="1">
      <alignment horizontal="left" vertical="center" indent="1"/>
    </xf>
    <xf numFmtId="0" fontId="9" fillId="0" borderId="36" xfId="6" applyFont="1" applyBorder="1">
      <alignment vertical="center"/>
    </xf>
    <xf numFmtId="0" fontId="9" fillId="0" borderId="53" xfId="6" applyFont="1" applyBorder="1">
      <alignment vertical="center"/>
    </xf>
    <xf numFmtId="0" fontId="9" fillId="0" borderId="54" xfId="6" applyFont="1" applyBorder="1">
      <alignment vertical="center"/>
    </xf>
    <xf numFmtId="0" fontId="9" fillId="0" borderId="45" xfId="6" applyFont="1" applyBorder="1">
      <alignment vertical="center"/>
    </xf>
    <xf numFmtId="0" fontId="9" fillId="0" borderId="31" xfId="6" applyFont="1" applyBorder="1" applyAlignment="1">
      <alignment horizontal="center" vertical="center"/>
    </xf>
    <xf numFmtId="0" fontId="9" fillId="0" borderId="31" xfId="6" applyFont="1" applyBorder="1" applyAlignment="1">
      <alignment vertical="center" wrapText="1"/>
    </xf>
    <xf numFmtId="0" fontId="9" fillId="0" borderId="31" xfId="6" applyFont="1" applyBorder="1" applyAlignment="1">
      <alignment horizontal="right" vertical="center"/>
    </xf>
    <xf numFmtId="0" fontId="9" fillId="0" borderId="0" xfId="6" applyFont="1" applyAlignment="1">
      <alignment vertical="center" wrapText="1"/>
    </xf>
    <xf numFmtId="0" fontId="9" fillId="0" borderId="35" xfId="6" applyFont="1" applyBorder="1">
      <alignment vertical="center"/>
    </xf>
    <xf numFmtId="0" fontId="9" fillId="0" borderId="55" xfId="6" applyFont="1" applyBorder="1">
      <alignment vertical="center"/>
    </xf>
    <xf numFmtId="0" fontId="9" fillId="0" borderId="46" xfId="6" applyFont="1" applyBorder="1">
      <alignment vertical="center"/>
    </xf>
    <xf numFmtId="0" fontId="9" fillId="0" borderId="46" xfId="6" applyFont="1" applyBorder="1" applyAlignment="1">
      <alignment vertical="center" wrapText="1"/>
    </xf>
    <xf numFmtId="0" fontId="9" fillId="0" borderId="37" xfId="6" applyFont="1" applyBorder="1">
      <alignment vertical="center"/>
    </xf>
    <xf numFmtId="0" fontId="9" fillId="0" borderId="0" xfId="6" applyFont="1" applyAlignment="1">
      <alignment horizontal="left" vertical="center"/>
    </xf>
    <xf numFmtId="0" fontId="18" fillId="0" borderId="0" xfId="1" applyFont="1">
      <alignment vertical="center"/>
    </xf>
    <xf numFmtId="0" fontId="9" fillId="0" borderId="0" xfId="1" applyFont="1" applyAlignment="1">
      <alignment horizontal="left" vertical="center"/>
    </xf>
    <xf numFmtId="0" fontId="18" fillId="0" borderId="0" xfId="1" applyFont="1" applyAlignment="1">
      <alignment horizontal="center" vertical="center"/>
    </xf>
    <xf numFmtId="0" fontId="3" fillId="0" borderId="39" xfId="1" applyBorder="1" applyAlignment="1">
      <alignment horizontal="center" vertical="center"/>
    </xf>
    <xf numFmtId="0" fontId="3" fillId="0" borderId="41" xfId="1" applyBorder="1" applyAlignment="1">
      <alignment horizontal="left" vertical="center" indent="1"/>
    </xf>
    <xf numFmtId="0" fontId="3" fillId="0" borderId="37" xfId="1" applyBorder="1">
      <alignment vertical="center"/>
    </xf>
    <xf numFmtId="0" fontId="3" fillId="0" borderId="31" xfId="1" applyBorder="1" applyAlignment="1">
      <alignment horizontal="center" vertical="center"/>
    </xf>
    <xf numFmtId="0" fontId="9" fillId="0" borderId="0" xfId="1" applyFont="1">
      <alignment vertical="center"/>
    </xf>
    <xf numFmtId="177" fontId="34" fillId="0" borderId="6" xfId="3" applyNumberFormat="1" applyFont="1" applyBorder="1">
      <alignment vertical="center"/>
    </xf>
    <xf numFmtId="177" fontId="34" fillId="0" borderId="141" xfId="3" applyNumberFormat="1" applyFont="1" applyBorder="1">
      <alignment vertical="center"/>
    </xf>
    <xf numFmtId="0" fontId="34" fillId="0" borderId="135" xfId="3" applyFont="1" applyBorder="1" applyAlignment="1">
      <alignment horizontal="center" vertical="center" shrinkToFit="1"/>
    </xf>
    <xf numFmtId="0" fontId="16" fillId="0" borderId="26" xfId="3" applyFont="1" applyBorder="1">
      <alignment vertical="center"/>
    </xf>
    <xf numFmtId="0" fontId="16" fillId="0" borderId="27" xfId="3" applyFont="1" applyBorder="1">
      <alignment vertical="center"/>
    </xf>
    <xf numFmtId="0" fontId="16" fillId="0" borderId="28" xfId="3" applyFont="1" applyBorder="1">
      <alignment vertical="center"/>
    </xf>
    <xf numFmtId="0" fontId="40" fillId="0" borderId="27" xfId="3" applyFont="1" applyBorder="1">
      <alignment vertical="center"/>
    </xf>
    <xf numFmtId="0" fontId="16" fillId="0" borderId="61" xfId="3" applyFont="1" applyBorder="1">
      <alignment vertical="center"/>
    </xf>
    <xf numFmtId="0" fontId="16" fillId="0" borderId="0" xfId="3" applyFont="1">
      <alignment vertical="center"/>
    </xf>
    <xf numFmtId="0" fontId="16" fillId="0" borderId="39" xfId="3" applyFont="1" applyBorder="1">
      <alignment vertical="center"/>
    </xf>
    <xf numFmtId="0" fontId="16" fillId="0" borderId="33" xfId="3" applyFont="1" applyBorder="1">
      <alignment vertical="center"/>
    </xf>
    <xf numFmtId="0" fontId="16" fillId="0" borderId="34" xfId="3" applyFont="1" applyBorder="1">
      <alignment vertical="center"/>
    </xf>
    <xf numFmtId="0" fontId="40" fillId="0" borderId="33" xfId="3" applyFont="1" applyBorder="1">
      <alignment vertical="center"/>
    </xf>
    <xf numFmtId="0" fontId="16" fillId="0" borderId="40" xfId="3" applyFont="1" applyBorder="1">
      <alignment vertical="center"/>
    </xf>
    <xf numFmtId="0" fontId="34" fillId="0" borderId="33" xfId="3" applyFont="1" applyBorder="1">
      <alignment vertical="center"/>
    </xf>
    <xf numFmtId="0" fontId="16" fillId="0" borderId="53" xfId="3" applyFont="1" applyBorder="1">
      <alignment vertical="center"/>
    </xf>
    <xf numFmtId="0" fontId="34" fillId="0" borderId="54" xfId="3" applyFont="1" applyBorder="1">
      <alignment vertical="center"/>
    </xf>
    <xf numFmtId="0" fontId="16" fillId="0" borderId="33" xfId="3" applyFont="1" applyBorder="1" applyAlignment="1">
      <alignment vertical="center" shrinkToFit="1"/>
    </xf>
    <xf numFmtId="0" fontId="16" fillId="0" borderId="40" xfId="3" applyFont="1" applyBorder="1" applyAlignment="1">
      <alignment vertical="center" shrinkToFit="1"/>
    </xf>
    <xf numFmtId="0" fontId="16" fillId="0" borderId="82" xfId="3" applyFont="1" applyBorder="1">
      <alignment vertical="center"/>
    </xf>
    <xf numFmtId="0" fontId="16" fillId="0" borderId="98" xfId="3" applyFont="1" applyBorder="1">
      <alignment vertical="center"/>
    </xf>
    <xf numFmtId="0" fontId="16" fillId="0" borderId="0" xfId="3" applyFont="1" applyAlignment="1">
      <alignment horizontal="left" vertical="center"/>
    </xf>
    <xf numFmtId="0" fontId="44" fillId="0" borderId="0" xfId="1" applyFont="1">
      <alignment vertical="center"/>
    </xf>
    <xf numFmtId="0" fontId="41" fillId="0" borderId="0" xfId="1" applyFont="1" applyAlignment="1">
      <alignment horizontal="center" vertical="center"/>
    </xf>
    <xf numFmtId="0" fontId="45" fillId="0" borderId="39" xfId="1" applyFont="1" applyBorder="1" applyAlignment="1">
      <alignment horizontal="center" vertical="center"/>
    </xf>
    <xf numFmtId="0" fontId="45" fillId="0" borderId="31" xfId="1" applyFont="1" applyBorder="1">
      <alignment vertical="center"/>
    </xf>
    <xf numFmtId="0" fontId="41" fillId="0" borderId="0" xfId="1" applyFont="1">
      <alignment vertical="center"/>
    </xf>
    <xf numFmtId="0" fontId="41" fillId="0" borderId="39" xfId="1" applyFont="1" applyBorder="1" applyAlignment="1">
      <alignment horizontal="center" vertical="center"/>
    </xf>
    <xf numFmtId="0" fontId="41" fillId="0" borderId="147" xfId="1" applyFont="1" applyBorder="1">
      <alignment vertical="center"/>
    </xf>
    <xf numFmtId="0" fontId="41" fillId="0" borderId="148" xfId="1" applyFont="1" applyBorder="1">
      <alignment vertical="center"/>
    </xf>
    <xf numFmtId="0" fontId="41" fillId="0" borderId="149" xfId="1" applyFont="1" applyBorder="1">
      <alignment vertical="center"/>
    </xf>
    <xf numFmtId="0" fontId="41" fillId="0" borderId="150" xfId="1" applyFont="1" applyBorder="1">
      <alignment vertical="center"/>
    </xf>
    <xf numFmtId="0" fontId="41" fillId="0" borderId="35" xfId="1" applyFont="1" applyBorder="1" applyAlignment="1">
      <alignment horizontal="center" vertical="center"/>
    </xf>
    <xf numFmtId="0" fontId="41" fillId="0" borderId="151" xfId="1" applyFont="1" applyBorder="1">
      <alignment vertical="center"/>
    </xf>
    <xf numFmtId="0" fontId="41" fillId="0" borderId="152" xfId="1" applyFont="1" applyBorder="1">
      <alignment vertical="center"/>
    </xf>
    <xf numFmtId="0" fontId="41" fillId="0" borderId="0" xfId="1" applyFont="1" applyAlignment="1">
      <alignment horizontal="left" vertical="center" wrapText="1"/>
    </xf>
    <xf numFmtId="0" fontId="46" fillId="0" borderId="31" xfId="1" applyFont="1" applyBorder="1" applyAlignment="1">
      <alignment horizontal="center" vertical="center" wrapText="1"/>
    </xf>
    <xf numFmtId="0" fontId="41" fillId="0" borderId="39" xfId="1" applyFont="1" applyBorder="1">
      <alignment vertical="center"/>
    </xf>
    <xf numFmtId="0" fontId="41" fillId="0" borderId="34" xfId="1" applyFont="1" applyBorder="1">
      <alignment vertical="center"/>
    </xf>
    <xf numFmtId="0" fontId="46" fillId="0" borderId="24" xfId="1" applyFont="1" applyBorder="1" applyAlignment="1">
      <alignment horizontal="center" vertical="center" wrapText="1"/>
    </xf>
    <xf numFmtId="0" fontId="41" fillId="0" borderId="0" xfId="1" applyFont="1" applyAlignment="1">
      <alignment vertical="center" textRotation="255" wrapText="1"/>
    </xf>
    <xf numFmtId="0" fontId="45" fillId="0" borderId="0" xfId="1" applyFont="1">
      <alignment vertical="center"/>
    </xf>
    <xf numFmtId="0" fontId="45" fillId="0" borderId="0" xfId="1" applyFont="1" applyAlignment="1">
      <alignment horizontal="left" vertical="center" wrapText="1"/>
    </xf>
    <xf numFmtId="0" fontId="48" fillId="0" borderId="0" xfId="3" applyFont="1">
      <alignment vertical="center"/>
    </xf>
    <xf numFmtId="0" fontId="49" fillId="0" borderId="0" xfId="3" applyFont="1">
      <alignment vertical="center"/>
    </xf>
    <xf numFmtId="0" fontId="52" fillId="0" borderId="0" xfId="1" applyFont="1" applyAlignment="1">
      <alignment horizontal="center" vertical="center"/>
    </xf>
    <xf numFmtId="0" fontId="53" fillId="0" borderId="0" xfId="1" applyFont="1">
      <alignment vertical="center"/>
    </xf>
    <xf numFmtId="176" fontId="49" fillId="0" borderId="156" xfId="3" applyNumberFormat="1" applyFont="1" applyBorder="1">
      <alignment vertical="center"/>
    </xf>
    <xf numFmtId="176" fontId="49" fillId="0" borderId="157" xfId="3" applyNumberFormat="1" applyFont="1" applyBorder="1">
      <alignment vertical="center"/>
    </xf>
    <xf numFmtId="178" fontId="49" fillId="0" borderId="0" xfId="3" applyNumberFormat="1" applyFont="1">
      <alignment vertical="center"/>
    </xf>
    <xf numFmtId="0" fontId="49" fillId="0" borderId="155" xfId="3" applyFont="1" applyBorder="1">
      <alignment vertical="center"/>
    </xf>
    <xf numFmtId="177" fontId="49" fillId="0" borderId="161" xfId="3" applyNumberFormat="1" applyFont="1" applyBorder="1">
      <alignment vertical="center"/>
    </xf>
    <xf numFmtId="177" fontId="49" fillId="0" borderId="165" xfId="3" applyNumberFormat="1" applyFont="1" applyBorder="1">
      <alignment vertical="center"/>
    </xf>
    <xf numFmtId="0" fontId="49" fillId="0" borderId="154" xfId="3" applyFont="1" applyBorder="1" applyAlignment="1">
      <alignment vertical="center" shrinkToFit="1"/>
    </xf>
    <xf numFmtId="0" fontId="49" fillId="0" borderId="0" xfId="3" applyFont="1" applyAlignment="1">
      <alignment vertical="center" shrinkToFit="1"/>
    </xf>
    <xf numFmtId="0" fontId="49" fillId="0" borderId="0" xfId="3" applyFont="1" applyAlignment="1">
      <alignment horizontal="center" vertical="center"/>
    </xf>
    <xf numFmtId="179" fontId="49" fillId="0" borderId="168" xfId="3" applyNumberFormat="1" applyFont="1" applyBorder="1">
      <alignment vertical="center"/>
    </xf>
    <xf numFmtId="179" fontId="49" fillId="0" borderId="169" xfId="3" applyNumberFormat="1" applyFont="1" applyBorder="1">
      <alignment vertical="center"/>
    </xf>
    <xf numFmtId="179" fontId="49" fillId="0" borderId="165" xfId="3" applyNumberFormat="1" applyFont="1" applyBorder="1">
      <alignment vertical="center"/>
    </xf>
    <xf numFmtId="179" fontId="49" fillId="0" borderId="170" xfId="3" applyNumberFormat="1" applyFont="1" applyBorder="1">
      <alignment vertical="center"/>
    </xf>
    <xf numFmtId="0" fontId="57" fillId="0" borderId="0" xfId="3" applyFont="1" applyAlignment="1">
      <alignment vertical="center" wrapText="1"/>
    </xf>
    <xf numFmtId="0" fontId="57" fillId="0" borderId="0" xfId="3" applyFont="1">
      <alignment vertical="center"/>
    </xf>
    <xf numFmtId="0" fontId="57" fillId="0" borderId="0" xfId="3" applyFont="1" applyAlignment="1">
      <alignment horizontal="right" vertical="center"/>
    </xf>
    <xf numFmtId="0" fontId="58" fillId="0" borderId="0" xfId="1" applyFont="1">
      <alignment vertical="center"/>
    </xf>
    <xf numFmtId="178" fontId="48" fillId="0" borderId="0" xfId="3" applyNumberFormat="1" applyFont="1">
      <alignment vertical="center"/>
    </xf>
    <xf numFmtId="0" fontId="59" fillId="0" borderId="0" xfId="3" applyFont="1" applyAlignment="1">
      <alignment vertical="center" wrapText="1"/>
    </xf>
    <xf numFmtId="0" fontId="59" fillId="0" borderId="0" xfId="3" applyFont="1">
      <alignment vertical="center"/>
    </xf>
    <xf numFmtId="0" fontId="59" fillId="0" borderId="0" xfId="3" applyFont="1" applyAlignment="1">
      <alignment horizontal="right" vertical="center"/>
    </xf>
    <xf numFmtId="0" fontId="60" fillId="0" borderId="0" xfId="3" applyFont="1">
      <alignment vertical="center"/>
    </xf>
    <xf numFmtId="0" fontId="46" fillId="0" borderId="0" xfId="3" applyFont="1">
      <alignment vertical="center"/>
    </xf>
    <xf numFmtId="0" fontId="46" fillId="0" borderId="0" xfId="3" applyFont="1" applyAlignment="1">
      <alignment horizontal="right" vertical="center"/>
    </xf>
    <xf numFmtId="0" fontId="60" fillId="0" borderId="0" xfId="3" applyFont="1" applyAlignment="1">
      <alignment horizontal="center" vertical="center"/>
    </xf>
    <xf numFmtId="0" fontId="46" fillId="0" borderId="0" xfId="3" applyFont="1" applyAlignment="1">
      <alignment horizontal="distributed" vertical="center"/>
    </xf>
    <xf numFmtId="0" fontId="46" fillId="0" borderId="0" xfId="3" applyFont="1" applyAlignment="1">
      <alignment horizontal="center" vertical="center"/>
    </xf>
    <xf numFmtId="0" fontId="46" fillId="0" borderId="0" xfId="3" applyFont="1" applyAlignment="1">
      <alignment horizontal="left" vertical="center" indent="1" shrinkToFit="1"/>
    </xf>
    <xf numFmtId="0" fontId="60" fillId="0" borderId="0" xfId="3" applyFont="1" applyAlignment="1">
      <alignment horizontal="distributed" vertical="center" indent="9"/>
    </xf>
    <xf numFmtId="0" fontId="45" fillId="0" borderId="39" xfId="3" applyFont="1" applyBorder="1" applyAlignment="1">
      <alignment horizontal="distributed" vertical="center" indent="2"/>
    </xf>
    <xf numFmtId="0" fontId="45" fillId="0" borderId="33" xfId="3" applyFont="1" applyBorder="1">
      <alignment vertical="center"/>
    </xf>
    <xf numFmtId="0" fontId="45" fillId="0" borderId="34" xfId="3" applyFont="1" applyBorder="1" applyAlignment="1">
      <alignment horizontal="distributed" vertical="center" indent="2"/>
    </xf>
    <xf numFmtId="0" fontId="45" fillId="0" borderId="39" xfId="3" applyFont="1" applyBorder="1" applyAlignment="1">
      <alignment horizontal="center" vertical="center"/>
    </xf>
    <xf numFmtId="0" fontId="45" fillId="0" borderId="33" xfId="3" applyFont="1" applyBorder="1" applyAlignment="1">
      <alignment vertical="center" wrapText="1"/>
    </xf>
    <xf numFmtId="0" fontId="45" fillId="0" borderId="53" xfId="3" applyFont="1" applyBorder="1" applyAlignment="1">
      <alignment horizontal="distributed" vertical="center" indent="2"/>
    </xf>
    <xf numFmtId="0" fontId="45" fillId="0" borderId="54" xfId="3" applyFont="1" applyBorder="1">
      <alignment vertical="center"/>
    </xf>
    <xf numFmtId="0" fontId="45" fillId="0" borderId="55" xfId="3" applyFont="1" applyBorder="1" applyAlignment="1">
      <alignment horizontal="distributed" vertical="center" indent="2"/>
    </xf>
    <xf numFmtId="0" fontId="45" fillId="0" borderId="53" xfId="3" applyFont="1" applyBorder="1" applyAlignment="1">
      <alignment horizontal="center" vertical="center"/>
    </xf>
    <xf numFmtId="0" fontId="45" fillId="0" borderId="54" xfId="3" applyFont="1" applyBorder="1" applyAlignment="1">
      <alignment vertical="center" wrapText="1"/>
    </xf>
    <xf numFmtId="0" fontId="61" fillId="0" borderId="39" xfId="3" applyFont="1" applyBorder="1" applyAlignment="1">
      <alignment vertical="center" wrapText="1"/>
    </xf>
    <xf numFmtId="0" fontId="61" fillId="0" borderId="33" xfId="3" applyFont="1" applyBorder="1" applyAlignment="1">
      <alignment vertical="center" wrapText="1"/>
    </xf>
    <xf numFmtId="0" fontId="61" fillId="0" borderId="34" xfId="3" applyFont="1" applyBorder="1" applyAlignment="1">
      <alignment vertical="center" wrapText="1"/>
    </xf>
    <xf numFmtId="0" fontId="62" fillId="0" borderId="0" xfId="0" applyFont="1" applyAlignment="1">
      <alignment horizontal="left" vertical="center"/>
    </xf>
    <xf numFmtId="0" fontId="63" fillId="0" borderId="0" xfId="0" applyFont="1" applyAlignment="1">
      <alignment horizontal="left" vertical="center"/>
    </xf>
    <xf numFmtId="0" fontId="64" fillId="0" borderId="0" xfId="0" applyFont="1" applyAlignment="1">
      <alignment horizontal="left" vertical="center"/>
    </xf>
    <xf numFmtId="0" fontId="63" fillId="0" borderId="0" xfId="0" applyFont="1" applyAlignment="1">
      <alignment vertical="top"/>
    </xf>
    <xf numFmtId="0" fontId="63" fillId="0" borderId="53" xfId="0" applyFont="1" applyBorder="1" applyAlignment="1">
      <alignment horizontal="left" vertical="center"/>
    </xf>
    <xf numFmtId="0" fontId="63" fillId="0" borderId="54" xfId="0" applyFont="1" applyBorder="1" applyAlignment="1">
      <alignment horizontal="left" vertical="center"/>
    </xf>
    <xf numFmtId="0" fontId="63" fillId="0" borderId="55" xfId="0" applyFont="1" applyBorder="1" applyAlignment="1">
      <alignment horizontal="left" vertical="center"/>
    </xf>
    <xf numFmtId="0" fontId="63" fillId="0" borderId="45" xfId="0" applyFont="1" applyBorder="1" applyAlignment="1">
      <alignment horizontal="left" vertical="center"/>
    </xf>
    <xf numFmtId="0" fontId="65" fillId="0" borderId="45" xfId="0" applyFont="1" applyBorder="1">
      <alignment vertical="center"/>
    </xf>
    <xf numFmtId="0" fontId="65" fillId="0" borderId="46" xfId="0" applyFont="1" applyBorder="1">
      <alignment vertical="center"/>
    </xf>
    <xf numFmtId="0" fontId="63" fillId="0" borderId="46" xfId="0" applyFont="1" applyBorder="1" applyAlignment="1">
      <alignment horizontal="left" vertical="center"/>
    </xf>
    <xf numFmtId="0" fontId="63" fillId="0" borderId="0" xfId="0" applyFont="1" applyAlignment="1">
      <alignment horizontal="left" vertical="top"/>
    </xf>
    <xf numFmtId="0" fontId="63" fillId="0" borderId="45" xfId="0" applyFont="1" applyBorder="1">
      <alignment vertical="center"/>
    </xf>
    <xf numFmtId="0" fontId="63" fillId="0" borderId="0" xfId="4" applyFont="1" applyAlignment="1">
      <alignment horizontal="center" vertical="center"/>
    </xf>
    <xf numFmtId="0" fontId="63" fillId="0" borderId="46" xfId="0" applyFont="1" applyBorder="1">
      <alignment vertical="center"/>
    </xf>
    <xf numFmtId="0" fontId="63" fillId="0" borderId="45" xfId="0" applyFont="1" applyBorder="1" applyAlignment="1">
      <alignment horizontal="center" vertical="center"/>
    </xf>
    <xf numFmtId="0" fontId="63" fillId="0" borderId="0" xfId="0" applyFont="1" applyAlignment="1">
      <alignment horizontal="center" vertical="center"/>
    </xf>
    <xf numFmtId="0" fontId="63" fillId="0" borderId="46" xfId="0" applyFont="1" applyBorder="1" applyAlignment="1">
      <alignment horizontal="center" vertical="center"/>
    </xf>
    <xf numFmtId="0" fontId="63" fillId="0" borderId="0" xfId="0" applyFont="1">
      <alignment vertical="center"/>
    </xf>
    <xf numFmtId="0" fontId="63" fillId="0" borderId="0" xfId="0" applyFont="1" applyAlignment="1">
      <alignment vertical="center" wrapText="1"/>
    </xf>
    <xf numFmtId="0" fontId="63" fillId="0" borderId="46" xfId="0" applyFont="1" applyBorder="1" applyAlignment="1">
      <alignment vertical="center" wrapText="1"/>
    </xf>
    <xf numFmtId="0" fontId="63" fillId="0" borderId="0" xfId="0" applyFont="1" applyAlignment="1">
      <alignment horizontal="left" vertical="center" wrapText="1"/>
    </xf>
    <xf numFmtId="0" fontId="67" fillId="0" borderId="31" xfId="0" applyFont="1" applyBorder="1" applyAlignment="1">
      <alignment horizontal="left" vertical="center"/>
    </xf>
    <xf numFmtId="0" fontId="67" fillId="0" borderId="0" xfId="0" applyFont="1" applyAlignment="1">
      <alignment horizontal="left" vertical="center"/>
    </xf>
    <xf numFmtId="49" fontId="67" fillId="0" borderId="31" xfId="0" applyNumberFormat="1" applyFont="1" applyBorder="1" applyAlignment="1">
      <alignment horizontal="center" vertical="center"/>
    </xf>
    <xf numFmtId="0" fontId="63" fillId="0" borderId="0" xfId="0" applyFont="1" applyAlignment="1">
      <alignment vertical="top" wrapText="1"/>
    </xf>
    <xf numFmtId="0" fontId="67" fillId="0" borderId="0" xfId="0" applyFont="1" applyAlignment="1">
      <alignment vertical="center" wrapText="1"/>
    </xf>
    <xf numFmtId="0" fontId="67" fillId="0" borderId="0" xfId="0" applyFont="1" applyAlignment="1">
      <alignment horizontal="left" vertical="center" wrapText="1"/>
    </xf>
    <xf numFmtId="0" fontId="63" fillId="0" borderId="0" xfId="0" applyFont="1" applyAlignment="1">
      <alignment horizontal="center" vertical="top" wrapText="1"/>
    </xf>
    <xf numFmtId="0" fontId="63" fillId="0" borderId="31" xfId="0" applyFont="1" applyBorder="1" applyAlignment="1">
      <alignment horizontal="center" vertical="center"/>
    </xf>
    <xf numFmtId="0" fontId="63" fillId="0" borderId="0" xfId="0" applyFont="1" applyAlignment="1">
      <alignment horizontal="left" vertical="top" wrapText="1"/>
    </xf>
    <xf numFmtId="0" fontId="63" fillId="0" borderId="35" xfId="0" applyFont="1" applyBorder="1" applyAlignment="1">
      <alignment horizontal="left" vertical="center"/>
    </xf>
    <xf numFmtId="0" fontId="63" fillId="0" borderId="36" xfId="0" applyFont="1" applyBorder="1" applyAlignment="1">
      <alignment horizontal="left" vertical="center"/>
    </xf>
    <xf numFmtId="0" fontId="63" fillId="0" borderId="37" xfId="0" applyFont="1" applyBorder="1" applyAlignment="1">
      <alignment horizontal="left" vertical="center"/>
    </xf>
    <xf numFmtId="0" fontId="69" fillId="0" borderId="0" xfId="0" applyFont="1" applyAlignment="1">
      <alignment vertical="top" wrapText="1"/>
    </xf>
    <xf numFmtId="0" fontId="62" fillId="0" borderId="0" xfId="0" applyFont="1" applyAlignment="1">
      <alignment vertical="top" wrapText="1"/>
    </xf>
    <xf numFmtId="0" fontId="63" fillId="0" borderId="53" xfId="0" applyFont="1" applyBorder="1">
      <alignment vertical="center"/>
    </xf>
    <xf numFmtId="0" fontId="63" fillId="0" borderId="54" xfId="4" applyFont="1" applyBorder="1" applyAlignment="1">
      <alignment horizontal="center" vertical="center"/>
    </xf>
    <xf numFmtId="0" fontId="63" fillId="0" borderId="55" xfId="0" applyFont="1" applyBorder="1">
      <alignment vertical="center"/>
    </xf>
    <xf numFmtId="0" fontId="63" fillId="0" borderId="46" xfId="0" applyFont="1" applyBorder="1" applyAlignment="1">
      <alignment vertical="top" wrapText="1"/>
    </xf>
    <xf numFmtId="0" fontId="63" fillId="0" borderId="36" xfId="0" applyFont="1" applyBorder="1" applyAlignment="1">
      <alignment vertical="top" wrapText="1"/>
    </xf>
    <xf numFmtId="0" fontId="63" fillId="0" borderId="35" xfId="0" applyFont="1" applyBorder="1">
      <alignment vertical="center"/>
    </xf>
    <xf numFmtId="0" fontId="63" fillId="0" borderId="36" xfId="4" applyFont="1" applyBorder="1" applyAlignment="1">
      <alignment horizontal="center" vertical="center"/>
    </xf>
    <xf numFmtId="0" fontId="63" fillId="0" borderId="37" xfId="0" applyFont="1" applyBorder="1">
      <alignment vertical="center"/>
    </xf>
    <xf numFmtId="0" fontId="63" fillId="0" borderId="54" xfId="0" applyFont="1" applyBorder="1" applyAlignment="1">
      <alignment vertical="top" wrapText="1"/>
    </xf>
    <xf numFmtId="0" fontId="63" fillId="0" borderId="54" xfId="0" applyFont="1" applyBorder="1">
      <alignment vertical="center"/>
    </xf>
    <xf numFmtId="0" fontId="63" fillId="0" borderId="0" xfId="0" applyFont="1" applyAlignment="1">
      <alignment horizontal="center" vertical="center" wrapText="1"/>
    </xf>
    <xf numFmtId="0" fontId="62" fillId="0" borderId="0" xfId="0" applyFont="1" applyAlignment="1">
      <alignment vertical="top"/>
    </xf>
    <xf numFmtId="0" fontId="62" fillId="0" borderId="53" xfId="0" applyFont="1" applyBorder="1" applyAlignment="1">
      <alignment horizontal="left" vertical="center"/>
    </xf>
    <xf numFmtId="0" fontId="62" fillId="0" borderId="54" xfId="0" applyFont="1" applyBorder="1" applyAlignment="1">
      <alignment horizontal="left" vertical="center"/>
    </xf>
    <xf numFmtId="0" fontId="62" fillId="0" borderId="55" xfId="0" applyFont="1" applyBorder="1" applyAlignment="1">
      <alignment horizontal="left" vertical="center"/>
    </xf>
    <xf numFmtId="0" fontId="62" fillId="0" borderId="45" xfId="0" applyFont="1" applyBorder="1" applyAlignment="1">
      <alignment horizontal="left" vertical="center"/>
    </xf>
    <xf numFmtId="0" fontId="62" fillId="0" borderId="45" xfId="0" applyFont="1" applyBorder="1">
      <alignment vertical="center"/>
    </xf>
    <xf numFmtId="0" fontId="62" fillId="0" borderId="0" xfId="4" applyFont="1" applyAlignment="1">
      <alignment horizontal="center" vertical="center"/>
    </xf>
    <xf numFmtId="0" fontId="62" fillId="0" borderId="46" xfId="0" applyFont="1" applyBorder="1">
      <alignment vertical="center"/>
    </xf>
    <xf numFmtId="0" fontId="62" fillId="0" borderId="0" xfId="0" applyFont="1" applyAlignment="1">
      <alignment horizontal="left" vertical="top"/>
    </xf>
    <xf numFmtId="0" fontId="62" fillId="0" borderId="0" xfId="0" applyFont="1" applyAlignment="1">
      <alignment horizontal="left" vertical="center" wrapText="1"/>
    </xf>
    <xf numFmtId="0" fontId="73" fillId="0" borderId="31" xfId="0" applyFont="1" applyBorder="1" applyAlignment="1">
      <alignment horizontal="left" vertical="center"/>
    </xf>
    <xf numFmtId="0" fontId="73" fillId="0" borderId="0" xfId="0" applyFont="1" applyAlignment="1">
      <alignment horizontal="left" vertical="center"/>
    </xf>
    <xf numFmtId="49" fontId="62" fillId="0" borderId="31" xfId="0" applyNumberFormat="1" applyFont="1" applyBorder="1" applyAlignment="1">
      <alignment horizontal="center" vertical="center"/>
    </xf>
    <xf numFmtId="0" fontId="73" fillId="0" borderId="0" xfId="0" applyFont="1" applyAlignment="1">
      <alignment vertical="center" wrapText="1"/>
    </xf>
    <xf numFmtId="0" fontId="73" fillId="0" borderId="0" xfId="0" applyFont="1" applyAlignment="1">
      <alignment horizontal="left" vertical="center" wrapText="1"/>
    </xf>
    <xf numFmtId="49" fontId="63" fillId="0" borderId="31" xfId="0" applyNumberFormat="1" applyFont="1" applyBorder="1" applyAlignment="1">
      <alignment horizontal="center" vertical="center"/>
    </xf>
    <xf numFmtId="0" fontId="62" fillId="0" borderId="31" xfId="0" applyFont="1" applyBorder="1" applyAlignment="1">
      <alignment horizontal="center" vertical="center"/>
    </xf>
    <xf numFmtId="0" fontId="62" fillId="0" borderId="0" xfId="0" applyFont="1" applyAlignment="1">
      <alignment horizontal="center" vertical="center" wrapText="1"/>
    </xf>
    <xf numFmtId="0" fontId="62" fillId="0" borderId="0" xfId="0" applyFont="1" applyAlignment="1">
      <alignment vertical="center" wrapText="1"/>
    </xf>
    <xf numFmtId="0" fontId="62" fillId="0" borderId="35" xfId="0" applyFont="1" applyBorder="1" applyAlignment="1">
      <alignment horizontal="left" vertical="center"/>
    </xf>
    <xf numFmtId="0" fontId="62" fillId="0" borderId="36" xfId="0" applyFont="1" applyBorder="1" applyAlignment="1">
      <alignment vertical="center" wrapText="1"/>
    </xf>
    <xf numFmtId="0" fontId="62" fillId="0" borderId="35" xfId="0" applyFont="1" applyBorder="1">
      <alignment vertical="center"/>
    </xf>
    <xf numFmtId="0" fontId="62" fillId="0" borderId="36" xfId="4" applyFont="1" applyBorder="1" applyAlignment="1">
      <alignment horizontal="center" vertical="center"/>
    </xf>
    <xf numFmtId="0" fontId="62" fillId="0" borderId="37" xfId="0" applyFont="1" applyBorder="1">
      <alignment vertical="center"/>
    </xf>
    <xf numFmtId="0" fontId="62" fillId="0" borderId="0" xfId="0" applyFont="1" applyAlignment="1">
      <alignment horizontal="left" vertical="top" wrapText="1"/>
    </xf>
    <xf numFmtId="0" fontId="62" fillId="0" borderId="0" xfId="0" applyFont="1">
      <alignment vertical="center"/>
    </xf>
    <xf numFmtId="0" fontId="62" fillId="0" borderId="0" xfId="0" applyFont="1" applyAlignment="1">
      <alignment horizontal="center" vertical="center"/>
    </xf>
    <xf numFmtId="0" fontId="63" fillId="0" borderId="0" xfId="0" applyFont="1" applyAlignment="1">
      <alignment horizontal="center" vertical="top"/>
    </xf>
    <xf numFmtId="0" fontId="64" fillId="0" borderId="0" xfId="0" applyFont="1" applyAlignment="1">
      <alignment horizontal="left" vertical="center" wrapText="1"/>
    </xf>
    <xf numFmtId="0" fontId="63" fillId="0" borderId="36" xfId="0" applyFont="1" applyBorder="1" applyAlignment="1">
      <alignment horizontal="center" vertical="top" wrapText="1"/>
    </xf>
    <xf numFmtId="0" fontId="63" fillId="0" borderId="46" xfId="0" applyFont="1" applyBorder="1" applyAlignment="1">
      <alignment horizontal="left" vertical="top" wrapText="1"/>
    </xf>
    <xf numFmtId="0" fontId="63" fillId="0" borderId="34" xfId="0" applyFont="1" applyBorder="1" applyAlignment="1">
      <alignment horizontal="left" vertical="center"/>
    </xf>
    <xf numFmtId="0" fontId="63" fillId="0" borderId="33" xfId="0" applyFont="1" applyBorder="1" applyAlignment="1">
      <alignment horizontal="left" vertical="center"/>
    </xf>
    <xf numFmtId="0" fontId="63" fillId="0" borderId="33" xfId="0" applyFont="1" applyBorder="1" applyAlignment="1">
      <alignment horizontal="center" vertical="center"/>
    </xf>
    <xf numFmtId="0" fontId="63" fillId="0" borderId="39" xfId="0" applyFont="1" applyBorder="1" applyAlignment="1">
      <alignment horizontal="center" vertical="center"/>
    </xf>
    <xf numFmtId="0" fontId="75" fillId="0" borderId="0" xfId="1" applyFont="1">
      <alignment vertical="center"/>
    </xf>
    <xf numFmtId="0" fontId="45" fillId="0" borderId="0" xfId="1" applyFont="1" applyAlignment="1">
      <alignment horizontal="right" vertical="center"/>
    </xf>
    <xf numFmtId="0" fontId="75" fillId="0" borderId="0" xfId="1" applyFont="1" applyAlignment="1">
      <alignment horizontal="center" vertical="center"/>
    </xf>
    <xf numFmtId="0" fontId="45" fillId="0" borderId="39" xfId="1" applyFont="1" applyBorder="1" applyAlignment="1">
      <alignment horizontal="left" vertical="center"/>
    </xf>
    <xf numFmtId="0" fontId="75" fillId="0" borderId="39" xfId="1" applyFont="1" applyBorder="1" applyAlignment="1">
      <alignment horizontal="center" vertical="center"/>
    </xf>
    <xf numFmtId="0" fontId="75" fillId="0" borderId="33" xfId="1" applyFont="1" applyBorder="1" applyAlignment="1">
      <alignment horizontal="center" vertical="center"/>
    </xf>
    <xf numFmtId="0" fontId="75" fillId="0" borderId="34" xfId="1" applyFont="1" applyBorder="1" applyAlignment="1">
      <alignment horizontal="center" vertical="center"/>
    </xf>
    <xf numFmtId="0" fontId="45" fillId="0" borderId="41" xfId="1" applyFont="1" applyBorder="1" applyAlignment="1">
      <alignment horizontal="left" vertical="center"/>
    </xf>
    <xf numFmtId="0" fontId="45" fillId="0" borderId="31" xfId="1" applyFont="1" applyBorder="1" applyAlignment="1">
      <alignment horizontal="left" vertical="center"/>
    </xf>
    <xf numFmtId="0" fontId="45" fillId="0" borderId="45" xfId="1" applyFont="1" applyBorder="1">
      <alignment vertical="center"/>
    </xf>
    <xf numFmtId="0" fontId="45" fillId="0" borderId="46" xfId="1" applyFont="1" applyBorder="1">
      <alignment vertical="center"/>
    </xf>
    <xf numFmtId="0" fontId="45" fillId="0" borderId="31" xfId="1" applyFont="1" applyBorder="1" applyAlignment="1">
      <alignment horizontal="distributed" vertical="center" wrapText="1" justifyLastLine="1"/>
    </xf>
    <xf numFmtId="0" fontId="45" fillId="0" borderId="31" xfId="1" applyFont="1" applyBorder="1" applyAlignment="1">
      <alignment horizontal="right" vertical="center" indent="1"/>
    </xf>
    <xf numFmtId="0" fontId="45" fillId="0" borderId="45" xfId="1" applyFont="1" applyBorder="1" applyAlignment="1">
      <alignment horizontal="right" vertical="center"/>
    </xf>
    <xf numFmtId="0" fontId="45" fillId="0" borderId="35" xfId="1" applyFont="1" applyBorder="1">
      <alignment vertical="center"/>
    </xf>
    <xf numFmtId="0" fontId="45" fillId="0" borderId="36" xfId="1" applyFont="1" applyBorder="1">
      <alignment vertical="center"/>
    </xf>
    <xf numFmtId="0" fontId="45" fillId="0" borderId="37" xfId="1" applyFont="1" applyBorder="1">
      <alignment vertical="center"/>
    </xf>
    <xf numFmtId="0" fontId="45" fillId="0" borderId="41" xfId="1" applyFont="1" applyBorder="1" applyAlignment="1">
      <alignment horizontal="left" vertical="center"/>
    </xf>
    <xf numFmtId="0" fontId="45" fillId="0" borderId="54" xfId="1" applyFont="1" applyBorder="1">
      <alignment vertical="center"/>
    </xf>
    <xf numFmtId="0" fontId="45" fillId="0" borderId="55" xfId="1" applyFont="1" applyBorder="1">
      <alignment vertical="center"/>
    </xf>
    <xf numFmtId="0" fontId="45" fillId="0" borderId="31" xfId="1" applyFont="1" applyBorder="1" applyAlignment="1">
      <alignment horizontal="center" vertical="center"/>
    </xf>
    <xf numFmtId="0" fontId="45" fillId="0" borderId="39" xfId="1" applyFont="1" applyBorder="1">
      <alignment vertical="center"/>
    </xf>
    <xf numFmtId="0" fontId="45" fillId="0" borderId="0" xfId="1" applyFont="1" applyAlignment="1">
      <alignment horizontal="left" vertical="center"/>
    </xf>
    <xf numFmtId="0" fontId="45" fillId="0" borderId="0" xfId="0" applyFont="1">
      <alignment vertical="center"/>
    </xf>
    <xf numFmtId="0" fontId="75" fillId="0" borderId="0" xfId="0" applyFont="1">
      <alignment vertical="center"/>
    </xf>
    <xf numFmtId="0" fontId="45" fillId="0" borderId="0" xfId="0" applyFont="1" applyAlignment="1">
      <alignment horizontal="right" vertical="center"/>
    </xf>
    <xf numFmtId="0" fontId="75" fillId="0" borderId="0" xfId="0" applyFont="1" applyAlignment="1">
      <alignment horizontal="center" vertical="center"/>
    </xf>
    <xf numFmtId="0" fontId="45" fillId="0" borderId="31" xfId="0" applyFont="1" applyBorder="1" applyAlignment="1">
      <alignment horizontal="left" vertical="center"/>
    </xf>
    <xf numFmtId="0" fontId="45" fillId="0" borderId="39" xfId="0" applyFont="1" applyBorder="1" applyAlignment="1">
      <alignment horizontal="left" vertical="center" wrapText="1"/>
    </xf>
    <xf numFmtId="0" fontId="45" fillId="0" borderId="181" xfId="0" applyFont="1" applyBorder="1">
      <alignment vertical="center"/>
    </xf>
    <xf numFmtId="0" fontId="45" fillId="0" borderId="182" xfId="0" applyFont="1" applyBorder="1">
      <alignment vertical="center"/>
    </xf>
    <xf numFmtId="0" fontId="47" fillId="0" borderId="45" xfId="0" applyFont="1" applyBorder="1">
      <alignment vertical="center"/>
    </xf>
    <xf numFmtId="0" fontId="47" fillId="0" borderId="31" xfId="0" applyFont="1" applyBorder="1">
      <alignment vertical="center"/>
    </xf>
    <xf numFmtId="0" fontId="45" fillId="0" borderId="31" xfId="0" applyFont="1" applyBorder="1" applyAlignment="1">
      <alignment horizontal="center" vertical="center"/>
    </xf>
    <xf numFmtId="0" fontId="45" fillId="0" borderId="46" xfId="0" applyFont="1" applyBorder="1">
      <alignment vertical="center"/>
    </xf>
    <xf numFmtId="0" fontId="45" fillId="0" borderId="31" xfId="0" applyFont="1" applyBorder="1" applyAlignment="1">
      <alignment horizontal="right" vertical="center" indent="1"/>
    </xf>
    <xf numFmtId="0" fontId="46" fillId="0" borderId="0" xfId="0" applyFont="1">
      <alignment vertical="center"/>
    </xf>
    <xf numFmtId="0" fontId="3" fillId="0" borderId="0" xfId="8">
      <alignment vertical="center"/>
    </xf>
    <xf numFmtId="0" fontId="3" fillId="0" borderId="0" xfId="8" applyAlignment="1">
      <alignment horizontal="right" vertical="center"/>
    </xf>
    <xf numFmtId="0" fontId="3" fillId="0" borderId="0" xfId="8" applyAlignment="1">
      <alignment horizontal="center" vertical="center"/>
    </xf>
    <xf numFmtId="0" fontId="3" fillId="0" borderId="31" xfId="8" applyBorder="1" applyAlignment="1">
      <alignment horizontal="center" vertical="center"/>
    </xf>
    <xf numFmtId="0" fontId="3" fillId="0" borderId="0" xfId="8" applyAlignment="1">
      <alignment vertical="center" wrapText="1"/>
    </xf>
    <xf numFmtId="0" fontId="3" fillId="0" borderId="0" xfId="1" applyAlignment="1">
      <alignment horizontal="right" vertical="center"/>
    </xf>
    <xf numFmtId="0" fontId="3" fillId="0" borderId="41" xfId="1" applyBorder="1" applyAlignment="1">
      <alignment horizontal="left" vertical="center" wrapText="1" indent="1"/>
    </xf>
    <xf numFmtId="0" fontId="3" fillId="0" borderId="54" xfId="1" applyBorder="1" applyAlignment="1">
      <alignment horizontal="center" vertical="center"/>
    </xf>
    <xf numFmtId="0" fontId="3" fillId="0" borderId="36" xfId="1" applyBorder="1" applyAlignment="1">
      <alignment horizontal="center" vertical="center"/>
    </xf>
    <xf numFmtId="0" fontId="3" fillId="0" borderId="36" xfId="1" applyBorder="1" applyAlignment="1">
      <alignment horizontal="left" vertical="center"/>
    </xf>
    <xf numFmtId="0" fontId="44" fillId="0" borderId="0" xfId="6" applyFont="1">
      <alignment vertical="center"/>
    </xf>
    <xf numFmtId="0" fontId="3" fillId="0" borderId="0" xfId="6" applyFont="1">
      <alignment vertical="center"/>
    </xf>
    <xf numFmtId="0" fontId="3" fillId="0" borderId="0" xfId="6" applyFont="1" applyAlignment="1">
      <alignment horizontal="center" vertical="center"/>
    </xf>
    <xf numFmtId="0" fontId="3" fillId="0" borderId="0" xfId="6" applyFont="1" applyAlignment="1">
      <alignment horizontal="center" vertical="center" wrapText="1"/>
    </xf>
    <xf numFmtId="0" fontId="60" fillId="0" borderId="0" xfId="6" applyFont="1">
      <alignment vertical="center"/>
    </xf>
    <xf numFmtId="0" fontId="60" fillId="0" borderId="31" xfId="6" applyFont="1" applyBorder="1">
      <alignment vertical="center"/>
    </xf>
    <xf numFmtId="56" fontId="60" fillId="0" borderId="34" xfId="6" applyNumberFormat="1" applyFont="1" applyBorder="1" applyAlignment="1">
      <alignment horizontal="center" vertical="center"/>
    </xf>
    <xf numFmtId="0" fontId="60" fillId="0" borderId="34" xfId="6" applyFont="1" applyBorder="1" applyAlignment="1">
      <alignment horizontal="center" vertical="center"/>
    </xf>
    <xf numFmtId="0" fontId="60" fillId="0" borderId="34" xfId="6" applyFont="1" applyBorder="1">
      <alignment vertical="center"/>
    </xf>
    <xf numFmtId="0" fontId="78" fillId="0" borderId="0" xfId="9" applyFont="1">
      <alignment vertical="center"/>
    </xf>
    <xf numFmtId="0" fontId="78" fillId="0" borderId="0" xfId="9" applyFont="1" applyAlignment="1">
      <alignment horizontal="right" vertical="center"/>
    </xf>
    <xf numFmtId="0" fontId="75" fillId="0" borderId="0" xfId="9" applyFont="1" applyAlignment="1">
      <alignment horizontal="center" vertical="center"/>
    </xf>
    <xf numFmtId="0" fontId="45" fillId="0" borderId="39" xfId="9" applyFont="1" applyBorder="1" applyAlignment="1">
      <alignment horizontal="left" vertical="center" wrapText="1"/>
    </xf>
    <xf numFmtId="0" fontId="78" fillId="0" borderId="45" xfId="9" applyFont="1" applyBorder="1">
      <alignment vertical="center"/>
    </xf>
    <xf numFmtId="0" fontId="78" fillId="0" borderId="41" xfId="9" applyFont="1" applyBorder="1" applyAlignment="1">
      <alignment horizontal="left" vertical="center"/>
    </xf>
    <xf numFmtId="0" fontId="78" fillId="0" borderId="33" xfId="9" applyFont="1" applyBorder="1" applyAlignment="1">
      <alignment horizontal="center" vertical="center"/>
    </xf>
    <xf numFmtId="0" fontId="45" fillId="0" borderId="0" xfId="9" applyFont="1">
      <alignment vertical="center"/>
    </xf>
    <xf numFmtId="0" fontId="41" fillId="0" borderId="0" xfId="3" applyFont="1">
      <alignment vertical="center"/>
    </xf>
    <xf numFmtId="176" fontId="41" fillId="0" borderId="156" xfId="3" applyNumberFormat="1" applyFont="1" applyBorder="1">
      <alignment vertical="center"/>
    </xf>
    <xf numFmtId="176" fontId="41" fillId="0" borderId="157" xfId="3" applyNumberFormat="1" applyFont="1" applyBorder="1">
      <alignment vertical="center"/>
    </xf>
    <xf numFmtId="178" fontId="34" fillId="0" borderId="0" xfId="3" applyNumberFormat="1" applyFont="1">
      <alignment vertical="center"/>
    </xf>
    <xf numFmtId="0" fontId="41" fillId="0" borderId="187" xfId="3" applyFont="1" applyBorder="1">
      <alignment vertical="center"/>
    </xf>
    <xf numFmtId="177" fontId="41" fillId="0" borderId="161" xfId="3" applyNumberFormat="1" applyFont="1" applyBorder="1">
      <alignment vertical="center"/>
    </xf>
    <xf numFmtId="177" fontId="41" fillId="0" borderId="165" xfId="3" applyNumberFormat="1" applyFont="1" applyBorder="1">
      <alignment vertical="center"/>
    </xf>
    <xf numFmtId="0" fontId="41" fillId="0" borderId="0" xfId="3" applyFont="1" applyAlignment="1">
      <alignment vertical="center" shrinkToFit="1"/>
    </xf>
    <xf numFmtId="0" fontId="41" fillId="0" borderId="0" xfId="3" applyFont="1" applyAlignment="1">
      <alignment horizontal="center" vertical="center"/>
    </xf>
    <xf numFmtId="179" fontId="41" fillId="0" borderId="168" xfId="3" applyNumberFormat="1" applyFont="1" applyBorder="1">
      <alignment vertical="center"/>
    </xf>
    <xf numFmtId="179" fontId="41" fillId="0" borderId="169" xfId="3" applyNumberFormat="1" applyFont="1" applyBorder="1">
      <alignment vertical="center"/>
    </xf>
    <xf numFmtId="179" fontId="41" fillId="0" borderId="203" xfId="3" applyNumberFormat="1" applyFont="1" applyBorder="1">
      <alignment vertical="center"/>
    </xf>
    <xf numFmtId="179" fontId="41" fillId="0" borderId="204" xfId="3" applyNumberFormat="1" applyFont="1" applyBorder="1">
      <alignment vertical="center"/>
    </xf>
    <xf numFmtId="176" fontId="41" fillId="0" borderId="0" xfId="3" applyNumberFormat="1" applyFont="1" applyAlignment="1" applyProtection="1">
      <alignment horizontal="right" vertical="center"/>
      <protection locked="0"/>
    </xf>
    <xf numFmtId="179" fontId="41" fillId="0" borderId="0" xfId="3" applyNumberFormat="1" applyFont="1">
      <alignment vertical="center"/>
    </xf>
    <xf numFmtId="179" fontId="41" fillId="0" borderId="0" xfId="3" applyNumberFormat="1" applyFont="1" applyAlignment="1">
      <alignment horizontal="center" vertical="center"/>
    </xf>
    <xf numFmtId="0" fontId="41" fillId="0" borderId="109" xfId="3" applyFont="1" applyBorder="1" applyAlignment="1">
      <alignment horizontal="center" vertical="center" shrinkToFit="1"/>
    </xf>
    <xf numFmtId="0" fontId="41" fillId="0" borderId="31" xfId="3" applyFont="1" applyBorder="1" applyAlignment="1" applyProtection="1">
      <alignment horizontal="center" vertical="center"/>
      <protection locked="0"/>
    </xf>
    <xf numFmtId="0" fontId="41" fillId="0" borderId="60" xfId="3" applyFont="1" applyBorder="1" applyAlignment="1">
      <alignment horizontal="center" vertical="center" shrinkToFit="1"/>
    </xf>
    <xf numFmtId="0" fontId="41" fillId="0" borderId="41" xfId="3" applyFont="1" applyBorder="1" applyAlignment="1" applyProtection="1">
      <alignment horizontal="center" vertical="center"/>
      <protection locked="0"/>
    </xf>
    <xf numFmtId="0" fontId="33" fillId="0" borderId="0" xfId="3" applyFont="1" applyAlignment="1">
      <alignment vertical="center" wrapText="1"/>
    </xf>
    <xf numFmtId="0" fontId="33" fillId="0" borderId="0" xfId="3" applyFont="1" applyAlignment="1">
      <alignment horizontal="right" vertical="center"/>
    </xf>
    <xf numFmtId="0" fontId="78" fillId="0" borderId="0" xfId="0" applyFont="1">
      <alignment vertical="center"/>
    </xf>
    <xf numFmtId="0" fontId="78" fillId="0" borderId="0" xfId="0" applyFont="1" applyAlignment="1">
      <alignment horizontal="right" vertical="center"/>
    </xf>
    <xf numFmtId="0" fontId="45" fillId="0" borderId="39" xfId="0" applyFont="1" applyBorder="1">
      <alignment vertical="center"/>
    </xf>
    <xf numFmtId="0" fontId="78" fillId="0" borderId="41" xfId="0" applyFont="1" applyBorder="1">
      <alignment vertical="center"/>
    </xf>
    <xf numFmtId="0" fontId="78" fillId="0" borderId="39" xfId="0" applyFont="1" applyBorder="1" applyAlignment="1">
      <alignment vertical="center" wrapText="1"/>
    </xf>
    <xf numFmtId="0" fontId="45" fillId="0" borderId="39" xfId="0" applyFont="1" applyBorder="1" applyAlignment="1">
      <alignment vertical="center" wrapText="1"/>
    </xf>
    <xf numFmtId="0" fontId="60" fillId="0" borderId="0" xfId="0" applyFont="1">
      <alignment vertical="center"/>
    </xf>
    <xf numFmtId="0" fontId="81" fillId="0" borderId="0" xfId="0" applyFont="1">
      <alignment vertical="center"/>
    </xf>
    <xf numFmtId="0" fontId="82" fillId="0" borderId="0" xfId="0" applyFont="1">
      <alignment vertical="center"/>
    </xf>
    <xf numFmtId="0" fontId="3" fillId="0" borderId="41" xfId="1" applyBorder="1" applyAlignment="1">
      <alignment horizontal="center" vertical="center"/>
    </xf>
    <xf numFmtId="0" fontId="3" fillId="0" borderId="31" xfId="1" applyBorder="1" applyAlignment="1">
      <alignment horizontal="center" vertical="center"/>
    </xf>
    <xf numFmtId="0" fontId="44" fillId="0" borderId="39" xfId="1" applyFont="1" applyBorder="1" applyAlignment="1">
      <alignment horizontal="center" vertical="center"/>
    </xf>
    <xf numFmtId="0" fontId="18" fillId="0" borderId="39" xfId="1" applyFont="1" applyBorder="1" applyAlignment="1">
      <alignment horizontal="center" vertical="center"/>
    </xf>
    <xf numFmtId="0" fontId="18" fillId="0" borderId="33" xfId="1" applyFont="1" applyBorder="1" applyAlignment="1">
      <alignment horizontal="center" vertical="center"/>
    </xf>
    <xf numFmtId="0" fontId="18" fillId="0" borderId="34" xfId="1" applyFont="1" applyBorder="1" applyAlignment="1">
      <alignment horizontal="center" vertical="center"/>
    </xf>
    <xf numFmtId="0" fontId="58" fillId="0" borderId="31" xfId="1" applyFont="1" applyBorder="1" applyAlignment="1">
      <alignment horizontal="left" vertical="center"/>
    </xf>
    <xf numFmtId="0" fontId="58" fillId="0" borderId="53" xfId="1" applyFont="1" applyBorder="1">
      <alignment vertical="center"/>
    </xf>
    <xf numFmtId="0" fontId="58" fillId="0" borderId="54" xfId="1" applyFont="1" applyBorder="1">
      <alignment vertical="center"/>
    </xf>
    <xf numFmtId="0" fontId="58" fillId="0" borderId="55" xfId="1" applyFont="1" applyBorder="1">
      <alignment vertical="center"/>
    </xf>
    <xf numFmtId="0" fontId="58" fillId="0" borderId="45" xfId="1" applyFont="1" applyBorder="1">
      <alignment vertical="center"/>
    </xf>
    <xf numFmtId="0" fontId="58" fillId="0" borderId="36" xfId="1" applyFont="1" applyBorder="1">
      <alignment vertical="center"/>
    </xf>
    <xf numFmtId="0" fontId="58" fillId="0" borderId="36" xfId="1" applyFont="1" applyBorder="1" applyAlignment="1">
      <alignment horizontal="center" vertical="center"/>
    </xf>
    <xf numFmtId="0" fontId="58" fillId="0" borderId="46" xfId="1" applyFont="1" applyBorder="1">
      <alignment vertical="center"/>
    </xf>
    <xf numFmtId="0" fontId="58" fillId="0" borderId="31" xfId="1" applyFont="1" applyBorder="1" applyAlignment="1">
      <alignment horizontal="distributed" vertical="center" justifyLastLine="1"/>
    </xf>
    <xf numFmtId="0" fontId="58" fillId="0" borderId="31" xfId="1" applyFont="1" applyBorder="1" applyAlignment="1">
      <alignment horizontal="right" vertical="center" indent="1"/>
    </xf>
    <xf numFmtId="0" fontId="58" fillId="0" borderId="35" xfId="1" applyFont="1" applyBorder="1">
      <alignment vertical="center"/>
    </xf>
    <xf numFmtId="0" fontId="58" fillId="0" borderId="37" xfId="1" applyFont="1" applyBorder="1">
      <alignment vertical="center"/>
    </xf>
    <xf numFmtId="0" fontId="58" fillId="0" borderId="41" xfId="1" applyFont="1" applyBorder="1" applyAlignment="1">
      <alignment horizontal="center" vertical="center"/>
    </xf>
    <xf numFmtId="0" fontId="58" fillId="0" borderId="43" xfId="1" applyFont="1" applyBorder="1" applyAlignment="1">
      <alignment horizontal="left" vertical="center"/>
    </xf>
    <xf numFmtId="0" fontId="58" fillId="0" borderId="45" xfId="1" applyFont="1" applyBorder="1" applyAlignment="1">
      <alignment horizontal="right" vertical="center"/>
    </xf>
    <xf numFmtId="0" fontId="58" fillId="0" borderId="43" xfId="1" applyFont="1" applyBorder="1">
      <alignment vertical="center"/>
    </xf>
    <xf numFmtId="0" fontId="58" fillId="0" borderId="31" xfId="1" applyFont="1" applyBorder="1" applyAlignment="1">
      <alignment horizontal="center" vertical="center"/>
    </xf>
    <xf numFmtId="0" fontId="58" fillId="2" borderId="0" xfId="1" applyFont="1" applyFill="1">
      <alignment vertical="center"/>
    </xf>
    <xf numFmtId="0" fontId="58" fillId="0" borderId="31" xfId="1" applyFont="1" applyBorder="1">
      <alignment vertical="center"/>
    </xf>
    <xf numFmtId="0" fontId="58" fillId="0" borderId="24" xfId="1" applyFont="1" applyBorder="1">
      <alignment vertical="center"/>
    </xf>
    <xf numFmtId="0" fontId="58" fillId="0" borderId="0" xfId="1" applyFont="1" applyAlignment="1">
      <alignment horizontal="left" vertical="center" indent="3"/>
    </xf>
    <xf numFmtId="0" fontId="3" fillId="0" borderId="0" xfId="6" applyFont="1" applyAlignment="1">
      <alignment horizontal="right" vertical="center"/>
    </xf>
    <xf numFmtId="0" fontId="9" fillId="2" borderId="0" xfId="6" applyFont="1" applyFill="1">
      <alignment vertical="center"/>
    </xf>
    <xf numFmtId="0" fontId="9" fillId="0" borderId="0" xfId="6" applyFont="1" applyAlignment="1">
      <alignment horizontal="center" vertical="center"/>
    </xf>
    <xf numFmtId="0" fontId="18" fillId="0" borderId="0" xfId="6" applyFont="1">
      <alignment vertical="center"/>
    </xf>
    <xf numFmtId="0" fontId="8" fillId="0" borderId="0" xfId="6">
      <alignment vertical="center"/>
    </xf>
    <xf numFmtId="0" fontId="8" fillId="0" borderId="0" xfId="6" applyAlignment="1">
      <alignment horizontal="right" vertical="center"/>
    </xf>
    <xf numFmtId="0" fontId="18" fillId="0" borderId="0" xfId="6" applyFont="1" applyAlignment="1">
      <alignment horizontal="center" vertical="center"/>
    </xf>
    <xf numFmtId="0" fontId="3" fillId="0" borderId="39" xfId="6" applyFont="1" applyBorder="1" applyAlignment="1">
      <alignment horizontal="center" vertical="center"/>
    </xf>
    <xf numFmtId="0" fontId="8" fillId="0" borderId="41" xfId="6" applyBorder="1" applyAlignment="1">
      <alignment horizontal="left" vertical="center" indent="1"/>
    </xf>
    <xf numFmtId="0" fontId="8" fillId="0" borderId="39" xfId="6" applyBorder="1" applyAlignment="1">
      <alignment horizontal="left" vertical="center" wrapText="1" indent="1"/>
    </xf>
    <xf numFmtId="0" fontId="8" fillId="0" borderId="0" xfId="6">
      <alignment vertical="center"/>
    </xf>
    <xf numFmtId="0" fontId="16" fillId="0" borderId="0" xfId="6" applyFont="1">
      <alignment vertical="center"/>
    </xf>
    <xf numFmtId="0" fontId="85" fillId="0" borderId="31" xfId="3" applyFont="1" applyBorder="1" applyAlignment="1">
      <alignment horizontal="center" vertical="center" shrinkToFit="1"/>
    </xf>
    <xf numFmtId="0" fontId="85" fillId="0" borderId="38" xfId="3" applyFont="1" applyBorder="1" applyAlignment="1">
      <alignment horizontal="center" vertical="center" shrinkToFit="1"/>
    </xf>
    <xf numFmtId="0" fontId="85" fillId="0" borderId="40" xfId="3" applyFont="1" applyBorder="1" applyAlignment="1">
      <alignment horizontal="center" vertical="center" shrinkToFit="1"/>
    </xf>
    <xf numFmtId="0" fontId="85" fillId="2" borderId="31" xfId="3" applyFont="1" applyFill="1" applyBorder="1" applyAlignment="1">
      <alignment horizontal="center" vertical="center" shrinkToFit="1"/>
    </xf>
    <xf numFmtId="0" fontId="3" fillId="2" borderId="31" xfId="3" applyFill="1" applyBorder="1" applyAlignment="1">
      <alignment horizontal="center" vertical="center" shrinkToFit="1"/>
    </xf>
    <xf numFmtId="0" fontId="3" fillId="0" borderId="40" xfId="3" applyBorder="1" applyAlignment="1">
      <alignment horizontal="center" vertical="center" shrinkToFit="1"/>
    </xf>
    <xf numFmtId="0" fontId="3" fillId="2" borderId="84" xfId="3" applyFill="1" applyBorder="1" applyAlignment="1">
      <alignment horizontal="center" vertical="center" shrinkToFit="1"/>
    </xf>
    <xf numFmtId="0" fontId="3" fillId="0" borderId="98" xfId="3" applyBorder="1" applyAlignment="1">
      <alignment horizontal="center" vertical="center" shrinkToFit="1"/>
    </xf>
    <xf numFmtId="0" fontId="3" fillId="0" borderId="0" xfId="3" applyAlignment="1">
      <alignment horizontal="center" vertical="center" shrinkToFit="1"/>
    </xf>
    <xf numFmtId="0" fontId="3" fillId="2" borderId="0" xfId="3" applyFill="1" applyAlignment="1">
      <alignment horizontal="center" vertical="center" shrinkToFit="1"/>
    </xf>
    <xf numFmtId="0" fontId="3" fillId="0" borderId="61" xfId="3" applyBorder="1" applyAlignment="1">
      <alignment horizontal="center" vertical="center" wrapText="1"/>
    </xf>
    <xf numFmtId="0" fontId="3" fillId="0" borderId="38" xfId="3" applyBorder="1" applyAlignment="1">
      <alignment horizontal="center" vertical="center" wrapText="1"/>
    </xf>
    <xf numFmtId="0" fontId="3" fillId="0" borderId="82" xfId="3" applyBorder="1" applyAlignment="1">
      <alignment horizontal="center" vertical="center" wrapText="1" shrinkToFit="1"/>
    </xf>
    <xf numFmtId="0" fontId="3" fillId="0" borderId="85" xfId="3" applyBorder="1" applyAlignment="1">
      <alignment horizontal="center" vertical="center" wrapText="1" shrinkToFit="1"/>
    </xf>
    <xf numFmtId="0" fontId="3" fillId="0" borderId="0" xfId="6" applyFont="1" applyAlignment="1">
      <alignment horizontal="center" vertical="center" shrinkToFit="1"/>
    </xf>
    <xf numFmtId="0" fontId="3" fillId="0" borderId="0" xfId="3" applyAlignment="1">
      <alignment horizontal="center" vertical="center" wrapText="1" shrinkToFit="1"/>
    </xf>
    <xf numFmtId="0" fontId="60" fillId="0" borderId="0" xfId="3" applyFont="1" applyAlignment="1">
      <alignment horizontal="left" vertical="center" wrapText="1"/>
    </xf>
    <xf numFmtId="0" fontId="3" fillId="0" borderId="0" xfId="6" applyFont="1" applyAlignment="1">
      <alignment horizontal="left" vertical="center" wrapText="1"/>
    </xf>
    <xf numFmtId="0" fontId="87" fillId="0" borderId="0" xfId="3" applyFont="1" applyAlignment="1">
      <alignment horizontal="left" vertical="center" wrapText="1"/>
    </xf>
    <xf numFmtId="0" fontId="58" fillId="0" borderId="41" xfId="1" applyFont="1" applyBorder="1" applyAlignment="1">
      <alignment horizontal="left" vertical="center" indent="1"/>
    </xf>
    <xf numFmtId="0" fontId="58" fillId="0" borderId="39" xfId="1" applyFont="1" applyBorder="1" applyAlignment="1">
      <alignment horizontal="right" vertical="center"/>
    </xf>
    <xf numFmtId="0" fontId="58" fillId="0" borderId="33" xfId="1" applyFont="1" applyBorder="1" applyAlignment="1">
      <alignment horizontal="left" vertical="center" indent="1"/>
    </xf>
    <xf numFmtId="0" fontId="58" fillId="0" borderId="33" xfId="1" applyFont="1" applyBorder="1">
      <alignment vertical="center"/>
    </xf>
    <xf numFmtId="0" fontId="58" fillId="0" borderId="34" xfId="1" applyFont="1" applyBorder="1">
      <alignment vertical="center"/>
    </xf>
    <xf numFmtId="0" fontId="58" fillId="0" borderId="35" xfId="1" applyFont="1" applyBorder="1" applyAlignment="1">
      <alignment horizontal="right" vertical="center"/>
    </xf>
    <xf numFmtId="0" fontId="58" fillId="0" borderId="36" xfId="1" applyFont="1" applyBorder="1" applyAlignment="1">
      <alignment horizontal="left" vertical="center" indent="1"/>
    </xf>
    <xf numFmtId="0" fontId="58" fillId="0" borderId="43" xfId="1" applyFont="1" applyBorder="1" applyAlignment="1">
      <alignment horizontal="left" vertical="center" indent="1"/>
    </xf>
    <xf numFmtId="0" fontId="58" fillId="0" borderId="0" xfId="1" applyFont="1" applyAlignment="1">
      <alignment horizontal="right" vertical="center"/>
    </xf>
    <xf numFmtId="0" fontId="58" fillId="0" borderId="0" xfId="1" applyFont="1" applyAlignment="1">
      <alignment horizontal="left" vertical="center"/>
    </xf>
    <xf numFmtId="0" fontId="58" fillId="0" borderId="24" xfId="1" applyFont="1" applyBorder="1" applyAlignment="1">
      <alignment horizontal="left" vertical="center" indent="1"/>
    </xf>
    <xf numFmtId="0" fontId="58" fillId="0" borderId="43" xfId="1" applyFont="1" applyBorder="1" applyAlignment="1">
      <alignment horizontal="center" vertical="center"/>
    </xf>
    <xf numFmtId="0" fontId="58" fillId="0" borderId="0" xfId="1" applyFont="1" applyAlignment="1">
      <alignment horizontal="center" vertical="center"/>
    </xf>
    <xf numFmtId="0" fontId="58" fillId="0" borderId="31" xfId="1" applyFont="1" applyBorder="1" applyAlignment="1">
      <alignment horizontal="right" vertical="center"/>
    </xf>
    <xf numFmtId="0" fontId="58" fillId="0" borderId="0" xfId="1" applyFont="1" applyAlignment="1">
      <alignment horizontal="right" vertical="center" indent="1"/>
    </xf>
    <xf numFmtId="0" fontId="9" fillId="0" borderId="0" xfId="1" applyFont="1" applyAlignment="1">
      <alignment horizontal="left" vertical="center" indent="3"/>
    </xf>
    <xf numFmtId="0" fontId="78" fillId="0" borderId="41" xfId="10" applyFont="1" applyBorder="1">
      <alignment vertical="center"/>
    </xf>
    <xf numFmtId="0" fontId="78" fillId="0" borderId="31" xfId="9" applyFont="1" applyBorder="1" applyAlignment="1">
      <alignment horizontal="center" vertical="center"/>
    </xf>
    <xf numFmtId="0" fontId="78" fillId="0" borderId="34" xfId="9" applyFont="1" applyBorder="1" applyAlignment="1">
      <alignment horizontal="center" vertical="center" wrapText="1"/>
    </xf>
    <xf numFmtId="0" fontId="46" fillId="0" borderId="0" xfId="9" applyFont="1">
      <alignment vertical="center"/>
    </xf>
    <xf numFmtId="0" fontId="3" fillId="0" borderId="31" xfId="1" applyBorder="1" applyAlignment="1">
      <alignment horizontal="distributed" vertical="center"/>
    </xf>
    <xf numFmtId="0" fontId="3" fillId="0" borderId="41" xfId="1" applyBorder="1" applyAlignment="1">
      <alignment horizontal="distributed" vertical="center"/>
    </xf>
    <xf numFmtId="0" fontId="3" fillId="0" borderId="84" xfId="1" applyBorder="1" applyAlignment="1">
      <alignment horizontal="center" vertical="center"/>
    </xf>
    <xf numFmtId="0" fontId="33" fillId="0" borderId="0" xfId="1" applyFont="1">
      <alignment vertical="center"/>
    </xf>
    <xf numFmtId="0" fontId="16" fillId="0" borderId="0" xfId="6" applyFont="1" applyAlignment="1">
      <alignment horizontal="left" vertical="center"/>
    </xf>
    <xf numFmtId="0" fontId="8" fillId="2" borderId="0" xfId="6" applyFill="1">
      <alignment vertical="center"/>
    </xf>
    <xf numFmtId="0" fontId="34" fillId="0" borderId="0" xfId="11" applyFont="1">
      <alignment vertical="center"/>
    </xf>
    <xf numFmtId="0" fontId="35" fillId="0" borderId="0" xfId="11" applyFont="1">
      <alignment vertical="center"/>
    </xf>
    <xf numFmtId="0" fontId="34" fillId="0" borderId="33" xfId="11" applyFont="1" applyBorder="1">
      <alignment vertical="center"/>
    </xf>
    <xf numFmtId="0" fontId="34" fillId="0" borderId="40" xfId="11" applyFont="1" applyBorder="1">
      <alignment vertical="center"/>
    </xf>
    <xf numFmtId="0" fontId="33" fillId="0" borderId="0" xfId="11" applyFont="1">
      <alignment vertical="center"/>
    </xf>
    <xf numFmtId="0" fontId="33" fillId="0" borderId="0" xfId="11" applyFont="1" applyAlignment="1"/>
    <xf numFmtId="0" fontId="36" fillId="0" borderId="0" xfId="11" applyFont="1">
      <alignment vertical="center"/>
    </xf>
    <xf numFmtId="0" fontId="58" fillId="0" borderId="0" xfId="12" applyFont="1">
      <alignment vertical="center"/>
    </xf>
    <xf numFmtId="0" fontId="83" fillId="0" borderId="0" xfId="1" applyFont="1" applyAlignment="1">
      <alignment horizontal="right" vertical="center"/>
    </xf>
    <xf numFmtId="0" fontId="89" fillId="0" borderId="24" xfId="3" applyFont="1" applyBorder="1" applyAlignment="1">
      <alignment horizontal="distributed" vertical="center"/>
    </xf>
    <xf numFmtId="0" fontId="89" fillId="0" borderId="89" xfId="3" applyFont="1" applyBorder="1" applyAlignment="1">
      <alignment horizontal="distributed" vertical="center"/>
    </xf>
    <xf numFmtId="0" fontId="84" fillId="0" borderId="64" xfId="12" applyFont="1" applyBorder="1" applyAlignment="1">
      <alignment horizontal="center" vertical="center" wrapText="1"/>
    </xf>
    <xf numFmtId="0" fontId="84" fillId="0" borderId="144" xfId="12" applyFont="1" applyBorder="1" applyAlignment="1">
      <alignment horizontal="center" vertical="center" wrapText="1"/>
    </xf>
    <xf numFmtId="0" fontId="77" fillId="0" borderId="224" xfId="12" applyFont="1" applyBorder="1" applyAlignment="1">
      <alignment horizontal="center" vertical="center" wrapText="1"/>
    </xf>
    <xf numFmtId="0" fontId="77" fillId="0" borderId="225" xfId="12" applyFont="1" applyBorder="1" applyAlignment="1">
      <alignment horizontal="center" vertical="center" wrapText="1"/>
    </xf>
    <xf numFmtId="0" fontId="77" fillId="0" borderId="33" xfId="12" applyFont="1" applyBorder="1" applyAlignment="1">
      <alignment horizontal="center" vertical="center" wrapText="1"/>
    </xf>
    <xf numFmtId="0" fontId="3" fillId="0" borderId="135" xfId="12" applyBorder="1" applyAlignment="1">
      <alignment horizontal="center" vertical="center" shrinkToFit="1"/>
    </xf>
    <xf numFmtId="0" fontId="3" fillId="0" borderId="226" xfId="12" applyBorder="1" applyAlignment="1">
      <alignment horizontal="center" vertical="center" shrinkToFit="1"/>
    </xf>
    <xf numFmtId="0" fontId="3" fillId="0" borderId="227" xfId="12" applyBorder="1" applyAlignment="1">
      <alignment horizontal="center" vertical="center" shrinkToFit="1"/>
    </xf>
    <xf numFmtId="0" fontId="3" fillId="0" borderId="82" xfId="12" applyBorder="1" applyAlignment="1">
      <alignment horizontal="center" vertical="center" shrinkToFit="1"/>
    </xf>
    <xf numFmtId="0" fontId="3" fillId="0" borderId="85" xfId="12" applyBorder="1" applyAlignment="1">
      <alignment horizontal="center" vertical="center" shrinkToFit="1"/>
    </xf>
    <xf numFmtId="0" fontId="84" fillId="0" borderId="87" xfId="12" applyFont="1" applyBorder="1" applyAlignment="1">
      <alignment horizontal="center" vertical="center" wrapText="1"/>
    </xf>
    <xf numFmtId="0" fontId="58" fillId="2" borderId="0" xfId="12" applyFont="1" applyFill="1">
      <alignment vertical="center"/>
    </xf>
    <xf numFmtId="0" fontId="84" fillId="0" borderId="31" xfId="12" applyFont="1" applyBorder="1" applyAlignment="1">
      <alignment horizontal="center" vertical="center" wrapText="1"/>
    </xf>
    <xf numFmtId="0" fontId="84" fillId="0" borderId="84" xfId="12" applyFont="1" applyBorder="1" applyAlignment="1">
      <alignment horizontal="center" vertical="center" wrapText="1"/>
    </xf>
    <xf numFmtId="0" fontId="8" fillId="0" borderId="31" xfId="6" applyBorder="1" applyAlignment="1">
      <alignment horizontal="left" vertical="center" wrapText="1"/>
    </xf>
    <xf numFmtId="0" fontId="8" fillId="0" borderId="24" xfId="6" applyBorder="1" applyAlignment="1">
      <alignment horizontal="left" vertical="center" wrapText="1"/>
    </xf>
    <xf numFmtId="0" fontId="75" fillId="0" borderId="0" xfId="9" applyFont="1">
      <alignment vertical="center"/>
    </xf>
    <xf numFmtId="0" fontId="4" fillId="0" borderId="0" xfId="9" applyFont="1">
      <alignment vertical="center"/>
    </xf>
    <xf numFmtId="0" fontId="47" fillId="0" borderId="0" xfId="9" applyFont="1">
      <alignment vertical="center"/>
    </xf>
    <xf numFmtId="0" fontId="45" fillId="0" borderId="0" xfId="9" applyFont="1" applyAlignment="1">
      <alignment horizontal="right" vertical="center"/>
    </xf>
    <xf numFmtId="0" fontId="45" fillId="0" borderId="39" xfId="9" applyFont="1" applyBorder="1" applyAlignment="1">
      <alignment horizontal="left" vertical="center"/>
    </xf>
    <xf numFmtId="0" fontId="45" fillId="0" borderId="41" xfId="9" applyFont="1" applyBorder="1">
      <alignment vertical="center"/>
    </xf>
    <xf numFmtId="0" fontId="4" fillId="0" borderId="45" xfId="9" applyFont="1" applyBorder="1">
      <alignment vertical="center"/>
    </xf>
    <xf numFmtId="0" fontId="45" fillId="0" borderId="41" xfId="9" applyFont="1" applyBorder="1" applyAlignment="1">
      <alignment horizontal="left" vertical="center" wrapText="1"/>
    </xf>
    <xf numFmtId="0" fontId="45" fillId="0" borderId="31" xfId="9" applyFont="1" applyBorder="1" applyAlignment="1">
      <alignment horizontal="center" vertical="center" wrapText="1"/>
    </xf>
    <xf numFmtId="0" fontId="46" fillId="0" borderId="31" xfId="9" applyFont="1" applyBorder="1" applyAlignment="1">
      <alignment horizontal="center" vertical="center" wrapText="1"/>
    </xf>
    <xf numFmtId="0" fontId="45" fillId="0" borderId="31" xfId="9" applyFont="1" applyBorder="1" applyAlignment="1">
      <alignment vertical="center" wrapText="1"/>
    </xf>
    <xf numFmtId="0" fontId="45" fillId="0" borderId="31" xfId="9" applyFont="1" applyBorder="1">
      <alignment vertical="center"/>
    </xf>
    <xf numFmtId="0" fontId="45" fillId="0" borderId="31" xfId="9" applyFont="1" applyBorder="1" applyAlignment="1">
      <alignment horizontal="center" vertical="center"/>
    </xf>
    <xf numFmtId="0" fontId="60" fillId="0" borderId="0" xfId="9" applyFont="1">
      <alignment vertical="center"/>
    </xf>
    <xf numFmtId="0" fontId="63" fillId="0" borderId="0" xfId="4" applyFont="1" applyAlignment="1">
      <alignment horizontal="left" vertical="center"/>
    </xf>
    <xf numFmtId="0" fontId="63" fillId="0" borderId="0" xfId="4" applyFont="1" applyAlignment="1">
      <alignment horizontal="right" vertical="center"/>
    </xf>
    <xf numFmtId="0" fontId="90" fillId="0" borderId="39" xfId="4" applyFont="1" applyBorder="1" applyAlignment="1">
      <alignment horizontal="left" vertical="center"/>
    </xf>
    <xf numFmtId="0" fontId="90" fillId="0" borderId="33" xfId="4" applyFont="1" applyBorder="1" applyAlignment="1">
      <alignment horizontal="left" vertical="center"/>
    </xf>
    <xf numFmtId="0" fontId="90" fillId="0" borderId="34" xfId="4" applyFont="1" applyBorder="1" applyAlignment="1">
      <alignment horizontal="left" vertical="center"/>
    </xf>
    <xf numFmtId="0" fontId="63" fillId="0" borderId="0" xfId="4" applyFont="1"/>
    <xf numFmtId="0" fontId="63" fillId="0" borderId="53" xfId="4" applyFont="1" applyBorder="1" applyAlignment="1">
      <alignment horizontal="center" vertical="center"/>
    </xf>
    <xf numFmtId="0" fontId="3" fillId="0" borderId="0" xfId="4"/>
    <xf numFmtId="0" fontId="63" fillId="0" borderId="54" xfId="4" applyFont="1" applyBorder="1" applyAlignment="1">
      <alignment horizontal="left" vertical="center"/>
    </xf>
    <xf numFmtId="0" fontId="90" fillId="0" borderId="54" xfId="4" applyFont="1" applyBorder="1" applyAlignment="1">
      <alignment vertical="center"/>
    </xf>
    <xf numFmtId="0" fontId="90" fillId="0" borderId="55" xfId="4" applyFont="1" applyBorder="1" applyAlignment="1">
      <alignment vertical="center"/>
    </xf>
    <xf numFmtId="0" fontId="63" fillId="0" borderId="45" xfId="4" applyFont="1" applyBorder="1" applyAlignment="1">
      <alignment horizontal="center" vertical="center"/>
    </xf>
    <xf numFmtId="0" fontId="63" fillId="0" borderId="0" xfId="4" applyFont="1" applyAlignment="1">
      <alignment vertical="center"/>
    </xf>
    <xf numFmtId="0" fontId="63" fillId="0" borderId="36" xfId="4" applyFont="1" applyBorder="1" applyAlignment="1">
      <alignment vertical="center"/>
    </xf>
    <xf numFmtId="0" fontId="90" fillId="0" borderId="0" xfId="4" applyFont="1" applyAlignment="1">
      <alignment vertical="center"/>
    </xf>
    <xf numFmtId="0" fontId="90" fillId="0" borderId="46" xfId="4" applyFont="1" applyBorder="1" applyAlignment="1">
      <alignment vertical="center"/>
    </xf>
    <xf numFmtId="0" fontId="63" fillId="0" borderId="54" xfId="4" applyFont="1" applyBorder="1" applyAlignment="1">
      <alignment vertical="center"/>
    </xf>
    <xf numFmtId="0" fontId="63" fillId="0" borderId="35" xfId="4" applyFont="1" applyBorder="1" applyAlignment="1">
      <alignment horizontal="center" vertical="center"/>
    </xf>
    <xf numFmtId="0" fontId="63" fillId="0" borderId="36" xfId="4" applyFont="1" applyBorder="1" applyAlignment="1">
      <alignment horizontal="left" vertical="center"/>
    </xf>
    <xf numFmtId="0" fontId="90" fillId="0" borderId="36" xfId="4" applyFont="1" applyBorder="1" applyAlignment="1">
      <alignment vertical="center"/>
    </xf>
    <xf numFmtId="0" fontId="90" fillId="0" borderId="37" xfId="4" applyFont="1" applyBorder="1" applyAlignment="1">
      <alignment vertical="center"/>
    </xf>
    <xf numFmtId="0" fontId="63" fillId="0" borderId="53" xfId="4" applyFont="1" applyBorder="1" applyAlignment="1">
      <alignment horizontal="left" vertical="center"/>
    </xf>
    <xf numFmtId="0" fontId="63" fillId="0" borderId="45" xfId="4" applyFont="1" applyBorder="1" applyAlignment="1">
      <alignment horizontal="left" vertical="center"/>
    </xf>
    <xf numFmtId="0" fontId="63" fillId="0" borderId="45" xfId="4" applyFont="1" applyBorder="1" applyAlignment="1">
      <alignment vertical="center" wrapText="1"/>
    </xf>
    <xf numFmtId="0" fontId="69" fillId="0" borderId="0" xfId="4" applyFont="1" applyAlignment="1">
      <alignment wrapText="1"/>
    </xf>
    <xf numFmtId="0" fontId="90" fillId="0" borderId="41" xfId="4" applyFont="1" applyBorder="1" applyAlignment="1">
      <alignment vertical="center"/>
    </xf>
    <xf numFmtId="0" fontId="63" fillId="0" borderId="54" xfId="4" applyFont="1" applyBorder="1" applyAlignment="1">
      <alignment horizontal="center" vertical="center" wrapText="1"/>
    </xf>
    <xf numFmtId="0" fontId="69" fillId="0" borderId="0" xfId="4" applyFont="1" applyAlignment="1">
      <alignment horizontal="left" wrapText="1"/>
    </xf>
    <xf numFmtId="0" fontId="63" fillId="0" borderId="37" xfId="4" applyFont="1" applyBorder="1" applyAlignment="1">
      <alignment vertical="center"/>
    </xf>
    <xf numFmtId="0" fontId="63" fillId="0" borderId="24" xfId="4" applyFont="1" applyBorder="1" applyAlignment="1">
      <alignment vertical="center"/>
    </xf>
    <xf numFmtId="0" fontId="90" fillId="0" borderId="45" xfId="4" applyFont="1" applyBorder="1" applyAlignment="1">
      <alignment vertical="center"/>
    </xf>
    <xf numFmtId="0" fontId="63" fillId="0" borderId="45" xfId="4" applyFont="1" applyBorder="1" applyAlignment="1">
      <alignment vertical="center"/>
    </xf>
    <xf numFmtId="0" fontId="90" fillId="0" borderId="31" xfId="4" applyFont="1" applyBorder="1" applyAlignment="1">
      <alignment vertical="center"/>
    </xf>
    <xf numFmtId="0" fontId="90" fillId="0" borderId="46" xfId="4" applyFont="1" applyBorder="1" applyAlignment="1">
      <alignment horizontal="center" vertical="center"/>
    </xf>
    <xf numFmtId="0" fontId="3" fillId="0" borderId="54" xfId="4" applyBorder="1"/>
    <xf numFmtId="0" fontId="63" fillId="0" borderId="55" xfId="4" applyFont="1" applyBorder="1" applyAlignment="1">
      <alignment vertical="center"/>
    </xf>
    <xf numFmtId="0" fontId="3" fillId="0" borderId="36" xfId="4" applyBorder="1"/>
    <xf numFmtId="0" fontId="63" fillId="0" borderId="36" xfId="4" applyFont="1" applyBorder="1" applyAlignment="1">
      <alignment horizontal="center" vertical="center" wrapText="1"/>
    </xf>
    <xf numFmtId="0" fontId="63" fillId="0" borderId="46" xfId="4" applyFont="1" applyBorder="1" applyAlignment="1">
      <alignment vertical="center"/>
    </xf>
    <xf numFmtId="0" fontId="63" fillId="0" borderId="35" xfId="4" applyFont="1" applyBorder="1" applyAlignment="1">
      <alignment horizontal="left" vertical="center"/>
    </xf>
    <xf numFmtId="0" fontId="63" fillId="0" borderId="37" xfId="4" applyFont="1" applyBorder="1" applyAlignment="1">
      <alignment horizontal="left" vertical="center"/>
    </xf>
    <xf numFmtId="0" fontId="63" fillId="0" borderId="55" xfId="4" applyFont="1" applyBorder="1" applyAlignment="1">
      <alignment horizontal="left" vertical="center"/>
    </xf>
    <xf numFmtId="0" fontId="63" fillId="0" borderId="43" xfId="4" applyFont="1" applyBorder="1" applyAlignment="1">
      <alignment vertical="center" wrapText="1"/>
    </xf>
    <xf numFmtId="0" fontId="90" fillId="0" borderId="43" xfId="4" applyFont="1" applyBorder="1" applyAlignment="1">
      <alignment vertical="center"/>
    </xf>
    <xf numFmtId="0" fontId="63" fillId="0" borderId="43" xfId="4" applyFont="1" applyBorder="1" applyAlignment="1">
      <alignment vertical="center"/>
    </xf>
    <xf numFmtId="0" fontId="90" fillId="0" borderId="34" xfId="4" applyFont="1" applyBorder="1" applyAlignment="1">
      <alignment vertical="center"/>
    </xf>
    <xf numFmtId="0" fontId="90" fillId="0" borderId="39" xfId="4" applyFont="1" applyBorder="1" applyAlignment="1">
      <alignment vertical="center"/>
    </xf>
    <xf numFmtId="0" fontId="63" fillId="0" borderId="0" xfId="4" applyFont="1" applyAlignment="1">
      <alignment horizontal="center" vertical="center" wrapText="1"/>
    </xf>
    <xf numFmtId="181" fontId="63" fillId="0" borderId="33" xfId="4" applyNumberFormat="1" applyFont="1" applyBorder="1" applyAlignment="1">
      <alignment horizontal="center" vertical="center"/>
    </xf>
    <xf numFmtId="181" fontId="63" fillId="0" borderId="34" xfId="4" applyNumberFormat="1" applyFont="1" applyBorder="1" applyAlignment="1">
      <alignment horizontal="center" vertical="center"/>
    </xf>
    <xf numFmtId="181" fontId="63" fillId="0" borderId="46" xfId="4" applyNumberFormat="1" applyFont="1" applyBorder="1" applyAlignment="1">
      <alignment vertical="center"/>
    </xf>
    <xf numFmtId="0" fontId="63" fillId="0" borderId="35" xfId="4" applyFont="1" applyBorder="1" applyAlignment="1">
      <alignment vertical="center" wrapText="1"/>
    </xf>
    <xf numFmtId="181" fontId="63" fillId="0" borderId="36" xfId="4" applyNumberFormat="1" applyFont="1" applyBorder="1" applyAlignment="1">
      <alignment horizontal="center" vertical="center"/>
    </xf>
    <xf numFmtId="181" fontId="63" fillId="0" borderId="37" xfId="4" applyNumberFormat="1" applyFont="1" applyBorder="1" applyAlignment="1">
      <alignment vertical="center"/>
    </xf>
    <xf numFmtId="182" fontId="63" fillId="0" borderId="0" xfId="4" applyNumberFormat="1" applyFont="1" applyAlignment="1">
      <alignment vertical="center"/>
    </xf>
    <xf numFmtId="0" fontId="70" fillId="0" borderId="0" xfId="4" applyFont="1" applyAlignment="1">
      <alignment vertical="top"/>
    </xf>
    <xf numFmtId="0" fontId="70" fillId="0" borderId="0" xfId="4" applyFont="1" applyAlignment="1">
      <alignment vertical="top" wrapText="1"/>
    </xf>
    <xf numFmtId="0" fontId="70" fillId="0" borderId="0" xfId="4" applyFont="1" applyAlignment="1">
      <alignment horizontal="left" vertical="top"/>
    </xf>
    <xf numFmtId="0" fontId="63" fillId="0" borderId="0" xfId="4" applyFont="1" applyAlignment="1">
      <alignment horizontal="left" vertical="top"/>
    </xf>
    <xf numFmtId="0" fontId="63" fillId="0" borderId="0" xfId="4" applyFont="1" applyAlignment="1">
      <alignment horizontal="left"/>
    </xf>
    <xf numFmtId="0" fontId="70" fillId="0" borderId="0" xfId="4" applyFont="1" applyAlignment="1">
      <alignment vertical="center"/>
    </xf>
    <xf numFmtId="0" fontId="63" fillId="0" borderId="0" xfId="4" applyFont="1" applyAlignment="1">
      <alignment horizontal="center"/>
    </xf>
    <xf numFmtId="0" fontId="3" fillId="0" borderId="0" xfId="1" applyFill="1">
      <alignment vertical="center"/>
    </xf>
    <xf numFmtId="0" fontId="91" fillId="0" borderId="0" xfId="9" applyFont="1">
      <alignment vertical="center"/>
    </xf>
    <xf numFmtId="0" fontId="91" fillId="0" borderId="0" xfId="9" applyFont="1" applyAlignment="1">
      <alignment horizontal="left" vertical="center"/>
    </xf>
    <xf numFmtId="0" fontId="91" fillId="0" borderId="0" xfId="9" applyFont="1" applyAlignment="1">
      <alignment horizontal="center" vertical="center"/>
    </xf>
    <xf numFmtId="0" fontId="91" fillId="0" borderId="54" xfId="9" applyFont="1" applyBorder="1">
      <alignment vertical="center"/>
    </xf>
    <xf numFmtId="0" fontId="91" fillId="0" borderId="53" xfId="9" applyFont="1" applyBorder="1">
      <alignment vertical="center"/>
    </xf>
    <xf numFmtId="0" fontId="91" fillId="0" borderId="55" xfId="9" applyFont="1" applyBorder="1">
      <alignment vertical="center"/>
    </xf>
    <xf numFmtId="0" fontId="91" fillId="0" borderId="45" xfId="9" applyFont="1" applyBorder="1">
      <alignment vertical="center"/>
    </xf>
    <xf numFmtId="0" fontId="91" fillId="0" borderId="46" xfId="9" applyFont="1" applyBorder="1" applyAlignment="1">
      <alignment horizontal="left" vertical="center"/>
    </xf>
    <xf numFmtId="49" fontId="91" fillId="0" borderId="0" xfId="9" applyNumberFormat="1" applyFont="1">
      <alignment vertical="center"/>
    </xf>
    <xf numFmtId="0" fontId="91" fillId="0" borderId="46" xfId="9" applyFont="1" applyBorder="1">
      <alignment vertical="center"/>
    </xf>
    <xf numFmtId="0" fontId="91" fillId="2" borderId="0" xfId="9" applyFont="1" applyFill="1">
      <alignment vertical="center"/>
    </xf>
    <xf numFmtId="0" fontId="91" fillId="0" borderId="36" xfId="9" applyFont="1" applyBorder="1">
      <alignment vertical="center"/>
    </xf>
    <xf numFmtId="0" fontId="91" fillId="2" borderId="36" xfId="9" applyFont="1" applyFill="1" applyBorder="1">
      <alignment vertical="center"/>
    </xf>
    <xf numFmtId="0" fontId="91" fillId="0" borderId="35" xfId="9" applyFont="1" applyBorder="1">
      <alignment vertical="center"/>
    </xf>
    <xf numFmtId="0" fontId="91" fillId="0" borderId="37" xfId="9" applyFont="1" applyBorder="1" applyAlignment="1">
      <alignment horizontal="left" vertical="center"/>
    </xf>
    <xf numFmtId="0" fontId="91" fillId="2" borderId="54" xfId="9" applyFont="1" applyFill="1" applyBorder="1">
      <alignment vertical="center"/>
    </xf>
    <xf numFmtId="0" fontId="91" fillId="0" borderId="54" xfId="9" applyFont="1" applyBorder="1" applyAlignment="1">
      <alignment horizontal="center" vertical="center" textRotation="255" wrapText="1"/>
    </xf>
    <xf numFmtId="0" fontId="91" fillId="0" borderId="54" xfId="9" applyFont="1" applyBorder="1" applyAlignment="1">
      <alignment horizontal="center" vertical="center"/>
    </xf>
    <xf numFmtId="0" fontId="93" fillId="0" borderId="31" xfId="9" applyFont="1" applyBorder="1">
      <alignment vertical="center"/>
    </xf>
    <xf numFmtId="0" fontId="93" fillId="0" borderId="45" xfId="9" applyFont="1" applyBorder="1">
      <alignment vertical="center"/>
    </xf>
    <xf numFmtId="0" fontId="95" fillId="0" borderId="0" xfId="9" applyFont="1">
      <alignment vertical="center"/>
    </xf>
    <xf numFmtId="0" fontId="91" fillId="0" borderId="37" xfId="9" applyFont="1" applyBorder="1">
      <alignment vertical="center"/>
    </xf>
    <xf numFmtId="0" fontId="91" fillId="0" borderId="0" xfId="9" applyFont="1" applyAlignment="1">
      <alignment vertical="top"/>
    </xf>
    <xf numFmtId="0" fontId="97" fillId="0" borderId="230" xfId="9" applyFont="1" applyBorder="1" applyAlignment="1">
      <alignment horizontal="center" vertical="center"/>
    </xf>
    <xf numFmtId="0" fontId="91" fillId="0" borderId="0" xfId="9" applyFont="1" applyAlignment="1">
      <alignment horizontal="center" vertical="center" wrapText="1"/>
    </xf>
    <xf numFmtId="0" fontId="93" fillId="0" borderId="0" xfId="9" applyFont="1">
      <alignment vertical="center"/>
    </xf>
    <xf numFmtId="56" fontId="93" fillId="0" borderId="34" xfId="9" applyNumberFormat="1" applyFont="1" applyBorder="1" applyAlignment="1">
      <alignment horizontal="center" vertical="center"/>
    </xf>
    <xf numFmtId="0" fontId="93" fillId="0" borderId="34" xfId="9" applyFont="1" applyBorder="1" applyAlignment="1">
      <alignment horizontal="center" vertical="center"/>
    </xf>
    <xf numFmtId="0" fontId="93" fillId="0" borderId="34" xfId="9" applyFont="1" applyBorder="1">
      <alignment vertical="center"/>
    </xf>
    <xf numFmtId="0" fontId="93" fillId="2" borderId="0" xfId="9" applyFont="1" applyFill="1">
      <alignment vertical="center"/>
    </xf>
    <xf numFmtId="0" fontId="58" fillId="0" borderId="231" xfId="1" applyFont="1" applyBorder="1">
      <alignment vertical="center"/>
    </xf>
    <xf numFmtId="0" fontId="58" fillId="0" borderId="234" xfId="1" applyFont="1" applyBorder="1">
      <alignment vertical="center"/>
    </xf>
    <xf numFmtId="0" fontId="58" fillId="0" borderId="238" xfId="1" applyFont="1" applyBorder="1" applyAlignment="1">
      <alignment horizontal="left" vertical="center" wrapText="1"/>
    </xf>
    <xf numFmtId="0" fontId="58" fillId="0" borderId="45" xfId="1" applyFont="1" applyBorder="1" applyAlignment="1">
      <alignment horizontal="left"/>
    </xf>
    <xf numFmtId="0" fontId="58" fillId="0" borderId="0" xfId="1" applyFont="1" applyAlignment="1">
      <alignment horizontal="left"/>
    </xf>
    <xf numFmtId="0" fontId="58" fillId="0" borderId="240" xfId="1" applyFont="1" applyBorder="1" applyAlignment="1">
      <alignment horizontal="left"/>
    </xf>
    <xf numFmtId="0" fontId="58" fillId="0" borderId="237" xfId="1" applyFont="1" applyBorder="1">
      <alignment vertical="center"/>
    </xf>
    <xf numFmtId="0" fontId="58" fillId="0" borderId="234" xfId="1" applyFont="1" applyBorder="1" applyAlignment="1">
      <alignment horizontal="left" vertical="center"/>
    </xf>
    <xf numFmtId="184" fontId="58" fillId="0" borderId="28" xfId="1" applyNumberFormat="1" applyFont="1" applyBorder="1" applyAlignment="1">
      <alignment horizontal="center" vertical="center"/>
    </xf>
    <xf numFmtId="184" fontId="58" fillId="0" borderId="34" xfId="1" applyNumberFormat="1" applyFont="1" applyBorder="1" applyAlignment="1">
      <alignment horizontal="center" vertical="center"/>
    </xf>
    <xf numFmtId="10" fontId="88" fillId="0" borderId="41" xfId="1" applyNumberFormat="1" applyFont="1" applyBorder="1" applyAlignment="1">
      <alignment horizontal="center" vertical="center"/>
    </xf>
    <xf numFmtId="0" fontId="88" fillId="0" borderId="86" xfId="1" applyFont="1" applyBorder="1" applyAlignment="1">
      <alignment horizontal="center" vertical="center"/>
    </xf>
    <xf numFmtId="0" fontId="58" fillId="0" borderId="245" xfId="1" applyFont="1" applyBorder="1">
      <alignment vertical="center"/>
    </xf>
    <xf numFmtId="0" fontId="88" fillId="0" borderId="232" xfId="1" applyFont="1" applyBorder="1" applyAlignment="1">
      <alignment horizontal="center" vertical="center"/>
    </xf>
    <xf numFmtId="0" fontId="88" fillId="0" borderId="246" xfId="1" applyFont="1" applyBorder="1" applyAlignment="1">
      <alignment horizontal="center" vertical="center"/>
    </xf>
    <xf numFmtId="0" fontId="58" fillId="0" borderId="109" xfId="1" applyFont="1" applyBorder="1">
      <alignment vertical="center"/>
    </xf>
    <xf numFmtId="0" fontId="88" fillId="0" borderId="31" xfId="1" applyFont="1" applyBorder="1">
      <alignment vertical="center"/>
    </xf>
    <xf numFmtId="0" fontId="88" fillId="0" borderId="38" xfId="1" applyFont="1" applyBorder="1">
      <alignment vertical="center"/>
    </xf>
    <xf numFmtId="0" fontId="58" fillId="0" borderId="38" xfId="1" applyFont="1" applyBorder="1">
      <alignment vertical="center"/>
    </xf>
    <xf numFmtId="0" fontId="58" fillId="0" borderId="135" xfId="1" applyFont="1" applyBorder="1">
      <alignment vertical="center"/>
    </xf>
    <xf numFmtId="0" fontId="58" fillId="0" borderId="84" xfId="1" applyFont="1" applyBorder="1">
      <alignment vertical="center"/>
    </xf>
    <xf numFmtId="0" fontId="58" fillId="0" borderId="85" xfId="1" applyFont="1" applyBorder="1">
      <alignment vertical="center"/>
    </xf>
    <xf numFmtId="0" fontId="101" fillId="0" borderId="0" xfId="1" applyFont="1">
      <alignment vertical="center"/>
    </xf>
    <xf numFmtId="0" fontId="91" fillId="0" borderId="54" xfId="9" applyFont="1" applyBorder="1" applyAlignment="1">
      <alignment vertical="center" textRotation="255" wrapText="1"/>
    </xf>
    <xf numFmtId="0" fontId="91" fillId="0" borderId="0" xfId="9" applyFont="1" applyAlignment="1">
      <alignment vertical="center" textRotation="255" wrapText="1"/>
    </xf>
    <xf numFmtId="0" fontId="91" fillId="0" borderId="0" xfId="9" applyFont="1" applyAlignment="1">
      <alignment vertical="center" wrapText="1"/>
    </xf>
    <xf numFmtId="0" fontId="94" fillId="0" borderId="54" xfId="9" applyFont="1" applyBorder="1">
      <alignment vertical="center"/>
    </xf>
    <xf numFmtId="0" fontId="94" fillId="0" borderId="0" xfId="9" applyFont="1">
      <alignment vertical="center"/>
    </xf>
    <xf numFmtId="0" fontId="6" fillId="0" borderId="0" xfId="10" applyFont="1" applyProtection="1">
      <alignment vertical="center"/>
      <protection locked="0"/>
    </xf>
    <xf numFmtId="0" fontId="6" fillId="0" borderId="0" xfId="10" applyFont="1" applyAlignment="1" applyProtection="1">
      <alignment horizontal="center" vertical="center"/>
      <protection locked="0"/>
    </xf>
    <xf numFmtId="0" fontId="6" fillId="0" borderId="36" xfId="10" applyFont="1" applyBorder="1" applyProtection="1">
      <alignment vertical="center"/>
      <protection locked="0"/>
    </xf>
    <xf numFmtId="0" fontId="6" fillId="0" borderId="39" xfId="10" applyFont="1" applyBorder="1" applyAlignment="1" applyProtection="1">
      <alignment horizontal="center" vertical="center"/>
      <protection locked="0"/>
    </xf>
    <xf numFmtId="0" fontId="6" fillId="0" borderId="31" xfId="10" applyFont="1" applyBorder="1" applyAlignment="1" applyProtection="1">
      <alignment horizontal="center" vertical="center"/>
      <protection locked="0"/>
    </xf>
    <xf numFmtId="0" fontId="6" fillId="0" borderId="43" xfId="10" applyFont="1" applyBorder="1" applyAlignment="1" applyProtection="1">
      <alignment horizontal="center" vertical="center"/>
      <protection locked="0"/>
    </xf>
    <xf numFmtId="0" fontId="6" fillId="0" borderId="248" xfId="10" applyFont="1" applyBorder="1" applyAlignment="1" applyProtection="1">
      <alignment horizontal="center" vertical="center"/>
      <protection locked="0"/>
    </xf>
    <xf numFmtId="0" fontId="6" fillId="9" borderId="235" xfId="10" applyFont="1" applyFill="1" applyBorder="1" applyAlignment="1" applyProtection="1">
      <alignment horizontal="center" vertical="center"/>
      <protection locked="0"/>
    </xf>
    <xf numFmtId="0" fontId="6" fillId="0" borderId="248" xfId="10" applyFont="1" applyBorder="1" applyAlignment="1" applyProtection="1">
      <alignment horizontal="right" vertical="center"/>
      <protection locked="0"/>
    </xf>
    <xf numFmtId="0" fontId="6" fillId="0" borderId="251" xfId="10" applyFont="1" applyBorder="1" applyAlignment="1" applyProtection="1">
      <alignment horizontal="center" vertical="center"/>
      <protection locked="0"/>
    </xf>
    <xf numFmtId="0" fontId="107" fillId="0" borderId="0" xfId="10" applyFont="1" applyAlignment="1" applyProtection="1">
      <alignment horizontal="left" vertical="top"/>
      <protection locked="0"/>
    </xf>
    <xf numFmtId="0" fontId="106" fillId="0" borderId="54" xfId="10" applyFont="1" applyBorder="1" applyAlignment="1" applyProtection="1">
      <alignment horizontal="center" vertical="top"/>
      <protection locked="0"/>
    </xf>
    <xf numFmtId="0" fontId="106" fillId="0" borderId="54" xfId="10" applyFont="1" applyBorder="1" applyAlignment="1" applyProtection="1">
      <alignment horizontal="right" vertical="top"/>
      <protection locked="0"/>
    </xf>
    <xf numFmtId="0" fontId="105" fillId="0" borderId="249" xfId="10" applyFont="1" applyBorder="1" applyAlignment="1" applyProtection="1">
      <alignment horizontal="left" vertical="center"/>
      <protection locked="0"/>
    </xf>
    <xf numFmtId="0" fontId="105" fillId="0" borderId="250" xfId="10" applyFont="1" applyBorder="1" applyAlignment="1" applyProtection="1">
      <alignment horizontal="left" vertical="center"/>
      <protection locked="0"/>
    </xf>
    <xf numFmtId="0" fontId="105" fillId="0" borderId="251" xfId="10" applyFont="1" applyBorder="1" applyAlignment="1" applyProtection="1">
      <alignment horizontal="left" vertical="center"/>
      <protection locked="0"/>
    </xf>
    <xf numFmtId="0" fontId="6" fillId="0" borderId="41" xfId="10" applyFont="1" applyBorder="1" applyAlignment="1" applyProtection="1">
      <alignment horizontal="center" vertical="center"/>
      <protection locked="0"/>
    </xf>
    <xf numFmtId="0" fontId="6" fillId="0" borderId="255" xfId="10" applyFont="1" applyBorder="1" applyAlignment="1" applyProtection="1">
      <alignment horizontal="center" vertical="center"/>
      <protection locked="0"/>
    </xf>
    <xf numFmtId="0" fontId="107" fillId="0" borderId="0" xfId="10" applyFont="1" applyAlignment="1" applyProtection="1">
      <alignment horizontal="left" vertical="center"/>
      <protection locked="0"/>
    </xf>
    <xf numFmtId="0" fontId="107" fillId="0" borderId="54" xfId="10" applyFont="1" applyBorder="1" applyAlignment="1" applyProtection="1">
      <alignment horizontal="right" vertical="top"/>
      <protection locked="0"/>
    </xf>
    <xf numFmtId="0" fontId="105" fillId="0" borderId="34" xfId="10" applyFont="1" applyBorder="1" applyAlignment="1" applyProtection="1">
      <alignment horizontal="left" vertical="center"/>
      <protection locked="0"/>
    </xf>
    <xf numFmtId="0" fontId="106" fillId="0" borderId="0" xfId="10" applyFont="1" applyAlignment="1" applyProtection="1">
      <alignment horizontal="right" vertical="top"/>
      <protection locked="0"/>
    </xf>
    <xf numFmtId="0" fontId="104" fillId="0" borderId="234" xfId="10" applyFont="1" applyBorder="1" applyAlignment="1" applyProtection="1">
      <alignment horizontal="center" vertical="center"/>
      <protection locked="0"/>
    </xf>
    <xf numFmtId="0" fontId="6" fillId="7" borderId="39" xfId="10" applyFont="1" applyFill="1" applyBorder="1" applyAlignment="1" applyProtection="1">
      <alignment horizontal="center" vertical="center"/>
      <protection locked="0"/>
    </xf>
    <xf numFmtId="0" fontId="6" fillId="7" borderId="33" xfId="10" applyFont="1" applyFill="1" applyBorder="1" applyAlignment="1" applyProtection="1">
      <alignment horizontal="center" vertical="center"/>
      <protection locked="0"/>
    </xf>
    <xf numFmtId="0" fontId="6" fillId="7" borderId="34" xfId="10" applyFont="1" applyFill="1" applyBorder="1" applyAlignment="1" applyProtection="1">
      <alignment horizontal="center" vertical="center"/>
      <protection locked="0"/>
    </xf>
    <xf numFmtId="0" fontId="6" fillId="2" borderId="0" xfId="10" applyFont="1" applyFill="1" applyAlignment="1" applyProtection="1">
      <alignment horizontal="center" vertical="center"/>
      <protection locked="0"/>
    </xf>
    <xf numFmtId="0" fontId="104" fillId="7" borderId="256" xfId="10" applyFont="1" applyFill="1" applyBorder="1" applyProtection="1">
      <alignment vertical="center"/>
      <protection locked="0"/>
    </xf>
    <xf numFmtId="0" fontId="104" fillId="7" borderId="119" xfId="10" applyFont="1" applyFill="1" applyBorder="1" applyProtection="1">
      <alignment vertical="center"/>
      <protection locked="0"/>
    </xf>
    <xf numFmtId="0" fontId="6" fillId="0" borderId="118" xfId="10" applyFont="1" applyBorder="1" applyAlignment="1" applyProtection="1">
      <alignment horizontal="center" vertical="center"/>
      <protection locked="0"/>
    </xf>
    <xf numFmtId="0" fontId="6" fillId="2" borderId="118" xfId="10" applyFont="1" applyFill="1" applyBorder="1" applyAlignment="1" applyProtection="1">
      <alignment horizontal="center" vertical="center"/>
      <protection locked="0"/>
    </xf>
    <xf numFmtId="0" fontId="6" fillId="0" borderId="119" xfId="10" applyFont="1" applyBorder="1" applyAlignment="1" applyProtection="1">
      <alignment horizontal="center" vertical="center"/>
      <protection locked="0"/>
    </xf>
    <xf numFmtId="0" fontId="104" fillId="7" borderId="257" xfId="10" applyFont="1" applyFill="1" applyBorder="1" applyProtection="1">
      <alignment vertical="center"/>
      <protection locked="0"/>
    </xf>
    <xf numFmtId="0" fontId="104" fillId="7" borderId="258" xfId="10" applyFont="1" applyFill="1" applyBorder="1" applyProtection="1">
      <alignment vertical="center"/>
      <protection locked="0"/>
    </xf>
    <xf numFmtId="0" fontId="6" fillId="0" borderId="257" xfId="10" applyFont="1" applyBorder="1" applyAlignment="1" applyProtection="1">
      <alignment horizontal="center" vertical="center"/>
      <protection locked="0"/>
    </xf>
    <xf numFmtId="0" fontId="6" fillId="0" borderId="259" xfId="10" applyFont="1" applyBorder="1" applyAlignment="1" applyProtection="1">
      <alignment horizontal="center" vertical="center"/>
      <protection locked="0"/>
    </xf>
    <xf numFmtId="0" fontId="6" fillId="0" borderId="258" xfId="10" applyFont="1" applyBorder="1" applyProtection="1">
      <alignment vertical="center"/>
      <protection locked="0"/>
    </xf>
    <xf numFmtId="0" fontId="6" fillId="7" borderId="147" xfId="10" applyFont="1" applyFill="1" applyBorder="1" applyAlignment="1" applyProtection="1">
      <alignment horizontal="center" vertical="center" wrapText="1"/>
      <protection locked="0"/>
    </xf>
    <xf numFmtId="0" fontId="6" fillId="7" borderId="143" xfId="10" applyFont="1" applyFill="1" applyBorder="1" applyAlignment="1" applyProtection="1">
      <alignment horizontal="center" vertical="center" wrapText="1"/>
      <protection locked="0"/>
    </xf>
    <xf numFmtId="0" fontId="6" fillId="7" borderId="148" xfId="10" applyFont="1" applyFill="1" applyBorder="1" applyAlignment="1" applyProtection="1">
      <alignment horizontal="center" vertical="center" wrapText="1"/>
      <protection locked="0"/>
    </xf>
    <xf numFmtId="0" fontId="108" fillId="0" borderId="258" xfId="10" applyFont="1" applyBorder="1" applyAlignment="1" applyProtection="1">
      <alignment horizontal="center" vertical="center" wrapText="1"/>
      <protection locked="0"/>
    </xf>
    <xf numFmtId="0" fontId="108" fillId="0" borderId="0" xfId="10" applyFont="1" applyAlignment="1" applyProtection="1">
      <alignment horizontal="center" vertical="center" wrapText="1"/>
      <protection locked="0"/>
    </xf>
    <xf numFmtId="0" fontId="110" fillId="0" borderId="54" xfId="10" applyFont="1" applyBorder="1" applyAlignment="1" applyProtection="1">
      <alignment horizontal="center" wrapText="1"/>
      <protection locked="0"/>
    </xf>
    <xf numFmtId="0" fontId="110" fillId="0" borderId="0" xfId="10" applyFont="1" applyAlignment="1" applyProtection="1">
      <alignment horizontal="center" wrapText="1"/>
      <protection locked="0"/>
    </xf>
    <xf numFmtId="0" fontId="108" fillId="0" borderId="260" xfId="10" applyFont="1" applyBorder="1" applyAlignment="1" applyProtection="1">
      <alignment horizontal="center" vertical="center" wrapText="1"/>
      <protection locked="0"/>
    </xf>
    <xf numFmtId="0" fontId="6" fillId="2" borderId="259" xfId="10" applyFont="1" applyFill="1" applyBorder="1" applyAlignment="1" applyProtection="1">
      <alignment horizontal="center" vertical="center"/>
      <protection locked="0"/>
    </xf>
    <xf numFmtId="0" fontId="110" fillId="0" borderId="8" xfId="10" applyFont="1" applyBorder="1" applyAlignment="1" applyProtection="1">
      <alignment horizontal="center" wrapText="1"/>
      <protection locked="0"/>
    </xf>
    <xf numFmtId="0" fontId="6" fillId="0" borderId="263" xfId="10" applyFont="1" applyBorder="1" applyAlignment="1" applyProtection="1">
      <alignment horizontal="center" vertical="center"/>
      <protection locked="0"/>
    </xf>
    <xf numFmtId="185" fontId="6" fillId="0" borderId="264" xfId="10" applyNumberFormat="1" applyFont="1" applyBorder="1" applyAlignment="1" applyProtection="1">
      <alignment horizontal="center" vertical="center"/>
      <protection locked="0"/>
    </xf>
    <xf numFmtId="0" fontId="6" fillId="0" borderId="264" xfId="10" applyFont="1" applyBorder="1" applyAlignment="1" applyProtection="1">
      <alignment horizontal="center" vertical="center"/>
      <protection locked="0"/>
    </xf>
    <xf numFmtId="0" fontId="6" fillId="0" borderId="250" xfId="10" applyFont="1" applyBorder="1" applyAlignment="1" applyProtection="1">
      <alignment horizontal="center" vertical="center"/>
      <protection locked="0"/>
    </xf>
    <xf numFmtId="0" fontId="108" fillId="0" borderId="251" xfId="10" applyFont="1" applyBorder="1" applyAlignment="1" applyProtection="1">
      <alignment horizontal="center" vertical="center" wrapText="1"/>
      <protection locked="0"/>
    </xf>
    <xf numFmtId="0" fontId="91" fillId="0" borderId="250" xfId="9" applyFont="1" applyBorder="1">
      <alignment vertical="center"/>
    </xf>
    <xf numFmtId="0" fontId="91" fillId="2" borderId="250" xfId="9" applyFont="1" applyFill="1" applyBorder="1">
      <alignment vertical="center"/>
    </xf>
    <xf numFmtId="0" fontId="91" fillId="0" borderId="250" xfId="9" applyFont="1" applyBorder="1" applyAlignment="1">
      <alignment vertical="center" textRotation="255" wrapText="1"/>
    </xf>
    <xf numFmtId="0" fontId="91" fillId="0" borderId="251" xfId="9" applyFont="1" applyBorder="1" applyAlignment="1">
      <alignment horizontal="left" vertical="center"/>
    </xf>
    <xf numFmtId="0" fontId="93" fillId="0" borderId="250" xfId="9" applyFont="1" applyBorder="1">
      <alignment vertical="center"/>
    </xf>
    <xf numFmtId="0" fontId="91" fillId="0" borderId="251" xfId="9" applyFont="1" applyBorder="1">
      <alignment vertical="center"/>
    </xf>
    <xf numFmtId="0" fontId="6" fillId="0" borderId="0" xfId="9" applyFont="1" applyProtection="1">
      <alignment vertical="center"/>
      <protection locked="0"/>
    </xf>
    <xf numFmtId="0" fontId="100" fillId="0" borderId="0" xfId="1" applyFont="1">
      <alignment vertical="center"/>
    </xf>
    <xf numFmtId="0" fontId="58" fillId="0" borderId="1" xfId="1" applyFont="1" applyBorder="1">
      <alignment vertical="center"/>
    </xf>
    <xf numFmtId="0" fontId="58" fillId="0" borderId="92" xfId="1" applyFont="1" applyBorder="1">
      <alignment vertical="center"/>
    </xf>
    <xf numFmtId="0" fontId="58" fillId="0" borderId="183" xfId="1" applyFont="1" applyBorder="1">
      <alignment vertical="center"/>
    </xf>
    <xf numFmtId="10" fontId="83" fillId="0" borderId="53" xfId="1" applyNumberFormat="1" applyFont="1" applyBorder="1" applyAlignment="1">
      <alignment horizontal="center" vertical="center" wrapText="1"/>
    </xf>
    <xf numFmtId="10" fontId="83" fillId="0" borderId="86" xfId="1" applyNumberFormat="1" applyFont="1" applyBorder="1" applyAlignment="1">
      <alignment horizontal="center" vertical="center" wrapText="1"/>
    </xf>
    <xf numFmtId="0" fontId="58" fillId="0" borderId="110" xfId="1" applyFont="1" applyBorder="1">
      <alignment vertical="center"/>
    </xf>
    <xf numFmtId="10" fontId="88" fillId="0" borderId="31" xfId="1" applyNumberFormat="1" applyFont="1" applyBorder="1" applyAlignment="1">
      <alignment horizontal="center" vertical="center"/>
    </xf>
    <xf numFmtId="10" fontId="88" fillId="0" borderId="38" xfId="1" applyNumberFormat="1" applyFont="1" applyBorder="1" applyAlignment="1">
      <alignment horizontal="center" vertical="center"/>
    </xf>
    <xf numFmtId="0" fontId="58" fillId="0" borderId="59" xfId="1" applyFont="1" applyBorder="1">
      <alignment vertical="center"/>
    </xf>
    <xf numFmtId="0" fontId="97" fillId="0" borderId="0" xfId="9" applyFont="1">
      <alignment vertical="center"/>
    </xf>
    <xf numFmtId="0" fontId="112" fillId="0" borderId="0" xfId="9" applyFont="1">
      <alignment vertical="center"/>
    </xf>
    <xf numFmtId="0" fontId="91" fillId="0" borderId="0" xfId="9" applyFont="1" applyAlignment="1">
      <alignment horizontal="right" vertical="center"/>
    </xf>
    <xf numFmtId="0" fontId="94" fillId="0" borderId="0" xfId="9" applyFont="1" applyAlignment="1">
      <alignment horizontal="left" vertical="center" wrapText="1"/>
    </xf>
    <xf numFmtId="0" fontId="93" fillId="0" borderId="0" xfId="9" applyFont="1" applyAlignment="1">
      <alignment horizontal="center" vertical="center" wrapText="1"/>
    </xf>
    <xf numFmtId="0" fontId="93" fillId="0" borderId="0" xfId="9" applyFont="1" applyAlignment="1">
      <alignment horizontal="right" vertical="center"/>
    </xf>
    <xf numFmtId="0" fontId="93" fillId="0" borderId="53" xfId="9" applyFont="1" applyBorder="1" applyAlignment="1">
      <alignment horizontal="right" vertical="center"/>
    </xf>
    <xf numFmtId="0" fontId="93" fillId="0" borderId="54" xfId="9" applyFont="1" applyBorder="1" applyAlignment="1">
      <alignment horizontal="right" vertical="center"/>
    </xf>
    <xf numFmtId="0" fontId="93" fillId="0" borderId="35" xfId="9" applyFont="1" applyBorder="1" applyAlignment="1">
      <alignment horizontal="right" vertical="center"/>
    </xf>
    <xf numFmtId="0" fontId="93" fillId="0" borderId="250" xfId="9" applyFont="1" applyBorder="1" applyAlignment="1">
      <alignment horizontal="right" vertical="center"/>
    </xf>
    <xf numFmtId="0" fontId="93" fillId="0" borderId="31" xfId="9" applyFont="1" applyBorder="1" applyAlignment="1">
      <alignment horizontal="center" vertical="center"/>
    </xf>
    <xf numFmtId="0" fontId="93" fillId="0" borderId="266" xfId="9" applyFont="1" applyBorder="1" applyAlignment="1">
      <alignment horizontal="center" vertical="center" wrapText="1"/>
    </xf>
    <xf numFmtId="58" fontId="93" fillId="0" borderId="267" xfId="9" applyNumberFormat="1" applyFont="1" applyBorder="1" applyAlignment="1">
      <alignment horizontal="center" vertical="center"/>
    </xf>
    <xf numFmtId="0" fontId="93" fillId="0" borderId="39" xfId="9" applyFont="1" applyBorder="1" applyAlignment="1">
      <alignment horizontal="center" vertical="center"/>
    </xf>
    <xf numFmtId="0" fontId="93" fillId="0" borderId="267" xfId="9" applyFont="1" applyBorder="1" applyAlignment="1">
      <alignment horizontal="center" vertical="center"/>
    </xf>
    <xf numFmtId="58" fontId="93" fillId="0" borderId="268" xfId="9" applyNumberFormat="1" applyFont="1" applyBorder="1" applyAlignment="1">
      <alignment horizontal="center" vertical="center"/>
    </xf>
    <xf numFmtId="0" fontId="3" fillId="0" borderId="0" xfId="6" applyFont="1" applyAlignment="1">
      <alignment horizontal="left" vertical="center"/>
    </xf>
    <xf numFmtId="0" fontId="3" fillId="0" borderId="39" xfId="6" applyFont="1" applyBorder="1" applyAlignment="1">
      <alignment horizontal="center" vertical="center"/>
    </xf>
    <xf numFmtId="0" fontId="3" fillId="0" borderId="0" xfId="6" applyFont="1" applyAlignment="1">
      <alignment vertical="center" textRotation="255" wrapText="1"/>
    </xf>
    <xf numFmtId="49" fontId="3" fillId="0" borderId="0" xfId="6" applyNumberFormat="1" applyFont="1">
      <alignment vertical="center"/>
    </xf>
    <xf numFmtId="0" fontId="18" fillId="0" borderId="0" xfId="9" applyFont="1">
      <alignment vertical="center"/>
    </xf>
    <xf numFmtId="0" fontId="32" fillId="0" borderId="0" xfId="9">
      <alignment vertical="center"/>
    </xf>
    <xf numFmtId="0" fontId="32" fillId="0" borderId="0" xfId="9" applyAlignment="1">
      <alignment horizontal="right" vertical="center"/>
    </xf>
    <xf numFmtId="0" fontId="18" fillId="0" borderId="0" xfId="9" applyFont="1" applyAlignment="1">
      <alignment horizontal="center" vertical="center"/>
    </xf>
    <xf numFmtId="0" fontId="60" fillId="0" borderId="31" xfId="9" applyFont="1" applyBorder="1" applyAlignment="1">
      <alignment horizontal="center" vertical="center" shrinkToFit="1"/>
    </xf>
    <xf numFmtId="0" fontId="114" fillId="0" borderId="31" xfId="9" applyFont="1" applyBorder="1" applyAlignment="1">
      <alignment horizontal="left" vertical="center" indent="1"/>
    </xf>
    <xf numFmtId="0" fontId="32" fillId="0" borderId="31" xfId="9" applyBorder="1" applyAlignment="1">
      <alignment horizontal="center" vertical="center" wrapText="1"/>
    </xf>
    <xf numFmtId="0" fontId="32" fillId="0" borderId="31" xfId="9" applyBorder="1" applyAlignment="1">
      <alignment horizontal="center" vertical="center"/>
    </xf>
    <xf numFmtId="0" fontId="32" fillId="0" borderId="31" xfId="9" applyBorder="1" applyAlignment="1">
      <alignment horizontal="right" vertical="center"/>
    </xf>
    <xf numFmtId="0" fontId="32" fillId="2" borderId="0" xfId="9" applyFill="1">
      <alignment vertical="center"/>
    </xf>
    <xf numFmtId="0" fontId="16" fillId="0" borderId="0" xfId="9" applyFont="1">
      <alignment vertical="center"/>
    </xf>
    <xf numFmtId="0" fontId="0" fillId="0" borderId="0" xfId="9" applyFont="1">
      <alignment vertical="center"/>
    </xf>
    <xf numFmtId="56" fontId="93" fillId="0" borderId="34" xfId="9" applyNumberFormat="1" applyFont="1" applyBorder="1" applyAlignment="1">
      <alignment horizontal="center" vertical="center" wrapText="1"/>
    </xf>
    <xf numFmtId="9" fontId="91" fillId="0" borderId="0" xfId="9" applyNumberFormat="1" applyFont="1">
      <alignment vertical="center"/>
    </xf>
    <xf numFmtId="0" fontId="98" fillId="0" borderId="92" xfId="9" applyFont="1" applyBorder="1">
      <alignment vertical="center"/>
    </xf>
    <xf numFmtId="0" fontId="92" fillId="0" borderId="0" xfId="9" applyFont="1" applyAlignment="1">
      <alignment horizontal="center" vertical="center" wrapText="1"/>
    </xf>
    <xf numFmtId="0" fontId="92" fillId="0" borderId="0" xfId="9" applyFont="1" applyAlignment="1">
      <alignment horizontal="center" vertical="center"/>
    </xf>
    <xf numFmtId="0" fontId="98" fillId="0" borderId="0" xfId="9" applyFont="1">
      <alignment vertical="center"/>
    </xf>
    <xf numFmtId="0" fontId="93" fillId="0" borderId="34" xfId="9" applyFont="1" applyBorder="1" applyAlignment="1">
      <alignment horizontal="center" vertical="center" wrapText="1"/>
    </xf>
    <xf numFmtId="58" fontId="93" fillId="0" borderId="34" xfId="9" applyNumberFormat="1" applyFont="1" applyBorder="1" applyAlignment="1">
      <alignment horizontal="center" vertical="center"/>
    </xf>
    <xf numFmtId="0" fontId="115" fillId="0" borderId="0" xfId="9" applyFont="1" applyAlignment="1">
      <alignment horizontal="left" vertical="center"/>
    </xf>
    <xf numFmtId="0" fontId="115" fillId="0" borderId="0" xfId="9" applyFont="1" applyAlignment="1">
      <alignment horizontal="center" vertical="center"/>
    </xf>
    <xf numFmtId="0" fontId="116" fillId="0" borderId="0" xfId="9" applyFont="1" applyAlignment="1">
      <alignment horizontal="left" vertical="center"/>
    </xf>
    <xf numFmtId="0" fontId="62" fillId="0" borderId="0" xfId="9" applyFont="1" applyAlignment="1">
      <alignment horizontal="left" vertical="center"/>
    </xf>
    <xf numFmtId="0" fontId="62" fillId="0" borderId="54" xfId="9" applyFont="1" applyBorder="1" applyAlignment="1">
      <alignment horizontal="center" vertical="center"/>
    </xf>
    <xf numFmtId="0" fontId="73" fillId="0" borderId="54" xfId="9" applyFont="1" applyBorder="1" applyAlignment="1">
      <alignment horizontal="left" vertical="center"/>
    </xf>
    <xf numFmtId="0" fontId="116" fillId="0" borderId="0" xfId="9" applyFont="1">
      <alignment vertical="center"/>
    </xf>
    <xf numFmtId="0" fontId="62" fillId="0" borderId="250" xfId="9" applyFont="1" applyBorder="1" applyAlignment="1">
      <alignment horizontal="left" vertical="center"/>
    </xf>
    <xf numFmtId="0" fontId="62" fillId="0" borderId="53" xfId="9" applyFont="1" applyBorder="1" applyAlignment="1">
      <alignment horizontal="left" vertical="center"/>
    </xf>
    <xf numFmtId="0" fontId="62" fillId="0" borderId="54" xfId="9" applyFont="1" applyBorder="1" applyAlignment="1">
      <alignment horizontal="left" vertical="center"/>
    </xf>
    <xf numFmtId="0" fontId="62" fillId="0" borderId="55" xfId="9" applyFont="1" applyBorder="1" applyAlignment="1">
      <alignment horizontal="left" vertical="center"/>
    </xf>
    <xf numFmtId="0" fontId="62" fillId="0" borderId="45" xfId="9" applyFont="1" applyBorder="1" applyAlignment="1">
      <alignment horizontal="left" vertical="center"/>
    </xf>
    <xf numFmtId="0" fontId="62" fillId="0" borderId="46" xfId="9" applyFont="1" applyBorder="1">
      <alignment vertical="center"/>
    </xf>
    <xf numFmtId="0" fontId="117" fillId="0" borderId="0" xfId="9" applyFont="1" applyAlignment="1">
      <alignment horizontal="left" vertical="center"/>
    </xf>
    <xf numFmtId="0" fontId="62" fillId="0" borderId="0" xfId="9" applyFont="1" applyAlignment="1">
      <alignment horizontal="centerContinuous" vertical="center" shrinkToFit="1"/>
    </xf>
    <xf numFmtId="0" fontId="62" fillId="0" borderId="0" xfId="9" applyFont="1" applyAlignment="1">
      <alignment horizontal="centerContinuous" vertical="center"/>
    </xf>
    <xf numFmtId="0" fontId="62" fillId="0" borderId="0" xfId="9" applyFont="1">
      <alignment vertical="center"/>
    </xf>
    <xf numFmtId="0" fontId="73" fillId="0" borderId="0" xfId="9" applyFont="1">
      <alignment vertical="center"/>
    </xf>
    <xf numFmtId="0" fontId="118" fillId="0" borderId="0" xfId="9" applyFont="1">
      <alignment vertical="center"/>
    </xf>
    <xf numFmtId="0" fontId="62" fillId="0" borderId="46" xfId="9" applyFont="1" applyBorder="1" applyAlignment="1">
      <alignment horizontal="left" vertical="center"/>
    </xf>
    <xf numFmtId="0" fontId="62" fillId="0" borderId="0" xfId="9" applyFont="1" applyAlignment="1">
      <alignment horizontal="center" vertical="center"/>
    </xf>
    <xf numFmtId="0" fontId="119" fillId="0" borderId="0" xfId="9" applyFont="1" applyAlignment="1">
      <alignment horizontal="left" vertical="center"/>
    </xf>
    <xf numFmtId="0" fontId="62" fillId="0" borderId="130" xfId="9" applyFont="1" applyBorder="1" applyAlignment="1">
      <alignment horizontal="left" vertical="center"/>
    </xf>
    <xf numFmtId="0" fontId="62" fillId="0" borderId="130" xfId="9" applyFont="1" applyBorder="1">
      <alignment vertical="center"/>
    </xf>
    <xf numFmtId="0" fontId="62" fillId="5" borderId="130" xfId="9" applyFont="1" applyFill="1" applyBorder="1">
      <alignment vertical="center"/>
    </xf>
    <xf numFmtId="0" fontId="62" fillId="0" borderId="282" xfId="9" applyFont="1" applyBorder="1">
      <alignment vertical="center"/>
    </xf>
    <xf numFmtId="0" fontId="62" fillId="5" borderId="282" xfId="9" applyFont="1" applyFill="1" applyBorder="1">
      <alignment vertical="center"/>
    </xf>
    <xf numFmtId="0" fontId="62" fillId="5" borderId="282" xfId="9" applyFont="1" applyFill="1" applyBorder="1" applyAlignment="1">
      <alignment horizontal="left" vertical="center"/>
    </xf>
    <xf numFmtId="0" fontId="62" fillId="5" borderId="130" xfId="9" applyFont="1" applyFill="1" applyBorder="1" applyAlignment="1">
      <alignment horizontal="left" vertical="center"/>
    </xf>
    <xf numFmtId="0" fontId="62" fillId="0" borderId="230" xfId="9" applyFont="1" applyBorder="1" applyAlignment="1">
      <alignment horizontal="center" vertical="center"/>
    </xf>
    <xf numFmtId="0" fontId="62" fillId="0" borderId="104" xfId="9" applyFont="1" applyBorder="1" applyAlignment="1">
      <alignment horizontal="center" vertical="center"/>
    </xf>
    <xf numFmtId="0" fontId="73" fillId="0" borderId="0" xfId="9" applyFont="1" applyAlignment="1">
      <alignment horizontal="left" vertical="center"/>
    </xf>
    <xf numFmtId="0" fontId="62" fillId="0" borderId="46" xfId="9" applyFont="1" applyBorder="1" applyAlignment="1">
      <alignment horizontal="center" vertical="center"/>
    </xf>
    <xf numFmtId="0" fontId="117" fillId="0" borderId="0" xfId="9" applyFont="1" applyAlignment="1">
      <alignment horizontal="centerContinuous" vertical="center" shrinkToFit="1"/>
    </xf>
    <xf numFmtId="0" fontId="117" fillId="0" borderId="0" xfId="9" applyFont="1" applyAlignment="1">
      <alignment horizontal="centerContinuous" vertical="center"/>
    </xf>
    <xf numFmtId="0" fontId="120" fillId="0" borderId="0" xfId="9" applyFont="1">
      <alignment vertical="center"/>
    </xf>
    <xf numFmtId="0" fontId="121" fillId="0" borderId="0" xfId="9" applyFont="1" applyAlignment="1">
      <alignment horizontal="left" vertical="center"/>
    </xf>
    <xf numFmtId="0" fontId="62" fillId="0" borderId="0" xfId="9" applyFont="1" applyAlignment="1">
      <alignment vertical="center" shrinkToFit="1"/>
    </xf>
    <xf numFmtId="0" fontId="62" fillId="0" borderId="2" xfId="9" applyFont="1" applyBorder="1" applyAlignment="1">
      <alignment horizontal="center" vertical="center"/>
    </xf>
    <xf numFmtId="0" fontId="62" fillId="0" borderId="96" xfId="9" applyFont="1" applyBorder="1" applyAlignment="1">
      <alignment horizontal="center" vertical="center"/>
    </xf>
    <xf numFmtId="0" fontId="62" fillId="0" borderId="0" xfId="9" applyFont="1" applyAlignment="1">
      <alignment horizontal="left" vertical="center" shrinkToFit="1"/>
    </xf>
    <xf numFmtId="0" fontId="62" fillId="0" borderId="2" xfId="9" applyFont="1" applyBorder="1" applyAlignment="1">
      <alignment horizontal="left" vertical="center"/>
    </xf>
    <xf numFmtId="0" fontId="62" fillId="0" borderId="76" xfId="9" applyFont="1" applyBorder="1" applyAlignment="1">
      <alignment horizontal="left" vertical="center"/>
    </xf>
    <xf numFmtId="0" fontId="62" fillId="0" borderId="35" xfId="9" applyFont="1" applyBorder="1" applyAlignment="1">
      <alignment horizontal="left" vertical="center"/>
    </xf>
    <xf numFmtId="0" fontId="62" fillId="0" borderId="251" xfId="9" applyFont="1" applyBorder="1" applyAlignment="1">
      <alignment horizontal="left" vertical="center"/>
    </xf>
    <xf numFmtId="0" fontId="45" fillId="0" borderId="31" xfId="9" applyFont="1" applyBorder="1" applyAlignment="1">
      <alignment horizontal="left" vertical="center"/>
    </xf>
    <xf numFmtId="0" fontId="45" fillId="0" borderId="45" xfId="9" applyFont="1" applyBorder="1" applyAlignment="1">
      <alignment vertical="center" wrapText="1"/>
    </xf>
    <xf numFmtId="0" fontId="45" fillId="0" borderId="0" xfId="9" applyFont="1" applyAlignment="1">
      <alignment vertical="center" wrapText="1"/>
    </xf>
    <xf numFmtId="0" fontId="45" fillId="0" borderId="0" xfId="9" applyFont="1" applyAlignment="1">
      <alignment horizontal="center" vertical="center"/>
    </xf>
    <xf numFmtId="0" fontId="45" fillId="0" borderId="46" xfId="9" applyFont="1" applyBorder="1">
      <alignment vertical="center"/>
    </xf>
    <xf numFmtId="0" fontId="45" fillId="0" borderId="31" xfId="9" applyFont="1" applyBorder="1" applyAlignment="1">
      <alignment horizontal="right" vertical="center"/>
    </xf>
    <xf numFmtId="0" fontId="45" fillId="0" borderId="41" xfId="9" applyFont="1" applyBorder="1" applyAlignment="1">
      <alignment horizontal="right" vertical="center"/>
    </xf>
    <xf numFmtId="0" fontId="45" fillId="0" borderId="39" xfId="9" applyFont="1" applyBorder="1" applyAlignment="1">
      <alignment horizontal="right" vertical="center"/>
    </xf>
    <xf numFmtId="0" fontId="45" fillId="0" borderId="274" xfId="9" applyFont="1" applyBorder="1" applyAlignment="1">
      <alignment horizontal="right" vertical="center"/>
    </xf>
    <xf numFmtId="0" fontId="45" fillId="0" borderId="0" xfId="9" applyFont="1" applyAlignment="1">
      <alignment horizontal="center" vertical="center" wrapText="1"/>
    </xf>
    <xf numFmtId="0" fontId="45" fillId="0" borderId="0" xfId="9" applyFont="1" applyAlignment="1">
      <alignment horizontal="center" wrapText="1"/>
    </xf>
    <xf numFmtId="0" fontId="45" fillId="0" borderId="53" xfId="9" applyFont="1" applyBorder="1" applyAlignment="1">
      <alignment vertical="center" wrapText="1"/>
    </xf>
    <xf numFmtId="0" fontId="45" fillId="0" borderId="54" xfId="9" applyFont="1" applyBorder="1" applyAlignment="1">
      <alignment vertical="center" wrapText="1"/>
    </xf>
    <xf numFmtId="0" fontId="45" fillId="0" borderId="54" xfId="9" applyFont="1" applyBorder="1" applyAlignment="1">
      <alignment horizontal="center" vertical="center"/>
    </xf>
    <xf numFmtId="0" fontId="45" fillId="0" borderId="54" xfId="9" applyFont="1" applyBorder="1">
      <alignment vertical="center"/>
    </xf>
    <xf numFmtId="0" fontId="45" fillId="0" borderId="55" xfId="9" applyFont="1" applyBorder="1">
      <alignment vertical="center"/>
    </xf>
    <xf numFmtId="0" fontId="45" fillId="0" borderId="35" xfId="9" applyFont="1" applyBorder="1" applyAlignment="1">
      <alignment vertical="center" wrapText="1"/>
    </xf>
    <xf numFmtId="0" fontId="45" fillId="0" borderId="250" xfId="9" applyFont="1" applyBorder="1" applyAlignment="1">
      <alignment vertical="center" wrapText="1"/>
    </xf>
    <xf numFmtId="0" fontId="45" fillId="0" borderId="250" xfId="9" applyFont="1" applyBorder="1" applyAlignment="1">
      <alignment horizontal="center" vertical="center"/>
    </xf>
    <xf numFmtId="0" fontId="45" fillId="0" borderId="250" xfId="9" applyFont="1" applyBorder="1">
      <alignment vertical="center"/>
    </xf>
    <xf numFmtId="0" fontId="45" fillId="0" borderId="251" xfId="9" applyFont="1" applyBorder="1">
      <alignment vertical="center"/>
    </xf>
    <xf numFmtId="0" fontId="125" fillId="0" borderId="0" xfId="1" applyFont="1" applyAlignment="1">
      <alignment horizontal="right" vertical="center"/>
    </xf>
    <xf numFmtId="0" fontId="4" fillId="0" borderId="0" xfId="12" applyFont="1">
      <alignment vertical="center"/>
    </xf>
    <xf numFmtId="0" fontId="11" fillId="0" borderId="249" xfId="3" applyFont="1" applyBorder="1" applyAlignment="1">
      <alignment horizontal="distributed" vertical="center"/>
    </xf>
    <xf numFmtId="0" fontId="130" fillId="0" borderId="13" xfId="3" applyFont="1" applyBorder="1" applyAlignment="1">
      <alignment horizontal="distributed" vertical="center"/>
    </xf>
    <xf numFmtId="0" fontId="127" fillId="0" borderId="64" xfId="12" applyFont="1" applyBorder="1" applyAlignment="1">
      <alignment horizontal="center" vertical="center" wrapText="1"/>
    </xf>
    <xf numFmtId="0" fontId="131" fillId="0" borderId="144" xfId="12" applyFont="1" applyBorder="1" applyAlignment="1">
      <alignment horizontal="center" vertical="center" wrapText="1"/>
    </xf>
    <xf numFmtId="0" fontId="131" fillId="0" borderId="224" xfId="12" applyFont="1" applyBorder="1" applyAlignment="1">
      <alignment horizontal="center" vertical="center" wrapText="1"/>
    </xf>
    <xf numFmtId="0" fontId="131" fillId="0" borderId="225" xfId="12" applyFont="1" applyBorder="1" applyAlignment="1">
      <alignment horizontal="center" vertical="center" wrapText="1"/>
    </xf>
    <xf numFmtId="0" fontId="131" fillId="0" borderId="285" xfId="12" applyFont="1" applyBorder="1" applyAlignment="1">
      <alignment horizontal="center" vertical="center" wrapText="1"/>
    </xf>
    <xf numFmtId="0" fontId="131" fillId="0" borderId="286" xfId="12" applyFont="1" applyBorder="1" applyAlignment="1">
      <alignment horizontal="center" vertical="center" wrapText="1"/>
    </xf>
    <xf numFmtId="0" fontId="131" fillId="0" borderId="287" xfId="12" applyFont="1" applyBorder="1" applyAlignment="1">
      <alignment horizontal="center" vertical="center" wrapText="1"/>
    </xf>
    <xf numFmtId="0" fontId="134" fillId="0" borderId="31" xfId="12" applyFont="1" applyBorder="1" applyAlignment="1">
      <alignment horizontal="center" vertical="center" wrapText="1"/>
    </xf>
    <xf numFmtId="0" fontId="134" fillId="0" borderId="224" xfId="12" applyFont="1" applyBorder="1" applyAlignment="1">
      <alignment horizontal="center" vertical="center" wrapText="1"/>
    </xf>
    <xf numFmtId="0" fontId="134" fillId="0" borderId="225" xfId="12" applyFont="1" applyBorder="1" applyAlignment="1">
      <alignment horizontal="center" vertical="center" wrapText="1"/>
    </xf>
    <xf numFmtId="0" fontId="134" fillId="0" borderId="285" xfId="12" applyFont="1" applyBorder="1" applyAlignment="1">
      <alignment horizontal="center" vertical="center" wrapText="1"/>
    </xf>
    <xf numFmtId="0" fontId="134" fillId="0" borderId="288" xfId="12" applyFont="1" applyBorder="1" applyAlignment="1">
      <alignment vertical="center" wrapText="1"/>
    </xf>
    <xf numFmtId="0" fontId="134" fillId="0" borderId="289" xfId="12" applyFont="1" applyBorder="1" applyAlignment="1">
      <alignment vertical="center" wrapText="1"/>
    </xf>
    <xf numFmtId="0" fontId="134" fillId="0" borderId="40" xfId="12" applyFont="1" applyBorder="1" applyAlignment="1">
      <alignment horizontal="center" vertical="center" wrapText="1"/>
    </xf>
    <xf numFmtId="0" fontId="134" fillId="0" borderId="41" xfId="12" applyFont="1" applyBorder="1" applyAlignment="1">
      <alignment horizontal="center" vertical="center" wrapText="1"/>
    </xf>
    <xf numFmtId="0" fontId="134" fillId="0" borderId="290" xfId="12" applyFont="1" applyBorder="1" applyAlignment="1">
      <alignment horizontal="center" vertical="center" wrapText="1"/>
    </xf>
    <xf numFmtId="0" fontId="134" fillId="0" borderId="291" xfId="12" applyFont="1" applyBorder="1" applyAlignment="1">
      <alignment horizontal="center" vertical="center" wrapText="1"/>
    </xf>
    <xf numFmtId="0" fontId="134" fillId="0" borderId="292" xfId="12" applyFont="1" applyBorder="1" applyAlignment="1">
      <alignment horizontal="center" vertical="center" wrapText="1"/>
    </xf>
    <xf numFmtId="0" fontId="134" fillId="0" borderId="288" xfId="12" applyFont="1" applyBorder="1" applyAlignment="1">
      <alignment horizontal="center" vertical="center" wrapText="1"/>
    </xf>
    <xf numFmtId="0" fontId="134" fillId="0" borderId="289" xfId="12" applyFont="1" applyBorder="1" applyAlignment="1">
      <alignment horizontal="center" vertical="center" wrapText="1"/>
    </xf>
    <xf numFmtId="0" fontId="134" fillId="0" borderId="84" xfId="12" applyFont="1" applyBorder="1" applyAlignment="1">
      <alignment horizontal="center" vertical="center" wrapText="1"/>
    </xf>
    <xf numFmtId="0" fontId="134" fillId="0" borderId="226" xfId="12" applyFont="1" applyBorder="1" applyAlignment="1">
      <alignment horizontal="center" vertical="center" wrapText="1"/>
    </xf>
    <xf numFmtId="0" fontId="134" fillId="0" borderId="227" xfId="12" applyFont="1" applyBorder="1" applyAlignment="1">
      <alignment horizontal="center" vertical="center" wrapText="1"/>
    </xf>
    <xf numFmtId="0" fontId="134" fillId="0" borderId="293" xfId="12" applyFont="1" applyBorder="1" applyAlignment="1">
      <alignment horizontal="center" vertical="center" wrapText="1"/>
    </xf>
    <xf numFmtId="0" fontId="134" fillId="0" borderId="294" xfId="12" applyFont="1" applyBorder="1" applyAlignment="1">
      <alignment horizontal="center" vertical="center" wrapText="1"/>
    </xf>
    <xf numFmtId="0" fontId="134" fillId="0" borderId="295" xfId="12" applyFont="1" applyBorder="1" applyAlignment="1">
      <alignment horizontal="center" vertical="center" wrapText="1"/>
    </xf>
    <xf numFmtId="0" fontId="114" fillId="0" borderId="296" xfId="12" applyFont="1" applyBorder="1" applyAlignment="1">
      <alignment vertical="center" wrapText="1"/>
    </xf>
    <xf numFmtId="0" fontId="4" fillId="2" borderId="0" xfId="12" applyFont="1" applyFill="1">
      <alignment vertical="center"/>
    </xf>
    <xf numFmtId="0" fontId="127" fillId="0" borderId="31" xfId="12" applyFont="1" applyBorder="1" applyAlignment="1">
      <alignment horizontal="center" vertical="center" wrapText="1"/>
    </xf>
    <xf numFmtId="0" fontId="60" fillId="0" borderId="87" xfId="12" applyFont="1" applyBorder="1" applyAlignment="1">
      <alignment horizontal="center" vertical="center" wrapText="1"/>
    </xf>
    <xf numFmtId="0" fontId="93" fillId="0" borderId="87" xfId="12" applyFont="1" applyBorder="1" applyAlignment="1">
      <alignment horizontal="center" vertical="center" wrapText="1"/>
    </xf>
    <xf numFmtId="0" fontId="60" fillId="0" borderId="31" xfId="12" applyFont="1" applyBorder="1" applyAlignment="1">
      <alignment horizontal="center" vertical="center" wrapText="1"/>
    </xf>
    <xf numFmtId="0" fontId="86" fillId="0" borderId="31" xfId="12" applyFont="1" applyBorder="1" applyAlignment="1">
      <alignment horizontal="center" vertical="center" wrapText="1"/>
    </xf>
    <xf numFmtId="0" fontId="60" fillId="0" borderId="84" xfId="12" applyFont="1" applyBorder="1" applyAlignment="1">
      <alignment horizontal="center" vertical="center" wrapText="1"/>
    </xf>
    <xf numFmtId="0" fontId="127" fillId="0" borderId="102" xfId="12" applyFont="1" applyBorder="1" applyAlignment="1">
      <alignment horizontal="center" vertical="center" wrapText="1"/>
    </xf>
    <xf numFmtId="0" fontId="127" fillId="0" borderId="87" xfId="12" applyFont="1" applyBorder="1" applyAlignment="1">
      <alignment horizontal="center" vertical="center" wrapText="1"/>
    </xf>
    <xf numFmtId="0" fontId="127" fillId="0" borderId="27" xfId="12" applyFont="1" applyBorder="1" applyAlignment="1">
      <alignment horizontal="center" vertical="center" wrapText="1"/>
    </xf>
    <xf numFmtId="0" fontId="135" fillId="0" borderId="26" xfId="12" applyFont="1" applyBorder="1" applyAlignment="1">
      <alignment horizontal="center" vertical="center" wrapText="1"/>
    </xf>
    <xf numFmtId="0" fontId="128" fillId="0" borderId="31" xfId="12" applyFont="1" applyBorder="1" applyAlignment="1">
      <alignment horizontal="center" vertical="center" wrapText="1"/>
    </xf>
    <xf numFmtId="0" fontId="128" fillId="0" borderId="39" xfId="12" applyFont="1" applyBorder="1" applyAlignment="1">
      <alignment horizontal="center" vertical="center" wrapText="1"/>
    </xf>
    <xf numFmtId="0" fontId="127" fillId="0" borderId="39" xfId="12" applyFont="1" applyBorder="1" applyAlignment="1">
      <alignment vertical="center" wrapText="1"/>
    </xf>
    <xf numFmtId="0" fontId="127" fillId="0" borderId="252" xfId="12" applyFont="1" applyBorder="1" applyAlignment="1">
      <alignment horizontal="center" vertical="center" wrapText="1"/>
    </xf>
    <xf numFmtId="0" fontId="127" fillId="0" borderId="41" xfId="12" applyFont="1" applyBorder="1" applyAlignment="1">
      <alignment horizontal="center" vertical="center" wrapText="1"/>
    </xf>
    <xf numFmtId="0" fontId="127" fillId="0" borderId="84" xfId="12" applyFont="1" applyBorder="1" applyAlignment="1">
      <alignment horizontal="center" vertical="center" wrapText="1"/>
    </xf>
    <xf numFmtId="0" fontId="127" fillId="0" borderId="0" xfId="12" applyFont="1">
      <alignment vertical="center"/>
    </xf>
    <xf numFmtId="0" fontId="8" fillId="0" borderId="53" xfId="6" applyBorder="1" applyAlignment="1">
      <alignment horizontal="left" vertical="center" wrapText="1"/>
    </xf>
    <xf numFmtId="0" fontId="8" fillId="0" borderId="33" xfId="6" applyBorder="1" applyAlignment="1">
      <alignment horizontal="left" vertical="center"/>
    </xf>
    <xf numFmtId="0" fontId="8" fillId="0" borderId="55" xfId="6" applyBorder="1" applyAlignment="1">
      <alignment horizontal="left" vertical="center"/>
    </xf>
    <xf numFmtId="0" fontId="8" fillId="0" borderId="283" xfId="6" applyBorder="1" applyAlignment="1">
      <alignment horizontal="left" vertical="center" wrapText="1"/>
    </xf>
    <xf numFmtId="0" fontId="8" fillId="0" borderId="31" xfId="6" applyBorder="1" applyAlignment="1">
      <alignment horizontal="center" vertical="center"/>
    </xf>
    <xf numFmtId="0" fontId="8" fillId="0" borderId="283" xfId="6" applyBorder="1" applyAlignment="1">
      <alignment horizontal="left" vertical="center"/>
    </xf>
    <xf numFmtId="0" fontId="8" fillId="0" borderId="31" xfId="6" applyBorder="1" applyAlignment="1">
      <alignment horizontal="left" vertical="center"/>
    </xf>
    <xf numFmtId="0" fontId="8" fillId="0" borderId="249" xfId="6" applyBorder="1" applyAlignment="1">
      <alignment horizontal="left" vertical="center" wrapText="1"/>
    </xf>
    <xf numFmtId="0" fontId="8" fillId="0" borderId="37" xfId="6" applyBorder="1" applyAlignment="1">
      <alignment horizontal="left" vertical="center"/>
    </xf>
    <xf numFmtId="0" fontId="8" fillId="0" borderId="0" xfId="3" applyFont="1">
      <alignment vertical="center"/>
    </xf>
    <xf numFmtId="0" fontId="137" fillId="0" borderId="0" xfId="3" applyFont="1">
      <alignment vertical="center"/>
    </xf>
    <xf numFmtId="0" fontId="139" fillId="0" borderId="0" xfId="3" applyFont="1">
      <alignment vertical="center"/>
    </xf>
    <xf numFmtId="0" fontId="78" fillId="0" borderId="0" xfId="3" applyFont="1">
      <alignment vertical="center"/>
    </xf>
    <xf numFmtId="0" fontId="137" fillId="0" borderId="0" xfId="3" applyFont="1" applyAlignment="1">
      <alignment horizontal="center" vertical="center" shrinkToFit="1"/>
    </xf>
    <xf numFmtId="0" fontId="137" fillId="0" borderId="0" xfId="3" applyFont="1" applyAlignment="1">
      <alignment horizontal="center" vertical="center"/>
    </xf>
    <xf numFmtId="0" fontId="137" fillId="0" borderId="0" xfId="3" applyFont="1" applyAlignment="1">
      <alignment horizontal="distributed" vertical="center" indent="1"/>
    </xf>
    <xf numFmtId="0" fontId="134" fillId="0" borderId="31" xfId="3" applyFont="1" applyBorder="1" applyAlignment="1">
      <alignment horizontal="center" vertical="center" shrinkToFit="1"/>
    </xf>
    <xf numFmtId="0" fontId="134" fillId="0" borderId="38" xfId="3" applyFont="1" applyBorder="1" applyAlignment="1">
      <alignment horizontal="center" vertical="center" shrinkToFit="1"/>
    </xf>
    <xf numFmtId="0" fontId="134" fillId="0" borderId="40" xfId="3" applyFont="1" applyBorder="1" applyAlignment="1">
      <alignment horizontal="center" vertical="center" shrinkToFit="1"/>
    </xf>
    <xf numFmtId="0" fontId="134" fillId="2" borderId="31" xfId="3" applyFont="1" applyFill="1" applyBorder="1" applyAlignment="1">
      <alignment horizontal="center" vertical="center" shrinkToFit="1"/>
    </xf>
    <xf numFmtId="0" fontId="91" fillId="2" borderId="31" xfId="3" applyFont="1" applyFill="1" applyBorder="1" applyAlignment="1">
      <alignment horizontal="center" vertical="center" shrinkToFit="1"/>
    </xf>
    <xf numFmtId="0" fontId="91" fillId="0" borderId="40" xfId="3" applyFont="1" applyBorder="1" applyAlignment="1">
      <alignment horizontal="center" vertical="center" shrinkToFit="1"/>
    </xf>
    <xf numFmtId="0" fontId="91" fillId="2" borderId="84" xfId="3" applyFont="1" applyFill="1" applyBorder="1" applyAlignment="1">
      <alignment horizontal="center" vertical="center" shrinkToFit="1"/>
    </xf>
    <xf numFmtId="0" fontId="91" fillId="0" borderId="98" xfId="3" applyFont="1" applyBorder="1" applyAlignment="1">
      <alignment horizontal="center" vertical="center" shrinkToFit="1"/>
    </xf>
    <xf numFmtId="0" fontId="91" fillId="0" borderId="0" xfId="3" applyFont="1" applyAlignment="1">
      <alignment horizontal="center" vertical="center" shrinkToFit="1"/>
    </xf>
    <xf numFmtId="0" fontId="91" fillId="2" borderId="0" xfId="3" applyFont="1" applyFill="1" applyAlignment="1">
      <alignment horizontal="center" vertical="center" shrinkToFit="1"/>
    </xf>
    <xf numFmtId="0" fontId="91" fillId="0" borderId="61" xfId="3" applyFont="1" applyBorder="1" applyAlignment="1">
      <alignment horizontal="center" vertical="center" wrapText="1"/>
    </xf>
    <xf numFmtId="0" fontId="91" fillId="0" borderId="38" xfId="3" applyFont="1" applyBorder="1" applyAlignment="1">
      <alignment horizontal="center" vertical="center" wrapText="1"/>
    </xf>
    <xf numFmtId="0" fontId="91" fillId="0" borderId="82" xfId="3" applyFont="1" applyBorder="1" applyAlignment="1">
      <alignment horizontal="center" vertical="center" wrapText="1" shrinkToFit="1"/>
    </xf>
    <xf numFmtId="0" fontId="91" fillId="0" borderId="85" xfId="3" applyFont="1" applyBorder="1" applyAlignment="1">
      <alignment horizontal="center" vertical="center" wrapText="1" shrinkToFit="1"/>
    </xf>
    <xf numFmtId="0" fontId="91" fillId="0" borderId="0" xfId="9" applyFont="1" applyAlignment="1">
      <alignment horizontal="center" vertical="center" shrinkToFit="1"/>
    </xf>
    <xf numFmtId="0" fontId="91" fillId="0" borderId="0" xfId="3" applyFont="1" applyAlignment="1">
      <alignment horizontal="center" vertical="center" wrapText="1" shrinkToFit="1"/>
    </xf>
    <xf numFmtId="0" fontId="93" fillId="0" borderId="0" xfId="3" applyFont="1" applyAlignment="1">
      <alignment horizontal="left" vertical="center" wrapText="1"/>
    </xf>
    <xf numFmtId="0" fontId="91" fillId="0" borderId="0" xfId="9" applyFont="1" applyAlignment="1">
      <alignment horizontal="left" vertical="center" wrapText="1"/>
    </xf>
    <xf numFmtId="0" fontId="129" fillId="0" borderId="0" xfId="3" applyFont="1" applyAlignment="1">
      <alignment horizontal="left" vertical="center" wrapText="1"/>
    </xf>
    <xf numFmtId="0" fontId="0" fillId="0" borderId="0" xfId="1" applyFont="1">
      <alignment vertical="center"/>
    </xf>
    <xf numFmtId="0" fontId="4" fillId="2" borderId="31" xfId="1" applyFont="1" applyFill="1" applyBorder="1" applyAlignment="1">
      <alignment horizontal="center" vertical="center"/>
    </xf>
    <xf numFmtId="0" fontId="3" fillId="0" borderId="39" xfId="9" applyFont="1" applyBorder="1" applyAlignment="1">
      <alignment horizontal="center" vertical="center"/>
    </xf>
    <xf numFmtId="0" fontId="32" fillId="0" borderId="41" xfId="9" applyBorder="1" applyAlignment="1">
      <alignment horizontal="left" vertical="center" indent="1"/>
    </xf>
    <xf numFmtId="0" fontId="32" fillId="0" borderId="53" xfId="9" applyBorder="1" applyAlignment="1">
      <alignment horizontal="left" vertical="center" wrapText="1"/>
    </xf>
    <xf numFmtId="0" fontId="32" fillId="0" borderId="33" xfId="9" applyBorder="1" applyAlignment="1">
      <alignment horizontal="left" vertical="center"/>
    </xf>
    <xf numFmtId="0" fontId="32" fillId="0" borderId="55" xfId="9" applyBorder="1" applyAlignment="1">
      <alignment horizontal="left" vertical="center"/>
    </xf>
    <xf numFmtId="0" fontId="32" fillId="0" borderId="283" xfId="9" applyBorder="1" applyAlignment="1">
      <alignment horizontal="left" vertical="center" wrapText="1"/>
    </xf>
    <xf numFmtId="0" fontId="32" fillId="0" borderId="283" xfId="9" applyBorder="1" applyAlignment="1">
      <alignment horizontal="left" vertical="center"/>
    </xf>
    <xf numFmtId="0" fontId="32" fillId="0" borderId="41" xfId="9" applyBorder="1" applyAlignment="1">
      <alignment horizontal="right" vertical="center"/>
    </xf>
    <xf numFmtId="0" fontId="32" fillId="0" borderId="284" xfId="9" applyBorder="1" applyAlignment="1">
      <alignment horizontal="left" vertical="center" wrapText="1"/>
    </xf>
    <xf numFmtId="0" fontId="32" fillId="0" borderId="39" xfId="9" applyBorder="1" applyAlignment="1">
      <alignment horizontal="right" vertical="center"/>
    </xf>
    <xf numFmtId="0" fontId="32" fillId="0" borderId="274" xfId="9" applyBorder="1" applyAlignment="1">
      <alignment horizontal="right" vertical="center"/>
    </xf>
    <xf numFmtId="0" fontId="32" fillId="0" borderId="46" xfId="9" applyBorder="1" applyAlignment="1">
      <alignment horizontal="left" vertical="center"/>
    </xf>
    <xf numFmtId="0" fontId="32" fillId="0" borderId="249" xfId="9" applyBorder="1" applyAlignment="1">
      <alignment horizontal="left" vertical="center" wrapText="1"/>
    </xf>
    <xf numFmtId="0" fontId="32" fillId="0" borderId="250" xfId="9" applyBorder="1" applyAlignment="1">
      <alignment horizontal="left" vertical="center"/>
    </xf>
    <xf numFmtId="0" fontId="32" fillId="0" borderId="37" xfId="9" applyBorder="1" applyAlignment="1">
      <alignment horizontal="left" vertical="center"/>
    </xf>
    <xf numFmtId="0" fontId="32" fillId="0" borderId="54" xfId="9" applyBorder="1">
      <alignment vertical="center"/>
    </xf>
    <xf numFmtId="0" fontId="32" fillId="0" borderId="55" xfId="9" applyBorder="1">
      <alignment vertical="center"/>
    </xf>
    <xf numFmtId="0" fontId="32" fillId="0" borderId="284" xfId="9" applyBorder="1" applyAlignment="1">
      <alignment horizontal="left" vertical="center"/>
    </xf>
    <xf numFmtId="0" fontId="32" fillId="0" borderId="31" xfId="9" applyBorder="1">
      <alignment vertical="center"/>
    </xf>
    <xf numFmtId="0" fontId="32" fillId="0" borderId="46" xfId="9" applyBorder="1">
      <alignment vertical="center"/>
    </xf>
    <xf numFmtId="0" fontId="32" fillId="0" borderId="249" xfId="9" applyBorder="1">
      <alignment vertical="center"/>
    </xf>
    <xf numFmtId="0" fontId="32" fillId="0" borderId="250" xfId="9" applyBorder="1">
      <alignment vertical="center"/>
    </xf>
    <xf numFmtId="0" fontId="32" fillId="0" borderId="37" xfId="9" applyBorder="1">
      <alignment vertical="center"/>
    </xf>
    <xf numFmtId="0" fontId="45" fillId="0" borderId="41" xfId="1" applyFont="1" applyBorder="1">
      <alignment vertical="center"/>
    </xf>
    <xf numFmtId="0" fontId="45" fillId="0" borderId="284" xfId="1" applyFont="1" applyBorder="1">
      <alignment vertical="center"/>
    </xf>
    <xf numFmtId="0" fontId="45" fillId="0" borderId="46" xfId="1" applyFont="1" applyBorder="1" applyAlignment="1">
      <alignment horizontal="center" vertical="center" wrapText="1" justifyLastLine="1"/>
    </xf>
    <xf numFmtId="0" fontId="45" fillId="8" borderId="31" xfId="1" applyFont="1" applyFill="1" applyBorder="1" applyAlignment="1">
      <alignment horizontal="right" vertical="center" indent="1"/>
    </xf>
    <xf numFmtId="0" fontId="45" fillId="0" borderId="249" xfId="1" applyFont="1" applyBorder="1">
      <alignment vertical="center"/>
    </xf>
    <xf numFmtId="0" fontId="79" fillId="0" borderId="250" xfId="1" applyFont="1" applyBorder="1" applyAlignment="1">
      <alignment horizontal="centerContinuous" vertical="center"/>
    </xf>
    <xf numFmtId="0" fontId="45" fillId="0" borderId="250" xfId="1" applyFont="1" applyBorder="1">
      <alignment vertical="center"/>
    </xf>
    <xf numFmtId="0" fontId="45" fillId="0" borderId="53" xfId="1" applyFont="1" applyBorder="1">
      <alignment vertical="center"/>
    </xf>
    <xf numFmtId="0" fontId="45" fillId="10" borderId="31" xfId="1" applyFont="1" applyFill="1" applyBorder="1">
      <alignment vertical="center"/>
    </xf>
    <xf numFmtId="0" fontId="45" fillId="10" borderId="31" xfId="1" applyFont="1" applyFill="1" applyBorder="1" applyAlignment="1">
      <alignment horizontal="center" vertical="center"/>
    </xf>
    <xf numFmtId="0" fontId="45" fillId="10" borderId="39" xfId="1" applyFont="1" applyFill="1" applyBorder="1" applyAlignment="1">
      <alignment horizontal="center" vertical="center"/>
    </xf>
    <xf numFmtId="0" fontId="45" fillId="10" borderId="106" xfId="1" applyFont="1" applyFill="1" applyBorder="1" applyAlignment="1">
      <alignment horizontal="center" vertical="center"/>
    </xf>
    <xf numFmtId="0" fontId="45" fillId="10" borderId="107" xfId="1" applyFont="1" applyFill="1" applyBorder="1" applyAlignment="1">
      <alignment horizontal="center" vertical="center"/>
    </xf>
    <xf numFmtId="0" fontId="79" fillId="10" borderId="31" xfId="1" applyFont="1" applyFill="1" applyBorder="1" applyAlignment="1">
      <alignment horizontal="center" vertical="center"/>
    </xf>
    <xf numFmtId="0" fontId="45" fillId="0" borderId="109" xfId="1" applyFont="1" applyBorder="1" applyAlignment="1">
      <alignment horizontal="right" vertical="center" indent="1"/>
    </xf>
    <xf numFmtId="0" fontId="45" fillId="0" borderId="38" xfId="1" applyFont="1" applyBorder="1" applyAlignment="1">
      <alignment horizontal="center" vertical="center"/>
    </xf>
    <xf numFmtId="0" fontId="79" fillId="10" borderId="31" xfId="1" applyFont="1" applyFill="1" applyBorder="1" applyAlignment="1">
      <alignment horizontal="center" vertical="center" wrapText="1"/>
    </xf>
    <xf numFmtId="0" fontId="45" fillId="0" borderId="39" xfId="1" applyFont="1" applyBorder="1" applyAlignment="1">
      <alignment horizontal="right" vertical="center" indent="1"/>
    </xf>
    <xf numFmtId="0" fontId="45" fillId="0" borderId="135" xfId="1" applyFont="1" applyBorder="1" applyAlignment="1">
      <alignment horizontal="right" vertical="center" indent="1"/>
    </xf>
    <xf numFmtId="0" fontId="45" fillId="0" borderId="85" xfId="1" applyFont="1" applyBorder="1" applyAlignment="1">
      <alignment horizontal="right" vertical="center" indent="1"/>
    </xf>
    <xf numFmtId="0" fontId="45" fillId="0" borderId="0" xfId="1" applyFont="1" applyAlignment="1">
      <alignment horizontal="right" vertical="center" indent="1"/>
    </xf>
    <xf numFmtId="0" fontId="45" fillId="10" borderId="106" xfId="1" applyFont="1" applyFill="1" applyBorder="1">
      <alignment vertical="center"/>
    </xf>
    <xf numFmtId="0" fontId="45" fillId="10" borderId="87" xfId="1" applyFont="1" applyFill="1" applyBorder="1" applyAlignment="1">
      <alignment horizontal="center" vertical="center"/>
    </xf>
    <xf numFmtId="0" fontId="45" fillId="10" borderId="107" xfId="1" applyFont="1" applyFill="1" applyBorder="1">
      <alignment vertical="center"/>
    </xf>
    <xf numFmtId="0" fontId="45" fillId="0" borderId="0" xfId="1" applyFont="1" applyAlignment="1">
      <alignment horizontal="center" vertical="center"/>
    </xf>
    <xf numFmtId="0" fontId="79" fillId="10" borderId="109" xfId="1" applyFont="1" applyFill="1" applyBorder="1" applyAlignment="1">
      <alignment horizontal="center" vertical="center"/>
    </xf>
    <xf numFmtId="0" fontId="45" fillId="8" borderId="31" xfId="1" applyFont="1" applyFill="1" applyBorder="1" applyAlignment="1">
      <alignment horizontal="center" vertical="center"/>
    </xf>
    <xf numFmtId="0" fontId="79" fillId="10" borderId="135" xfId="1" applyFont="1" applyFill="1" applyBorder="1" applyAlignment="1">
      <alignment horizontal="center" vertical="center" wrapText="1"/>
    </xf>
    <xf numFmtId="0" fontId="45" fillId="8" borderId="84" xfId="1" applyFont="1" applyFill="1" applyBorder="1" applyAlignment="1">
      <alignment horizontal="center" vertical="center"/>
    </xf>
    <xf numFmtId="0" fontId="79" fillId="0" borderId="0" xfId="1" applyFont="1" applyAlignment="1">
      <alignment horizontal="center" vertical="center" wrapText="1"/>
    </xf>
    <xf numFmtId="0" fontId="45" fillId="0" borderId="84" xfId="1" applyFont="1" applyBorder="1" applyAlignment="1">
      <alignment horizontal="center" vertical="center"/>
    </xf>
    <xf numFmtId="0" fontId="45" fillId="0" borderId="300" xfId="1" applyFont="1" applyBorder="1">
      <alignment vertical="center"/>
    </xf>
    <xf numFmtId="0" fontId="41" fillId="0" borderId="301" xfId="1" applyFont="1" applyBorder="1">
      <alignment vertical="center"/>
    </xf>
    <xf numFmtId="0" fontId="45" fillId="0" borderId="301" xfId="1" applyFont="1" applyBorder="1" applyAlignment="1">
      <alignment horizontal="right" vertical="center" indent="1"/>
    </xf>
    <xf numFmtId="0" fontId="45" fillId="0" borderId="302" xfId="1" applyFont="1" applyBorder="1">
      <alignment vertical="center"/>
    </xf>
    <xf numFmtId="0" fontId="45" fillId="10" borderId="266" xfId="1" applyFont="1" applyFill="1" applyBorder="1">
      <alignment vertical="center"/>
    </xf>
    <xf numFmtId="0" fontId="79" fillId="0" borderId="0" xfId="1" applyFont="1" applyAlignment="1">
      <alignment horizontal="center" vertical="center"/>
    </xf>
    <xf numFmtId="0" fontId="79" fillId="10" borderId="267" xfId="1" applyFont="1" applyFill="1" applyBorder="1" applyAlignment="1">
      <alignment horizontal="center" vertical="center"/>
    </xf>
    <xf numFmtId="0" fontId="45" fillId="8" borderId="34" xfId="1" applyFont="1" applyFill="1" applyBorder="1" applyAlignment="1">
      <alignment horizontal="right" vertical="center" indent="1"/>
    </xf>
    <xf numFmtId="0" fontId="79" fillId="10" borderId="268" xfId="1" applyFont="1" applyFill="1" applyBorder="1" applyAlignment="1">
      <alignment horizontal="center" vertical="center" wrapText="1"/>
    </xf>
    <xf numFmtId="0" fontId="45" fillId="8" borderId="83" xfId="1" applyFont="1" applyFill="1" applyBorder="1" applyAlignment="1">
      <alignment horizontal="right" vertical="center" indent="1"/>
    </xf>
    <xf numFmtId="0" fontId="45" fillId="0" borderId="81" xfId="1" applyFont="1" applyBorder="1" applyAlignment="1">
      <alignment horizontal="right" vertical="center" indent="1"/>
    </xf>
    <xf numFmtId="0" fontId="45" fillId="0" borderId="0" xfId="1" applyFont="1" applyAlignment="1">
      <alignment vertical="top" wrapText="1"/>
    </xf>
    <xf numFmtId="0" fontId="45" fillId="0" borderId="39" xfId="9" applyFont="1" applyBorder="1">
      <alignment vertical="center"/>
    </xf>
    <xf numFmtId="0" fontId="4" fillId="0" borderId="284" xfId="9" applyFont="1" applyBorder="1">
      <alignment vertical="center"/>
    </xf>
    <xf numFmtId="0" fontId="8" fillId="0" borderId="252" xfId="6" applyBorder="1" applyAlignment="1">
      <alignment horizontal="left" vertical="center" wrapText="1"/>
    </xf>
    <xf numFmtId="0" fontId="81" fillId="0" borderId="0" xfId="1" applyFont="1">
      <alignment vertical="center"/>
    </xf>
    <xf numFmtId="0" fontId="45" fillId="9" borderId="41" xfId="1" applyFont="1" applyFill="1" applyBorder="1" applyAlignment="1">
      <alignment horizontal="center" vertical="center"/>
    </xf>
    <xf numFmtId="0" fontId="45" fillId="9" borderId="31" xfId="1" applyFont="1" applyFill="1" applyBorder="1" applyAlignment="1">
      <alignment horizontal="center" vertical="center"/>
    </xf>
    <xf numFmtId="0" fontId="3" fillId="0" borderId="0" xfId="1" applyAlignment="1">
      <alignment vertical="center" wrapText="1"/>
    </xf>
    <xf numFmtId="0" fontId="3" fillId="0" borderId="0" xfId="1" applyAlignment="1">
      <alignment vertical="top" wrapText="1"/>
    </xf>
    <xf numFmtId="0" fontId="45" fillId="0" borderId="0" xfId="1" applyFont="1" applyAlignment="1">
      <alignment vertical="top"/>
    </xf>
    <xf numFmtId="0" fontId="81" fillId="0" borderId="0" xfId="1" applyFont="1" applyAlignment="1">
      <alignment horizontal="center" vertical="center"/>
    </xf>
    <xf numFmtId="0" fontId="81" fillId="0" borderId="0" xfId="1" applyFont="1" applyAlignment="1">
      <alignment vertical="center" wrapText="1"/>
    </xf>
    <xf numFmtId="0" fontId="45" fillId="0" borderId="0" xfId="1" applyFont="1" applyAlignment="1">
      <alignment vertical="center" wrapText="1"/>
    </xf>
    <xf numFmtId="0" fontId="45" fillId="0" borderId="0" xfId="1" applyFont="1" applyAlignment="1">
      <alignment horizontal="left" vertical="top" wrapText="1"/>
    </xf>
    <xf numFmtId="0" fontId="78" fillId="0" borderId="54" xfId="9" applyFont="1" applyBorder="1" applyAlignment="1">
      <alignment horizontal="center" vertical="center"/>
    </xf>
    <xf numFmtId="0" fontId="137" fillId="0" borderId="303" xfId="9" applyFont="1" applyBorder="1" applyAlignment="1">
      <alignment vertical="center" wrapText="1"/>
    </xf>
    <xf numFmtId="0" fontId="137" fillId="0" borderId="300" xfId="9" applyFont="1" applyBorder="1" applyAlignment="1">
      <alignment vertical="center" wrapText="1"/>
    </xf>
    <xf numFmtId="0" fontId="137" fillId="0" borderId="304" xfId="9" applyFont="1" applyBorder="1" applyAlignment="1">
      <alignment vertical="center" wrapText="1"/>
    </xf>
    <xf numFmtId="0" fontId="137" fillId="0" borderId="307" xfId="9" applyFont="1" applyBorder="1" applyAlignment="1">
      <alignment vertical="center" wrapText="1"/>
    </xf>
    <xf numFmtId="0" fontId="3" fillId="11" borderId="0" xfId="1" applyFont="1" applyFill="1">
      <alignment vertical="center"/>
    </xf>
    <xf numFmtId="0" fontId="12" fillId="0" borderId="0" xfId="3" applyFont="1" applyAlignment="1">
      <alignment horizontal="center" vertical="center"/>
    </xf>
    <xf numFmtId="0" fontId="34" fillId="0" borderId="100" xfId="3" applyFont="1" applyBorder="1" applyAlignment="1">
      <alignment horizontal="center" vertical="center"/>
    </xf>
    <xf numFmtId="0" fontId="63" fillId="0" borderId="0" xfId="0" applyFont="1" applyAlignment="1">
      <alignment horizontal="left" vertical="center"/>
    </xf>
    <xf numFmtId="0" fontId="63" fillId="0" borderId="0" xfId="0" applyFont="1" applyAlignment="1">
      <alignment horizontal="center" vertical="center"/>
    </xf>
    <xf numFmtId="0" fontId="63" fillId="0" borderId="39" xfId="0" applyFont="1" applyBorder="1" applyAlignment="1">
      <alignment horizontal="center" vertical="center"/>
    </xf>
    <xf numFmtId="0" fontId="62" fillId="0" borderId="0" xfId="0" applyFont="1" applyAlignment="1">
      <alignment horizontal="center" vertical="center"/>
    </xf>
    <xf numFmtId="0" fontId="62" fillId="0" borderId="0" xfId="0" applyFont="1" applyAlignment="1">
      <alignment horizontal="left" vertical="center" wrapText="1"/>
    </xf>
    <xf numFmtId="0" fontId="45" fillId="0" borderId="31" xfId="9" applyFont="1" applyBorder="1" applyAlignment="1">
      <alignment horizontal="center" vertical="center"/>
    </xf>
    <xf numFmtId="0" fontId="45" fillId="0" borderId="41" xfId="9" applyFont="1" applyBorder="1">
      <alignment vertical="center"/>
    </xf>
    <xf numFmtId="0" fontId="23" fillId="2" borderId="0" xfId="1" applyFont="1" applyFill="1" applyAlignment="1">
      <alignment vertical="top"/>
    </xf>
    <xf numFmtId="0" fontId="4" fillId="0" borderId="0" xfId="1" applyFont="1" applyFill="1">
      <alignment vertical="center"/>
    </xf>
    <xf numFmtId="0" fontId="30" fillId="2" borderId="0" xfId="2" applyFont="1" applyFill="1" applyAlignment="1">
      <alignment horizontal="left" vertical="top"/>
    </xf>
    <xf numFmtId="0" fontId="30" fillId="2" borderId="0" xfId="1" applyFont="1" applyFill="1" applyAlignment="1">
      <alignment vertical="top"/>
    </xf>
    <xf numFmtId="0" fontId="31" fillId="2" borderId="0" xfId="2" applyFont="1" applyFill="1" applyAlignment="1">
      <alignment horizontal="left" vertical="top"/>
    </xf>
    <xf numFmtId="0" fontId="31" fillId="2" borderId="0" xfId="1" applyFont="1" applyFill="1" applyAlignment="1">
      <alignment horizontal="left" vertical="top"/>
    </xf>
    <xf numFmtId="0" fontId="31" fillId="0" borderId="0" xfId="1" applyFont="1">
      <alignment vertical="center"/>
    </xf>
    <xf numFmtId="0" fontId="26" fillId="0" borderId="0" xfId="1" applyFont="1">
      <alignment vertical="center"/>
    </xf>
    <xf numFmtId="0" fontId="26" fillId="2" borderId="0" xfId="1" applyFont="1" applyFill="1">
      <alignment vertical="center"/>
    </xf>
    <xf numFmtId="0" fontId="31" fillId="2" borderId="0" xfId="1" applyFont="1" applyFill="1" applyAlignment="1">
      <alignment horizontal="left" vertical="center"/>
    </xf>
    <xf numFmtId="0" fontId="3" fillId="2" borderId="0" xfId="1" applyFont="1" applyFill="1">
      <alignment vertical="center"/>
    </xf>
    <xf numFmtId="0" fontId="144" fillId="2" borderId="0" xfId="1" applyFont="1" applyFill="1" applyAlignment="1">
      <alignment horizontal="center" vertical="center"/>
    </xf>
    <xf numFmtId="0" fontId="145" fillId="2" borderId="0" xfId="2" applyFont="1" applyFill="1" applyAlignment="1">
      <alignment horizontal="center" vertical="center"/>
    </xf>
    <xf numFmtId="0" fontId="144" fillId="2" borderId="95" xfId="2" applyFont="1" applyFill="1" applyBorder="1" applyAlignment="1">
      <alignment horizontal="center" vertical="center"/>
    </xf>
    <xf numFmtId="0" fontId="144" fillId="2" borderId="29" xfId="2" applyFont="1" applyFill="1" applyBorder="1" applyAlignment="1">
      <alignment horizontal="center" vertical="center"/>
    </xf>
    <xf numFmtId="0" fontId="144" fillId="2" borderId="38" xfId="2" applyFont="1" applyFill="1" applyBorder="1" applyAlignment="1">
      <alignment horizontal="center" vertical="center"/>
    </xf>
    <xf numFmtId="0" fontId="144" fillId="3" borderId="38" xfId="2" applyFont="1" applyFill="1" applyBorder="1" applyAlignment="1">
      <alignment horizontal="center" vertical="center"/>
    </xf>
    <xf numFmtId="0" fontId="144" fillId="2" borderId="38" xfId="2" applyFont="1" applyFill="1" applyBorder="1" applyAlignment="1">
      <alignment horizontal="center" vertical="center" wrapText="1"/>
    </xf>
    <xf numFmtId="0" fontId="144" fillId="2" borderId="85" xfId="2" applyFont="1" applyFill="1" applyBorder="1" applyAlignment="1">
      <alignment horizontal="center" vertical="center"/>
    </xf>
    <xf numFmtId="0" fontId="63" fillId="0" borderId="0" xfId="16" applyFont="1">
      <alignment vertical="center"/>
    </xf>
    <xf numFmtId="0" fontId="62" fillId="0" borderId="0" xfId="17" applyFont="1" applyAlignment="1">
      <alignment horizontal="left" vertical="center"/>
    </xf>
    <xf numFmtId="0" fontId="147" fillId="0" borderId="0" xfId="16" applyFont="1">
      <alignment vertical="center"/>
    </xf>
    <xf numFmtId="0" fontId="147" fillId="0" borderId="106" xfId="17" applyFont="1" applyBorder="1" applyAlignment="1">
      <alignment horizontal="center" vertical="center" wrapText="1"/>
    </xf>
    <xf numFmtId="0" fontId="146" fillId="0" borderId="135" xfId="17" applyFont="1" applyBorder="1" applyAlignment="1">
      <alignment horizontal="center" vertical="center"/>
    </xf>
    <xf numFmtId="0" fontId="147" fillId="0" borderId="0" xfId="16" applyFont="1" applyAlignment="1">
      <alignment horizontal="left"/>
    </xf>
    <xf numFmtId="0" fontId="147" fillId="0" borderId="0" xfId="16" applyFont="1" applyAlignment="1">
      <alignment vertical="center" wrapText="1"/>
    </xf>
    <xf numFmtId="0" fontId="147" fillId="0" borderId="279" xfId="16" applyFont="1" applyBorder="1" applyAlignment="1">
      <alignment horizontal="center" vertical="center"/>
    </xf>
    <xf numFmtId="0" fontId="147" fillId="0" borderId="105" xfId="16" applyFont="1" applyBorder="1" applyAlignment="1">
      <alignment horizontal="center" vertical="center"/>
    </xf>
    <xf numFmtId="0" fontId="147" fillId="0" borderId="279" xfId="16" applyFont="1" applyBorder="1" applyAlignment="1">
      <alignment horizontal="center" vertical="center" wrapText="1"/>
    </xf>
    <xf numFmtId="0" fontId="147" fillId="0" borderId="266" xfId="16" applyFont="1" applyBorder="1" applyAlignment="1">
      <alignment horizontal="center" vertical="center"/>
    </xf>
    <xf numFmtId="0" fontId="147" fillId="0" borderId="61" xfId="16" applyFont="1" applyBorder="1" applyAlignment="1">
      <alignment horizontal="center" vertical="center"/>
    </xf>
    <xf numFmtId="0" fontId="147" fillId="0" borderId="280" xfId="16" applyFont="1" applyBorder="1" applyAlignment="1">
      <alignment horizontal="center" vertical="center" wrapText="1"/>
    </xf>
    <xf numFmtId="0" fontId="147" fillId="0" borderId="280" xfId="16" applyFont="1" applyBorder="1" applyAlignment="1">
      <alignment horizontal="center" vertical="center"/>
    </xf>
    <xf numFmtId="0" fontId="147" fillId="0" borderId="40" xfId="16" applyFont="1" applyBorder="1" applyAlignment="1">
      <alignment horizontal="center" vertical="center"/>
    </xf>
    <xf numFmtId="0" fontId="147" fillId="0" borderId="281" xfId="16" applyFont="1" applyBorder="1" applyAlignment="1">
      <alignment horizontal="center" vertical="center" wrapText="1"/>
    </xf>
    <xf numFmtId="0" fontId="147" fillId="0" borderId="268" xfId="16" applyFont="1" applyBorder="1" applyAlignment="1">
      <alignment horizontal="center" vertical="center"/>
    </xf>
    <xf numFmtId="0" fontId="147" fillId="0" borderId="98" xfId="16" applyFont="1" applyBorder="1" applyAlignment="1">
      <alignment horizontal="center" vertical="center"/>
    </xf>
    <xf numFmtId="0" fontId="147" fillId="0" borderId="281" xfId="16" applyFont="1" applyBorder="1" applyAlignment="1">
      <alignment horizontal="center" vertical="center"/>
    </xf>
    <xf numFmtId="0" fontId="147" fillId="0" borderId="96" xfId="16" applyFont="1" applyBorder="1" applyAlignment="1">
      <alignment horizontal="center" vertical="center"/>
    </xf>
    <xf numFmtId="0" fontId="147" fillId="0" borderId="0" xfId="16" applyFont="1" applyAlignment="1">
      <alignment horizontal="center" vertical="center" wrapText="1"/>
    </xf>
    <xf numFmtId="0" fontId="147" fillId="0" borderId="0" xfId="16" applyFont="1" applyAlignment="1">
      <alignment horizontal="left" vertical="center" wrapText="1"/>
    </xf>
    <xf numFmtId="0" fontId="150" fillId="0" borderId="0" xfId="19" applyFont="1" applyAlignment="1">
      <alignment horizontal="right" vertical="center"/>
    </xf>
    <xf numFmtId="0" fontId="147" fillId="0" borderId="0" xfId="16" applyFont="1" applyAlignment="1">
      <alignment horizontal="center" vertical="center"/>
    </xf>
    <xf numFmtId="0" fontId="147" fillId="0" borderId="105" xfId="16" applyFont="1" applyBorder="1" applyAlignment="1">
      <alignment horizontal="center" vertical="center" wrapText="1"/>
    </xf>
    <xf numFmtId="0" fontId="147" fillId="0" borderId="108" xfId="16" applyFont="1" applyBorder="1" applyAlignment="1">
      <alignment horizontal="center" vertical="center" wrapText="1"/>
    </xf>
    <xf numFmtId="0" fontId="147" fillId="0" borderId="96" xfId="16" applyFont="1" applyBorder="1" applyAlignment="1">
      <alignment horizontal="center" vertical="center" wrapText="1"/>
    </xf>
    <xf numFmtId="0" fontId="151" fillId="0" borderId="0" xfId="19" applyFont="1">
      <alignment vertical="center"/>
    </xf>
    <xf numFmtId="0" fontId="11" fillId="0" borderId="0" xfId="19" applyFont="1">
      <alignment vertical="center"/>
    </xf>
    <xf numFmtId="0" fontId="11" fillId="0" borderId="0" xfId="19" applyFont="1" applyAlignment="1">
      <alignment horizontal="center" vertical="center"/>
    </xf>
    <xf numFmtId="0" fontId="154" fillId="0" borderId="0" xfId="19" applyFont="1" applyAlignment="1">
      <alignment horizontal="left" vertical="center"/>
    </xf>
    <xf numFmtId="0" fontId="155" fillId="0" borderId="0" xfId="19" applyFont="1" applyAlignment="1">
      <alignment horizontal="left" vertical="center"/>
    </xf>
    <xf numFmtId="0" fontId="103" fillId="0" borderId="0" xfId="19" applyFont="1">
      <alignment vertical="center"/>
    </xf>
    <xf numFmtId="0" fontId="156" fillId="0" borderId="0" xfId="19" applyFont="1">
      <alignment vertical="center"/>
    </xf>
    <xf numFmtId="0" fontId="153" fillId="0" borderId="0" xfId="19" applyFont="1">
      <alignment vertical="center"/>
    </xf>
    <xf numFmtId="0" fontId="157" fillId="0" borderId="0" xfId="19" applyFont="1" applyAlignment="1">
      <alignment horizontal="left" vertical="center"/>
    </xf>
    <xf numFmtId="0" fontId="158" fillId="0" borderId="0" xfId="19" applyFont="1">
      <alignment vertical="center"/>
    </xf>
    <xf numFmtId="0" fontId="11" fillId="0" borderId="54" xfId="19" applyFont="1" applyBorder="1">
      <alignment vertical="center"/>
    </xf>
    <xf numFmtId="0" fontId="159" fillId="0" borderId="54" xfId="19" applyFont="1" applyBorder="1" applyAlignment="1">
      <alignment horizontal="right" vertical="center"/>
    </xf>
    <xf numFmtId="0" fontId="11" fillId="0" borderId="0" xfId="19" applyFont="1" applyAlignment="1">
      <alignment vertical="center" shrinkToFit="1"/>
    </xf>
    <xf numFmtId="0" fontId="154" fillId="0" borderId="0" xfId="19" applyFont="1">
      <alignment vertical="center"/>
    </xf>
    <xf numFmtId="0" fontId="161" fillId="0" borderId="0" xfId="19" applyFont="1" applyAlignment="1">
      <alignment horizontal="right" vertical="center"/>
    </xf>
    <xf numFmtId="188" fontId="153" fillId="0" borderId="0" xfId="19" applyNumberFormat="1" applyFont="1" applyProtection="1">
      <alignment vertical="center"/>
      <protection locked="0"/>
    </xf>
    <xf numFmtId="0" fontId="34" fillId="0" borderId="0" xfId="3" applyFont="1" applyAlignment="1">
      <alignment vertical="center" textRotation="255" shrinkToFit="1"/>
    </xf>
    <xf numFmtId="0" fontId="139" fillId="0" borderId="0" xfId="19" applyFont="1">
      <alignment vertical="center"/>
    </xf>
    <xf numFmtId="0" fontId="151" fillId="0" borderId="0" xfId="19" applyFont="1" applyAlignment="1" applyProtection="1">
      <alignment vertical="center" shrinkToFit="1"/>
      <protection locked="0"/>
    </xf>
    <xf numFmtId="0" fontId="34" fillId="9" borderId="315" xfId="3" applyFont="1" applyFill="1" applyBorder="1" applyAlignment="1">
      <alignment vertical="center" textRotation="255" shrinkToFit="1"/>
    </xf>
    <xf numFmtId="0" fontId="34" fillId="9" borderId="0" xfId="3" applyFont="1" applyFill="1" applyAlignment="1">
      <alignment horizontal="centerContinuous" vertical="center"/>
    </xf>
    <xf numFmtId="0" fontId="34" fillId="9" borderId="0" xfId="3" applyFont="1" applyFill="1" applyAlignment="1">
      <alignment horizontal="center" vertical="center"/>
    </xf>
    <xf numFmtId="0" fontId="34" fillId="9" borderId="0" xfId="3" applyFont="1" applyFill="1">
      <alignment vertical="center"/>
    </xf>
    <xf numFmtId="0" fontId="3" fillId="9" borderId="0" xfId="16" applyFill="1">
      <alignment vertical="center"/>
    </xf>
    <xf numFmtId="0" fontId="34" fillId="9" borderId="317" xfId="3" applyFont="1" applyFill="1" applyBorder="1" applyAlignment="1">
      <alignment vertical="center" shrinkToFit="1"/>
    </xf>
    <xf numFmtId="0" fontId="34" fillId="0" borderId="0" xfId="3" applyFont="1" applyAlignment="1">
      <alignment vertical="center" shrinkToFit="1"/>
    </xf>
    <xf numFmtId="0" fontId="165" fillId="0" borderId="0" xfId="16" applyFont="1">
      <alignment vertical="center"/>
    </xf>
    <xf numFmtId="0" fontId="34" fillId="0" borderId="0" xfId="3" applyFont="1" applyAlignment="1">
      <alignment horizontal="center" vertical="center"/>
    </xf>
    <xf numFmtId="0" fontId="33" fillId="0" borderId="0" xfId="3" applyFont="1" applyAlignment="1">
      <alignment horizontal="center" vertical="center" wrapText="1"/>
    </xf>
    <xf numFmtId="0" fontId="34" fillId="0" borderId="0" xfId="3" applyFont="1" applyAlignment="1">
      <alignment horizontal="center" vertical="center" wrapText="1"/>
    </xf>
    <xf numFmtId="0" fontId="39" fillId="0" borderId="0" xfId="3" applyFont="1" applyAlignment="1">
      <alignment horizontal="center" vertical="center" wrapText="1"/>
    </xf>
    <xf numFmtId="189" fontId="34" fillId="0" borderId="0" xfId="3" applyNumberFormat="1" applyFont="1">
      <alignment vertical="center"/>
    </xf>
    <xf numFmtId="0" fontId="164" fillId="0" borderId="0" xfId="3" applyFont="1">
      <alignment vertical="center"/>
    </xf>
    <xf numFmtId="0" fontId="34" fillId="9" borderId="0" xfId="3" applyFont="1" applyFill="1" applyAlignment="1">
      <alignment horizontal="left" vertical="center"/>
    </xf>
    <xf numFmtId="0" fontId="34" fillId="0" borderId="252" xfId="3" applyFont="1" applyBorder="1" applyAlignment="1">
      <alignment vertical="center" shrinkToFit="1"/>
    </xf>
    <xf numFmtId="0" fontId="34" fillId="9" borderId="315" xfId="3" applyFont="1" applyFill="1" applyBorder="1" applyAlignment="1">
      <alignment vertical="center" shrinkToFit="1"/>
    </xf>
    <xf numFmtId="0" fontId="166" fillId="9" borderId="0" xfId="3" applyFont="1" applyFill="1" applyAlignment="1">
      <alignment horizontal="center" vertical="center"/>
    </xf>
    <xf numFmtId="0" fontId="34" fillId="9" borderId="0" xfId="3" applyFont="1" applyFill="1" applyAlignment="1">
      <alignment vertical="center" shrinkToFit="1"/>
    </xf>
    <xf numFmtId="0" fontId="34" fillId="9" borderId="317" xfId="3" applyFont="1" applyFill="1" applyBorder="1">
      <alignment vertical="center"/>
    </xf>
    <xf numFmtId="0" fontId="167" fillId="0" borderId="54" xfId="19" applyFont="1" applyBorder="1" applyAlignment="1">
      <alignment horizontal="right" vertical="center"/>
    </xf>
    <xf numFmtId="0" fontId="168" fillId="9" borderId="0" xfId="19" applyFont="1" applyFill="1">
      <alignment vertical="center"/>
    </xf>
    <xf numFmtId="0" fontId="11" fillId="9" borderId="0" xfId="19" applyFont="1" applyFill="1">
      <alignment vertical="center"/>
    </xf>
    <xf numFmtId="0" fontId="164" fillId="9" borderId="317" xfId="3" applyFont="1" applyFill="1" applyBorder="1">
      <alignment vertical="center"/>
    </xf>
    <xf numFmtId="192" fontId="33" fillId="0" borderId="0" xfId="3" applyNumberFormat="1" applyFont="1">
      <alignment vertical="center"/>
    </xf>
    <xf numFmtId="0" fontId="34" fillId="9" borderId="317" xfId="3" applyFont="1" applyFill="1" applyBorder="1" applyAlignment="1">
      <alignment horizontal="left" vertical="center"/>
    </xf>
    <xf numFmtId="192" fontId="34" fillId="0" borderId="0" xfId="3" applyNumberFormat="1" applyFont="1">
      <alignment vertical="center"/>
    </xf>
    <xf numFmtId="191" fontId="34" fillId="0" borderId="0" xfId="3" applyNumberFormat="1" applyFont="1">
      <alignment vertical="center"/>
    </xf>
    <xf numFmtId="0" fontId="34" fillId="9" borderId="318" xfId="3" applyFont="1" applyFill="1" applyBorder="1" applyAlignment="1">
      <alignment vertical="center" shrinkToFit="1"/>
    </xf>
    <xf numFmtId="0" fontId="34" fillId="9" borderId="319" xfId="3" applyFont="1" applyFill="1" applyBorder="1" applyAlignment="1">
      <alignment horizontal="center" vertical="center"/>
    </xf>
    <xf numFmtId="0" fontId="166" fillId="9" borderId="319" xfId="3" applyFont="1" applyFill="1" applyBorder="1" applyAlignment="1">
      <alignment horizontal="center" vertical="center"/>
    </xf>
    <xf numFmtId="0" fontId="34" fillId="9" borderId="319" xfId="3" applyFont="1" applyFill="1" applyBorder="1" applyAlignment="1">
      <alignment vertical="center" shrinkToFit="1"/>
    </xf>
    <xf numFmtId="0" fontId="34" fillId="9" borderId="320" xfId="3" applyFont="1" applyFill="1" applyBorder="1">
      <alignment vertical="center"/>
    </xf>
    <xf numFmtId="0" fontId="16" fillId="0" borderId="0" xfId="3" applyFont="1" applyAlignment="1">
      <alignment horizontal="centerContinuous" vertical="center" wrapText="1"/>
    </xf>
    <xf numFmtId="0" fontId="39" fillId="0" borderId="0" xfId="3" applyFont="1" applyAlignment="1">
      <alignment vertical="center" wrapText="1"/>
    </xf>
    <xf numFmtId="189" fontId="164" fillId="0" borderId="0" xfId="3" applyNumberFormat="1" applyFont="1">
      <alignment vertical="center"/>
    </xf>
    <xf numFmtId="1" fontId="164" fillId="0" borderId="0" xfId="3" applyNumberFormat="1" applyFont="1">
      <alignment vertical="center"/>
    </xf>
    <xf numFmtId="0" fontId="16" fillId="0" borderId="0" xfId="3" applyFont="1" applyAlignment="1">
      <alignment horizontal="center" vertical="center" wrapText="1"/>
    </xf>
    <xf numFmtId="0" fontId="16" fillId="0" borderId="0" xfId="3" applyFont="1" applyAlignment="1">
      <alignment horizontal="centerContinuous" vertical="center"/>
    </xf>
    <xf numFmtId="0" fontId="164" fillId="0" borderId="0" xfId="3" applyFont="1" applyAlignment="1">
      <alignment horizontal="center" vertical="center"/>
    </xf>
    <xf numFmtId="189" fontId="164" fillId="0" borderId="0" xfId="3" applyNumberFormat="1" applyFont="1" applyAlignment="1">
      <alignment horizontal="right" vertical="center"/>
    </xf>
    <xf numFmtId="1" fontId="34" fillId="0" borderId="0" xfId="3" applyNumberFormat="1" applyFont="1" applyAlignment="1">
      <alignment horizontal="center" vertical="center"/>
    </xf>
    <xf numFmtId="193" fontId="34" fillId="0" borderId="0" xfId="3" applyNumberFormat="1" applyFont="1">
      <alignment vertical="center"/>
    </xf>
    <xf numFmtId="194" fontId="34" fillId="0" borderId="0" xfId="3" applyNumberFormat="1" applyFont="1">
      <alignment vertical="center"/>
    </xf>
    <xf numFmtId="0" fontId="34" fillId="0" borderId="1" xfId="3" applyFont="1" applyBorder="1" applyAlignment="1">
      <alignment vertical="center" shrinkToFit="1"/>
    </xf>
    <xf numFmtId="0" fontId="34" fillId="0" borderId="2" xfId="3" applyFont="1" applyBorder="1" applyAlignment="1">
      <alignment vertical="center" shrinkToFit="1"/>
    </xf>
    <xf numFmtId="0" fontId="34" fillId="0" borderId="2" xfId="3" applyFont="1" applyBorder="1" applyAlignment="1">
      <alignment horizontal="center" vertical="center"/>
    </xf>
    <xf numFmtId="0" fontId="164" fillId="0" borderId="2" xfId="3" applyFont="1" applyBorder="1" applyAlignment="1">
      <alignment horizontal="center" vertical="center"/>
    </xf>
    <xf numFmtId="189" fontId="164" fillId="0" borderId="2" xfId="3" applyNumberFormat="1" applyFont="1" applyBorder="1" applyAlignment="1">
      <alignment horizontal="right" vertical="center"/>
    </xf>
    <xf numFmtId="0" fontId="34" fillId="0" borderId="2" xfId="3" applyFont="1" applyBorder="1">
      <alignment vertical="center"/>
    </xf>
    <xf numFmtId="1" fontId="34" fillId="0" borderId="2" xfId="3" applyNumberFormat="1" applyFont="1" applyBorder="1" applyAlignment="1">
      <alignment horizontal="center" vertical="center"/>
    </xf>
    <xf numFmtId="0" fontId="39" fillId="0" borderId="2" xfId="3" applyFont="1" applyBorder="1" applyAlignment="1">
      <alignment vertical="center" wrapText="1"/>
    </xf>
    <xf numFmtId="193" fontId="34" fillId="0" borderId="2" xfId="3" applyNumberFormat="1" applyFont="1" applyBorder="1">
      <alignment vertical="center"/>
    </xf>
    <xf numFmtId="194" fontId="34" fillId="0" borderId="2" xfId="3" applyNumberFormat="1" applyFont="1" applyBorder="1">
      <alignment vertical="center"/>
    </xf>
    <xf numFmtId="194" fontId="34" fillId="0" borderId="105" xfId="3" applyNumberFormat="1" applyFont="1" applyBorder="1">
      <alignment vertical="center"/>
    </xf>
    <xf numFmtId="0" fontId="34" fillId="0" borderId="92" xfId="3" applyFont="1" applyBorder="1" applyAlignment="1">
      <alignment vertical="center" shrinkToFit="1"/>
    </xf>
    <xf numFmtId="0" fontId="16" fillId="0" borderId="0" xfId="3" applyFont="1" applyAlignment="1">
      <alignment vertical="center" wrapText="1"/>
    </xf>
    <xf numFmtId="0" fontId="9" fillId="0" borderId="53" xfId="3" applyFont="1" applyBorder="1">
      <alignment vertical="center"/>
    </xf>
    <xf numFmtId="0" fontId="9" fillId="0" borderId="54" xfId="3" applyFont="1" applyBorder="1" applyAlignment="1">
      <alignment vertical="center" wrapText="1"/>
    </xf>
    <xf numFmtId="0" fontId="16" fillId="0" borderId="108" xfId="3" applyFont="1" applyBorder="1" applyAlignment="1">
      <alignment horizontal="center" vertical="center" wrapText="1"/>
    </xf>
    <xf numFmtId="0" fontId="34" fillId="0" borderId="284" xfId="3" applyFont="1" applyBorder="1">
      <alignment vertical="center"/>
    </xf>
    <xf numFmtId="0" fontId="9" fillId="0" borderId="284" xfId="3" applyFont="1" applyBorder="1">
      <alignment vertical="center"/>
    </xf>
    <xf numFmtId="0" fontId="9" fillId="0" borderId="0" xfId="3" applyFont="1" applyAlignment="1">
      <alignment vertical="center" wrapText="1"/>
    </xf>
    <xf numFmtId="49" fontId="34" fillId="0" borderId="0" xfId="3" applyNumberFormat="1" applyFont="1">
      <alignment vertical="center"/>
    </xf>
    <xf numFmtId="0" fontId="151" fillId="0" borderId="0" xfId="19" applyFont="1" applyAlignment="1">
      <alignment vertical="center" shrinkToFit="1"/>
    </xf>
    <xf numFmtId="0" fontId="9" fillId="0" borderId="249" xfId="3" applyFont="1" applyBorder="1">
      <alignment vertical="center"/>
    </xf>
    <xf numFmtId="194" fontId="9" fillId="0" borderId="250" xfId="3" applyNumberFormat="1" applyFont="1" applyBorder="1">
      <alignment vertical="center"/>
    </xf>
    <xf numFmtId="0" fontId="12" fillId="0" borderId="0" xfId="3" applyFont="1">
      <alignment vertical="center"/>
    </xf>
    <xf numFmtId="194" fontId="12" fillId="0" borderId="0" xfId="3" applyNumberFormat="1" applyFont="1">
      <alignment vertical="center"/>
    </xf>
    <xf numFmtId="0" fontId="12" fillId="0" borderId="0" xfId="3" applyFont="1" applyAlignment="1">
      <alignment horizontal="left" vertical="top" wrapText="1"/>
    </xf>
    <xf numFmtId="0" fontId="34" fillId="15" borderId="53" xfId="3" applyFont="1" applyFill="1" applyBorder="1" applyAlignment="1">
      <alignment vertical="center" shrinkToFit="1"/>
    </xf>
    <xf numFmtId="194" fontId="34" fillId="15" borderId="55" xfId="3" applyNumberFormat="1" applyFont="1" applyFill="1" applyBorder="1">
      <alignment vertical="center"/>
    </xf>
    <xf numFmtId="194" fontId="34" fillId="16" borderId="53" xfId="3" applyNumberFormat="1" applyFont="1" applyFill="1" applyBorder="1">
      <alignment vertical="center"/>
    </xf>
    <xf numFmtId="0" fontId="16" fillId="16" borderId="55" xfId="3" applyFont="1" applyFill="1" applyBorder="1" applyAlignment="1">
      <alignment horizontal="center" vertical="center" wrapText="1"/>
    </xf>
    <xf numFmtId="0" fontId="34" fillId="0" borderId="284" xfId="3" applyFont="1" applyBorder="1" applyAlignment="1">
      <alignment vertical="center" shrinkToFit="1"/>
    </xf>
    <xf numFmtId="0" fontId="9" fillId="0" borderId="31" xfId="3" applyFont="1" applyBorder="1" applyAlignment="1">
      <alignment horizontal="centerContinuous" vertical="center" wrapText="1"/>
    </xf>
    <xf numFmtId="0" fontId="9" fillId="0" borderId="0" xfId="3" applyFont="1" applyAlignment="1">
      <alignment horizontal="center" vertical="center"/>
    </xf>
    <xf numFmtId="0" fontId="9" fillId="0" borderId="46" xfId="3" applyFont="1" applyBorder="1" applyAlignment="1">
      <alignment horizontal="center" vertical="center"/>
    </xf>
    <xf numFmtId="0" fontId="9" fillId="0" borderId="284" xfId="3" applyFont="1" applyBorder="1" applyAlignment="1">
      <alignment horizontal="center" vertical="center"/>
    </xf>
    <xf numFmtId="0" fontId="9" fillId="0" borderId="0" xfId="3" applyFont="1" applyAlignment="1">
      <alignment horizontal="center" vertical="center" wrapText="1"/>
    </xf>
    <xf numFmtId="192" fontId="9" fillId="0" borderId="0" xfId="3" applyNumberFormat="1" applyFont="1">
      <alignment vertical="center"/>
    </xf>
    <xf numFmtId="194" fontId="34" fillId="0" borderId="46" xfId="3" applyNumberFormat="1" applyFont="1" applyBorder="1">
      <alignment vertical="center"/>
    </xf>
    <xf numFmtId="194" fontId="34" fillId="0" borderId="108" xfId="3" applyNumberFormat="1" applyFont="1" applyBorder="1">
      <alignment vertical="center"/>
    </xf>
    <xf numFmtId="193" fontId="9" fillId="0" borderId="0" xfId="3" applyNumberFormat="1" applyFont="1">
      <alignment vertical="center"/>
    </xf>
    <xf numFmtId="195" fontId="9" fillId="0" borderId="0" xfId="3" applyNumberFormat="1" applyFont="1">
      <alignment vertical="center"/>
    </xf>
    <xf numFmtId="197" fontId="9" fillId="0" borderId="0" xfId="3" applyNumberFormat="1" applyFont="1">
      <alignment vertical="center"/>
    </xf>
    <xf numFmtId="192" fontId="33" fillId="0" borderId="0" xfId="3" applyNumberFormat="1" applyFont="1" applyAlignment="1">
      <alignment horizontal="center" vertical="center"/>
    </xf>
    <xf numFmtId="193" fontId="34" fillId="0" borderId="0" xfId="3" applyNumberFormat="1" applyFont="1" applyAlignment="1">
      <alignment horizontal="center" vertical="center"/>
    </xf>
    <xf numFmtId="0" fontId="34" fillId="0" borderId="46" xfId="3" applyFont="1" applyBorder="1" applyAlignment="1">
      <alignment horizontal="center" vertical="center"/>
    </xf>
    <xf numFmtId="0" fontId="34" fillId="0" borderId="284" xfId="3" applyFont="1" applyBorder="1" applyAlignment="1">
      <alignment horizontal="center" vertical="center"/>
    </xf>
    <xf numFmtId="0" fontId="34" fillId="0" borderId="249" xfId="3" applyFont="1" applyBorder="1" applyAlignment="1">
      <alignment vertical="center" shrinkToFit="1"/>
    </xf>
    <xf numFmtId="192" fontId="33" fillId="0" borderId="250" xfId="3" applyNumberFormat="1" applyFont="1" applyBorder="1" applyAlignment="1">
      <alignment horizontal="center" vertical="center"/>
    </xf>
    <xf numFmtId="193" fontId="34" fillId="0" borderId="250" xfId="3" applyNumberFormat="1" applyFont="1" applyBorder="1" applyAlignment="1">
      <alignment horizontal="center" vertical="center"/>
    </xf>
    <xf numFmtId="0" fontId="34" fillId="0" borderId="250" xfId="3" applyFont="1" applyBorder="1" applyAlignment="1">
      <alignment horizontal="center" vertical="center"/>
    </xf>
    <xf numFmtId="0" fontId="34" fillId="0" borderId="37" xfId="3" applyFont="1" applyBorder="1" applyAlignment="1">
      <alignment horizontal="center" vertical="center"/>
    </xf>
    <xf numFmtId="0" fontId="34" fillId="0" borderId="249" xfId="3" applyFont="1" applyBorder="1" applyAlignment="1">
      <alignment horizontal="center" vertical="center"/>
    </xf>
    <xf numFmtId="193" fontId="34" fillId="0" borderId="250" xfId="3" applyNumberFormat="1" applyFont="1" applyBorder="1">
      <alignment vertical="center"/>
    </xf>
    <xf numFmtId="192" fontId="33" fillId="0" borderId="250" xfId="3" applyNumberFormat="1" applyFont="1" applyBorder="1">
      <alignment vertical="center"/>
    </xf>
    <xf numFmtId="194" fontId="34" fillId="0" borderId="37" xfId="3" applyNumberFormat="1" applyFont="1" applyBorder="1">
      <alignment vertical="center"/>
    </xf>
    <xf numFmtId="0" fontId="34" fillId="0" borderId="212" xfId="3" applyFont="1" applyBorder="1" applyAlignment="1">
      <alignment vertical="center" shrinkToFit="1"/>
    </xf>
    <xf numFmtId="0" fontId="34" fillId="0" borderId="76" xfId="3" applyFont="1" applyBorder="1" applyAlignment="1">
      <alignment vertical="center" shrinkToFit="1"/>
    </xf>
    <xf numFmtId="192" fontId="33" fillId="0" borderId="76" xfId="3" applyNumberFormat="1" applyFont="1" applyBorder="1" applyAlignment="1">
      <alignment horizontal="center" vertical="center"/>
    </xf>
    <xf numFmtId="193" fontId="34" fillId="0" borderId="76" xfId="3" applyNumberFormat="1" applyFont="1" applyBorder="1" applyAlignment="1">
      <alignment horizontal="center" vertical="center"/>
    </xf>
    <xf numFmtId="0" fontId="34" fillId="0" borderId="76" xfId="3" applyFont="1" applyBorder="1" applyAlignment="1">
      <alignment horizontal="center" vertical="center"/>
    </xf>
    <xf numFmtId="193" fontId="34" fillId="0" borderId="76" xfId="3" applyNumberFormat="1" applyFont="1" applyBorder="1">
      <alignment vertical="center"/>
    </xf>
    <xf numFmtId="192" fontId="33" fillId="0" borderId="76" xfId="3" applyNumberFormat="1" applyFont="1" applyBorder="1">
      <alignment vertical="center"/>
    </xf>
    <xf numFmtId="194" fontId="34" fillId="0" borderId="76" xfId="3" applyNumberFormat="1" applyFont="1" applyBorder="1">
      <alignment vertical="center"/>
    </xf>
    <xf numFmtId="194" fontId="34" fillId="0" borderId="96" xfId="3" applyNumberFormat="1" applyFont="1" applyBorder="1">
      <alignment vertical="center"/>
    </xf>
    <xf numFmtId="0" fontId="34" fillId="0" borderId="279" xfId="3" applyFont="1" applyBorder="1" applyAlignment="1">
      <alignment horizontal="center" vertical="center"/>
    </xf>
    <xf numFmtId="0" fontId="34" fillId="0" borderId="280" xfId="3" applyFont="1" applyBorder="1" applyAlignment="1">
      <alignment horizontal="center" vertical="center"/>
    </xf>
    <xf numFmtId="0" fontId="34" fillId="0" borderId="60" xfId="3" applyFont="1" applyBorder="1" applyAlignment="1">
      <alignment horizontal="center" vertical="center" shrinkToFit="1"/>
    </xf>
    <xf numFmtId="0" fontId="34" fillId="0" borderId="41" xfId="3" applyFont="1" applyBorder="1" applyAlignment="1">
      <alignment vertical="center" shrinkToFit="1"/>
    </xf>
    <xf numFmtId="0" fontId="34" fillId="0" borderId="86" xfId="3" applyFont="1" applyBorder="1" applyAlignment="1">
      <alignment vertical="center" shrinkToFit="1"/>
    </xf>
    <xf numFmtId="0" fontId="34" fillId="0" borderId="23" xfId="3" applyFont="1" applyBorder="1" applyAlignment="1">
      <alignment horizontal="center" vertical="center" shrinkToFit="1"/>
    </xf>
    <xf numFmtId="0" fontId="34" fillId="0" borderId="102" xfId="3" applyFont="1" applyBorder="1" applyAlignment="1">
      <alignment vertical="center" shrinkToFit="1"/>
    </xf>
    <xf numFmtId="0" fontId="34" fillId="0" borderId="93" xfId="3" applyFont="1" applyBorder="1" applyAlignment="1">
      <alignment vertical="center" shrinkToFit="1"/>
    </xf>
    <xf numFmtId="0" fontId="9" fillId="0" borderId="230" xfId="3" applyFont="1" applyBorder="1" applyAlignment="1">
      <alignment horizontal="center" vertical="center" textRotation="255"/>
    </xf>
    <xf numFmtId="0" fontId="35" fillId="8" borderId="113" xfId="3" applyFont="1" applyFill="1" applyBorder="1">
      <alignment vertical="center"/>
    </xf>
    <xf numFmtId="0" fontId="35" fillId="8" borderId="111" xfId="3" applyFont="1" applyFill="1" applyBorder="1">
      <alignment vertical="center"/>
    </xf>
    <xf numFmtId="0" fontId="35" fillId="8" borderId="112" xfId="3" applyFont="1" applyFill="1" applyBorder="1">
      <alignment vertical="center"/>
    </xf>
    <xf numFmtId="0" fontId="35" fillId="8" borderId="106" xfId="3" applyFont="1" applyFill="1" applyBorder="1">
      <alignment vertical="center"/>
    </xf>
    <xf numFmtId="0" fontId="35" fillId="8" borderId="87" xfId="3" applyFont="1" applyFill="1" applyBorder="1">
      <alignment vertical="center"/>
    </xf>
    <xf numFmtId="0" fontId="35" fillId="8" borderId="107" xfId="3" applyFont="1" applyFill="1" applyBorder="1">
      <alignment vertical="center"/>
    </xf>
    <xf numFmtId="0" fontId="34" fillId="0" borderId="0" xfId="3" applyFont="1" applyAlignment="1">
      <alignment vertical="center" wrapText="1"/>
    </xf>
    <xf numFmtId="0" fontId="35" fillId="8" borderId="109" xfId="3" applyFont="1" applyFill="1" applyBorder="1">
      <alignment vertical="center"/>
    </xf>
    <xf numFmtId="0" fontId="35" fillId="8" borderId="31" xfId="3" applyFont="1" applyFill="1" applyBorder="1">
      <alignment vertical="center"/>
    </xf>
    <xf numFmtId="0" fontId="35" fillId="8" borderId="38" xfId="3" applyFont="1" applyFill="1" applyBorder="1">
      <alignment vertical="center"/>
    </xf>
    <xf numFmtId="0" fontId="35" fillId="8" borderId="60" xfId="3" applyFont="1" applyFill="1" applyBorder="1">
      <alignment vertical="center"/>
    </xf>
    <xf numFmtId="0" fontId="35" fillId="8" borderId="41" xfId="3" applyFont="1" applyFill="1" applyBorder="1">
      <alignment vertical="center"/>
    </xf>
    <xf numFmtId="0" fontId="35" fillId="8" borderId="86" xfId="3" applyFont="1" applyFill="1" applyBorder="1">
      <alignment vertical="center"/>
    </xf>
    <xf numFmtId="0" fontId="35" fillId="8" borderId="28" xfId="3" applyFont="1" applyFill="1" applyBorder="1">
      <alignment vertical="center"/>
    </xf>
    <xf numFmtId="198" fontId="34" fillId="0" borderId="0" xfId="3" applyNumberFormat="1" applyFont="1">
      <alignment vertical="center"/>
    </xf>
    <xf numFmtId="0" fontId="35" fillId="8" borderId="34" xfId="3" applyFont="1" applyFill="1" applyBorder="1">
      <alignment vertical="center"/>
    </xf>
    <xf numFmtId="0" fontId="35" fillId="8" borderId="135" xfId="3" applyFont="1" applyFill="1" applyBorder="1">
      <alignment vertical="center"/>
    </xf>
    <xf numFmtId="0" fontId="35" fillId="8" borderId="84" xfId="3" applyFont="1" applyFill="1" applyBorder="1">
      <alignment vertical="center"/>
    </xf>
    <xf numFmtId="0" fontId="35" fillId="8" borderId="85" xfId="3" applyFont="1" applyFill="1" applyBorder="1">
      <alignment vertical="center"/>
    </xf>
    <xf numFmtId="0" fontId="35" fillId="8" borderId="83" xfId="3" applyFont="1" applyFill="1" applyBorder="1">
      <alignment vertical="center"/>
    </xf>
    <xf numFmtId="0" fontId="35" fillId="8" borderId="59" xfId="3" applyFont="1" applyFill="1" applyBorder="1">
      <alignment vertical="center"/>
    </xf>
    <xf numFmtId="0" fontId="35" fillId="8" borderId="252" xfId="3" applyFont="1" applyFill="1" applyBorder="1">
      <alignment vertical="center"/>
    </xf>
    <xf numFmtId="0" fontId="35" fillId="8" borderId="29" xfId="3" applyFont="1" applyFill="1" applyBorder="1">
      <alignment vertical="center"/>
    </xf>
    <xf numFmtId="0" fontId="37" fillId="0" borderId="113" xfId="3" applyFont="1" applyBorder="1">
      <alignment vertical="center"/>
    </xf>
    <xf numFmtId="0" fontId="37" fillId="0" borderId="101" xfId="3" applyFont="1" applyBorder="1">
      <alignment vertical="center"/>
    </xf>
    <xf numFmtId="0" fontId="37" fillId="0" borderId="104" xfId="3" applyFont="1" applyBorder="1">
      <alignment vertical="center"/>
    </xf>
    <xf numFmtId="0" fontId="35" fillId="0" borderId="113" xfId="3" applyFont="1" applyBorder="1" applyAlignment="1">
      <alignment vertical="center" shrinkToFit="1"/>
    </xf>
    <xf numFmtId="0" fontId="35" fillId="0" borderId="111" xfId="3" applyFont="1" applyBorder="1" applyAlignment="1">
      <alignment vertical="center" shrinkToFit="1"/>
    </xf>
    <xf numFmtId="0" fontId="35" fillId="0" borderId="112" xfId="3" applyFont="1" applyBorder="1" applyAlignment="1">
      <alignment vertical="center" shrinkToFit="1"/>
    </xf>
    <xf numFmtId="0" fontId="34" fillId="0" borderId="212" xfId="3" applyFont="1" applyBorder="1">
      <alignment vertical="center"/>
    </xf>
    <xf numFmtId="0" fontId="34" fillId="0" borderId="76" xfId="3" applyFont="1" applyBorder="1">
      <alignment vertical="center"/>
    </xf>
    <xf numFmtId="0" fontId="34" fillId="0" borderId="100" xfId="3" applyFont="1" applyBorder="1">
      <alignment vertical="center"/>
    </xf>
    <xf numFmtId="0" fontId="34" fillId="0" borderId="96" xfId="3" applyFont="1" applyBorder="1" applyAlignment="1">
      <alignment horizontal="center" vertical="center"/>
    </xf>
    <xf numFmtId="0" fontId="34" fillId="0" borderId="4" xfId="3" applyFont="1" applyBorder="1" applyAlignment="1">
      <alignment vertical="center" shrinkToFit="1"/>
    </xf>
    <xf numFmtId="0" fontId="35" fillId="8" borderId="37" xfId="3" applyFont="1" applyFill="1" applyBorder="1">
      <alignment vertical="center"/>
    </xf>
    <xf numFmtId="0" fontId="34" fillId="8" borderId="38" xfId="3" applyFont="1" applyFill="1" applyBorder="1">
      <alignment vertical="center"/>
    </xf>
    <xf numFmtId="0" fontId="151" fillId="0" borderId="0" xfId="19" applyFont="1" applyProtection="1">
      <alignment vertical="center"/>
      <protection locked="0"/>
    </xf>
    <xf numFmtId="187" fontId="153" fillId="0" borderId="0" xfId="19" applyNumberFormat="1" applyFont="1">
      <alignment vertical="center"/>
    </xf>
    <xf numFmtId="0" fontId="130" fillId="0" borderId="0" xfId="19" applyFont="1" applyAlignment="1">
      <alignment horizontal="left" vertical="center"/>
    </xf>
    <xf numFmtId="188" fontId="153" fillId="0" borderId="0" xfId="19" applyNumberFormat="1" applyFont="1" applyAlignment="1">
      <alignment horizontal="right" vertical="center" shrinkToFit="1"/>
    </xf>
    <xf numFmtId="0" fontId="151" fillId="0" borderId="0" xfId="19" applyFont="1" applyAlignment="1">
      <alignment horizontal="center" vertical="center"/>
    </xf>
    <xf numFmtId="0" fontId="151" fillId="0" borderId="0" xfId="19" applyFont="1" applyAlignment="1">
      <alignment horizontal="center" vertical="center" shrinkToFit="1"/>
    </xf>
    <xf numFmtId="0" fontId="130" fillId="0" borderId="0" xfId="19" applyFont="1">
      <alignment vertical="center"/>
    </xf>
    <xf numFmtId="0" fontId="172" fillId="0" borderId="0" xfId="19" applyFont="1">
      <alignment vertical="center"/>
    </xf>
    <xf numFmtId="0" fontId="18" fillId="0" borderId="0" xfId="0" applyFont="1">
      <alignment vertical="center"/>
    </xf>
    <xf numFmtId="0" fontId="4" fillId="0" borderId="0" xfId="0" applyFont="1">
      <alignment vertical="center"/>
    </xf>
    <xf numFmtId="0" fontId="62" fillId="0" borderId="0" xfId="0" applyFont="1" applyAlignment="1">
      <alignment horizontal="right" vertical="center"/>
    </xf>
    <xf numFmtId="0" fontId="4" fillId="0" borderId="0" xfId="0" applyFont="1" applyAlignment="1">
      <alignment horizontal="right" vertical="center"/>
    </xf>
    <xf numFmtId="0" fontId="174" fillId="0" borderId="0" xfId="0" applyFont="1">
      <alignment vertical="center"/>
    </xf>
    <xf numFmtId="0" fontId="18" fillId="0" borderId="0" xfId="0" applyFont="1" applyAlignment="1">
      <alignment horizontal="center" vertical="center"/>
    </xf>
    <xf numFmtId="0" fontId="63" fillId="9" borderId="41" xfId="0" applyFont="1" applyFill="1" applyBorder="1" applyAlignment="1">
      <alignment horizontal="centerContinuous" vertical="center"/>
    </xf>
    <xf numFmtId="0" fontId="63" fillId="9" borderId="31" xfId="0" applyFont="1" applyFill="1" applyBorder="1" applyAlignment="1">
      <alignment horizontal="center" vertical="center"/>
    </xf>
    <xf numFmtId="0" fontId="60" fillId="0" borderId="0" xfId="0" applyFont="1" applyAlignment="1">
      <alignment horizontal="left" vertical="center"/>
    </xf>
    <xf numFmtId="0" fontId="176" fillId="0" borderId="0" xfId="20" applyFont="1">
      <alignment vertical="center"/>
    </xf>
    <xf numFmtId="0" fontId="0" fillId="0" borderId="0" xfId="21" applyFont="1">
      <alignment vertical="center"/>
    </xf>
    <xf numFmtId="0" fontId="179" fillId="0" borderId="0" xfId="21" applyFont="1">
      <alignment vertical="center"/>
    </xf>
    <xf numFmtId="0" fontId="180" fillId="0" borderId="231" xfId="21" applyFont="1" applyBorder="1">
      <alignment vertical="center"/>
    </xf>
    <xf numFmtId="0" fontId="180" fillId="0" borderId="234" xfId="21" applyFont="1" applyBorder="1">
      <alignment vertical="center"/>
    </xf>
    <xf numFmtId="0" fontId="180" fillId="0" borderId="243" xfId="21" applyFont="1" applyBorder="1">
      <alignment vertical="center"/>
    </xf>
    <xf numFmtId="0" fontId="180" fillId="0" borderId="243" xfId="21" applyFont="1" applyBorder="1" applyAlignment="1">
      <alignment horizontal="right" vertical="center"/>
    </xf>
    <xf numFmtId="0" fontId="181" fillId="0" borderId="274" xfId="21" applyFont="1" applyBorder="1" applyAlignment="1">
      <alignment horizontal="center" vertical="center"/>
    </xf>
    <xf numFmtId="0" fontId="181" fillId="0" borderId="275" xfId="21" applyFont="1" applyBorder="1" applyAlignment="1">
      <alignment horizontal="center" vertical="center"/>
    </xf>
    <xf numFmtId="0" fontId="180" fillId="0" borderId="241" xfId="21" applyFont="1" applyBorder="1">
      <alignment vertical="center"/>
    </xf>
    <xf numFmtId="0" fontId="180" fillId="0" borderId="270" xfId="21" applyFont="1" applyBorder="1" applyAlignment="1">
      <alignment horizontal="right" vertical="center"/>
    </xf>
    <xf numFmtId="0" fontId="182" fillId="0" borderId="0" xfId="21" applyFont="1">
      <alignment vertical="center"/>
    </xf>
    <xf numFmtId="0" fontId="180" fillId="0" borderId="0" xfId="21" applyFont="1">
      <alignment vertical="center"/>
    </xf>
    <xf numFmtId="0" fontId="91" fillId="0" borderId="0" xfId="4" applyFont="1" applyAlignment="1">
      <alignment vertical="center"/>
    </xf>
    <xf numFmtId="0" fontId="91" fillId="0" borderId="0" xfId="4" applyFont="1" applyAlignment="1">
      <alignment horizontal="center" vertical="center"/>
    </xf>
    <xf numFmtId="0" fontId="91" fillId="0" borderId="37" xfId="4" applyFont="1" applyBorder="1" applyAlignment="1">
      <alignment vertical="center"/>
    </xf>
    <xf numFmtId="0" fontId="91" fillId="0" borderId="250" xfId="4" applyFont="1" applyBorder="1" applyAlignment="1">
      <alignment vertical="center"/>
    </xf>
    <xf numFmtId="0" fontId="91" fillId="0" borderId="46" xfId="4" applyFont="1" applyBorder="1" applyAlignment="1">
      <alignment vertical="center"/>
    </xf>
    <xf numFmtId="0" fontId="94" fillId="0" borderId="0" xfId="4" applyFont="1" applyAlignment="1">
      <alignment vertical="center"/>
    </xf>
    <xf numFmtId="0" fontId="94" fillId="0" borderId="0" xfId="4" applyFont="1" applyAlignment="1">
      <alignment vertical="center" textRotation="255" shrinkToFit="1"/>
    </xf>
    <xf numFmtId="0" fontId="94" fillId="0" borderId="0" xfId="4" applyFont="1" applyAlignment="1">
      <alignment vertical="center" wrapText="1"/>
    </xf>
    <xf numFmtId="0" fontId="94" fillId="0" borderId="0" xfId="4" applyFont="1" applyAlignment="1">
      <alignment vertical="center" shrinkToFit="1"/>
    </xf>
    <xf numFmtId="0" fontId="91" fillId="0" borderId="0" xfId="4" applyFont="1" applyAlignment="1">
      <alignment vertical="center" wrapText="1"/>
    </xf>
    <xf numFmtId="0" fontId="91" fillId="0" borderId="108" xfId="4" applyFont="1" applyBorder="1" applyAlignment="1">
      <alignment vertical="center"/>
    </xf>
    <xf numFmtId="0" fontId="94" fillId="0" borderId="108" xfId="4" applyFont="1" applyBorder="1" applyAlignment="1">
      <alignment vertical="center"/>
    </xf>
    <xf numFmtId="0" fontId="91" fillId="0" borderId="55" xfId="4" applyFont="1" applyBorder="1" applyAlignment="1">
      <alignment vertical="center"/>
    </xf>
    <xf numFmtId="0" fontId="91" fillId="0" borderId="54" xfId="4" applyFont="1" applyBorder="1" applyAlignment="1">
      <alignment horizontal="center" vertical="center"/>
    </xf>
    <xf numFmtId="0" fontId="91" fillId="0" borderId="54" xfId="4" applyFont="1" applyBorder="1" applyAlignment="1">
      <alignment vertical="center"/>
    </xf>
    <xf numFmtId="0" fontId="91" fillId="0" borderId="54" xfId="4" applyFont="1" applyBorder="1" applyAlignment="1">
      <alignment horizontal="center" vertical="center" textRotation="255" wrapText="1"/>
    </xf>
    <xf numFmtId="0" fontId="91" fillId="0" borderId="37" xfId="4" applyFont="1" applyBorder="1" applyAlignment="1">
      <alignment horizontal="left" vertical="center"/>
    </xf>
    <xf numFmtId="0" fontId="91" fillId="0" borderId="250" xfId="4" applyFont="1" applyBorder="1" applyAlignment="1">
      <alignment vertical="center" textRotation="255" wrapText="1"/>
    </xf>
    <xf numFmtId="0" fontId="91" fillId="0" borderId="46" xfId="4" applyFont="1" applyBorder="1" applyAlignment="1">
      <alignment horizontal="left" vertical="center"/>
    </xf>
    <xf numFmtId="0" fontId="91" fillId="0" borderId="0" xfId="4" applyFont="1" applyAlignment="1">
      <alignment vertical="center" textRotation="255" wrapText="1"/>
    </xf>
    <xf numFmtId="0" fontId="91" fillId="0" borderId="250" xfId="4" applyFont="1" applyBorder="1" applyAlignment="1">
      <alignment vertical="center" wrapText="1"/>
    </xf>
    <xf numFmtId="0" fontId="91" fillId="0" borderId="249" xfId="4" applyFont="1" applyBorder="1" applyAlignment="1">
      <alignment vertical="center" wrapText="1"/>
    </xf>
    <xf numFmtId="49" fontId="91" fillId="0" borderId="0" xfId="4" applyNumberFormat="1" applyFont="1" applyAlignment="1">
      <alignment vertical="center"/>
    </xf>
    <xf numFmtId="0" fontId="91" fillId="0" borderId="284" xfId="4" applyFont="1" applyBorder="1" applyAlignment="1">
      <alignment vertical="center" wrapText="1"/>
    </xf>
    <xf numFmtId="0" fontId="91" fillId="0" borderId="54" xfId="4" applyFont="1" applyBorder="1" applyAlignment="1">
      <alignment vertical="center" textRotation="255" wrapText="1"/>
    </xf>
    <xf numFmtId="0" fontId="91" fillId="0" borderId="54" xfId="4" applyFont="1" applyBorder="1" applyAlignment="1">
      <alignment vertical="center" wrapText="1"/>
    </xf>
    <xf numFmtId="0" fontId="91" fillId="0" borderId="53" xfId="4" applyFont="1" applyBorder="1" applyAlignment="1">
      <alignment vertical="center" wrapText="1"/>
    </xf>
    <xf numFmtId="0" fontId="91" fillId="0" borderId="249" xfId="4" applyFont="1" applyBorder="1" applyAlignment="1">
      <alignment vertical="center"/>
    </xf>
    <xf numFmtId="0" fontId="91" fillId="0" borderId="284" xfId="4" applyFont="1" applyBorder="1" applyAlignment="1">
      <alignment vertical="center"/>
    </xf>
    <xf numFmtId="0" fontId="91" fillId="0" borderId="53" xfId="4" applyFont="1" applyBorder="1" applyAlignment="1">
      <alignment vertical="center"/>
    </xf>
    <xf numFmtId="0" fontId="92" fillId="0" borderId="0" xfId="4" applyFont="1" applyAlignment="1">
      <alignment vertical="center"/>
    </xf>
    <xf numFmtId="0" fontId="91" fillId="0" borderId="0" xfId="4" applyFont="1" applyAlignment="1">
      <alignment horizontal="right" vertical="center"/>
    </xf>
    <xf numFmtId="0" fontId="25" fillId="12" borderId="38" xfId="2" applyFont="1" applyFill="1" applyBorder="1" applyAlignment="1">
      <alignment horizontal="center" vertical="center"/>
    </xf>
    <xf numFmtId="0" fontId="183" fillId="12" borderId="38" xfId="22" applyFill="1" applyBorder="1" applyAlignment="1">
      <alignment horizontal="center" vertical="center"/>
    </xf>
    <xf numFmtId="0" fontId="25" fillId="2" borderId="0" xfId="1" applyFont="1" applyFill="1" applyAlignment="1">
      <alignment horizontal="center" vertical="center"/>
    </xf>
    <xf numFmtId="0" fontId="184" fillId="2" borderId="0" xfId="2" applyFont="1" applyFill="1" applyAlignment="1">
      <alignment horizontal="center" vertical="center"/>
    </xf>
    <xf numFmtId="0" fontId="25" fillId="2" borderId="95" xfId="2" applyFont="1" applyFill="1" applyBorder="1" applyAlignment="1">
      <alignment horizontal="center" vertical="center"/>
    </xf>
    <xf numFmtId="0" fontId="25" fillId="12" borderId="29" xfId="2" applyFont="1" applyFill="1" applyBorder="1" applyAlignment="1">
      <alignment horizontal="center" vertical="center"/>
    </xf>
    <xf numFmtId="0" fontId="185" fillId="12" borderId="38" xfId="22" applyFont="1" applyFill="1" applyBorder="1" applyAlignment="1">
      <alignment horizontal="center" vertical="center"/>
    </xf>
    <xf numFmtId="0" fontId="25" fillId="0" borderId="38" xfId="2" applyFont="1" applyFill="1" applyBorder="1" applyAlignment="1">
      <alignment horizontal="center" vertical="center"/>
    </xf>
    <xf numFmtId="0" fontId="25" fillId="3" borderId="38" xfId="2" applyFont="1" applyFill="1" applyBorder="1" applyAlignment="1">
      <alignment horizontal="center" vertical="center"/>
    </xf>
    <xf numFmtId="0" fontId="28" fillId="2" borderId="0" xfId="2" applyFont="1" applyFill="1" applyAlignment="1">
      <alignment horizontal="center" vertical="center"/>
    </xf>
    <xf numFmtId="0" fontId="183" fillId="2" borderId="38" xfId="22" applyFill="1" applyBorder="1" applyAlignment="1">
      <alignment horizontal="center" vertical="center"/>
    </xf>
    <xf numFmtId="0" fontId="183" fillId="0" borderId="38" xfId="22" applyFill="1" applyBorder="1" applyAlignment="1">
      <alignment horizontal="center" vertical="center"/>
    </xf>
    <xf numFmtId="0" fontId="183" fillId="12" borderId="38" xfId="22" applyFill="1" applyBorder="1" applyAlignment="1">
      <alignment horizontal="center" vertical="center" wrapText="1"/>
    </xf>
    <xf numFmtId="0" fontId="183" fillId="3" borderId="38" xfId="22" applyFill="1" applyBorder="1" applyAlignment="1">
      <alignment horizontal="center" vertical="center" wrapText="1"/>
    </xf>
    <xf numFmtId="0" fontId="183" fillId="12" borderId="85" xfId="22" applyFill="1" applyBorder="1" applyAlignment="1">
      <alignment horizontal="center" vertical="center"/>
    </xf>
    <xf numFmtId="0" fontId="186" fillId="0" borderId="0" xfId="20" applyFont="1" applyAlignment="1">
      <alignment vertical="center"/>
    </xf>
    <xf numFmtId="0" fontId="187" fillId="0" borderId="0" xfId="20" applyFont="1" applyAlignment="1">
      <alignment vertical="center" shrinkToFit="1"/>
    </xf>
    <xf numFmtId="0" fontId="188" fillId="0" borderId="0" xfId="20" applyFont="1">
      <alignment vertical="center"/>
    </xf>
    <xf numFmtId="0" fontId="189" fillId="0" borderId="0" xfId="20" applyFont="1" applyAlignment="1">
      <alignment horizontal="left" vertical="center" shrinkToFit="1"/>
    </xf>
    <xf numFmtId="0" fontId="188" fillId="0" borderId="0" xfId="20" applyFont="1" applyAlignment="1">
      <alignment horizontal="left" vertical="center" shrinkToFit="1"/>
    </xf>
    <xf numFmtId="0" fontId="188" fillId="0" borderId="0" xfId="20" applyFont="1" applyAlignment="1">
      <alignment vertical="center" textRotation="255" shrinkToFit="1"/>
    </xf>
    <xf numFmtId="0" fontId="188" fillId="0" borderId="0" xfId="20" applyFont="1" applyAlignment="1">
      <alignment horizontal="right" vertical="center"/>
    </xf>
    <xf numFmtId="0" fontId="188" fillId="0" borderId="0" xfId="20" applyFont="1" applyAlignment="1">
      <alignment horizontal="left" vertical="center" indent="1"/>
    </xf>
    <xf numFmtId="0" fontId="188" fillId="0" borderId="0" xfId="20" applyFont="1" applyAlignment="1">
      <alignment vertical="center"/>
    </xf>
    <xf numFmtId="0" fontId="189" fillId="0" borderId="0" xfId="23" applyFont="1"/>
    <xf numFmtId="0" fontId="191" fillId="0" borderId="0" xfId="23" applyFont="1" applyAlignment="1">
      <alignment vertical="center"/>
    </xf>
    <xf numFmtId="0" fontId="189" fillId="0" borderId="0" xfId="23" applyFont="1" applyAlignment="1">
      <alignment vertical="center"/>
    </xf>
    <xf numFmtId="0" fontId="189" fillId="0" borderId="0" xfId="23" applyFont="1" applyAlignment="1">
      <alignment vertical="center" shrinkToFit="1"/>
    </xf>
    <xf numFmtId="0" fontId="191" fillId="0" borderId="0" xfId="23" applyFont="1" applyAlignment="1">
      <alignment vertical="center" shrinkToFit="1"/>
    </xf>
    <xf numFmtId="0" fontId="188" fillId="0" borderId="0" xfId="20" applyFont="1" applyAlignment="1">
      <alignment vertical="top" wrapText="1"/>
    </xf>
    <xf numFmtId="0" fontId="188" fillId="0" borderId="0" xfId="20" applyFont="1" applyAlignment="1">
      <alignment horizontal="left" vertical="center" textRotation="255" shrinkToFit="1"/>
    </xf>
    <xf numFmtId="0" fontId="188" fillId="0" borderId="0" xfId="20" applyFont="1" applyAlignment="1">
      <alignment horizontal="left" vertical="top" wrapText="1"/>
    </xf>
    <xf numFmtId="0" fontId="189" fillId="0" borderId="123" xfId="20" applyFont="1" applyFill="1" applyBorder="1" applyAlignment="1">
      <alignment vertical="center"/>
    </xf>
    <xf numFmtId="0" fontId="189" fillId="0" borderId="124" xfId="20" applyFont="1" applyFill="1" applyBorder="1" applyAlignment="1">
      <alignment vertical="center"/>
    </xf>
    <xf numFmtId="0" fontId="189" fillId="0" borderId="125" xfId="20" applyFont="1" applyFill="1" applyBorder="1" applyAlignment="1">
      <alignment vertical="center"/>
    </xf>
    <xf numFmtId="0" fontId="189" fillId="0" borderId="126" xfId="20" applyFont="1" applyFill="1" applyBorder="1" applyAlignment="1">
      <alignment vertical="center"/>
    </xf>
    <xf numFmtId="0" fontId="189" fillId="0" borderId="127" xfId="20" applyFont="1" applyFill="1" applyBorder="1" applyAlignment="1">
      <alignment vertical="center"/>
    </xf>
    <xf numFmtId="0" fontId="189" fillId="0" borderId="128" xfId="20" applyFont="1" applyFill="1" applyBorder="1" applyAlignment="1">
      <alignment vertical="center"/>
    </xf>
    <xf numFmtId="0" fontId="189" fillId="0" borderId="129" xfId="20" applyFont="1" applyFill="1" applyBorder="1" applyAlignment="1">
      <alignment vertical="center"/>
    </xf>
    <xf numFmtId="0" fontId="189" fillId="0" borderId="130" xfId="20" applyFont="1" applyFill="1" applyBorder="1" applyAlignment="1">
      <alignment vertical="center"/>
    </xf>
    <xf numFmtId="0" fontId="189" fillId="0" borderId="131" xfId="20" applyFont="1" applyFill="1" applyBorder="1" applyAlignment="1">
      <alignment vertical="center"/>
    </xf>
    <xf numFmtId="0" fontId="189" fillId="0" borderId="39" xfId="20" applyFont="1" applyFill="1" applyBorder="1" applyAlignment="1">
      <alignment vertical="center"/>
    </xf>
    <xf numFmtId="0" fontId="189" fillId="0" borderId="33" xfId="20" applyFont="1" applyFill="1" applyBorder="1" applyAlignment="1">
      <alignment vertical="center"/>
    </xf>
    <xf numFmtId="0" fontId="189" fillId="0" borderId="34" xfId="20" applyFont="1" applyFill="1" applyBorder="1" applyAlignment="1">
      <alignment vertical="center"/>
    </xf>
    <xf numFmtId="0" fontId="189" fillId="0" borderId="40" xfId="20" applyFont="1" applyFill="1" applyBorder="1" applyAlignment="1">
      <alignment vertical="center"/>
    </xf>
    <xf numFmtId="0" fontId="189" fillId="0" borderId="132" xfId="20" applyFont="1" applyFill="1" applyBorder="1" applyAlignment="1">
      <alignment vertical="center"/>
    </xf>
    <xf numFmtId="0" fontId="189" fillId="0" borderId="133" xfId="20" applyFont="1" applyFill="1" applyBorder="1" applyAlignment="1">
      <alignment vertical="center"/>
    </xf>
    <xf numFmtId="0" fontId="189" fillId="0" borderId="134" xfId="20" applyFont="1" applyFill="1" applyBorder="1" applyAlignment="1">
      <alignment vertical="center"/>
    </xf>
    <xf numFmtId="0" fontId="189" fillId="0" borderId="129" xfId="20" applyFont="1" applyBorder="1" applyAlignment="1">
      <alignment vertical="center"/>
    </xf>
    <xf numFmtId="0" fontId="189" fillId="0" borderId="130" xfId="20" applyFont="1" applyBorder="1" applyAlignment="1">
      <alignment vertical="center"/>
    </xf>
    <xf numFmtId="0" fontId="189" fillId="0" borderId="131" xfId="20" applyFont="1" applyBorder="1" applyAlignment="1">
      <alignment vertical="center"/>
    </xf>
    <xf numFmtId="0" fontId="189" fillId="0" borderId="126" xfId="20" applyFont="1" applyBorder="1" applyAlignment="1">
      <alignment vertical="center"/>
    </xf>
    <xf numFmtId="0" fontId="189" fillId="0" borderId="127" xfId="20" applyFont="1" applyBorder="1" applyAlignment="1">
      <alignment vertical="center"/>
    </xf>
    <xf numFmtId="0" fontId="189" fillId="0" borderId="128" xfId="20" applyFont="1" applyBorder="1" applyAlignment="1">
      <alignment vertical="center"/>
    </xf>
    <xf numFmtId="0" fontId="189" fillId="0" borderId="249" xfId="20" applyFont="1" applyBorder="1" applyAlignment="1">
      <alignment vertical="center"/>
    </xf>
    <xf numFmtId="0" fontId="189" fillId="0" borderId="250" xfId="20" applyFont="1" applyBorder="1" applyAlignment="1">
      <alignment vertical="center"/>
    </xf>
    <xf numFmtId="0" fontId="189" fillId="0" borderId="278" xfId="20" applyFont="1" applyBorder="1" applyAlignment="1">
      <alignment vertical="center"/>
    </xf>
    <xf numFmtId="0" fontId="189" fillId="0" borderId="39" xfId="20" applyFont="1" applyBorder="1" applyAlignment="1">
      <alignment vertical="center"/>
    </xf>
    <xf numFmtId="0" fontId="189" fillId="0" borderId="33" xfId="20" applyFont="1" applyBorder="1" applyAlignment="1">
      <alignment vertical="center"/>
    </xf>
    <xf numFmtId="0" fontId="189" fillId="0" borderId="34" xfId="20" applyFont="1" applyBorder="1" applyAlignment="1">
      <alignment vertical="center"/>
    </xf>
    <xf numFmtId="0" fontId="189" fillId="0" borderId="40" xfId="20" applyFont="1" applyBorder="1" applyAlignment="1">
      <alignment vertical="center"/>
    </xf>
    <xf numFmtId="0" fontId="189" fillId="0" borderId="132" xfId="20" applyFont="1" applyBorder="1" applyAlignment="1">
      <alignment vertical="center"/>
    </xf>
    <xf numFmtId="0" fontId="189" fillId="0" borderId="133" xfId="20" applyFont="1" applyBorder="1" applyAlignment="1">
      <alignment vertical="center"/>
    </xf>
    <xf numFmtId="0" fontId="189" fillId="0" borderId="134" xfId="20" applyFont="1" applyBorder="1" applyAlignment="1">
      <alignment vertical="center"/>
    </xf>
    <xf numFmtId="0" fontId="189" fillId="0" borderId="224" xfId="20" applyFont="1" applyBorder="1" applyAlignment="1">
      <alignment vertical="center"/>
    </xf>
    <xf numFmtId="0" fontId="189" fillId="0" borderId="225" xfId="20" applyFont="1" applyBorder="1" applyAlignment="1">
      <alignment vertical="center"/>
    </xf>
    <xf numFmtId="0" fontId="189" fillId="0" borderId="287" xfId="20" applyFont="1" applyBorder="1" applyAlignment="1">
      <alignment vertical="center"/>
    </xf>
    <xf numFmtId="0" fontId="187" fillId="0" borderId="0" xfId="20" applyFont="1" applyFill="1" applyBorder="1" applyAlignment="1">
      <alignment vertical="center"/>
    </xf>
    <xf numFmtId="0" fontId="189" fillId="0" borderId="0" xfId="20" applyFont="1" applyFill="1" applyBorder="1" applyAlignment="1">
      <alignment horizontal="center" vertical="center"/>
    </xf>
    <xf numFmtId="0" fontId="188" fillId="0" borderId="0" xfId="20" applyFont="1" applyAlignment="1">
      <alignment vertical="center" textRotation="255"/>
    </xf>
    <xf numFmtId="0" fontId="189" fillId="0" borderId="0" xfId="20" applyFont="1">
      <alignment vertical="center"/>
    </xf>
    <xf numFmtId="0" fontId="176" fillId="0" borderId="0" xfId="20" applyFont="1" applyFill="1">
      <alignment vertical="center"/>
    </xf>
    <xf numFmtId="0" fontId="194" fillId="0" borderId="0" xfId="20" applyFont="1" applyFill="1">
      <alignment vertical="center"/>
    </xf>
    <xf numFmtId="0" fontId="186" fillId="0" borderId="0" xfId="20" applyFont="1" applyFill="1">
      <alignment vertical="center"/>
    </xf>
    <xf numFmtId="0" fontId="11" fillId="2" borderId="0" xfId="26" applyFont="1" applyFill="1">
      <alignment vertical="center"/>
    </xf>
    <xf numFmtId="0" fontId="11" fillId="2" borderId="0" xfId="26" applyFont="1" applyFill="1" applyBorder="1">
      <alignment vertical="center"/>
    </xf>
    <xf numFmtId="0" fontId="11" fillId="2" borderId="36" xfId="26" applyFont="1" applyFill="1" applyBorder="1">
      <alignment vertical="center"/>
    </xf>
    <xf numFmtId="0" fontId="11" fillId="2" borderId="284" xfId="26" applyFont="1" applyFill="1" applyBorder="1">
      <alignment vertical="center"/>
    </xf>
    <xf numFmtId="0" fontId="11" fillId="2" borderId="46" xfId="26" applyFont="1" applyFill="1" applyBorder="1">
      <alignment vertical="center"/>
    </xf>
    <xf numFmtId="0" fontId="198" fillId="2" borderId="0" xfId="26" applyFont="1" applyFill="1" applyBorder="1" applyAlignment="1">
      <alignment vertical="center" wrapText="1"/>
    </xf>
    <xf numFmtId="0" fontId="198" fillId="2" borderId="46" xfId="26" applyFont="1" applyFill="1" applyBorder="1" applyAlignment="1">
      <alignment vertical="center" wrapText="1"/>
    </xf>
    <xf numFmtId="0" fontId="11" fillId="2" borderId="0" xfId="26" applyFont="1" applyFill="1" applyBorder="1" applyAlignment="1">
      <alignment vertical="center"/>
    </xf>
    <xf numFmtId="0" fontId="130" fillId="2" borderId="0" xfId="26" applyFont="1" applyFill="1" applyBorder="1" applyAlignment="1">
      <alignment vertical="center" wrapText="1"/>
    </xf>
    <xf numFmtId="0" fontId="11" fillId="2" borderId="0" xfId="26" applyFont="1" applyFill="1" applyBorder="1" applyAlignment="1">
      <alignment horizontal="left" vertical="center"/>
    </xf>
    <xf numFmtId="0" fontId="130" fillId="2" borderId="0" xfId="26" applyFont="1" applyFill="1" applyBorder="1" applyAlignment="1">
      <alignment vertical="center"/>
    </xf>
    <xf numFmtId="0" fontId="11" fillId="2" borderId="249" xfId="26" applyFont="1" applyFill="1" applyBorder="1">
      <alignment vertical="center"/>
    </xf>
    <xf numFmtId="0" fontId="11" fillId="2" borderId="37" xfId="26" applyFont="1" applyFill="1" applyBorder="1">
      <alignment vertical="center"/>
    </xf>
    <xf numFmtId="0" fontId="158" fillId="2" borderId="284" xfId="26" applyFont="1" applyFill="1" applyBorder="1" applyAlignment="1">
      <alignment horizontal="center" vertical="center"/>
    </xf>
    <xf numFmtId="0" fontId="158" fillId="2" borderId="0" xfId="26" applyFont="1" applyFill="1" applyBorder="1" applyAlignment="1">
      <alignment horizontal="center" vertical="center"/>
    </xf>
    <xf numFmtId="0" fontId="158" fillId="2" borderId="46" xfId="26" applyFont="1" applyFill="1" applyBorder="1" applyAlignment="1">
      <alignment horizontal="center" vertical="center"/>
    </xf>
    <xf numFmtId="0" fontId="11" fillId="2" borderId="332" xfId="26" applyFont="1" applyFill="1" applyBorder="1">
      <alignment vertical="center"/>
    </xf>
    <xf numFmtId="0" fontId="11" fillId="2" borderId="333" xfId="26" applyFont="1" applyFill="1" applyBorder="1">
      <alignment vertical="center"/>
    </xf>
    <xf numFmtId="0" fontId="11" fillId="2" borderId="334" xfId="26" applyFont="1" applyFill="1" applyBorder="1">
      <alignment vertical="center"/>
    </xf>
    <xf numFmtId="0" fontId="11" fillId="2" borderId="332" xfId="26" applyFont="1" applyFill="1" applyBorder="1" applyAlignment="1">
      <alignment horizontal="left" vertical="center"/>
    </xf>
    <xf numFmtId="0" fontId="11" fillId="2" borderId="335" xfId="26" applyFont="1" applyFill="1" applyBorder="1">
      <alignment vertical="center"/>
    </xf>
    <xf numFmtId="0" fontId="11" fillId="2" borderId="282" xfId="26" applyFont="1" applyFill="1" applyBorder="1">
      <alignment vertical="center"/>
    </xf>
    <xf numFmtId="0" fontId="11" fillId="2" borderId="336" xfId="26" applyFont="1" applyFill="1" applyBorder="1">
      <alignment vertical="center"/>
    </xf>
    <xf numFmtId="0" fontId="130" fillId="2" borderId="335" xfId="26" applyFont="1" applyFill="1" applyBorder="1">
      <alignment vertical="center"/>
    </xf>
    <xf numFmtId="0" fontId="11" fillId="2" borderId="126" xfId="26" applyFont="1" applyFill="1" applyBorder="1">
      <alignment vertical="center"/>
    </xf>
    <xf numFmtId="0" fontId="11" fillId="2" borderId="127" xfId="26" applyFont="1" applyFill="1" applyBorder="1">
      <alignment vertical="center"/>
    </xf>
    <xf numFmtId="0" fontId="11" fillId="2" borderId="337" xfId="26" applyFont="1" applyFill="1" applyBorder="1">
      <alignment vertical="center"/>
    </xf>
    <xf numFmtId="0" fontId="11" fillId="2" borderId="127" xfId="26" applyFont="1" applyFill="1" applyBorder="1" applyAlignment="1">
      <alignment vertical="top" shrinkToFit="1"/>
    </xf>
    <xf numFmtId="0" fontId="11" fillId="2" borderId="337" xfId="26" applyFont="1" applyFill="1" applyBorder="1" applyAlignment="1">
      <alignment vertical="top" shrinkToFit="1"/>
    </xf>
    <xf numFmtId="0" fontId="130" fillId="2" borderId="256" xfId="26" applyFont="1" applyFill="1" applyBorder="1">
      <alignment vertical="center"/>
    </xf>
    <xf numFmtId="0" fontId="130" fillId="2" borderId="129" xfId="26" applyFont="1" applyFill="1" applyBorder="1">
      <alignment vertical="center"/>
    </xf>
    <xf numFmtId="0" fontId="130" fillId="2" borderId="332" xfId="26" applyFont="1" applyFill="1" applyBorder="1">
      <alignment vertical="center"/>
    </xf>
    <xf numFmtId="0" fontId="197" fillId="2" borderId="0" xfId="26" applyFont="1" applyFill="1" applyBorder="1">
      <alignment vertical="center"/>
    </xf>
    <xf numFmtId="0" fontId="11" fillId="0" borderId="0" xfId="26" applyFont="1">
      <alignment vertical="center"/>
    </xf>
    <xf numFmtId="0" fontId="11" fillId="2" borderId="53" xfId="26" applyFont="1" applyFill="1" applyBorder="1">
      <alignment vertical="center"/>
    </xf>
    <xf numFmtId="0" fontId="11" fillId="2" borderId="54" xfId="26" applyFont="1" applyFill="1" applyBorder="1">
      <alignment vertical="center"/>
    </xf>
    <xf numFmtId="0" fontId="11" fillId="2" borderId="55" xfId="26" applyFont="1" applyFill="1" applyBorder="1">
      <alignment vertical="center"/>
    </xf>
    <xf numFmtId="0" fontId="197" fillId="2" borderId="332" xfId="26" applyFont="1" applyFill="1" applyBorder="1">
      <alignment vertical="center"/>
    </xf>
    <xf numFmtId="0" fontId="130" fillId="2" borderId="282" xfId="26" applyFont="1" applyFill="1" applyBorder="1">
      <alignment vertical="center"/>
    </xf>
    <xf numFmtId="0" fontId="197" fillId="2" borderId="335" xfId="26" applyFont="1" applyFill="1" applyBorder="1">
      <alignment vertical="center"/>
    </xf>
    <xf numFmtId="0" fontId="154" fillId="2" borderId="335" xfId="26" applyFont="1" applyFill="1" applyBorder="1">
      <alignment vertical="center"/>
    </xf>
    <xf numFmtId="0" fontId="11" fillId="2" borderId="282" xfId="26" applyFont="1" applyFill="1" applyBorder="1" applyAlignment="1">
      <alignment vertical="top" shrinkToFit="1"/>
    </xf>
    <xf numFmtId="0" fontId="11" fillId="2" borderId="336" xfId="26" applyFont="1" applyFill="1" applyBorder="1" applyAlignment="1">
      <alignment vertical="top" shrinkToFit="1"/>
    </xf>
    <xf numFmtId="0" fontId="130" fillId="2" borderId="0" xfId="26" applyFont="1" applyFill="1" applyAlignment="1">
      <alignment horizontal="right" vertical="center"/>
    </xf>
    <xf numFmtId="0" fontId="200" fillId="0" borderId="0" xfId="26" applyFont="1">
      <alignment vertical="center"/>
    </xf>
    <xf numFmtId="0" fontId="200" fillId="0" borderId="36" xfId="26" applyFont="1" applyBorder="1" applyAlignment="1">
      <alignment horizontal="right" vertical="center"/>
    </xf>
    <xf numFmtId="0" fontId="200" fillId="0" borderId="0" xfId="26" applyFont="1" applyBorder="1" applyAlignment="1">
      <alignment horizontal="center" vertical="center"/>
    </xf>
    <xf numFmtId="0" fontId="203" fillId="0" borderId="284" xfId="26" applyFont="1" applyBorder="1" applyAlignment="1">
      <alignment vertical="center"/>
    </xf>
    <xf numFmtId="0" fontId="200" fillId="0" borderId="0" xfId="26" applyFont="1" applyBorder="1" applyAlignment="1">
      <alignment vertical="center"/>
    </xf>
    <xf numFmtId="0" fontId="200" fillId="0" borderId="54" xfId="26" applyFont="1" applyBorder="1" applyAlignment="1">
      <alignment vertical="center"/>
    </xf>
    <xf numFmtId="0" fontId="200" fillId="0" borderId="55" xfId="26" applyFont="1" applyBorder="1" applyAlignment="1">
      <alignment vertical="center"/>
    </xf>
    <xf numFmtId="0" fontId="200" fillId="0" borderId="284" xfId="26" applyFont="1" applyBorder="1" applyAlignment="1">
      <alignment vertical="center"/>
    </xf>
    <xf numFmtId="0" fontId="200" fillId="0" borderId="46" xfId="26" applyFont="1" applyBorder="1" applyAlignment="1">
      <alignment vertical="center"/>
    </xf>
    <xf numFmtId="0" fontId="204" fillId="0" borderId="0" xfId="26" applyFont="1" applyBorder="1" applyAlignment="1">
      <alignment vertical="center"/>
    </xf>
    <xf numFmtId="0" fontId="204" fillId="0" borderId="0" xfId="26" applyFont="1">
      <alignment vertical="center"/>
    </xf>
    <xf numFmtId="0" fontId="200" fillId="0" borderId="284" xfId="26" applyFont="1" applyBorder="1">
      <alignment vertical="center"/>
    </xf>
    <xf numFmtId="0" fontId="200" fillId="0" borderId="0" xfId="26" applyFont="1" applyBorder="1">
      <alignment vertical="center"/>
    </xf>
    <xf numFmtId="0" fontId="204" fillId="0" borderId="0" xfId="26" applyFont="1" applyBorder="1">
      <alignment vertical="center"/>
    </xf>
    <xf numFmtId="0" fontId="200" fillId="0" borderId="46" xfId="26" applyFont="1" applyBorder="1">
      <alignment vertical="center"/>
    </xf>
    <xf numFmtId="0" fontId="203" fillId="0" borderId="53" xfId="26" applyFont="1" applyBorder="1">
      <alignment vertical="center"/>
    </xf>
    <xf numFmtId="0" fontId="200" fillId="0" borderId="54" xfId="26" applyFont="1" applyBorder="1">
      <alignment vertical="center"/>
    </xf>
    <xf numFmtId="0" fontId="200" fillId="0" borderId="55" xfId="26" applyFont="1" applyBorder="1">
      <alignment vertical="center"/>
    </xf>
    <xf numFmtId="0" fontId="200" fillId="0" borderId="249" xfId="26" applyFont="1" applyBorder="1">
      <alignment vertical="center"/>
    </xf>
    <xf numFmtId="0" fontId="200" fillId="0" borderId="36" xfId="26" applyFont="1" applyBorder="1">
      <alignment vertical="center"/>
    </xf>
    <xf numFmtId="0" fontId="200" fillId="0" borderId="37" xfId="26" applyFont="1" applyBorder="1">
      <alignment vertical="center"/>
    </xf>
    <xf numFmtId="0" fontId="203" fillId="0" borderId="284" xfId="26" applyFont="1" applyBorder="1">
      <alignment vertical="center"/>
    </xf>
    <xf numFmtId="0" fontId="200" fillId="0" borderId="36" xfId="26" applyFont="1" applyBorder="1" applyAlignment="1">
      <alignment vertical="center"/>
    </xf>
    <xf numFmtId="0" fontId="200" fillId="0" borderId="37" xfId="26" applyFont="1" applyBorder="1" applyAlignment="1">
      <alignment vertical="center"/>
    </xf>
    <xf numFmtId="0" fontId="8" fillId="0" borderId="0" xfId="3" applyFont="1" applyFill="1" applyBorder="1" applyAlignment="1">
      <alignment vertical="center" shrinkToFit="1"/>
    </xf>
    <xf numFmtId="0" fontId="9" fillId="2" borderId="0" xfId="3" applyFont="1" applyFill="1" applyBorder="1">
      <alignment vertical="center"/>
    </xf>
    <xf numFmtId="0" fontId="8" fillId="2" borderId="0" xfId="3" applyFont="1" applyFill="1" applyBorder="1" applyAlignment="1">
      <alignment vertical="center" shrinkToFit="1"/>
    </xf>
    <xf numFmtId="0" fontId="91" fillId="0" borderId="38" xfId="22" applyFont="1" applyFill="1" applyBorder="1" applyAlignment="1">
      <alignment horizontal="center" vertical="center"/>
    </xf>
    <xf numFmtId="0" fontId="91" fillId="12" borderId="38" xfId="22" applyFont="1" applyFill="1" applyBorder="1" applyAlignment="1">
      <alignment horizontal="center" vertical="center"/>
    </xf>
    <xf numFmtId="0" fontId="91" fillId="12" borderId="107" xfId="22" applyFont="1" applyFill="1" applyBorder="1" applyAlignment="1">
      <alignment horizontal="center" vertical="center"/>
    </xf>
    <xf numFmtId="0" fontId="206" fillId="0" borderId="284" xfId="17" applyFont="1" applyBorder="1" applyAlignment="1">
      <alignment horizontal="left" vertical="center"/>
    </xf>
    <xf numFmtId="0" fontId="206" fillId="0" borderId="0" xfId="17" applyFont="1" applyBorder="1" applyAlignment="1">
      <alignment horizontal="left" vertical="center"/>
    </xf>
    <xf numFmtId="0" fontId="206" fillId="0" borderId="0" xfId="17" applyFont="1" applyAlignment="1">
      <alignment horizontal="left" vertical="center"/>
    </xf>
    <xf numFmtId="0" fontId="206" fillId="0" borderId="0" xfId="17" applyFont="1" applyBorder="1" applyAlignment="1">
      <alignment vertical="center"/>
    </xf>
    <xf numFmtId="0" fontId="206" fillId="0" borderId="0" xfId="17" applyFont="1" applyAlignment="1">
      <alignment vertical="center"/>
    </xf>
    <xf numFmtId="0" fontId="206" fillId="0" borderId="54" xfId="17" applyFont="1" applyBorder="1" applyAlignment="1">
      <alignment horizontal="center" vertical="center"/>
    </xf>
    <xf numFmtId="0" fontId="207" fillId="0" borderId="54" xfId="17" applyFont="1" applyBorder="1" applyAlignment="1">
      <alignment horizontal="left" vertical="center"/>
    </xf>
    <xf numFmtId="0" fontId="206" fillId="0" borderId="53" xfId="17" applyFont="1" applyBorder="1" applyAlignment="1">
      <alignment horizontal="left" vertical="center"/>
    </xf>
    <xf numFmtId="0" fontId="206" fillId="0" borderId="54" xfId="17" applyFont="1" applyBorder="1" applyAlignment="1">
      <alignment horizontal="left" vertical="center"/>
    </xf>
    <xf numFmtId="0" fontId="206" fillId="0" borderId="39" xfId="17" applyFont="1" applyBorder="1" applyAlignment="1">
      <alignment horizontal="left" vertical="center"/>
    </xf>
    <xf numFmtId="0" fontId="206" fillId="0" borderId="33" xfId="17" applyFont="1" applyBorder="1" applyAlignment="1">
      <alignment horizontal="left" vertical="center"/>
    </xf>
    <xf numFmtId="0" fontId="206" fillId="0" borderId="34" xfId="17" applyFont="1" applyBorder="1" applyAlignment="1">
      <alignment horizontal="center" vertical="center"/>
    </xf>
    <xf numFmtId="0" fontId="209" fillId="0" borderId="0" xfId="17" applyFont="1" applyBorder="1" applyAlignment="1">
      <alignment horizontal="left" vertical="center"/>
    </xf>
    <xf numFmtId="0" fontId="206" fillId="0" borderId="129" xfId="17" applyFont="1" applyBorder="1" applyAlignment="1">
      <alignment horizontal="left" vertical="center"/>
    </xf>
    <xf numFmtId="0" fontId="206" fillId="0" borderId="130" xfId="17" applyFont="1" applyBorder="1" applyAlignment="1">
      <alignment horizontal="left" vertical="center"/>
    </xf>
    <xf numFmtId="0" fontId="206" fillId="0" borderId="338" xfId="17" applyFont="1" applyBorder="1" applyAlignment="1">
      <alignment horizontal="left" vertical="center"/>
    </xf>
    <xf numFmtId="0" fontId="206" fillId="0" borderId="249" xfId="17" applyFont="1" applyBorder="1" applyAlignment="1">
      <alignment horizontal="left" vertical="center"/>
    </xf>
    <xf numFmtId="0" fontId="206" fillId="0" borderId="36" xfId="17" applyFont="1" applyBorder="1" applyAlignment="1">
      <alignment horizontal="left" vertical="center"/>
    </xf>
    <xf numFmtId="0" fontId="206" fillId="0" borderId="55" xfId="17" applyFont="1" applyBorder="1" applyAlignment="1">
      <alignment horizontal="left" vertical="center"/>
    </xf>
    <xf numFmtId="0" fontId="206" fillId="0" borderId="37" xfId="17" applyFont="1" applyBorder="1" applyAlignment="1">
      <alignment horizontal="left" vertical="center"/>
    </xf>
    <xf numFmtId="0" fontId="206" fillId="0" borderId="46" xfId="17" applyFont="1" applyBorder="1" applyAlignment="1">
      <alignment horizontal="left" vertical="center"/>
    </xf>
    <xf numFmtId="0" fontId="206" fillId="0" borderId="0" xfId="17" applyFont="1" applyBorder="1" applyAlignment="1">
      <alignment horizontal="center" vertical="center"/>
    </xf>
    <xf numFmtId="0" fontId="206" fillId="0" borderId="0" xfId="17" applyFont="1" applyBorder="1" applyAlignment="1">
      <alignment vertical="top"/>
    </xf>
    <xf numFmtId="0" fontId="210" fillId="0" borderId="36" xfId="17" applyFont="1" applyBorder="1" applyAlignment="1">
      <alignment horizontal="left" vertical="center"/>
    </xf>
    <xf numFmtId="0" fontId="63" fillId="0" borderId="0" xfId="17" applyFont="1" applyBorder="1" applyAlignment="1">
      <alignment horizontal="left" vertical="center"/>
    </xf>
    <xf numFmtId="0" fontId="63" fillId="0" borderId="0" xfId="17" applyFont="1" applyAlignment="1">
      <alignment horizontal="left" vertical="center"/>
    </xf>
    <xf numFmtId="0" fontId="63" fillId="0" borderId="46" xfId="17" applyFont="1" applyBorder="1" applyAlignment="1">
      <alignment horizontal="left" vertical="center"/>
    </xf>
    <xf numFmtId="0" fontId="91" fillId="0" borderId="0" xfId="17" applyFont="1" applyAlignment="1">
      <alignment horizontal="left" vertical="center"/>
    </xf>
    <xf numFmtId="0" fontId="63" fillId="0" borderId="0" xfId="17" applyFont="1" applyAlignment="1">
      <alignment vertical="top"/>
    </xf>
    <xf numFmtId="0" fontId="67" fillId="0" borderId="33" xfId="17" applyFont="1" applyBorder="1">
      <alignment vertical="center"/>
    </xf>
    <xf numFmtId="0" fontId="67" fillId="0" borderId="34" xfId="17" applyFont="1" applyBorder="1">
      <alignment vertical="center"/>
    </xf>
    <xf numFmtId="0" fontId="63" fillId="0" borderId="0" xfId="17" applyFont="1">
      <alignment vertical="center"/>
    </xf>
    <xf numFmtId="0" fontId="63" fillId="0" borderId="53" xfId="17" applyFont="1" applyBorder="1" applyAlignment="1">
      <alignment horizontal="left" vertical="center"/>
    </xf>
    <xf numFmtId="0" fontId="63" fillId="0" borderId="54" xfId="17" applyFont="1" applyBorder="1" applyAlignment="1">
      <alignment horizontal="left" vertical="center"/>
    </xf>
    <xf numFmtId="0" fontId="63" fillId="0" borderId="55" xfId="17" applyFont="1" applyBorder="1" applyAlignment="1">
      <alignment horizontal="left" vertical="center"/>
    </xf>
    <xf numFmtId="0" fontId="63" fillId="0" borderId="284" xfId="17" applyFont="1" applyBorder="1" applyAlignment="1">
      <alignment horizontal="left" vertical="center"/>
    </xf>
    <xf numFmtId="0" fontId="63" fillId="0" borderId="249" xfId="17" applyFont="1" applyBorder="1" applyAlignment="1">
      <alignment horizontal="left" vertical="center"/>
    </xf>
    <xf numFmtId="0" fontId="63" fillId="0" borderId="36" xfId="17" applyFont="1" applyBorder="1" applyAlignment="1">
      <alignment horizontal="left" vertical="center"/>
    </xf>
    <xf numFmtId="0" fontId="63" fillId="0" borderId="37" xfId="17" applyFont="1" applyBorder="1" applyAlignment="1">
      <alignment horizontal="left" vertical="center"/>
    </xf>
    <xf numFmtId="0" fontId="63" fillId="0" borderId="0" xfId="17" applyFont="1" applyAlignment="1">
      <alignment horizontal="center" vertical="center"/>
    </xf>
    <xf numFmtId="0" fontId="91" fillId="0" borderId="0" xfId="17" applyFont="1" applyBorder="1" applyAlignment="1">
      <alignment horizontal="left" vertical="center"/>
    </xf>
    <xf numFmtId="0" fontId="63" fillId="0" borderId="249" xfId="17" applyFont="1" applyBorder="1">
      <alignment vertical="center"/>
    </xf>
    <xf numFmtId="0" fontId="63" fillId="0" borderId="36" xfId="17" applyFont="1" applyBorder="1">
      <alignment vertical="center"/>
    </xf>
    <xf numFmtId="0" fontId="63" fillId="0" borderId="37" xfId="17" applyFont="1" applyBorder="1">
      <alignment vertical="center"/>
    </xf>
    <xf numFmtId="0" fontId="70" fillId="0" borderId="0" xfId="17" applyFont="1">
      <alignment vertical="center"/>
    </xf>
    <xf numFmtId="0" fontId="70" fillId="0" borderId="46" xfId="17" applyFont="1" applyBorder="1">
      <alignment vertical="center"/>
    </xf>
    <xf numFmtId="0" fontId="70" fillId="0" borderId="249" xfId="17" applyFont="1" applyBorder="1" applyAlignment="1">
      <alignment horizontal="center" vertical="center"/>
    </xf>
    <xf numFmtId="0" fontId="70" fillId="0" borderId="36" xfId="17" applyFont="1" applyBorder="1">
      <alignment vertical="center"/>
    </xf>
    <xf numFmtId="0" fontId="70" fillId="0" borderId="36" xfId="17" applyFont="1" applyBorder="1" applyAlignment="1">
      <alignment horizontal="center" vertical="center"/>
    </xf>
    <xf numFmtId="0" fontId="70" fillId="0" borderId="37" xfId="17" applyFont="1" applyBorder="1" applyAlignment="1">
      <alignment horizontal="center" vertical="center"/>
    </xf>
    <xf numFmtId="0" fontId="32" fillId="0" borderId="0" xfId="17" applyAlignment="1">
      <alignment horizontal="left" vertical="center"/>
    </xf>
    <xf numFmtId="0" fontId="62" fillId="0" borderId="0" xfId="17" applyFont="1" applyAlignment="1">
      <alignment vertical="top"/>
    </xf>
    <xf numFmtId="0" fontId="63" fillId="0" borderId="55" xfId="17" applyFont="1" applyBorder="1" applyAlignment="1">
      <alignment horizontal="center" vertical="center"/>
    </xf>
    <xf numFmtId="0" fontId="183" fillId="12" borderId="107" xfId="22" applyFill="1" applyBorder="1" applyAlignment="1">
      <alignment horizontal="center" vertical="center" wrapText="1"/>
    </xf>
    <xf numFmtId="0" fontId="63" fillId="0" borderId="0" xfId="17" applyFont="1" applyBorder="1" applyAlignment="1">
      <alignment horizontal="left" vertical="center"/>
    </xf>
    <xf numFmtId="0" fontId="190" fillId="0" borderId="0" xfId="20" applyFont="1" applyAlignment="1">
      <alignment horizontal="center" vertical="center"/>
    </xf>
    <xf numFmtId="0" fontId="191" fillId="0" borderId="0" xfId="23" applyFont="1" applyAlignment="1">
      <alignment horizontal="center" vertical="center"/>
    </xf>
    <xf numFmtId="0" fontId="191" fillId="0" borderId="0" xfId="23" applyFont="1" applyAlignment="1">
      <alignment horizontal="center" vertical="center" shrinkToFit="1"/>
    </xf>
    <xf numFmtId="0" fontId="189" fillId="0" borderId="23" xfId="20" applyFont="1" applyFill="1" applyBorder="1" applyAlignment="1">
      <alignment horizontal="center" vertical="distributed" textRotation="255" indent="5" shrinkToFit="1"/>
    </xf>
    <xf numFmtId="0" fontId="189" fillId="0" borderId="30" xfId="20" applyFont="1" applyFill="1" applyBorder="1" applyAlignment="1">
      <alignment horizontal="center" vertical="distributed" textRotation="255" indent="5" shrinkToFit="1"/>
    </xf>
    <xf numFmtId="0" fontId="189" fillId="0" borderId="74" xfId="20" applyFont="1" applyFill="1" applyBorder="1" applyAlignment="1">
      <alignment horizontal="center" vertical="distributed" textRotation="255" indent="5" shrinkToFit="1"/>
    </xf>
    <xf numFmtId="0" fontId="189" fillId="0" borderId="87" xfId="20" applyFont="1" applyFill="1" applyBorder="1" applyAlignment="1">
      <alignment horizontal="distributed" vertical="center" wrapText="1"/>
    </xf>
    <xf numFmtId="0" fontId="189" fillId="0" borderId="252" xfId="20" applyFont="1" applyFill="1" applyBorder="1" applyAlignment="1">
      <alignment horizontal="distributed" vertical="center" wrapText="1"/>
    </xf>
    <xf numFmtId="0" fontId="189" fillId="0" borderId="53" xfId="20" applyFont="1" applyFill="1" applyBorder="1" applyAlignment="1">
      <alignment horizontal="distributed" vertical="center" wrapText="1"/>
    </xf>
    <xf numFmtId="0" fontId="189" fillId="0" borderId="54" xfId="20" applyFont="1" applyFill="1" applyBorder="1" applyAlignment="1">
      <alignment horizontal="distributed" vertical="center" wrapText="1"/>
    </xf>
    <xf numFmtId="0" fontId="189" fillId="0" borderId="55" xfId="20" applyFont="1" applyFill="1" applyBorder="1" applyAlignment="1">
      <alignment horizontal="distributed" vertical="center" wrapText="1"/>
    </xf>
    <xf numFmtId="0" fontId="189" fillId="0" borderId="284" xfId="20" applyFont="1" applyFill="1" applyBorder="1" applyAlignment="1">
      <alignment horizontal="distributed" vertical="center" wrapText="1"/>
    </xf>
    <xf numFmtId="0" fontId="189" fillId="0" borderId="0" xfId="20" applyFont="1" applyFill="1" applyBorder="1" applyAlignment="1">
      <alignment horizontal="distributed" vertical="center" wrapText="1"/>
    </xf>
    <xf numFmtId="0" fontId="189" fillId="0" borderId="46" xfId="20" applyFont="1" applyFill="1" applyBorder="1" applyAlignment="1">
      <alignment horizontal="distributed" vertical="center" wrapText="1"/>
    </xf>
    <xf numFmtId="0" fontId="189" fillId="0" borderId="249" xfId="20" applyFont="1" applyFill="1" applyBorder="1" applyAlignment="1">
      <alignment horizontal="distributed" vertical="center" wrapText="1"/>
    </xf>
    <xf numFmtId="0" fontId="189" fillId="0" borderId="250" xfId="20" applyFont="1" applyFill="1" applyBorder="1" applyAlignment="1">
      <alignment horizontal="distributed" vertical="center" wrapText="1"/>
    </xf>
    <xf numFmtId="0" fontId="189" fillId="0" borderId="37" xfId="20" applyFont="1" applyFill="1" applyBorder="1" applyAlignment="1">
      <alignment horizontal="distributed" vertical="center" wrapText="1"/>
    </xf>
    <xf numFmtId="0" fontId="189" fillId="0" borderId="41" xfId="20" applyFont="1" applyFill="1" applyBorder="1" applyAlignment="1">
      <alignment horizontal="left" vertical="center"/>
    </xf>
    <xf numFmtId="0" fontId="189" fillId="0" borderId="86" xfId="20" applyFont="1" applyFill="1" applyBorder="1" applyAlignment="1">
      <alignment horizontal="left" vertical="center"/>
    </xf>
    <xf numFmtId="0" fontId="189" fillId="0" borderId="283" xfId="20" applyFont="1" applyFill="1" applyBorder="1" applyAlignment="1">
      <alignment horizontal="left" vertical="center"/>
    </xf>
    <xf numFmtId="0" fontId="189" fillId="0" borderId="331" xfId="20" applyFont="1" applyFill="1" applyBorder="1" applyAlignment="1">
      <alignment horizontal="left" vertical="center"/>
    </xf>
    <xf numFmtId="0" fontId="189" fillId="0" borderId="39" xfId="20" applyFont="1" applyFill="1" applyBorder="1" applyAlignment="1">
      <alignment horizontal="distributed" vertical="center" wrapText="1"/>
    </xf>
    <xf numFmtId="0" fontId="189" fillId="0" borderId="33" xfId="20" applyFont="1" applyFill="1" applyBorder="1" applyAlignment="1">
      <alignment horizontal="distributed" vertical="center" wrapText="1"/>
    </xf>
    <xf numFmtId="0" fontId="189" fillId="0" borderId="34" xfId="20" applyFont="1" applyFill="1" applyBorder="1" applyAlignment="1">
      <alignment horizontal="distributed" vertical="center" wrapText="1"/>
    </xf>
    <xf numFmtId="0" fontId="189" fillId="0" borderId="106" xfId="20" applyFont="1" applyBorder="1" applyAlignment="1">
      <alignment horizontal="center" vertical="center" textRotation="255" shrinkToFit="1"/>
    </xf>
    <xf numFmtId="0" fontId="189" fillId="0" borderId="109" xfId="20" applyFont="1" applyBorder="1" applyAlignment="1">
      <alignment horizontal="center" vertical="center" textRotation="255" shrinkToFit="1"/>
    </xf>
    <xf numFmtId="0" fontId="189" fillId="0" borderId="135" xfId="20" applyFont="1" applyBorder="1" applyAlignment="1">
      <alignment horizontal="center" vertical="center" textRotation="255" shrinkToFit="1"/>
    </xf>
    <xf numFmtId="0" fontId="189" fillId="0" borderId="4" xfId="20" applyFont="1" applyBorder="1" applyAlignment="1">
      <alignment horizontal="distributed" vertical="center" wrapText="1"/>
    </xf>
    <xf numFmtId="0" fontId="189" fillId="0" borderId="2" xfId="20" applyFont="1" applyBorder="1" applyAlignment="1">
      <alignment horizontal="distributed" vertical="center" wrapText="1"/>
    </xf>
    <xf numFmtId="0" fontId="189" fillId="0" borderId="3" xfId="20" applyFont="1" applyBorder="1" applyAlignment="1">
      <alignment horizontal="distributed" vertical="center" wrapText="1"/>
    </xf>
    <xf numFmtId="0" fontId="189" fillId="0" borderId="284" xfId="20" applyFont="1" applyBorder="1" applyAlignment="1">
      <alignment horizontal="distributed" vertical="center" wrapText="1"/>
    </xf>
    <xf numFmtId="0" fontId="189" fillId="0" borderId="0" xfId="20" applyFont="1" applyBorder="1" applyAlignment="1">
      <alignment horizontal="distributed" vertical="center" wrapText="1"/>
    </xf>
    <xf numFmtId="0" fontId="189" fillId="0" borderId="46" xfId="20" applyFont="1" applyBorder="1" applyAlignment="1">
      <alignment horizontal="distributed" vertical="center" wrapText="1"/>
    </xf>
    <xf numFmtId="0" fontId="189" fillId="0" borderId="249" xfId="20" applyFont="1" applyBorder="1" applyAlignment="1">
      <alignment horizontal="distributed" vertical="center" wrapText="1"/>
    </xf>
    <xf numFmtId="0" fontId="189" fillId="0" borderId="250" xfId="20" applyFont="1" applyBorder="1" applyAlignment="1">
      <alignment horizontal="distributed" vertical="center" wrapText="1"/>
    </xf>
    <xf numFmtId="0" fontId="189" fillId="0" borderId="37" xfId="20" applyFont="1" applyBorder="1" applyAlignment="1">
      <alignment horizontal="distributed" vertical="center" wrapText="1"/>
    </xf>
    <xf numFmtId="0" fontId="189" fillId="0" borderId="102" xfId="20" applyFont="1" applyBorder="1" applyAlignment="1">
      <alignment horizontal="left" vertical="center"/>
    </xf>
    <xf numFmtId="0" fontId="189" fillId="0" borderId="93" xfId="20" applyFont="1" applyBorder="1" applyAlignment="1">
      <alignment horizontal="left" vertical="center"/>
    </xf>
    <xf numFmtId="0" fontId="189" fillId="0" borderId="283" xfId="20" applyFont="1" applyBorder="1" applyAlignment="1">
      <alignment horizontal="left" vertical="center"/>
    </xf>
    <xf numFmtId="0" fontId="189" fillId="0" borderId="331" xfId="20" applyFont="1" applyBorder="1" applyAlignment="1">
      <alignment horizontal="left" vertical="center"/>
    </xf>
    <xf numFmtId="0" fontId="189" fillId="0" borderId="39" xfId="20" applyFont="1" applyBorder="1" applyAlignment="1">
      <alignment horizontal="distributed" vertical="center" wrapText="1"/>
    </xf>
    <xf numFmtId="0" fontId="189" fillId="0" borderId="33" xfId="20" applyFont="1" applyBorder="1" applyAlignment="1">
      <alignment horizontal="distributed" vertical="center" wrapText="1"/>
    </xf>
    <xf numFmtId="0" fontId="189" fillId="0" borderId="34" xfId="20" applyFont="1" applyBorder="1" applyAlignment="1">
      <alignment horizontal="distributed" vertical="center" wrapText="1"/>
    </xf>
    <xf numFmtId="0" fontId="189" fillId="0" borderId="39" xfId="20" applyFont="1" applyBorder="1" applyAlignment="1">
      <alignment horizontal="distributed" vertical="center"/>
    </xf>
    <xf numFmtId="0" fontId="189" fillId="0" borderId="33" xfId="20" applyFont="1" applyBorder="1" applyAlignment="1">
      <alignment horizontal="distributed" vertical="center"/>
    </xf>
    <xf numFmtId="0" fontId="189" fillId="0" borderId="34" xfId="20" applyFont="1" applyBorder="1" applyAlignment="1">
      <alignment horizontal="distributed" vertical="center"/>
    </xf>
    <xf numFmtId="0" fontId="189" fillId="0" borderId="39" xfId="20" applyFont="1" applyFill="1" applyBorder="1" applyAlignment="1">
      <alignment horizontal="distributed" vertical="center"/>
    </xf>
    <xf numFmtId="0" fontId="189" fillId="0" borderId="33" xfId="20" applyFont="1" applyFill="1" applyBorder="1" applyAlignment="1">
      <alignment horizontal="distributed" vertical="center"/>
    </xf>
    <xf numFmtId="0" fontId="189" fillId="0" borderId="34" xfId="20" applyFont="1" applyFill="1" applyBorder="1" applyAlignment="1">
      <alignment horizontal="distributed" vertical="center"/>
    </xf>
    <xf numFmtId="0" fontId="189" fillId="0" borderId="31" xfId="20" applyFont="1" applyFill="1" applyBorder="1" applyAlignment="1">
      <alignment horizontal="distributed" vertical="center"/>
    </xf>
    <xf numFmtId="0" fontId="189" fillId="0" borderId="31" xfId="20" applyFont="1" applyBorder="1" applyAlignment="1">
      <alignment horizontal="distributed" vertical="center"/>
    </xf>
    <xf numFmtId="0" fontId="189" fillId="0" borderId="53" xfId="20" applyFont="1" applyBorder="1" applyAlignment="1">
      <alignment horizontal="distributed" vertical="center" wrapText="1"/>
    </xf>
    <xf numFmtId="0" fontId="189" fillId="0" borderId="54" xfId="20" applyFont="1" applyBorder="1" applyAlignment="1">
      <alignment horizontal="distributed" vertical="center" wrapText="1"/>
    </xf>
    <xf numFmtId="0" fontId="189" fillId="0" borderId="55" xfId="20" applyFont="1" applyBorder="1" applyAlignment="1">
      <alignment horizontal="distributed" vertical="center" wrapText="1"/>
    </xf>
    <xf numFmtId="0" fontId="189" fillId="0" borderId="75" xfId="20" applyFont="1" applyBorder="1" applyAlignment="1">
      <alignment horizontal="distributed" vertical="center" wrapText="1"/>
    </xf>
    <xf numFmtId="0" fontId="189" fillId="0" borderId="76" xfId="20" applyFont="1" applyBorder="1" applyAlignment="1">
      <alignment horizontal="distributed" vertical="center" wrapText="1"/>
    </xf>
    <xf numFmtId="0" fontId="189" fillId="0" borderId="77" xfId="20" applyFont="1" applyBorder="1" applyAlignment="1">
      <alignment horizontal="distributed" vertical="center" wrapText="1"/>
    </xf>
    <xf numFmtId="0" fontId="189" fillId="0" borderId="41" xfId="20" applyFont="1" applyBorder="1" applyAlignment="1">
      <alignment horizontal="left" vertical="center"/>
    </xf>
    <xf numFmtId="0" fontId="189" fillId="0" borderId="86" xfId="20" applyFont="1" applyBorder="1" applyAlignment="1">
      <alignment horizontal="left" vertical="center"/>
    </xf>
    <xf numFmtId="0" fontId="189" fillId="0" borderId="75" xfId="20" applyFont="1" applyFill="1" applyBorder="1" applyAlignment="1">
      <alignment horizontal="distributed" vertical="center" wrapText="1"/>
    </xf>
    <xf numFmtId="0" fontId="189" fillId="0" borderId="76" xfId="20" applyFont="1" applyFill="1" applyBorder="1" applyAlignment="1">
      <alignment horizontal="distributed" vertical="center" wrapText="1"/>
    </xf>
    <xf numFmtId="0" fontId="189" fillId="0" borderId="77" xfId="20" applyFont="1" applyFill="1" applyBorder="1" applyAlignment="1">
      <alignment horizontal="distributed" vertical="center" wrapText="1"/>
    </xf>
    <xf numFmtId="0" fontId="189" fillId="0" borderId="39" xfId="20" applyFont="1" applyFill="1" applyBorder="1" applyAlignment="1">
      <alignment horizontal="center" vertical="center"/>
    </xf>
    <xf numFmtId="0" fontId="189" fillId="0" borderId="33" xfId="20" applyFont="1" applyFill="1" applyBorder="1" applyAlignment="1">
      <alignment horizontal="center" vertical="center"/>
    </xf>
    <xf numFmtId="0" fontId="189" fillId="0" borderId="40" xfId="20" applyFont="1" applyFill="1" applyBorder="1" applyAlignment="1">
      <alignment horizontal="center" vertical="center"/>
    </xf>
    <xf numFmtId="0" fontId="189" fillId="0" borderId="31" xfId="20" applyFont="1" applyFill="1" applyBorder="1" applyAlignment="1">
      <alignment horizontal="distributed" vertical="center" shrinkToFit="1"/>
    </xf>
    <xf numFmtId="0" fontId="189" fillId="0" borderId="34" xfId="20" applyFont="1" applyFill="1" applyBorder="1" applyAlignment="1">
      <alignment horizontal="center" vertical="center"/>
    </xf>
    <xf numFmtId="0" fontId="189" fillId="0" borderId="39" xfId="20" applyFont="1" applyFill="1" applyBorder="1" applyAlignment="1">
      <alignment horizontal="center" vertical="center" shrinkToFit="1"/>
    </xf>
    <xf numFmtId="0" fontId="189" fillId="0" borderId="33" xfId="20" applyFont="1" applyFill="1" applyBorder="1" applyAlignment="1">
      <alignment horizontal="center" vertical="center" shrinkToFit="1"/>
    </xf>
    <xf numFmtId="0" fontId="189" fillId="0" borderId="34" xfId="20" applyFont="1" applyFill="1" applyBorder="1" applyAlignment="1">
      <alignment horizontal="center" vertical="center" shrinkToFit="1"/>
    </xf>
    <xf numFmtId="0" fontId="189" fillId="0" borderId="4" xfId="20" applyFont="1" applyFill="1" applyBorder="1" applyAlignment="1">
      <alignment horizontal="distributed" vertical="center" wrapText="1"/>
    </xf>
    <xf numFmtId="0" fontId="189" fillId="0" borderId="2" xfId="20" applyFont="1" applyFill="1" applyBorder="1" applyAlignment="1">
      <alignment horizontal="distributed" vertical="center"/>
    </xf>
    <xf numFmtId="0" fontId="189" fillId="0" borderId="105" xfId="20" applyFont="1" applyFill="1" applyBorder="1" applyAlignment="1">
      <alignment horizontal="distributed" vertical="center"/>
    </xf>
    <xf numFmtId="0" fontId="189" fillId="0" borderId="249" xfId="20" applyFont="1" applyFill="1" applyBorder="1" applyAlignment="1">
      <alignment horizontal="distributed" vertical="center"/>
    </xf>
    <xf numFmtId="0" fontId="189" fillId="0" borderId="250" xfId="20" applyFont="1" applyFill="1" applyBorder="1" applyAlignment="1">
      <alignment horizontal="distributed" vertical="center"/>
    </xf>
    <xf numFmtId="0" fontId="189" fillId="0" borderId="278" xfId="20" applyFont="1" applyFill="1" applyBorder="1" applyAlignment="1">
      <alignment horizontal="distributed" vertical="center"/>
    </xf>
    <xf numFmtId="0" fontId="189" fillId="0" borderId="41" xfId="20" applyFont="1" applyFill="1" applyBorder="1" applyAlignment="1">
      <alignment horizontal="left" vertical="center" textRotation="255" wrapText="1"/>
    </xf>
    <xf numFmtId="0" fontId="189" fillId="0" borderId="283" xfId="20" applyFont="1" applyFill="1" applyBorder="1" applyAlignment="1">
      <alignment horizontal="left" vertical="center" textRotation="255" wrapText="1"/>
    </xf>
    <xf numFmtId="0" fontId="189" fillId="0" borderId="252" xfId="20" applyFont="1" applyFill="1" applyBorder="1" applyAlignment="1">
      <alignment horizontal="left" vertical="center" textRotation="255" wrapText="1"/>
    </xf>
    <xf numFmtId="0" fontId="189" fillId="0" borderId="2" xfId="20" applyFont="1" applyFill="1" applyBorder="1" applyAlignment="1">
      <alignment horizontal="distributed" vertical="center" wrapText="1"/>
    </xf>
    <xf numFmtId="0" fontId="189" fillId="0" borderId="3" xfId="20" applyFont="1" applyFill="1" applyBorder="1" applyAlignment="1">
      <alignment horizontal="distributed" vertical="center" wrapText="1"/>
    </xf>
    <xf numFmtId="0" fontId="189" fillId="0" borderId="4" xfId="20" applyFont="1" applyFill="1" applyBorder="1" applyAlignment="1">
      <alignment horizontal="center" vertical="center" wrapText="1"/>
    </xf>
    <xf numFmtId="0" fontId="189" fillId="0" borderId="2" xfId="20" applyFont="1" applyFill="1" applyBorder="1" applyAlignment="1">
      <alignment horizontal="center" vertical="center" wrapText="1"/>
    </xf>
    <xf numFmtId="0" fontId="189" fillId="0" borderId="249" xfId="20" applyFont="1" applyFill="1" applyBorder="1" applyAlignment="1">
      <alignment horizontal="center" vertical="center" wrapText="1"/>
    </xf>
    <xf numFmtId="0" fontId="189" fillId="0" borderId="250" xfId="20" applyFont="1" applyFill="1" applyBorder="1" applyAlignment="1">
      <alignment horizontal="center" vertical="center" wrapText="1"/>
    </xf>
    <xf numFmtId="0" fontId="191" fillId="0" borderId="4" xfId="20" applyFont="1" applyFill="1" applyBorder="1" applyAlignment="1">
      <alignment horizontal="distributed" vertical="center" wrapText="1"/>
    </xf>
    <xf numFmtId="0" fontId="191" fillId="0" borderId="2" xfId="20" applyFont="1" applyFill="1" applyBorder="1" applyAlignment="1">
      <alignment horizontal="distributed" vertical="center" wrapText="1"/>
    </xf>
    <xf numFmtId="0" fontId="191" fillId="0" borderId="3" xfId="20" applyFont="1" applyFill="1" applyBorder="1" applyAlignment="1">
      <alignment horizontal="distributed" vertical="center" wrapText="1"/>
    </xf>
    <xf numFmtId="0" fontId="191" fillId="0" borderId="249" xfId="20" applyFont="1" applyFill="1" applyBorder="1" applyAlignment="1">
      <alignment horizontal="distributed" vertical="center" wrapText="1"/>
    </xf>
    <xf numFmtId="0" fontId="191" fillId="0" borderId="250" xfId="20" applyFont="1" applyFill="1" applyBorder="1" applyAlignment="1">
      <alignment horizontal="distributed" vertical="center" wrapText="1"/>
    </xf>
    <xf numFmtId="0" fontId="191" fillId="0" borderId="37" xfId="20" applyFont="1" applyFill="1" applyBorder="1" applyAlignment="1">
      <alignment horizontal="distributed" vertical="center" wrapText="1"/>
    </xf>
    <xf numFmtId="0" fontId="189" fillId="0" borderId="4" xfId="20" applyFont="1" applyFill="1" applyBorder="1" applyAlignment="1">
      <alignment horizontal="distributed" vertical="center"/>
    </xf>
    <xf numFmtId="0" fontId="189" fillId="0" borderId="3" xfId="20" applyFont="1" applyFill="1" applyBorder="1" applyAlignment="1">
      <alignment horizontal="distributed" vertical="center"/>
    </xf>
    <xf numFmtId="0" fontId="189" fillId="0" borderId="37" xfId="20" applyFont="1" applyFill="1" applyBorder="1" applyAlignment="1">
      <alignment horizontal="distributed" vertical="center"/>
    </xf>
    <xf numFmtId="0" fontId="189" fillId="0" borderId="41" xfId="20" applyFont="1" applyFill="1" applyBorder="1" applyAlignment="1">
      <alignment horizontal="distributed" vertical="center" shrinkToFit="1"/>
    </xf>
    <xf numFmtId="0" fontId="189" fillId="0" borderId="53" xfId="20" applyFont="1" applyFill="1" applyBorder="1" applyAlignment="1">
      <alignment horizontal="center" vertical="center"/>
    </xf>
    <xf numFmtId="0" fontId="189" fillId="0" borderId="55" xfId="20" applyFont="1" applyFill="1" applyBorder="1" applyAlignment="1">
      <alignment horizontal="center" vertical="center"/>
    </xf>
    <xf numFmtId="0" fontId="189" fillId="0" borderId="53" xfId="20" applyFont="1" applyFill="1" applyBorder="1" applyAlignment="1">
      <alignment horizontal="center" vertical="center" shrinkToFit="1"/>
    </xf>
    <xf numFmtId="0" fontId="189" fillId="0" borderId="54" xfId="20" applyFont="1" applyFill="1" applyBorder="1" applyAlignment="1">
      <alignment horizontal="center" vertical="center" shrinkToFit="1"/>
    </xf>
    <xf numFmtId="0" fontId="189" fillId="0" borderId="55" xfId="20" applyFont="1" applyFill="1" applyBorder="1" applyAlignment="1">
      <alignment horizontal="center" vertical="center" shrinkToFit="1"/>
    </xf>
    <xf numFmtId="0" fontId="189" fillId="0" borderId="54" xfId="20" applyFont="1" applyFill="1" applyBorder="1" applyAlignment="1">
      <alignment horizontal="center" vertical="center"/>
    </xf>
    <xf numFmtId="0" fontId="189" fillId="0" borderId="136" xfId="20" applyFont="1" applyFill="1" applyBorder="1" applyAlignment="1">
      <alignment horizontal="center" vertical="center"/>
    </xf>
    <xf numFmtId="0" fontId="187" fillId="0" borderId="39" xfId="20" applyFont="1" applyFill="1" applyBorder="1" applyAlignment="1">
      <alignment horizontal="distributed" vertical="center" shrinkToFit="1"/>
    </xf>
    <xf numFmtId="0" fontId="187" fillId="0" borderId="33" xfId="20" applyFont="1" applyFill="1" applyBorder="1" applyAlignment="1">
      <alignment horizontal="distributed" vertical="center" shrinkToFit="1"/>
    </xf>
    <xf numFmtId="0" fontId="187" fillId="0" borderId="34" xfId="20" applyFont="1" applyFill="1" applyBorder="1" applyAlignment="1">
      <alignment horizontal="distributed" vertical="center" shrinkToFit="1"/>
    </xf>
    <xf numFmtId="0" fontId="189" fillId="0" borderId="31" xfId="20" applyFont="1" applyFill="1" applyBorder="1" applyAlignment="1">
      <alignment horizontal="left" vertical="center" textRotation="255" shrinkToFit="1"/>
    </xf>
    <xf numFmtId="0" fontId="189" fillId="0" borderId="41" xfId="20" applyFont="1" applyFill="1" applyBorder="1" applyAlignment="1">
      <alignment horizontal="left" vertical="center" textRotation="255" shrinkToFit="1"/>
    </xf>
    <xf numFmtId="0" fontId="189" fillId="0" borderId="283" xfId="20" applyFont="1" applyFill="1" applyBorder="1" applyAlignment="1">
      <alignment horizontal="distributed" vertical="center" shrinkToFit="1"/>
    </xf>
    <xf numFmtId="0" fontId="187" fillId="0" borderId="0" xfId="20" applyFont="1" applyAlignment="1">
      <alignment horizontal="left" vertical="center" wrapText="1" indent="1"/>
    </xf>
    <xf numFmtId="0" fontId="187" fillId="0" borderId="0" xfId="20" applyFont="1" applyAlignment="1">
      <alignment horizontal="left" vertical="center" indent="1"/>
    </xf>
    <xf numFmtId="0" fontId="189" fillId="0" borderId="99" xfId="20" applyFont="1" applyFill="1" applyBorder="1" applyAlignment="1">
      <alignment horizontal="distributed" vertical="center"/>
    </xf>
    <xf numFmtId="0" fontId="189" fillId="0" borderId="100" xfId="20" applyFont="1" applyFill="1" applyBorder="1" applyAlignment="1">
      <alignment horizontal="distributed" vertical="center"/>
    </xf>
    <xf numFmtId="0" fontId="189" fillId="0" borderId="101" xfId="20" applyFont="1" applyFill="1" applyBorder="1" applyAlignment="1">
      <alignment horizontal="distributed" vertical="center"/>
    </xf>
    <xf numFmtId="0" fontId="189" fillId="0" borderId="103" xfId="20" applyFont="1" applyFill="1" applyBorder="1" applyAlignment="1">
      <alignment horizontal="distributed" vertical="center" indent="5"/>
    </xf>
    <xf numFmtId="0" fontId="189" fillId="0" borderId="100" xfId="20" applyFont="1" applyFill="1" applyBorder="1" applyAlignment="1">
      <alignment horizontal="distributed" vertical="center" indent="5"/>
    </xf>
    <xf numFmtId="0" fontId="189" fillId="0" borderId="104" xfId="20" applyFont="1" applyFill="1" applyBorder="1" applyAlignment="1">
      <alignment horizontal="distributed" vertical="center" indent="5"/>
    </xf>
    <xf numFmtId="0" fontId="187" fillId="0" borderId="0" xfId="20" applyFont="1" applyBorder="1" applyAlignment="1">
      <alignment horizontal="left" vertical="center" wrapText="1" indent="1"/>
    </xf>
    <xf numFmtId="0" fontId="189" fillId="0" borderId="145" xfId="20" applyFont="1" applyBorder="1" applyAlignment="1">
      <alignment horizontal="distributed" vertical="center" wrapText="1"/>
    </xf>
    <xf numFmtId="0" fontId="189" fillId="0" borderId="30" xfId="20" applyFont="1" applyBorder="1" applyAlignment="1">
      <alignment horizontal="center" vertical="center" textRotation="255" shrinkToFit="1"/>
    </xf>
    <xf numFmtId="0" fontId="189" fillId="0" borderId="74" xfId="20" applyFont="1" applyBorder="1" applyAlignment="1">
      <alignment horizontal="center" vertical="center" textRotation="255" shrinkToFit="1"/>
    </xf>
    <xf numFmtId="0" fontId="189" fillId="0" borderId="249" xfId="20" applyFont="1" applyBorder="1" applyAlignment="1">
      <alignment horizontal="distributed" vertical="center" indent="5"/>
    </xf>
    <xf numFmtId="0" fontId="189" fillId="0" borderId="250" xfId="20" applyFont="1" applyBorder="1" applyAlignment="1">
      <alignment horizontal="distributed" vertical="center" indent="5"/>
    </xf>
    <xf numFmtId="0" fontId="189" fillId="0" borderId="37" xfId="20" applyFont="1" applyBorder="1" applyAlignment="1">
      <alignment horizontal="distributed" vertical="center" indent="5"/>
    </xf>
    <xf numFmtId="0" fontId="189" fillId="0" borderId="278" xfId="20" applyFont="1" applyBorder="1" applyAlignment="1">
      <alignment horizontal="distributed" vertical="center" indent="5"/>
    </xf>
    <xf numFmtId="0" fontId="189" fillId="0" borderId="53" xfId="20" applyFont="1" applyBorder="1" applyAlignment="1">
      <alignment horizontal="center" vertical="center" textRotation="255"/>
    </xf>
    <xf numFmtId="0" fontId="189" fillId="0" borderId="54" xfId="20" applyFont="1" applyBorder="1" applyAlignment="1">
      <alignment horizontal="center" vertical="center" textRotation="255"/>
    </xf>
    <xf numFmtId="0" fontId="189" fillId="0" borderId="55" xfId="20" applyFont="1" applyBorder="1" applyAlignment="1">
      <alignment horizontal="center" vertical="center" textRotation="255"/>
    </xf>
    <xf numFmtId="0" fontId="189" fillId="0" borderId="75" xfId="20" applyFont="1" applyBorder="1" applyAlignment="1">
      <alignment horizontal="center" vertical="center" textRotation="255"/>
    </xf>
    <xf numFmtId="0" fontId="189" fillId="0" borderId="76" xfId="20" applyFont="1" applyBorder="1" applyAlignment="1">
      <alignment horizontal="center" vertical="center" textRotation="255"/>
    </xf>
    <xf numFmtId="0" fontId="189" fillId="0" borderId="77" xfId="20" applyFont="1" applyBorder="1" applyAlignment="1">
      <alignment horizontal="center" vertical="center" textRotation="255"/>
    </xf>
    <xf numFmtId="0" fontId="189" fillId="0" borderId="136" xfId="20" applyFont="1" applyBorder="1" applyAlignment="1">
      <alignment horizontal="center" vertical="center" textRotation="255"/>
    </xf>
    <xf numFmtId="0" fontId="189" fillId="0" borderId="96" xfId="20" applyFont="1" applyBorder="1" applyAlignment="1">
      <alignment horizontal="center" vertical="center" textRotation="255"/>
    </xf>
    <xf numFmtId="0" fontId="189" fillId="0" borderId="23" xfId="20" applyFont="1" applyFill="1" applyBorder="1" applyAlignment="1">
      <alignment horizontal="center" vertical="center" textRotation="255" shrinkToFit="1"/>
    </xf>
    <xf numFmtId="0" fontId="189" fillId="0" borderId="30" xfId="20" applyFont="1" applyFill="1" applyBorder="1" applyAlignment="1">
      <alignment horizontal="center" vertical="center" textRotation="255" shrinkToFit="1"/>
    </xf>
    <xf numFmtId="0" fontId="189" fillId="0" borderId="59" xfId="20" applyFont="1" applyFill="1" applyBorder="1" applyAlignment="1">
      <alignment horizontal="center" vertical="center" textRotation="255" shrinkToFit="1"/>
    </xf>
    <xf numFmtId="0" fontId="189" fillId="0" borderId="41" xfId="20" applyFont="1" applyFill="1" applyBorder="1" applyAlignment="1">
      <alignment horizontal="center" vertical="center" textRotation="255" shrinkToFit="1"/>
    </xf>
    <xf numFmtId="0" fontId="189" fillId="0" borderId="283" xfId="20" applyFont="1" applyFill="1" applyBorder="1" applyAlignment="1">
      <alignment horizontal="center" vertical="center" textRotation="255" shrinkToFit="1"/>
    </xf>
    <xf numFmtId="0" fontId="189" fillId="0" borderId="252" xfId="20" applyFont="1" applyFill="1" applyBorder="1" applyAlignment="1">
      <alignment horizontal="center" vertical="center" textRotation="255" shrinkToFit="1"/>
    </xf>
    <xf numFmtId="0" fontId="8" fillId="2" borderId="0" xfId="3" applyFont="1" applyFill="1" applyBorder="1" applyAlignment="1">
      <alignment horizontal="center" vertical="center" shrinkToFit="1"/>
    </xf>
    <xf numFmtId="0" fontId="10" fillId="0" borderId="0" xfId="3" applyFont="1" applyFill="1" applyBorder="1" applyAlignment="1">
      <alignment horizontal="center" vertical="center" shrinkToFit="1"/>
    </xf>
    <xf numFmtId="0" fontId="9" fillId="0" borderId="0" xfId="3" applyFont="1" applyFill="1" applyBorder="1" applyAlignment="1">
      <alignment horizontal="center" vertical="center" shrinkToFit="1"/>
    </xf>
    <xf numFmtId="0" fontId="8" fillId="2" borderId="31" xfId="3" applyFont="1" applyFill="1" applyBorder="1" applyAlignment="1">
      <alignment horizontal="left" vertical="center" shrinkToFit="1"/>
    </xf>
    <xf numFmtId="0" fontId="8" fillId="2" borderId="39" xfId="3" applyFont="1" applyFill="1" applyBorder="1" applyAlignment="1">
      <alignment horizontal="center" vertical="center" shrinkToFit="1"/>
    </xf>
    <xf numFmtId="0" fontId="8" fillId="2" borderId="33" xfId="3" applyFont="1" applyFill="1" applyBorder="1" applyAlignment="1">
      <alignment horizontal="center" vertical="center" shrinkToFit="1"/>
    </xf>
    <xf numFmtId="0" fontId="8" fillId="0" borderId="31" xfId="3" applyFont="1" applyFill="1" applyBorder="1" applyAlignment="1">
      <alignment horizontal="center" vertical="center" wrapText="1" shrinkToFit="1"/>
    </xf>
    <xf numFmtId="0" fontId="8" fillId="0" borderId="39" xfId="3" applyFont="1" applyFill="1" applyBorder="1" applyAlignment="1">
      <alignment horizontal="center" vertical="center" wrapText="1" shrinkToFit="1"/>
    </xf>
    <xf numFmtId="0" fontId="8" fillId="12" borderId="31" xfId="3" applyFont="1" applyFill="1" applyBorder="1" applyAlignment="1">
      <alignment horizontal="left" vertical="center" shrinkToFit="1"/>
    </xf>
    <xf numFmtId="0" fontId="8" fillId="12" borderId="39" xfId="3" applyFont="1" applyFill="1" applyBorder="1" applyAlignment="1">
      <alignment horizontal="center" vertical="center" shrinkToFit="1"/>
    </xf>
    <xf numFmtId="0" fontId="8" fillId="12" borderId="33" xfId="3" applyFont="1" applyFill="1" applyBorder="1" applyAlignment="1">
      <alignment horizontal="center" vertical="center" shrinkToFit="1"/>
    </xf>
    <xf numFmtId="0" fontId="8" fillId="12" borderId="31" xfId="3" applyFont="1" applyFill="1" applyBorder="1" applyAlignment="1">
      <alignment horizontal="center" vertical="center" wrapText="1" shrinkToFit="1"/>
    </xf>
    <xf numFmtId="0" fontId="8" fillId="12" borderId="39" xfId="3" applyFont="1" applyFill="1" applyBorder="1" applyAlignment="1">
      <alignment horizontal="center" vertical="center" wrapText="1" shrinkToFit="1"/>
    </xf>
    <xf numFmtId="0" fontId="8" fillId="0" borderId="0" xfId="3" applyFont="1" applyFill="1" applyBorder="1" applyAlignment="1">
      <alignment horizontal="center" vertical="center" wrapText="1" shrinkToFit="1"/>
    </xf>
    <xf numFmtId="0" fontId="8" fillId="0" borderId="0" xfId="3" applyFont="1" applyFill="1" applyBorder="1" applyAlignment="1">
      <alignment horizontal="center" vertical="center" shrinkToFit="1"/>
    </xf>
    <xf numFmtId="0" fontId="8" fillId="12" borderId="309" xfId="3" applyFont="1" applyFill="1" applyBorder="1" applyAlignment="1">
      <alignment horizontal="center" vertical="center" shrinkToFit="1"/>
    </xf>
    <xf numFmtId="0" fontId="8" fillId="12" borderId="310" xfId="3" applyFont="1" applyFill="1" applyBorder="1" applyAlignment="1">
      <alignment horizontal="center" vertical="center" shrinkToFit="1"/>
    </xf>
    <xf numFmtId="0" fontId="8" fillId="12" borderId="311" xfId="3" applyFont="1" applyFill="1" applyBorder="1" applyAlignment="1">
      <alignment horizontal="center" vertical="center" shrinkToFit="1"/>
    </xf>
    <xf numFmtId="0" fontId="9" fillId="12" borderId="31" xfId="2" applyFont="1" applyFill="1" applyBorder="1" applyAlignment="1">
      <alignment horizontal="left" vertical="center" shrinkToFit="1"/>
    </xf>
    <xf numFmtId="0" fontId="9" fillId="12" borderId="31" xfId="1" applyFont="1" applyFill="1" applyBorder="1" applyAlignment="1">
      <alignment horizontal="left" vertical="center" shrinkToFit="1"/>
    </xf>
    <xf numFmtId="0" fontId="9" fillId="12" borderId="39" xfId="1" applyFont="1" applyFill="1" applyBorder="1" applyAlignment="1">
      <alignment horizontal="left" vertical="center" shrinkToFit="1"/>
    </xf>
    <xf numFmtId="0" fontId="8" fillId="0" borderId="33" xfId="2" applyFont="1" applyFill="1" applyBorder="1" applyAlignment="1">
      <alignment horizontal="left" vertical="center" shrinkToFit="1"/>
    </xf>
    <xf numFmtId="0" fontId="8" fillId="0" borderId="34" xfId="2" applyFont="1" applyFill="1" applyBorder="1" applyAlignment="1">
      <alignment horizontal="left" vertical="center" shrinkToFit="1"/>
    </xf>
    <xf numFmtId="0" fontId="8" fillId="0" borderId="249" xfId="2" applyFont="1" applyFill="1" applyBorder="1" applyAlignment="1">
      <alignment horizontal="center" vertical="center" shrinkToFit="1"/>
    </xf>
    <xf numFmtId="0" fontId="8" fillId="0" borderId="36" xfId="2" applyFont="1" applyFill="1" applyBorder="1" applyAlignment="1">
      <alignment horizontal="center" vertical="center" shrinkToFit="1"/>
    </xf>
    <xf numFmtId="0" fontId="8" fillId="0" borderId="37" xfId="2" applyFont="1" applyFill="1" applyBorder="1" applyAlignment="1">
      <alignment horizontal="center" vertical="center" shrinkToFit="1"/>
    </xf>
    <xf numFmtId="0" fontId="9" fillId="0" borderId="31" xfId="2" applyFont="1" applyFill="1" applyBorder="1" applyAlignment="1">
      <alignment horizontal="left" vertical="center" shrinkToFit="1"/>
    </xf>
    <xf numFmtId="0" fontId="9" fillId="0" borderId="31" xfId="1" applyFont="1" applyFill="1" applyBorder="1" applyAlignment="1">
      <alignment horizontal="left" vertical="center" shrinkToFit="1"/>
    </xf>
    <xf numFmtId="0" fontId="9" fillId="0" borderId="39" xfId="1" applyFont="1" applyFill="1" applyBorder="1" applyAlignment="1">
      <alignment horizontal="left" vertical="center" shrinkToFit="1"/>
    </xf>
    <xf numFmtId="0" fontId="8" fillId="12" borderId="33" xfId="2" applyFont="1" applyFill="1" applyBorder="1" applyAlignment="1">
      <alignment horizontal="left" vertical="center" shrinkToFit="1"/>
    </xf>
    <xf numFmtId="0" fontId="8" fillId="12" borderId="34" xfId="2" applyFont="1" applyFill="1" applyBorder="1" applyAlignment="1">
      <alignment horizontal="left" vertical="center" shrinkToFit="1"/>
    </xf>
    <xf numFmtId="0" fontId="8" fillId="12" borderId="39" xfId="2" applyFont="1" applyFill="1" applyBorder="1" applyAlignment="1">
      <alignment horizontal="center" vertical="center" wrapText="1" shrinkToFit="1"/>
    </xf>
    <xf numFmtId="0" fontId="8" fillId="12" borderId="33" xfId="2" applyFont="1" applyFill="1" applyBorder="1" applyAlignment="1">
      <alignment horizontal="center" vertical="center" wrapText="1" shrinkToFit="1"/>
    </xf>
    <xf numFmtId="0" fontId="8" fillId="12" borderId="34" xfId="2" applyFont="1" applyFill="1" applyBorder="1" applyAlignment="1">
      <alignment horizontal="center" vertical="center" wrapText="1" shrinkToFit="1"/>
    </xf>
    <xf numFmtId="0" fontId="10" fillId="12" borderId="31" xfId="2" applyFont="1" applyFill="1" applyBorder="1" applyAlignment="1">
      <alignment horizontal="left" vertical="center" shrinkToFit="1"/>
    </xf>
    <xf numFmtId="0" fontId="10" fillId="12" borderId="31" xfId="1" applyFont="1" applyFill="1" applyBorder="1" applyAlignment="1">
      <alignment horizontal="left" vertical="center" shrinkToFit="1"/>
    </xf>
    <xf numFmtId="0" fontId="10" fillId="12" borderId="39" xfId="1" applyFont="1" applyFill="1" applyBorder="1" applyAlignment="1">
      <alignment horizontal="left" vertical="center" shrinkToFit="1"/>
    </xf>
    <xf numFmtId="0" fontId="8" fillId="12" borderId="39" xfId="2" applyFont="1" applyFill="1" applyBorder="1" applyAlignment="1">
      <alignment horizontal="left" vertical="center" shrinkToFit="1"/>
    </xf>
    <xf numFmtId="0" fontId="9" fillId="2" borderId="53" xfId="3" applyFont="1" applyFill="1" applyBorder="1" applyAlignment="1">
      <alignment horizontal="left" vertical="center" wrapText="1" shrinkToFit="1"/>
    </xf>
    <xf numFmtId="0" fontId="9" fillId="2" borderId="54" xfId="3" applyFont="1" applyFill="1" applyBorder="1" applyAlignment="1">
      <alignment horizontal="left" vertical="center" wrapText="1" shrinkToFit="1"/>
    </xf>
    <xf numFmtId="0" fontId="9" fillId="2" borderId="284" xfId="3" applyFont="1" applyFill="1" applyBorder="1" applyAlignment="1">
      <alignment horizontal="left" vertical="center" wrapText="1" shrinkToFit="1"/>
    </xf>
    <xf numFmtId="0" fontId="9" fillId="2" borderId="0" xfId="3" applyFont="1" applyFill="1" applyBorder="1" applyAlignment="1">
      <alignment horizontal="left" vertical="center" wrapText="1" shrinkToFit="1"/>
    </xf>
    <xf numFmtId="0" fontId="9" fillId="2" borderId="75" xfId="3" applyFont="1" applyFill="1" applyBorder="1" applyAlignment="1">
      <alignment horizontal="left" vertical="center" wrapText="1" shrinkToFit="1"/>
    </xf>
    <xf numFmtId="0" fontId="9" fillId="2" borderId="76" xfId="3" applyFont="1" applyFill="1" applyBorder="1" applyAlignment="1">
      <alignment horizontal="left" vertical="center" wrapText="1" shrinkToFit="1"/>
    </xf>
    <xf numFmtId="0" fontId="9" fillId="2" borderId="56" xfId="3" applyFont="1" applyFill="1" applyBorder="1" applyAlignment="1">
      <alignment horizontal="center" vertical="center" wrapText="1" shrinkToFit="1"/>
    </xf>
    <xf numFmtId="0" fontId="9" fillId="2" borderId="57" xfId="3" applyFont="1" applyFill="1" applyBorder="1" applyAlignment="1">
      <alignment horizontal="center" vertical="center" wrapText="1" shrinkToFit="1"/>
    </xf>
    <xf numFmtId="0" fontId="9" fillId="2" borderId="58" xfId="3" applyFont="1" applyFill="1" applyBorder="1" applyAlignment="1">
      <alignment horizontal="center"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78" xfId="3" applyFont="1" applyFill="1" applyBorder="1" applyAlignment="1">
      <alignment horizontal="center" vertical="center" wrapText="1" shrinkToFit="1"/>
    </xf>
    <xf numFmtId="0" fontId="9" fillId="2" borderId="79" xfId="3" applyFont="1" applyFill="1" applyBorder="1" applyAlignment="1">
      <alignment horizontal="center" vertical="center" wrapText="1" shrinkToFit="1"/>
    </xf>
    <xf numFmtId="0" fontId="9" fillId="2" borderId="80" xfId="3" applyFont="1" applyFill="1" applyBorder="1" applyAlignment="1">
      <alignment horizontal="center" vertical="center" wrapText="1" shrinkToFit="1"/>
    </xf>
    <xf numFmtId="0" fontId="9" fillId="2" borderId="56" xfId="1" applyFont="1" applyFill="1" applyBorder="1" applyAlignment="1">
      <alignment horizontal="center" vertical="center"/>
    </xf>
    <xf numFmtId="0" fontId="9" fillId="2" borderId="57" xfId="1" applyFont="1" applyFill="1" applyBorder="1" applyAlignment="1">
      <alignment horizontal="center" vertical="center"/>
    </xf>
    <xf numFmtId="0" fontId="9" fillId="2" borderId="47" xfId="1" applyFont="1" applyFill="1" applyBorder="1" applyAlignment="1">
      <alignment horizontal="center" vertical="center"/>
    </xf>
    <xf numFmtId="0" fontId="9" fillId="2" borderId="48" xfId="1" applyFont="1" applyFill="1" applyBorder="1" applyAlignment="1">
      <alignment horizontal="center" vertical="center"/>
    </xf>
    <xf numFmtId="0" fontId="9" fillId="2" borderId="78" xfId="1" applyFont="1" applyFill="1" applyBorder="1" applyAlignment="1">
      <alignment horizontal="center" vertical="center"/>
    </xf>
    <xf numFmtId="0" fontId="9" fillId="2" borderId="79" xfId="1" applyFont="1" applyFill="1" applyBorder="1" applyAlignment="1">
      <alignment horizontal="center" vertical="center"/>
    </xf>
    <xf numFmtId="0" fontId="14" fillId="2" borderId="32" xfId="1" applyFont="1" applyFill="1" applyBorder="1" applyAlignment="1">
      <alignment horizontal="center" vertical="center" wrapText="1"/>
    </xf>
    <xf numFmtId="0" fontId="9" fillId="2" borderId="32" xfId="1" applyFont="1" applyFill="1" applyBorder="1" applyAlignment="1">
      <alignment horizontal="center" vertical="center"/>
    </xf>
    <xf numFmtId="0" fontId="8" fillId="12" borderId="31" xfId="3" applyFont="1" applyFill="1" applyBorder="1" applyAlignment="1">
      <alignment horizontal="left" vertical="center" wrapText="1" shrinkToFit="1"/>
    </xf>
    <xf numFmtId="0" fontId="8" fillId="12" borderId="33" xfId="3" applyFont="1" applyFill="1" applyBorder="1" applyAlignment="1">
      <alignment horizontal="center" vertical="center" wrapText="1" shrinkToFit="1"/>
    </xf>
    <xf numFmtId="0" fontId="8" fillId="12" borderId="81" xfId="3" applyFont="1" applyFill="1" applyBorder="1" applyAlignment="1">
      <alignment horizontal="center" vertical="center" shrinkToFit="1"/>
    </xf>
    <xf numFmtId="0" fontId="8" fillId="12" borderId="82" xfId="3" applyFont="1" applyFill="1" applyBorder="1" applyAlignment="1">
      <alignment horizontal="center" vertical="center" shrinkToFit="1"/>
    </xf>
    <xf numFmtId="0" fontId="9" fillId="2" borderId="60" xfId="2" applyFont="1" applyFill="1" applyBorder="1" applyAlignment="1">
      <alignment horizontal="center" vertical="center" textRotation="255" shrinkToFit="1"/>
    </xf>
    <xf numFmtId="0" fontId="9" fillId="2" borderId="30" xfId="2" applyFont="1" applyFill="1" applyBorder="1" applyAlignment="1">
      <alignment horizontal="center" vertical="center" textRotation="255" shrinkToFit="1"/>
    </xf>
    <xf numFmtId="0" fontId="9" fillId="2" borderId="74" xfId="2" applyFont="1" applyFill="1" applyBorder="1" applyAlignment="1">
      <alignment horizontal="center" vertical="center" textRotation="255" shrinkToFit="1"/>
    </xf>
    <xf numFmtId="0" fontId="9" fillId="2" borderId="53" xfId="1" applyFont="1" applyFill="1" applyBorder="1" applyAlignment="1">
      <alignment horizontal="left" vertical="center" shrinkToFit="1"/>
    </xf>
    <xf numFmtId="0" fontId="9" fillId="2" borderId="54" xfId="1" applyFont="1" applyFill="1" applyBorder="1" applyAlignment="1">
      <alignment horizontal="left" vertical="center" shrinkToFit="1"/>
    </xf>
    <xf numFmtId="0" fontId="9" fillId="2" borderId="55" xfId="1" applyFont="1" applyFill="1" applyBorder="1" applyAlignment="1">
      <alignment horizontal="left" vertical="center" shrinkToFit="1"/>
    </xf>
    <xf numFmtId="0" fontId="9" fillId="2" borderId="284" xfId="1" applyFont="1" applyFill="1" applyBorder="1" applyAlignment="1">
      <alignment horizontal="left" vertical="center" shrinkToFit="1"/>
    </xf>
    <xf numFmtId="0" fontId="9" fillId="2" borderId="0" xfId="1" applyFont="1" applyFill="1" applyBorder="1" applyAlignment="1">
      <alignment horizontal="left" vertical="center" shrinkToFit="1"/>
    </xf>
    <xf numFmtId="0" fontId="9" fillId="2" borderId="46" xfId="1" applyFont="1" applyFill="1" applyBorder="1" applyAlignment="1">
      <alignment horizontal="left" vertical="center" shrinkToFit="1"/>
    </xf>
    <xf numFmtId="0" fontId="9" fillId="2" borderId="56" xfId="1" applyFont="1" applyFill="1" applyBorder="1" applyAlignment="1">
      <alignment horizontal="center" vertical="center" shrinkToFit="1"/>
    </xf>
    <xf numFmtId="0" fontId="9" fillId="2" borderId="57" xfId="1" applyFont="1" applyFill="1" applyBorder="1" applyAlignment="1">
      <alignment horizontal="center" vertical="center" shrinkToFit="1"/>
    </xf>
    <xf numFmtId="0" fontId="9" fillId="2" borderId="58" xfId="1" applyFont="1" applyFill="1" applyBorder="1" applyAlignment="1">
      <alignment horizontal="center" vertical="center" shrinkToFit="1"/>
    </xf>
    <xf numFmtId="0" fontId="9" fillId="2" borderId="47" xfId="1" applyFont="1" applyFill="1" applyBorder="1" applyAlignment="1">
      <alignment horizontal="center" vertical="center" shrinkToFit="1"/>
    </xf>
    <xf numFmtId="0" fontId="9" fillId="2" borderId="48" xfId="1" applyFont="1" applyFill="1" applyBorder="1" applyAlignment="1">
      <alignment horizontal="center" vertical="center" shrinkToFit="1"/>
    </xf>
    <xf numFmtId="0" fontId="9" fillId="2" borderId="49" xfId="1" applyFont="1" applyFill="1" applyBorder="1" applyAlignment="1">
      <alignment horizontal="center" vertical="center" shrinkToFit="1"/>
    </xf>
    <xf numFmtId="0" fontId="9" fillId="2" borderId="56" xfId="1" applyFont="1" applyFill="1" applyBorder="1" applyAlignment="1">
      <alignment horizontal="center" vertical="center" wrapText="1" shrinkToFit="1"/>
    </xf>
    <xf numFmtId="0" fontId="9" fillId="2" borderId="57" xfId="1" applyFont="1" applyFill="1" applyBorder="1" applyAlignment="1">
      <alignment horizontal="center" vertical="center" wrapText="1" shrinkToFit="1"/>
    </xf>
    <xf numFmtId="0" fontId="9" fillId="2" borderId="58" xfId="1" applyFont="1" applyFill="1" applyBorder="1" applyAlignment="1">
      <alignment horizontal="center" vertical="center" wrapText="1" shrinkToFit="1"/>
    </xf>
    <xf numFmtId="0" fontId="9" fillId="2" borderId="47" xfId="1" applyFont="1" applyFill="1" applyBorder="1" applyAlignment="1">
      <alignment horizontal="center" vertical="center" wrapText="1" shrinkToFit="1"/>
    </xf>
    <xf numFmtId="0" fontId="9" fillId="2" borderId="48" xfId="1" applyFont="1" applyFill="1" applyBorder="1" applyAlignment="1">
      <alignment horizontal="center" vertical="center" wrapText="1" shrinkToFit="1"/>
    </xf>
    <xf numFmtId="0" fontId="9" fillId="2" borderId="49" xfId="1" applyFont="1" applyFill="1" applyBorder="1" applyAlignment="1">
      <alignment horizontal="center" vertical="center" wrapText="1" shrinkToFit="1"/>
    </xf>
    <xf numFmtId="0" fontId="8" fillId="12" borderId="31" xfId="2" applyFont="1" applyFill="1" applyBorder="1" applyAlignment="1">
      <alignment horizontal="left" vertical="center" wrapText="1" shrinkToFit="1"/>
    </xf>
    <xf numFmtId="0" fontId="8" fillId="12" borderId="31" xfId="2" applyFont="1" applyFill="1" applyBorder="1" applyAlignment="1">
      <alignment horizontal="left" vertical="center" shrinkToFit="1"/>
    </xf>
    <xf numFmtId="0" fontId="9" fillId="12" borderId="31" xfId="2" applyFont="1" applyFill="1" applyBorder="1" applyAlignment="1">
      <alignment vertical="center" shrinkToFit="1"/>
    </xf>
    <xf numFmtId="0" fontId="9" fillId="12" borderId="39" xfId="2" applyFont="1" applyFill="1" applyBorder="1" applyAlignment="1">
      <alignment vertical="center" shrinkToFit="1"/>
    </xf>
    <xf numFmtId="0" fontId="8" fillId="12" borderId="39" xfId="2" applyFont="1" applyFill="1" applyBorder="1" applyAlignment="1">
      <alignment horizontal="center" vertical="center" shrinkToFit="1"/>
    </xf>
    <xf numFmtId="0" fontId="8" fillId="12" borderId="33" xfId="2" applyFont="1" applyFill="1" applyBorder="1" applyAlignment="1">
      <alignment horizontal="center" vertical="center" shrinkToFit="1"/>
    </xf>
    <xf numFmtId="0" fontId="8" fillId="12" borderId="34" xfId="2" applyFont="1" applyFill="1" applyBorder="1" applyAlignment="1">
      <alignment horizontal="center" vertical="center" shrinkToFit="1"/>
    </xf>
    <xf numFmtId="0" fontId="9" fillId="12" borderId="39" xfId="2" applyFont="1" applyFill="1" applyBorder="1" applyAlignment="1">
      <alignment horizontal="center" vertical="center" shrinkToFit="1"/>
    </xf>
    <xf numFmtId="0" fontId="9" fillId="12" borderId="33" xfId="2" applyFont="1" applyFill="1" applyBorder="1" applyAlignment="1">
      <alignment horizontal="center" vertical="center" shrinkToFit="1"/>
    </xf>
    <xf numFmtId="0" fontId="8" fillId="12" borderId="309" xfId="2" applyFont="1" applyFill="1" applyBorder="1" applyAlignment="1">
      <alignment horizontal="center" vertical="center" shrinkToFit="1"/>
    </xf>
    <xf numFmtId="0" fontId="8" fillId="12" borderId="310" xfId="2" applyFont="1" applyFill="1" applyBorder="1" applyAlignment="1">
      <alignment horizontal="center" vertical="center" shrinkToFit="1"/>
    </xf>
    <xf numFmtId="0" fontId="8" fillId="12" borderId="311" xfId="2" applyFont="1" applyFill="1" applyBorder="1" applyAlignment="1">
      <alignment horizontal="center" vertical="center" shrinkToFit="1"/>
    </xf>
    <xf numFmtId="0" fontId="9" fillId="12" borderId="39" xfId="2" applyFont="1" applyFill="1" applyBorder="1" applyAlignment="1">
      <alignment horizontal="left" vertical="center" shrinkToFit="1"/>
    </xf>
    <xf numFmtId="0" fontId="8" fillId="12" borderId="249" xfId="2" applyFont="1" applyFill="1" applyBorder="1" applyAlignment="1">
      <alignment horizontal="center" vertical="center" shrinkToFit="1"/>
    </xf>
    <xf numFmtId="0" fontId="8" fillId="12" borderId="36" xfId="2" applyFont="1" applyFill="1" applyBorder="1" applyAlignment="1">
      <alignment horizontal="center" vertical="center" shrinkToFit="1"/>
    </xf>
    <xf numFmtId="0" fontId="8" fillId="12" borderId="37" xfId="2" applyFont="1" applyFill="1" applyBorder="1" applyAlignment="1">
      <alignment horizontal="center" vertical="center" shrinkToFit="1"/>
    </xf>
    <xf numFmtId="0" fontId="24" fillId="2" borderId="0" xfId="2" applyFont="1" applyFill="1" applyAlignment="1">
      <alignment horizontal="center" vertical="center"/>
    </xf>
    <xf numFmtId="0" fontId="25" fillId="2" borderId="1" xfId="2" applyFont="1" applyFill="1" applyBorder="1" applyAlignment="1">
      <alignment horizontal="center" vertical="center" shrinkToFit="1"/>
    </xf>
    <xf numFmtId="0" fontId="25" fillId="2" borderId="2" xfId="2" applyFont="1" applyFill="1" applyBorder="1" applyAlignment="1">
      <alignment horizontal="center" vertical="center" shrinkToFit="1"/>
    </xf>
    <xf numFmtId="0" fontId="25" fillId="2" borderId="3" xfId="2" applyFont="1" applyFill="1" applyBorder="1" applyAlignment="1">
      <alignment horizontal="center" vertical="center" shrinkToFit="1"/>
    </xf>
    <xf numFmtId="0" fontId="25" fillId="2" borderId="7" xfId="2" applyFont="1" applyFill="1" applyBorder="1" applyAlignment="1">
      <alignment horizontal="center" vertical="center" shrinkToFit="1"/>
    </xf>
    <xf numFmtId="0" fontId="25" fillId="2" borderId="8" xfId="2" applyFont="1" applyFill="1" applyBorder="1" applyAlignment="1">
      <alignment horizontal="center" vertical="center" shrinkToFit="1"/>
    </xf>
    <xf numFmtId="0" fontId="25" fillId="2" borderId="9" xfId="2" applyFont="1" applyFill="1" applyBorder="1" applyAlignment="1">
      <alignment horizontal="center" vertical="center" shrinkToFit="1"/>
    </xf>
    <xf numFmtId="0" fontId="25" fillId="2" borderId="4" xfId="2" applyFont="1" applyFill="1" applyBorder="1" applyAlignment="1">
      <alignment horizontal="center" vertical="center" shrinkToFit="1"/>
    </xf>
    <xf numFmtId="0" fontId="25" fillId="2" borderId="10" xfId="2" applyFont="1" applyFill="1" applyBorder="1" applyAlignment="1">
      <alignment horizontal="center" vertical="center" shrinkToFit="1"/>
    </xf>
    <xf numFmtId="0" fontId="25" fillId="2" borderId="4" xfId="2" applyFont="1" applyFill="1" applyBorder="1" applyAlignment="1">
      <alignment horizontal="center" vertical="center" wrapText="1" shrinkToFit="1"/>
    </xf>
    <xf numFmtId="0" fontId="25" fillId="2" borderId="2" xfId="1" applyFont="1" applyFill="1" applyBorder="1" applyAlignment="1">
      <alignment horizontal="center" vertical="center" shrinkToFit="1"/>
    </xf>
    <xf numFmtId="0" fontId="25" fillId="2" borderId="3" xfId="1" applyFont="1" applyFill="1" applyBorder="1" applyAlignment="1">
      <alignment horizontal="center" vertical="center" shrinkToFit="1"/>
    </xf>
    <xf numFmtId="0" fontId="25" fillId="2" borderId="10" xfId="1" applyFont="1" applyFill="1" applyBorder="1" applyAlignment="1">
      <alignment horizontal="center" vertical="center" shrinkToFit="1"/>
    </xf>
    <xf numFmtId="0" fontId="25" fillId="2" borderId="8" xfId="1" applyFont="1" applyFill="1" applyBorder="1" applyAlignment="1">
      <alignment horizontal="center" vertical="center" shrinkToFit="1"/>
    </xf>
    <xf numFmtId="0" fontId="25" fillId="2" borderId="9" xfId="1" applyFont="1" applyFill="1" applyBorder="1" applyAlignment="1">
      <alignment horizontal="center" vertical="center" shrinkToFit="1"/>
    </xf>
    <xf numFmtId="0" fontId="25" fillId="2" borderId="5" xfId="2" applyFont="1" applyFill="1" applyBorder="1" applyAlignment="1">
      <alignment horizontal="center" vertical="center" shrinkToFit="1"/>
    </xf>
    <xf numFmtId="0" fontId="25" fillId="2" borderId="6" xfId="2" applyFont="1" applyFill="1" applyBorder="1" applyAlignment="1">
      <alignment horizontal="center" vertical="center" shrinkToFit="1"/>
    </xf>
    <xf numFmtId="0" fontId="25" fillId="2" borderId="11" xfId="2" applyFont="1" applyFill="1" applyBorder="1" applyAlignment="1">
      <alignment horizontal="center" vertical="center" shrinkToFit="1"/>
    </xf>
    <xf numFmtId="0" fontId="25" fillId="2" borderId="12" xfId="2" applyFont="1" applyFill="1" applyBorder="1" applyAlignment="1">
      <alignment horizontal="center" vertical="center" shrinkToFit="1"/>
    </xf>
    <xf numFmtId="0" fontId="25" fillId="2" borderId="27" xfId="2" applyFont="1" applyFill="1" applyBorder="1" applyAlignment="1">
      <alignment horizontal="center" vertical="center" shrinkToFit="1"/>
    </xf>
    <xf numFmtId="0" fontId="23" fillId="0" borderId="27" xfId="0" applyFont="1" applyBorder="1" applyAlignment="1">
      <alignment horizontal="center" vertical="center" shrinkToFit="1"/>
    </xf>
    <xf numFmtId="0" fontId="23" fillId="0" borderId="28" xfId="0" applyFont="1" applyBorder="1" applyAlignment="1">
      <alignment horizontal="center" vertical="center" shrinkToFit="1"/>
    </xf>
    <xf numFmtId="0" fontId="25" fillId="2" borderId="23" xfId="1" applyFont="1" applyFill="1" applyBorder="1" applyAlignment="1">
      <alignment horizontal="center" vertical="center" textRotation="255" shrinkToFit="1"/>
    </xf>
    <xf numFmtId="0" fontId="25" fillId="2" borderId="30" xfId="1" applyFont="1" applyFill="1" applyBorder="1" applyAlignment="1">
      <alignment horizontal="center" vertical="center" textRotation="255" shrinkToFit="1"/>
    </xf>
    <xf numFmtId="0" fontId="25" fillId="2" borderId="59" xfId="1" applyFont="1" applyFill="1" applyBorder="1" applyAlignment="1">
      <alignment horizontal="center" vertical="center" textRotation="255" shrinkToFit="1"/>
    </xf>
    <xf numFmtId="0" fontId="25" fillId="2" borderId="87" xfId="2" applyFont="1" applyFill="1" applyBorder="1" applyAlignment="1">
      <alignment horizontal="left" vertical="center" shrinkToFit="1"/>
    </xf>
    <xf numFmtId="0" fontId="25" fillId="2" borderId="24" xfId="2" applyFont="1" applyFill="1" applyBorder="1" applyAlignment="1">
      <alignment horizontal="left" vertical="center" shrinkToFit="1"/>
    </xf>
    <xf numFmtId="0" fontId="25" fillId="2" borderId="31" xfId="2" applyFont="1" applyFill="1" applyBorder="1" applyAlignment="1">
      <alignment horizontal="left" vertical="center" shrinkToFit="1"/>
    </xf>
    <xf numFmtId="0" fontId="25" fillId="2" borderId="88" xfId="2" applyFont="1" applyFill="1" applyBorder="1" applyAlignment="1">
      <alignment horizontal="left" vertical="center" shrinkToFit="1"/>
    </xf>
    <xf numFmtId="0" fontId="25" fillId="2" borderId="88" xfId="1" applyFont="1" applyFill="1" applyBorder="1" applyAlignment="1">
      <alignment horizontal="left" vertical="center" shrinkToFit="1"/>
    </xf>
    <xf numFmtId="0" fontId="25" fillId="2" borderId="25" xfId="2" applyFont="1" applyFill="1" applyBorder="1" applyAlignment="1">
      <alignment horizontal="left" vertical="center" shrinkToFit="1"/>
    </xf>
    <xf numFmtId="0" fontId="25" fillId="2" borderId="25" xfId="1" applyFont="1" applyFill="1" applyBorder="1" applyAlignment="1">
      <alignment horizontal="left" vertical="center" shrinkToFit="1"/>
    </xf>
    <xf numFmtId="0" fontId="25" fillId="2" borderId="32" xfId="1" applyFont="1" applyFill="1" applyBorder="1" applyAlignment="1">
      <alignment horizontal="left" vertical="center" shrinkToFit="1"/>
    </xf>
    <xf numFmtId="0" fontId="25" fillId="2" borderId="41" xfId="2" applyFont="1" applyFill="1" applyBorder="1" applyAlignment="1">
      <alignment horizontal="left" vertical="center" shrinkToFit="1"/>
    </xf>
    <xf numFmtId="0" fontId="25" fillId="2" borderId="43" xfId="2" applyFont="1" applyFill="1" applyBorder="1" applyAlignment="1">
      <alignment horizontal="left" vertical="center" shrinkToFit="1"/>
    </xf>
    <xf numFmtId="0" fontId="25" fillId="2" borderId="42" xfId="2" applyFont="1" applyFill="1" applyBorder="1" applyAlignment="1">
      <alignment horizontal="left" vertical="center" shrinkToFit="1"/>
    </xf>
    <xf numFmtId="0" fontId="25" fillId="2" borderId="42" xfId="1" applyFont="1" applyFill="1" applyBorder="1" applyAlignment="1">
      <alignment horizontal="left" vertical="center" shrinkToFit="1"/>
    </xf>
    <xf numFmtId="0" fontId="25" fillId="2" borderId="44" xfId="2" applyFont="1" applyFill="1" applyBorder="1" applyAlignment="1">
      <alignment horizontal="left" vertical="center" shrinkToFit="1"/>
    </xf>
    <xf numFmtId="0" fontId="25" fillId="2" borderId="44" xfId="1" applyFont="1" applyFill="1" applyBorder="1" applyAlignment="1">
      <alignment horizontal="left" vertical="center" shrinkToFit="1"/>
    </xf>
    <xf numFmtId="0" fontId="23" fillId="0" borderId="39" xfId="2" applyFont="1" applyBorder="1" applyAlignment="1">
      <alignment horizontal="left" vertical="center" shrinkToFit="1"/>
    </xf>
    <xf numFmtId="0" fontId="23" fillId="0" borderId="33" xfId="2" applyFont="1" applyBorder="1" applyAlignment="1">
      <alignment horizontal="left" vertical="center" shrinkToFit="1"/>
    </xf>
    <xf numFmtId="0" fontId="23" fillId="0" borderId="34" xfId="2" applyFont="1" applyBorder="1" applyAlignment="1">
      <alignment horizontal="left" vertical="center" shrinkToFit="1"/>
    </xf>
    <xf numFmtId="0" fontId="23" fillId="0" borderId="35" xfId="2" applyFont="1" applyBorder="1" applyAlignment="1">
      <alignment horizontal="center" vertical="center" shrinkToFit="1"/>
    </xf>
    <xf numFmtId="0" fontId="23" fillId="0" borderId="36" xfId="2" applyFont="1" applyBorder="1" applyAlignment="1">
      <alignment horizontal="center" vertical="center" shrinkToFit="1"/>
    </xf>
    <xf numFmtId="0" fontId="25" fillId="2" borderId="31" xfId="1" applyFont="1" applyFill="1" applyBorder="1" applyAlignment="1">
      <alignment horizontal="left" vertical="center" shrinkToFit="1"/>
    </xf>
    <xf numFmtId="0" fontId="25" fillId="2" borderId="31" xfId="2" applyFont="1" applyFill="1" applyBorder="1" applyAlignment="1">
      <alignment horizontal="center" vertical="center" shrinkToFit="1"/>
    </xf>
    <xf numFmtId="0" fontId="23" fillId="0" borderId="33" xfId="1" applyFont="1" applyBorder="1" applyAlignment="1">
      <alignment horizontal="left" vertical="center" shrinkToFit="1"/>
    </xf>
    <xf numFmtId="0" fontId="23" fillId="0" borderId="34" xfId="1" applyFont="1" applyBorder="1" applyAlignment="1">
      <alignment horizontal="left" vertical="center" shrinkToFit="1"/>
    </xf>
    <xf numFmtId="0" fontId="23" fillId="0" borderId="39" xfId="2" applyFont="1" applyBorder="1" applyAlignment="1">
      <alignment horizontal="left" vertical="center" wrapText="1" shrinkToFit="1"/>
    </xf>
    <xf numFmtId="0" fontId="23" fillId="0" borderId="33" xfId="2" applyFont="1" applyBorder="1" applyAlignment="1">
      <alignment horizontal="left" vertical="center" wrapText="1" shrinkToFit="1"/>
    </xf>
    <xf numFmtId="0" fontId="25" fillId="2" borderId="93" xfId="2" applyFont="1" applyFill="1" applyBorder="1" applyAlignment="1">
      <alignment horizontal="center" vertical="center"/>
    </xf>
    <xf numFmtId="0" fontId="25" fillId="0" borderId="94" xfId="0" applyFont="1" applyBorder="1" applyAlignment="1">
      <alignment horizontal="center" vertical="center"/>
    </xf>
    <xf numFmtId="0" fontId="25" fillId="2" borderId="89" xfId="2" applyFont="1" applyFill="1" applyBorder="1" applyAlignment="1">
      <alignment horizontal="center" vertical="center" shrinkToFit="1"/>
    </xf>
    <xf numFmtId="0" fontId="25" fillId="2" borderId="16" xfId="3" applyFont="1" applyFill="1" applyBorder="1" applyAlignment="1">
      <alignment horizontal="left" vertical="center" shrinkToFit="1"/>
    </xf>
    <xf numFmtId="0" fontId="25" fillId="2" borderId="17" xfId="3" applyFont="1" applyFill="1" applyBorder="1" applyAlignment="1">
      <alignment horizontal="left" vertical="center" shrinkToFit="1"/>
    </xf>
    <xf numFmtId="0" fontId="25" fillId="2" borderId="18" xfId="3" applyFont="1" applyFill="1" applyBorder="1" applyAlignment="1">
      <alignment horizontal="left" vertical="center" shrinkToFit="1"/>
    </xf>
    <xf numFmtId="0" fontId="25" fillId="2" borderId="19" xfId="2" applyFont="1" applyFill="1" applyBorder="1" applyAlignment="1">
      <alignment horizontal="center" vertical="center" shrinkToFit="1"/>
    </xf>
    <xf numFmtId="0" fontId="25" fillId="2" borderId="20" xfId="2" applyFont="1" applyFill="1" applyBorder="1" applyAlignment="1">
      <alignment horizontal="center" vertical="center" shrinkToFit="1"/>
    </xf>
    <xf numFmtId="0" fontId="25" fillId="2" borderId="21" xfId="2" applyFont="1" applyFill="1" applyBorder="1" applyAlignment="1">
      <alignment horizontal="center" vertical="center" shrinkToFit="1"/>
    </xf>
    <xf numFmtId="0" fontId="25" fillId="2" borderId="19" xfId="1" applyFont="1" applyFill="1" applyBorder="1" applyAlignment="1">
      <alignment horizontal="center" vertical="center" shrinkToFit="1"/>
    </xf>
    <xf numFmtId="0" fontId="25" fillId="2" borderId="20" xfId="1" applyFont="1" applyFill="1" applyBorder="1" applyAlignment="1">
      <alignment horizontal="center" vertical="center" shrinkToFit="1"/>
    </xf>
    <xf numFmtId="0" fontId="25" fillId="2" borderId="21" xfId="1" applyFont="1" applyFill="1" applyBorder="1" applyAlignment="1">
      <alignment horizontal="center" vertical="center" shrinkToFit="1"/>
    </xf>
    <xf numFmtId="0" fontId="25" fillId="2" borderId="22" xfId="2" applyFont="1" applyFill="1" applyBorder="1" applyAlignment="1">
      <alignment horizontal="left" vertical="center" shrinkToFit="1"/>
    </xf>
    <xf numFmtId="0" fontId="25" fillId="2" borderId="17" xfId="2" applyFont="1" applyFill="1" applyBorder="1" applyAlignment="1">
      <alignment horizontal="left" vertical="center" shrinkToFit="1"/>
    </xf>
    <xf numFmtId="0" fontId="25" fillId="2" borderId="18" xfId="2" applyFont="1" applyFill="1" applyBorder="1" applyAlignment="1">
      <alignment horizontal="left" vertical="center" shrinkToFit="1"/>
    </xf>
    <xf numFmtId="0" fontId="25" fillId="2" borderId="22" xfId="2" applyFont="1" applyFill="1" applyBorder="1" applyAlignment="1">
      <alignment horizontal="left" vertical="center" wrapText="1"/>
    </xf>
    <xf numFmtId="0" fontId="25" fillId="2" borderId="17" xfId="1" applyFont="1" applyFill="1" applyBorder="1" applyAlignment="1">
      <alignment horizontal="left" vertical="center"/>
    </xf>
    <xf numFmtId="0" fontId="25" fillId="2" borderId="90" xfId="2" applyFont="1" applyFill="1" applyBorder="1" applyAlignment="1">
      <alignment horizontal="center" vertical="center" shrinkToFit="1"/>
    </xf>
    <xf numFmtId="0" fontId="23" fillId="12" borderId="33" xfId="2" applyFont="1" applyFill="1" applyBorder="1" applyAlignment="1">
      <alignment horizontal="left" vertical="center" shrinkToFit="1"/>
    </xf>
    <xf numFmtId="0" fontId="23" fillId="12" borderId="34" xfId="2" applyFont="1" applyFill="1" applyBorder="1" applyAlignment="1">
      <alignment horizontal="left" vertical="center" shrinkToFit="1"/>
    </xf>
    <xf numFmtId="0" fontId="23" fillId="12" borderId="35" xfId="2" applyFont="1" applyFill="1" applyBorder="1" applyAlignment="1">
      <alignment horizontal="center" vertical="center" shrinkToFit="1"/>
    </xf>
    <xf numFmtId="0" fontId="23" fillId="12" borderId="36" xfId="2" applyFont="1" applyFill="1" applyBorder="1" applyAlignment="1">
      <alignment horizontal="center" vertical="center" shrinkToFit="1"/>
    </xf>
    <xf numFmtId="0" fontId="25" fillId="12" borderId="31" xfId="2" applyFont="1" applyFill="1" applyBorder="1" applyAlignment="1">
      <alignment horizontal="left" vertical="center" shrinkToFit="1"/>
    </xf>
    <xf numFmtId="0" fontId="23" fillId="12" borderId="309" xfId="2" applyFont="1" applyFill="1" applyBorder="1" applyAlignment="1">
      <alignment horizontal="center" vertical="center" shrinkToFit="1"/>
    </xf>
    <xf numFmtId="0" fontId="23" fillId="12" borderId="310" xfId="2" applyFont="1" applyFill="1" applyBorder="1" applyAlignment="1">
      <alignment horizontal="center" vertical="center" shrinkToFit="1"/>
    </xf>
    <xf numFmtId="0" fontId="23" fillId="12" borderId="311" xfId="2" applyFont="1" applyFill="1" applyBorder="1" applyAlignment="1">
      <alignment horizontal="center" vertical="center" shrinkToFit="1"/>
    </xf>
    <xf numFmtId="0" fontId="23" fillId="12" borderId="26" xfId="2" applyFont="1" applyFill="1" applyBorder="1" applyAlignment="1">
      <alignment horizontal="left" vertical="center" shrinkToFit="1"/>
    </xf>
    <xf numFmtId="0" fontId="23" fillId="12" borderId="27" xfId="2" applyFont="1" applyFill="1" applyBorder="1" applyAlignment="1">
      <alignment horizontal="left" vertical="center" shrinkToFit="1"/>
    </xf>
    <xf numFmtId="0" fontId="23" fillId="12" borderId="28" xfId="2" applyFont="1" applyFill="1" applyBorder="1" applyAlignment="1">
      <alignment horizontal="left" vertical="center" shrinkToFit="1"/>
    </xf>
    <xf numFmtId="0" fontId="23" fillId="12" borderId="26" xfId="2" applyFont="1" applyFill="1" applyBorder="1" applyAlignment="1">
      <alignment horizontal="center" vertical="center" shrinkToFit="1"/>
    </xf>
    <xf numFmtId="0" fontId="23" fillId="12" borderId="27" xfId="2" applyFont="1" applyFill="1" applyBorder="1" applyAlignment="1">
      <alignment horizontal="center" vertical="center" shrinkToFit="1"/>
    </xf>
    <xf numFmtId="0" fontId="25" fillId="12" borderId="24" xfId="2" applyFont="1" applyFill="1" applyBorder="1" applyAlignment="1">
      <alignment horizontal="left" vertical="center" shrinkToFit="1"/>
    </xf>
    <xf numFmtId="0" fontId="23" fillId="12" borderId="39" xfId="2" applyFont="1" applyFill="1" applyBorder="1" applyAlignment="1">
      <alignment horizontal="left" vertical="center" shrinkToFit="1"/>
    </xf>
    <xf numFmtId="0" fontId="23" fillId="12" borderId="39" xfId="2" applyFont="1" applyFill="1" applyBorder="1" applyAlignment="1">
      <alignment horizontal="center" vertical="center" shrinkToFit="1"/>
    </xf>
    <xf numFmtId="0" fontId="23" fillId="12" borderId="33" xfId="2" applyFont="1" applyFill="1" applyBorder="1" applyAlignment="1">
      <alignment horizontal="center" vertical="center" shrinkToFit="1"/>
    </xf>
    <xf numFmtId="0" fontId="23" fillId="0" borderId="39" xfId="2" applyFont="1" applyBorder="1" applyAlignment="1">
      <alignment horizontal="center" vertical="center" shrinkToFit="1"/>
    </xf>
    <xf numFmtId="0" fontId="23" fillId="0" borderId="33" xfId="2" applyFont="1" applyBorder="1" applyAlignment="1">
      <alignment horizontal="center" vertical="center" shrinkToFit="1"/>
    </xf>
    <xf numFmtId="0" fontId="25" fillId="2" borderId="32" xfId="2" applyFont="1" applyFill="1" applyBorder="1" applyAlignment="1">
      <alignment horizontal="left" vertical="center" shrinkToFit="1"/>
    </xf>
    <xf numFmtId="0" fontId="23" fillId="2" borderId="39" xfId="2" applyFont="1" applyFill="1" applyBorder="1" applyAlignment="1">
      <alignment horizontal="left" vertical="center" shrinkToFit="1"/>
    </xf>
    <xf numFmtId="0" fontId="23" fillId="2" borderId="33" xfId="2" applyFont="1" applyFill="1" applyBorder="1" applyAlignment="1">
      <alignment horizontal="left" vertical="center" shrinkToFit="1"/>
    </xf>
    <xf numFmtId="0" fontId="23" fillId="2" borderId="34" xfId="2" applyFont="1" applyFill="1" applyBorder="1" applyAlignment="1">
      <alignment horizontal="left" vertical="center" shrinkToFit="1"/>
    </xf>
    <xf numFmtId="0" fontId="23" fillId="2" borderId="35" xfId="2" applyFont="1" applyFill="1" applyBorder="1" applyAlignment="1">
      <alignment horizontal="center" vertical="center" shrinkToFit="1"/>
    </xf>
    <xf numFmtId="0" fontId="23" fillId="2" borderId="36" xfId="2" applyFont="1" applyFill="1" applyBorder="1" applyAlignment="1">
      <alignment horizontal="center" vertical="center" shrinkToFit="1"/>
    </xf>
    <xf numFmtId="0" fontId="23" fillId="2" borderId="33" xfId="1" applyFont="1" applyFill="1" applyBorder="1" applyAlignment="1">
      <alignment horizontal="left" vertical="center" shrinkToFit="1"/>
    </xf>
    <xf numFmtId="0" fontId="23" fillId="2" borderId="34" xfId="1" applyFont="1" applyFill="1" applyBorder="1" applyAlignment="1">
      <alignment horizontal="left" vertical="center" shrinkToFit="1"/>
    </xf>
    <xf numFmtId="0" fontId="23" fillId="2" borderId="39" xfId="2" applyFont="1" applyFill="1" applyBorder="1" applyAlignment="1">
      <alignment horizontal="left" vertical="center" wrapText="1" shrinkToFit="1"/>
    </xf>
    <xf numFmtId="0" fontId="23" fillId="2" borderId="33" xfId="2" applyFont="1" applyFill="1" applyBorder="1" applyAlignment="1">
      <alignment horizontal="left" vertical="center" wrapText="1" shrinkToFit="1"/>
    </xf>
    <xf numFmtId="0" fontId="23" fillId="2" borderId="39" xfId="2" applyFont="1" applyFill="1" applyBorder="1" applyAlignment="1">
      <alignment horizontal="center" vertical="center" shrinkToFit="1"/>
    </xf>
    <xf numFmtId="0" fontId="23" fillId="2" borderId="33" xfId="2" applyFont="1" applyFill="1" applyBorder="1" applyAlignment="1">
      <alignment horizontal="center" vertical="center" shrinkToFit="1"/>
    </xf>
    <xf numFmtId="0" fontId="23" fillId="12" borderId="35" xfId="2" applyFont="1" applyFill="1" applyBorder="1" applyAlignment="1">
      <alignment horizontal="left" vertical="center" shrinkToFit="1"/>
    </xf>
    <xf numFmtId="0" fontId="23" fillId="12" borderId="36" xfId="2" applyFont="1" applyFill="1" applyBorder="1" applyAlignment="1">
      <alignment horizontal="left" vertical="center" shrinkToFit="1"/>
    </xf>
    <xf numFmtId="0" fontId="23" fillId="12" borderId="37" xfId="2" applyFont="1" applyFill="1" applyBorder="1" applyAlignment="1">
      <alignment horizontal="left" vertical="center" shrinkToFit="1"/>
    </xf>
    <xf numFmtId="0" fontId="23" fillId="2" borderId="35" xfId="2" applyFont="1" applyFill="1" applyBorder="1" applyAlignment="1">
      <alignment horizontal="left" vertical="center" shrinkToFit="1"/>
    </xf>
    <xf numFmtId="0" fontId="23" fillId="2" borderId="36" xfId="2" applyFont="1" applyFill="1" applyBorder="1" applyAlignment="1">
      <alignment horizontal="left" vertical="center" shrinkToFit="1"/>
    </xf>
    <xf numFmtId="0" fontId="23" fillId="2" borderId="37" xfId="2" applyFont="1" applyFill="1" applyBorder="1" applyAlignment="1">
      <alignment horizontal="left" vertical="center" shrinkToFit="1"/>
    </xf>
    <xf numFmtId="0" fontId="25" fillId="2" borderId="53" xfId="2" applyFont="1" applyFill="1" applyBorder="1" applyAlignment="1">
      <alignment horizontal="left" vertical="center" shrinkToFit="1"/>
    </xf>
    <xf numFmtId="0" fontId="25" fillId="2" borderId="54" xfId="2" applyFont="1" applyFill="1" applyBorder="1" applyAlignment="1">
      <alignment horizontal="left" vertical="center" shrinkToFit="1"/>
    </xf>
    <xf numFmtId="0" fontId="25" fillId="2" borderId="55" xfId="2" applyFont="1" applyFill="1" applyBorder="1" applyAlignment="1">
      <alignment horizontal="left" vertical="center" shrinkToFit="1"/>
    </xf>
    <xf numFmtId="0" fontId="25" fillId="2" borderId="45" xfId="2" applyFont="1" applyFill="1" applyBorder="1" applyAlignment="1">
      <alignment horizontal="left" vertical="center" shrinkToFit="1"/>
    </xf>
    <xf numFmtId="0" fontId="25" fillId="2" borderId="0" xfId="2" applyFont="1" applyFill="1" applyAlignment="1">
      <alignment horizontal="left" vertical="center" shrinkToFit="1"/>
    </xf>
    <xf numFmtId="0" fontId="25" fillId="2" borderId="46" xfId="2" applyFont="1" applyFill="1" applyBorder="1" applyAlignment="1">
      <alignment horizontal="left" vertical="center" shrinkToFit="1"/>
    </xf>
    <xf numFmtId="0" fontId="25" fillId="2" borderId="35" xfId="2" applyFont="1" applyFill="1" applyBorder="1" applyAlignment="1">
      <alignment horizontal="left" vertical="center" shrinkToFit="1"/>
    </xf>
    <xf numFmtId="0" fontId="25" fillId="2" borderId="36" xfId="2" applyFont="1" applyFill="1" applyBorder="1" applyAlignment="1">
      <alignment horizontal="left" vertical="center" shrinkToFit="1"/>
    </xf>
    <xf numFmtId="0" fontId="25" fillId="2" borderId="37" xfId="2" applyFont="1" applyFill="1" applyBorder="1" applyAlignment="1">
      <alignment horizontal="left" vertical="center" shrinkToFit="1"/>
    </xf>
    <xf numFmtId="0" fontId="25" fillId="2" borderId="53" xfId="1" applyFont="1" applyFill="1" applyBorder="1" applyAlignment="1">
      <alignment horizontal="left" vertical="center" shrinkToFit="1"/>
    </xf>
    <xf numFmtId="0" fontId="25" fillId="2" borderId="54" xfId="1" applyFont="1" applyFill="1" applyBorder="1" applyAlignment="1">
      <alignment horizontal="left" vertical="center" shrinkToFit="1"/>
    </xf>
    <xf numFmtId="0" fontId="25" fillId="2" borderId="55" xfId="1" applyFont="1" applyFill="1" applyBorder="1" applyAlignment="1">
      <alignment horizontal="left" vertical="center" shrinkToFit="1"/>
    </xf>
    <xf numFmtId="0" fontId="25" fillId="2" borderId="45" xfId="1" applyFont="1" applyFill="1" applyBorder="1" applyAlignment="1">
      <alignment horizontal="left" vertical="center" shrinkToFit="1"/>
    </xf>
    <xf numFmtId="0" fontId="25" fillId="2" borderId="0" xfId="1" applyFont="1" applyFill="1" applyAlignment="1">
      <alignment horizontal="left" vertical="center" shrinkToFit="1"/>
    </xf>
    <xf numFmtId="0" fontId="25" fillId="2" borderId="46" xfId="1" applyFont="1" applyFill="1" applyBorder="1" applyAlignment="1">
      <alignment horizontal="left" vertical="center" shrinkToFit="1"/>
    </xf>
    <xf numFmtId="0" fontId="25" fillId="2" borderId="35" xfId="1" applyFont="1" applyFill="1" applyBorder="1" applyAlignment="1">
      <alignment horizontal="left" vertical="center" shrinkToFit="1"/>
    </xf>
    <xf numFmtId="0" fontId="25" fillId="2" borderId="36" xfId="1" applyFont="1" applyFill="1" applyBorder="1" applyAlignment="1">
      <alignment horizontal="left" vertical="center" shrinkToFit="1"/>
    </xf>
    <xf numFmtId="0" fontId="25" fillId="2" borderId="37" xfId="1" applyFont="1" applyFill="1" applyBorder="1" applyAlignment="1">
      <alignment horizontal="left" vertical="center" shrinkToFit="1"/>
    </xf>
    <xf numFmtId="0" fontId="25" fillId="2" borderId="53" xfId="2" applyFont="1" applyFill="1" applyBorder="1" applyAlignment="1">
      <alignment horizontal="left" vertical="center" wrapText="1" shrinkToFit="1"/>
    </xf>
    <xf numFmtId="0" fontId="25" fillId="2" borderId="54" xfId="2" applyFont="1" applyFill="1" applyBorder="1" applyAlignment="1">
      <alignment horizontal="left" vertical="center" wrapText="1" shrinkToFit="1"/>
    </xf>
    <xf numFmtId="0" fontId="25" fillId="2" borderId="55" xfId="2" applyFont="1" applyFill="1" applyBorder="1" applyAlignment="1">
      <alignment horizontal="left" vertical="center" wrapText="1" shrinkToFit="1"/>
    </xf>
    <xf numFmtId="0" fontId="25" fillId="2" borderId="45" xfId="2" applyFont="1" applyFill="1" applyBorder="1" applyAlignment="1">
      <alignment horizontal="left" vertical="center" wrapText="1" shrinkToFit="1"/>
    </xf>
    <xf numFmtId="0" fontId="25" fillId="2" borderId="0" xfId="2" applyFont="1" applyFill="1" applyAlignment="1">
      <alignment horizontal="left" vertical="center" wrapText="1" shrinkToFit="1"/>
    </xf>
    <xf numFmtId="0" fontId="25" fillId="2" borderId="46" xfId="2" applyFont="1" applyFill="1" applyBorder="1" applyAlignment="1">
      <alignment horizontal="left" vertical="center" wrapText="1" shrinkToFit="1"/>
    </xf>
    <xf numFmtId="0" fontId="25" fillId="2" borderId="35" xfId="2" applyFont="1" applyFill="1" applyBorder="1" applyAlignment="1">
      <alignment horizontal="left" vertical="center" wrapText="1" shrinkToFit="1"/>
    </xf>
    <xf numFmtId="0" fontId="25" fillId="2" borderId="36" xfId="2" applyFont="1" applyFill="1" applyBorder="1" applyAlignment="1">
      <alignment horizontal="left" vertical="center" wrapText="1" shrinkToFit="1"/>
    </xf>
    <xf numFmtId="0" fontId="25" fillId="2" borderId="37" xfId="2" applyFont="1" applyFill="1" applyBorder="1" applyAlignment="1">
      <alignment horizontal="left" vertical="center" wrapText="1" shrinkToFit="1"/>
    </xf>
    <xf numFmtId="0" fontId="25" fillId="2" borderId="56" xfId="1" applyFont="1" applyFill="1" applyBorder="1" applyAlignment="1">
      <alignment horizontal="left" vertical="center" shrinkToFit="1"/>
    </xf>
    <xf numFmtId="0" fontId="25" fillId="2" borderId="57" xfId="1" applyFont="1" applyFill="1" applyBorder="1" applyAlignment="1">
      <alignment horizontal="left" vertical="center" shrinkToFit="1"/>
    </xf>
    <xf numFmtId="0" fontId="25" fillId="2" borderId="58" xfId="1" applyFont="1" applyFill="1" applyBorder="1" applyAlignment="1">
      <alignment horizontal="left" vertical="center" shrinkToFit="1"/>
    </xf>
    <xf numFmtId="0" fontId="25" fillId="2" borderId="47" xfId="1" applyFont="1" applyFill="1" applyBorder="1" applyAlignment="1">
      <alignment horizontal="left" vertical="center" shrinkToFit="1"/>
    </xf>
    <xf numFmtId="0" fontId="25" fillId="2" borderId="48" xfId="1" applyFont="1" applyFill="1" applyBorder="1" applyAlignment="1">
      <alignment horizontal="left" vertical="center" shrinkToFit="1"/>
    </xf>
    <xf numFmtId="0" fontId="25" fillId="2" borderId="49" xfId="1" applyFont="1" applyFill="1" applyBorder="1" applyAlignment="1">
      <alignment horizontal="left" vertical="center" shrinkToFit="1"/>
    </xf>
    <xf numFmtId="0" fontId="25" fillId="2" borderId="50" xfId="1" applyFont="1" applyFill="1" applyBorder="1" applyAlignment="1">
      <alignment horizontal="left" vertical="center" shrinkToFit="1"/>
    </xf>
    <xf numFmtId="0" fontId="25" fillId="2" borderId="51" xfId="1" applyFont="1" applyFill="1" applyBorder="1" applyAlignment="1">
      <alignment horizontal="left" vertical="center" shrinkToFit="1"/>
    </xf>
    <xf numFmtId="0" fontId="25" fillId="2" borderId="52" xfId="1" applyFont="1" applyFill="1" applyBorder="1" applyAlignment="1">
      <alignment horizontal="left" vertical="center" shrinkToFit="1"/>
    </xf>
    <xf numFmtId="0" fontId="25" fillId="12" borderId="53" xfId="2" applyFont="1" applyFill="1" applyBorder="1" applyAlignment="1">
      <alignment horizontal="left" vertical="center" wrapText="1" shrinkToFit="1"/>
    </xf>
    <xf numFmtId="0" fontId="25" fillId="12" borderId="54" xfId="2" applyFont="1" applyFill="1" applyBorder="1" applyAlignment="1">
      <alignment horizontal="left" vertical="center" wrapText="1" shrinkToFit="1"/>
    </xf>
    <xf numFmtId="0" fontId="25" fillId="12" borderId="55" xfId="2" applyFont="1" applyFill="1" applyBorder="1" applyAlignment="1">
      <alignment horizontal="left" vertical="center" wrapText="1" shrinkToFit="1"/>
    </xf>
    <xf numFmtId="0" fontId="25" fillId="12" borderId="45" xfId="2" applyFont="1" applyFill="1" applyBorder="1" applyAlignment="1">
      <alignment horizontal="left" vertical="center" wrapText="1" shrinkToFit="1"/>
    </xf>
    <xf numFmtId="0" fontId="25" fillId="12" borderId="0" xfId="2" applyFont="1" applyFill="1" applyAlignment="1">
      <alignment horizontal="left" vertical="center" wrapText="1" shrinkToFit="1"/>
    </xf>
    <xf numFmtId="0" fontId="25" fillId="12" borderId="46" xfId="2" applyFont="1" applyFill="1" applyBorder="1" applyAlignment="1">
      <alignment horizontal="left" vertical="center" wrapText="1" shrinkToFit="1"/>
    </xf>
    <xf numFmtId="0" fontId="25" fillId="12" borderId="35" xfId="2" applyFont="1" applyFill="1" applyBorder="1" applyAlignment="1">
      <alignment horizontal="left" vertical="center" wrapText="1" shrinkToFit="1"/>
    </xf>
    <xf numFmtId="0" fontId="25" fillId="12" borderId="36" xfId="2" applyFont="1" applyFill="1" applyBorder="1" applyAlignment="1">
      <alignment horizontal="left" vertical="center" wrapText="1" shrinkToFit="1"/>
    </xf>
    <xf numFmtId="0" fontId="25" fillId="12" borderId="37" xfId="2" applyFont="1" applyFill="1" applyBorder="1" applyAlignment="1">
      <alignment horizontal="left" vertical="center" wrapText="1" shrinkToFit="1"/>
    </xf>
    <xf numFmtId="0" fontId="23" fillId="12" borderId="31" xfId="2" applyFont="1" applyFill="1" applyBorder="1" applyAlignment="1">
      <alignment horizontal="left" vertical="center" shrinkToFit="1"/>
    </xf>
    <xf numFmtId="0" fontId="23" fillId="2" borderId="31" xfId="2" applyFont="1" applyFill="1" applyBorder="1" applyAlignment="1">
      <alignment horizontal="left" vertical="center" shrinkToFit="1"/>
    </xf>
    <xf numFmtId="0" fontId="25" fillId="2" borderId="31" xfId="2" applyFont="1" applyFill="1" applyBorder="1" applyAlignment="1">
      <alignment vertical="center" shrinkToFit="1"/>
    </xf>
    <xf numFmtId="0" fontId="23" fillId="0" borderId="39" xfId="2" applyFont="1" applyBorder="1" applyAlignment="1">
      <alignment vertical="center" shrinkToFit="1"/>
    </xf>
    <xf numFmtId="0" fontId="23" fillId="0" borderId="33" xfId="2" applyFont="1" applyBorder="1" applyAlignment="1">
      <alignment vertical="center" shrinkToFit="1"/>
    </xf>
    <xf numFmtId="0" fontId="23" fillId="0" borderId="34" xfId="2" applyFont="1" applyBorder="1" applyAlignment="1">
      <alignment vertical="center" shrinkToFit="1"/>
    </xf>
    <xf numFmtId="0" fontId="23" fillId="0" borderId="31" xfId="2" applyFont="1" applyBorder="1" applyAlignment="1">
      <alignment horizontal="left" vertical="center" shrinkToFit="1"/>
    </xf>
    <xf numFmtId="0" fontId="23" fillId="12" borderId="39" xfId="2" applyFont="1" applyFill="1" applyBorder="1" applyAlignment="1">
      <alignment horizontal="center" vertical="center" wrapText="1" shrinkToFit="1"/>
    </xf>
    <xf numFmtId="0" fontId="25" fillId="12" borderId="34" xfId="2" applyFont="1" applyFill="1" applyBorder="1" applyAlignment="1">
      <alignment horizontal="left" vertical="center" shrinkToFit="1"/>
    </xf>
    <xf numFmtId="0" fontId="25" fillId="12" borderId="39" xfId="2" applyFont="1" applyFill="1" applyBorder="1" applyAlignment="1">
      <alignment horizontal="center" vertical="center" shrinkToFit="1"/>
    </xf>
    <xf numFmtId="0" fontId="25" fillId="12" borderId="33" xfId="2" applyFont="1" applyFill="1" applyBorder="1" applyAlignment="1">
      <alignment horizontal="center" vertical="center" shrinkToFit="1"/>
    </xf>
    <xf numFmtId="0" fontId="25" fillId="12" borderId="31" xfId="2" applyFont="1" applyFill="1" applyBorder="1" applyAlignment="1">
      <alignment vertical="center" shrinkToFit="1"/>
    </xf>
    <xf numFmtId="0" fontId="25" fillId="0" borderId="31" xfId="2" applyFont="1" applyBorder="1" applyAlignment="1">
      <alignment horizontal="left" vertical="center" shrinkToFit="1"/>
    </xf>
    <xf numFmtId="0" fontId="23" fillId="12" borderId="39" xfId="2" applyFont="1" applyFill="1" applyBorder="1" applyAlignment="1">
      <alignment vertical="center" shrinkToFit="1"/>
    </xf>
    <xf numFmtId="0" fontId="23" fillId="12" borderId="33" xfId="2" applyFont="1" applyFill="1" applyBorder="1" applyAlignment="1">
      <alignment vertical="center" shrinkToFit="1"/>
    </xf>
    <xf numFmtId="0" fontId="23" fillId="12" borderId="34" xfId="2" applyFont="1" applyFill="1" applyBorder="1" applyAlignment="1">
      <alignment vertical="center" shrinkToFit="1"/>
    </xf>
    <xf numFmtId="0" fontId="26" fillId="12" borderId="31" xfId="2" applyFont="1" applyFill="1" applyBorder="1" applyAlignment="1">
      <alignment horizontal="left" vertical="center" shrinkToFit="1"/>
    </xf>
    <xf numFmtId="0" fontId="26" fillId="12" borderId="31" xfId="1" applyFont="1" applyFill="1" applyBorder="1" applyAlignment="1">
      <alignment horizontal="left" vertical="center" shrinkToFit="1"/>
    </xf>
    <xf numFmtId="0" fontId="25" fillId="2" borderId="35" xfId="0" applyFont="1" applyFill="1" applyBorder="1" applyAlignment="1">
      <alignment horizontal="left" vertical="center" shrinkToFit="1"/>
    </xf>
    <xf numFmtId="0" fontId="25" fillId="2" borderId="36" xfId="0" applyFont="1" applyFill="1" applyBorder="1" applyAlignment="1">
      <alignment horizontal="left" vertical="center" shrinkToFit="1"/>
    </xf>
    <xf numFmtId="0" fontId="25" fillId="2" borderId="37" xfId="0" applyFont="1" applyFill="1" applyBorder="1" applyAlignment="1">
      <alignment horizontal="left" vertical="center" shrinkToFit="1"/>
    </xf>
    <xf numFmtId="0" fontId="25" fillId="2" borderId="56" xfId="2" applyFont="1" applyFill="1" applyBorder="1" applyAlignment="1">
      <alignment horizontal="left" vertical="center" shrinkToFit="1"/>
    </xf>
    <xf numFmtId="0" fontId="25" fillId="2" borderId="57" xfId="2" applyFont="1" applyFill="1" applyBorder="1" applyAlignment="1">
      <alignment horizontal="left" vertical="center" shrinkToFit="1"/>
    </xf>
    <xf numFmtId="0" fontId="25" fillId="2" borderId="58" xfId="2" applyFont="1" applyFill="1" applyBorder="1" applyAlignment="1">
      <alignment horizontal="left" vertical="center" shrinkToFit="1"/>
    </xf>
    <xf numFmtId="0" fontId="25" fillId="2" borderId="47" xfId="2" applyFont="1" applyFill="1" applyBorder="1" applyAlignment="1">
      <alignment horizontal="left" vertical="center" shrinkToFit="1"/>
    </xf>
    <xf numFmtId="0" fontId="25" fillId="2" borderId="48" xfId="2" applyFont="1" applyFill="1" applyBorder="1" applyAlignment="1">
      <alignment horizontal="left" vertical="center" shrinkToFit="1"/>
    </xf>
    <xf numFmtId="0" fontId="25" fillId="2" borderId="49" xfId="2" applyFont="1" applyFill="1" applyBorder="1" applyAlignment="1">
      <alignment horizontal="left" vertical="center" shrinkToFit="1"/>
    </xf>
    <xf numFmtId="0" fontId="25" fillId="2" borderId="50" xfId="0" applyFont="1" applyFill="1" applyBorder="1" applyAlignment="1">
      <alignment horizontal="left" vertical="center" shrinkToFit="1"/>
    </xf>
    <xf numFmtId="0" fontId="25" fillId="2" borderId="51" xfId="0" applyFont="1" applyFill="1" applyBorder="1" applyAlignment="1">
      <alignment horizontal="left" vertical="center" shrinkToFit="1"/>
    </xf>
    <xf numFmtId="0" fontId="25" fillId="2" borderId="52" xfId="0" applyFont="1" applyFill="1" applyBorder="1" applyAlignment="1">
      <alignment horizontal="left" vertical="center" shrinkToFit="1"/>
    </xf>
    <xf numFmtId="0" fontId="23" fillId="12" borderId="53" xfId="2" applyFont="1" applyFill="1" applyBorder="1" applyAlignment="1">
      <alignment horizontal="left" vertical="center" wrapText="1" shrinkToFit="1"/>
    </xf>
    <xf numFmtId="0" fontId="23" fillId="12" borderId="54" xfId="2" applyFont="1" applyFill="1" applyBorder="1" applyAlignment="1">
      <alignment horizontal="left" vertical="center" wrapText="1" shrinkToFit="1"/>
    </xf>
    <xf numFmtId="0" fontId="23" fillId="12" borderId="55" xfId="2" applyFont="1" applyFill="1" applyBorder="1" applyAlignment="1">
      <alignment horizontal="left" vertical="center" wrapText="1" shrinkToFit="1"/>
    </xf>
    <xf numFmtId="0" fontId="23" fillId="12" borderId="45" xfId="2" applyFont="1" applyFill="1" applyBorder="1" applyAlignment="1">
      <alignment horizontal="left" vertical="center" wrapText="1" shrinkToFit="1"/>
    </xf>
    <xf numFmtId="0" fontId="23" fillId="12" borderId="0" xfId="2" applyFont="1" applyFill="1" applyAlignment="1">
      <alignment horizontal="left" vertical="center" wrapText="1" shrinkToFit="1"/>
    </xf>
    <xf numFmtId="0" fontId="23" fillId="12" borderId="46" xfId="2" applyFont="1" applyFill="1" applyBorder="1" applyAlignment="1">
      <alignment horizontal="left" vertical="center" wrapText="1" shrinkToFit="1"/>
    </xf>
    <xf numFmtId="0" fontId="23" fillId="12" borderId="35" xfId="2" applyFont="1" applyFill="1" applyBorder="1" applyAlignment="1">
      <alignment horizontal="left" vertical="center" wrapText="1" shrinkToFit="1"/>
    </xf>
    <xf numFmtId="0" fontId="23" fillId="12" borderId="36" xfId="2" applyFont="1" applyFill="1" applyBorder="1" applyAlignment="1">
      <alignment horizontal="left" vertical="center" wrapText="1" shrinkToFit="1"/>
    </xf>
    <xf numFmtId="0" fontId="23" fillId="12" borderId="37" xfId="2" applyFont="1" applyFill="1" applyBorder="1" applyAlignment="1">
      <alignment horizontal="left" vertical="center" wrapText="1" shrinkToFit="1"/>
    </xf>
    <xf numFmtId="0" fontId="25" fillId="0" borderId="31" xfId="2" applyFont="1" applyBorder="1" applyAlignment="1">
      <alignment horizontal="center" vertical="center" shrinkToFit="1"/>
    </xf>
    <xf numFmtId="0" fontId="23" fillId="0" borderId="39" xfId="3" applyFont="1" applyBorder="1" applyAlignment="1">
      <alignment horizontal="center" vertical="center" shrinkToFit="1"/>
    </xf>
    <xf numFmtId="0" fontId="23" fillId="0" borderId="33" xfId="3" applyFont="1" applyBorder="1" applyAlignment="1">
      <alignment horizontal="center" vertical="center" shrinkToFit="1"/>
    </xf>
    <xf numFmtId="0" fontId="23" fillId="0" borderId="34" xfId="2" applyFont="1" applyFill="1" applyBorder="1" applyAlignment="1">
      <alignment horizontal="left" vertical="center" shrinkToFit="1"/>
    </xf>
    <xf numFmtId="0" fontId="23" fillId="0" borderId="31" xfId="2" applyFont="1" applyFill="1" applyBorder="1" applyAlignment="1">
      <alignment horizontal="left" vertical="center" shrinkToFit="1"/>
    </xf>
    <xf numFmtId="0" fontId="23" fillId="0" borderId="39" xfId="2" applyFont="1" applyFill="1" applyBorder="1" applyAlignment="1">
      <alignment horizontal="center" vertical="center" wrapText="1" shrinkToFit="1"/>
    </xf>
    <xf numFmtId="0" fontId="23" fillId="0" borderId="33" xfId="2" applyFont="1" applyFill="1" applyBorder="1" applyAlignment="1">
      <alignment horizontal="center" vertical="center" shrinkToFit="1"/>
    </xf>
    <xf numFmtId="0" fontId="25" fillId="0" borderId="31" xfId="2" applyFont="1" applyFill="1" applyBorder="1" applyAlignment="1">
      <alignment horizontal="left" vertical="center" shrinkToFit="1"/>
    </xf>
    <xf numFmtId="0" fontId="25" fillId="0" borderId="31" xfId="1" applyFont="1" applyBorder="1" applyAlignment="1">
      <alignment horizontal="left" vertical="center" shrinkToFit="1"/>
    </xf>
    <xf numFmtId="0" fontId="25" fillId="2" borderId="56" xfId="2" applyFont="1" applyFill="1" applyBorder="1" applyAlignment="1">
      <alignment horizontal="center" vertical="center" shrinkToFit="1"/>
    </xf>
    <xf numFmtId="0" fontId="25" fillId="2" borderId="57" xfId="2" applyFont="1" applyFill="1" applyBorder="1" applyAlignment="1">
      <alignment horizontal="center" vertical="center" shrinkToFit="1"/>
    </xf>
    <xf numFmtId="0" fontId="25" fillId="2" borderId="58" xfId="2" applyFont="1" applyFill="1" applyBorder="1" applyAlignment="1">
      <alignment horizontal="center" vertical="center" shrinkToFit="1"/>
    </xf>
    <xf numFmtId="0" fontId="25" fillId="2" borderId="47" xfId="2" applyFont="1" applyFill="1" applyBorder="1" applyAlignment="1">
      <alignment horizontal="center" vertical="center" shrinkToFit="1"/>
    </xf>
    <xf numFmtId="0" fontId="25" fillId="2" borderId="48" xfId="2" applyFont="1" applyFill="1" applyBorder="1" applyAlignment="1">
      <alignment horizontal="center" vertical="center" shrinkToFit="1"/>
    </xf>
    <xf numFmtId="0" fontId="25" fillId="2" borderId="49" xfId="2" applyFont="1" applyFill="1" applyBorder="1" applyAlignment="1">
      <alignment horizontal="center" vertical="center" shrinkToFit="1"/>
    </xf>
    <xf numFmtId="0" fontId="25" fillId="2" borderId="50" xfId="1" applyFont="1" applyFill="1" applyBorder="1" applyAlignment="1">
      <alignment horizontal="center" vertical="center" shrinkToFit="1"/>
    </xf>
    <xf numFmtId="0" fontId="25" fillId="2" borderId="51" xfId="1" applyFont="1" applyFill="1" applyBorder="1" applyAlignment="1">
      <alignment horizontal="center" vertical="center" shrinkToFit="1"/>
    </xf>
    <xf numFmtId="0" fontId="25" fillId="2" borderId="52" xfId="1" applyFont="1" applyFill="1" applyBorder="1" applyAlignment="1">
      <alignment horizontal="center" vertical="center" shrinkToFit="1"/>
    </xf>
    <xf numFmtId="0" fontId="25" fillId="2" borderId="56" xfId="2" applyFont="1" applyFill="1" applyBorder="1" applyAlignment="1">
      <alignment horizontal="left" vertical="center" wrapText="1" shrinkToFit="1"/>
    </xf>
    <xf numFmtId="0" fontId="25" fillId="2" borderId="47" xfId="2" applyFont="1" applyFill="1" applyBorder="1" applyAlignment="1">
      <alignment horizontal="left" vertical="center" wrapText="1" shrinkToFit="1"/>
    </xf>
    <xf numFmtId="0" fontId="23" fillId="12" borderId="54" xfId="2" applyFont="1" applyFill="1" applyBorder="1" applyAlignment="1">
      <alignment horizontal="left" vertical="center" shrinkToFit="1"/>
    </xf>
    <xf numFmtId="0" fontId="23" fillId="12" borderId="55" xfId="2" applyFont="1" applyFill="1" applyBorder="1" applyAlignment="1">
      <alignment horizontal="left" vertical="center" shrinkToFit="1"/>
    </xf>
    <xf numFmtId="0" fontId="23" fillId="12" borderId="45" xfId="2" applyFont="1" applyFill="1" applyBorder="1" applyAlignment="1">
      <alignment horizontal="left" vertical="center" shrinkToFit="1"/>
    </xf>
    <xf numFmtId="0" fontId="23" fillId="12" borderId="0" xfId="2" applyFont="1" applyFill="1" applyAlignment="1">
      <alignment horizontal="left" vertical="center" shrinkToFit="1"/>
    </xf>
    <xf numFmtId="0" fontId="23" fillId="12" borderId="46" xfId="2" applyFont="1" applyFill="1" applyBorder="1" applyAlignment="1">
      <alignment horizontal="left" vertical="center" shrinkToFit="1"/>
    </xf>
    <xf numFmtId="0" fontId="25" fillId="2" borderId="50" xfId="2" applyFont="1" applyFill="1" applyBorder="1" applyAlignment="1">
      <alignment horizontal="left" vertical="center" shrinkToFit="1"/>
    </xf>
    <xf numFmtId="0" fontId="25" fillId="2" borderId="51" xfId="2" applyFont="1" applyFill="1" applyBorder="1" applyAlignment="1">
      <alignment horizontal="left" vertical="center" shrinkToFit="1"/>
    </xf>
    <xf numFmtId="0" fontId="25" fillId="2" borderId="52" xfId="2" applyFont="1" applyFill="1" applyBorder="1" applyAlignment="1">
      <alignment horizontal="left" vertical="center" shrinkToFit="1"/>
    </xf>
    <xf numFmtId="0" fontId="23" fillId="2" borderId="39" xfId="2" applyFont="1" applyFill="1" applyBorder="1" applyAlignment="1">
      <alignment vertical="center" shrinkToFit="1"/>
    </xf>
    <xf numFmtId="0" fontId="23" fillId="2" borderId="33" xfId="2" applyFont="1" applyFill="1" applyBorder="1" applyAlignment="1">
      <alignment vertical="center" shrinkToFit="1"/>
    </xf>
    <xf numFmtId="0" fontId="23" fillId="2" borderId="34" xfId="2" applyFont="1" applyFill="1" applyBorder="1" applyAlignment="1">
      <alignment vertical="center" shrinkToFit="1"/>
    </xf>
    <xf numFmtId="0" fontId="23" fillId="2" borderId="39" xfId="3" applyFont="1" applyFill="1" applyBorder="1" applyAlignment="1">
      <alignment horizontal="center" vertical="center" shrinkToFit="1"/>
    </xf>
    <xf numFmtId="0" fontId="23" fillId="2" borderId="33" xfId="3" applyFont="1" applyFill="1" applyBorder="1" applyAlignment="1">
      <alignment horizontal="center" vertical="center" shrinkToFit="1"/>
    </xf>
    <xf numFmtId="0" fontId="23" fillId="0" borderId="39" xfId="2" applyFont="1" applyFill="1" applyBorder="1" applyAlignment="1">
      <alignment horizontal="left" vertical="center" shrinkToFit="1"/>
    </xf>
    <xf numFmtId="0" fontId="23" fillId="0" borderId="33" xfId="2" applyFont="1" applyFill="1" applyBorder="1" applyAlignment="1">
      <alignment horizontal="left" vertical="center" shrinkToFit="1"/>
    </xf>
    <xf numFmtId="0" fontId="23" fillId="0" borderId="39" xfId="2" applyFont="1" applyFill="1" applyBorder="1" applyAlignment="1">
      <alignment horizontal="center" vertical="center" shrinkToFit="1"/>
    </xf>
    <xf numFmtId="0" fontId="25" fillId="0" borderId="31" xfId="2" applyFont="1" applyFill="1" applyBorder="1" applyAlignment="1">
      <alignment horizontal="center" vertical="center" shrinkToFit="1"/>
    </xf>
    <xf numFmtId="0" fontId="26" fillId="12" borderId="31" xfId="2" applyFont="1" applyFill="1" applyBorder="1" applyAlignment="1">
      <alignment vertical="center" shrinkToFit="1"/>
    </xf>
    <xf numFmtId="0" fontId="23" fillId="0" borderId="33" xfId="2" applyFont="1" applyBorder="1" applyAlignment="1">
      <alignment horizontal="left" vertical="center" wrapText="1"/>
    </xf>
    <xf numFmtId="0" fontId="23" fillId="0" borderId="34" xfId="2" applyFont="1" applyBorder="1" applyAlignment="1">
      <alignment horizontal="left" vertical="center" wrapText="1"/>
    </xf>
    <xf numFmtId="0" fontId="25" fillId="2" borderId="60" xfId="2" applyFont="1" applyFill="1" applyBorder="1" applyAlignment="1">
      <alignment horizontal="center" vertical="center" textRotation="255" shrinkToFit="1"/>
    </xf>
    <xf numFmtId="0" fontId="25" fillId="2" borderId="30" xfId="2" applyFont="1" applyFill="1" applyBorder="1" applyAlignment="1">
      <alignment horizontal="center" vertical="center" textRotation="255" shrinkToFit="1"/>
    </xf>
    <xf numFmtId="0" fontId="25" fillId="2" borderId="59" xfId="2" applyFont="1" applyFill="1" applyBorder="1" applyAlignment="1">
      <alignment horizontal="center" vertical="center" textRotation="255" shrinkToFit="1"/>
    </xf>
    <xf numFmtId="0" fontId="25" fillId="2" borderId="53" xfId="2" applyFont="1" applyFill="1" applyBorder="1" applyAlignment="1">
      <alignment horizontal="center" vertical="center" shrinkToFit="1"/>
    </xf>
    <xf numFmtId="0" fontId="25" fillId="2" borderId="54" xfId="2" applyFont="1" applyFill="1" applyBorder="1" applyAlignment="1">
      <alignment horizontal="center" vertical="center" shrinkToFit="1"/>
    </xf>
    <xf numFmtId="0" fontId="25" fillId="2" borderId="55" xfId="2" applyFont="1" applyFill="1" applyBorder="1" applyAlignment="1">
      <alignment horizontal="center" vertical="center" shrinkToFit="1"/>
    </xf>
    <xf numFmtId="0" fontId="25" fillId="2" borderId="45" xfId="2" applyFont="1" applyFill="1" applyBorder="1" applyAlignment="1">
      <alignment horizontal="center" vertical="center" shrinkToFit="1"/>
    </xf>
    <xf numFmtId="0" fontId="25" fillId="2" borderId="0" xfId="2" applyFont="1" applyFill="1" applyAlignment="1">
      <alignment horizontal="center" vertical="center" shrinkToFit="1"/>
    </xf>
    <xf numFmtId="0" fontId="25" fillId="2" borderId="46" xfId="2" applyFont="1" applyFill="1" applyBorder="1" applyAlignment="1">
      <alignment horizontal="center" vertical="center" shrinkToFit="1"/>
    </xf>
    <xf numFmtId="0" fontId="25" fillId="2" borderId="35" xfId="2" applyFont="1" applyFill="1" applyBorder="1" applyAlignment="1">
      <alignment horizontal="center" vertical="center" shrinkToFit="1"/>
    </xf>
    <xf numFmtId="0" fontId="25" fillId="2" borderId="36" xfId="2" applyFont="1" applyFill="1" applyBorder="1" applyAlignment="1">
      <alignment horizontal="center" vertical="center" shrinkToFit="1"/>
    </xf>
    <xf numFmtId="0" fontId="25" fillId="2" borderId="37" xfId="2" applyFont="1" applyFill="1" applyBorder="1" applyAlignment="1">
      <alignment horizontal="center" vertical="center" shrinkToFit="1"/>
    </xf>
    <xf numFmtId="0" fontId="25" fillId="2" borderId="50" xfId="2" applyFont="1" applyFill="1" applyBorder="1" applyAlignment="1">
      <alignment horizontal="center" vertical="center" shrinkToFit="1"/>
    </xf>
    <xf numFmtId="0" fontId="25" fillId="2" borderId="51" xfId="2" applyFont="1" applyFill="1" applyBorder="1" applyAlignment="1">
      <alignment horizontal="center" vertical="center" shrinkToFit="1"/>
    </xf>
    <xf numFmtId="0" fontId="25" fillId="2" borderId="52" xfId="2" applyFont="1" applyFill="1" applyBorder="1" applyAlignment="1">
      <alignment horizontal="center" vertical="center" shrinkToFit="1"/>
    </xf>
    <xf numFmtId="0" fontId="25" fillId="12" borderId="31" xfId="2" applyFont="1" applyFill="1" applyBorder="1" applyAlignment="1">
      <alignment horizontal="center" vertical="center" shrinkToFit="1"/>
    </xf>
    <xf numFmtId="0" fontId="23" fillId="12" borderId="39" xfId="2" applyFont="1" applyFill="1" applyBorder="1" applyAlignment="1">
      <alignment horizontal="left" vertical="center" wrapText="1" shrinkToFit="1"/>
    </xf>
    <xf numFmtId="0" fontId="23" fillId="0" borderId="35" xfId="2" applyFont="1" applyFill="1" applyBorder="1" applyAlignment="1">
      <alignment horizontal="center" vertical="center" shrinkToFit="1"/>
    </xf>
    <xf numFmtId="0" fontId="23" fillId="0" borderId="36" xfId="2" applyFont="1" applyFill="1" applyBorder="1" applyAlignment="1">
      <alignment horizontal="center" vertical="center" shrinkToFit="1"/>
    </xf>
    <xf numFmtId="0" fontId="23" fillId="12" borderId="33" xfId="2" applyFont="1" applyFill="1" applyBorder="1" applyAlignment="1">
      <alignment horizontal="center" vertical="center" wrapText="1" shrinkToFit="1"/>
    </xf>
    <xf numFmtId="0" fontId="23" fillId="12" borderId="33" xfId="2" applyFont="1" applyFill="1" applyBorder="1" applyAlignment="1">
      <alignment horizontal="left" vertical="center" wrapText="1" shrinkToFit="1"/>
    </xf>
    <xf numFmtId="0" fontId="23" fillId="12" borderId="34" xfId="2" applyFont="1" applyFill="1" applyBorder="1" applyAlignment="1">
      <alignment horizontal="left" vertical="center" wrapText="1" shrinkToFit="1"/>
    </xf>
    <xf numFmtId="0" fontId="25" fillId="12" borderId="54" xfId="2" applyFont="1" applyFill="1" applyBorder="1" applyAlignment="1">
      <alignment horizontal="left" vertical="center" shrinkToFit="1"/>
    </xf>
    <xf numFmtId="0" fontId="25" fillId="12" borderId="55" xfId="2" applyFont="1" applyFill="1" applyBorder="1" applyAlignment="1">
      <alignment horizontal="left" vertical="center" shrinkToFit="1"/>
    </xf>
    <xf numFmtId="0" fontId="25" fillId="12" borderId="45" xfId="2" applyFont="1" applyFill="1" applyBorder="1" applyAlignment="1">
      <alignment horizontal="left" vertical="center" shrinkToFit="1"/>
    </xf>
    <xf numFmtId="0" fontId="25" fillId="12" borderId="0" xfId="2" applyFont="1" applyFill="1" applyAlignment="1">
      <alignment horizontal="left" vertical="center" shrinkToFit="1"/>
    </xf>
    <xf numFmtId="0" fontId="25" fillId="12" borderId="46" xfId="2" applyFont="1" applyFill="1" applyBorder="1" applyAlignment="1">
      <alignment horizontal="left" vertical="center" shrinkToFit="1"/>
    </xf>
    <xf numFmtId="0" fontId="25" fillId="12" borderId="45" xfId="1" applyFont="1" applyFill="1" applyBorder="1" applyAlignment="1">
      <alignment horizontal="left" vertical="center" shrinkToFit="1"/>
    </xf>
    <xf numFmtId="0" fontId="25" fillId="12" borderId="0" xfId="1" applyFont="1" applyFill="1" applyAlignment="1">
      <alignment horizontal="left" vertical="center" shrinkToFit="1"/>
    </xf>
    <xf numFmtId="0" fontId="25" fillId="12" borderId="46" xfId="1" applyFont="1" applyFill="1" applyBorder="1" applyAlignment="1">
      <alignment horizontal="left" vertical="center" shrinkToFit="1"/>
    </xf>
    <xf numFmtId="0" fontId="25" fillId="12" borderId="35" xfId="1" applyFont="1" applyFill="1" applyBorder="1" applyAlignment="1">
      <alignment horizontal="left" vertical="center" shrinkToFit="1"/>
    </xf>
    <xf numFmtId="0" fontId="25" fillId="12" borderId="36" xfId="1" applyFont="1" applyFill="1" applyBorder="1" applyAlignment="1">
      <alignment horizontal="left" vertical="center" shrinkToFit="1"/>
    </xf>
    <xf numFmtId="0" fontId="25" fillId="12" borderId="37" xfId="1" applyFont="1" applyFill="1" applyBorder="1" applyAlignment="1">
      <alignment horizontal="left" vertical="center" shrinkToFit="1"/>
    </xf>
    <xf numFmtId="0" fontId="23" fillId="0" borderId="36" xfId="2" applyFont="1" applyBorder="1" applyAlignment="1">
      <alignment horizontal="left" vertical="center" shrinkToFit="1"/>
    </xf>
    <xf numFmtId="0" fontId="23" fillId="0" borderId="37" xfId="2" applyFont="1" applyBorder="1" applyAlignment="1">
      <alignment horizontal="left" vertical="center" shrinkToFit="1"/>
    </xf>
    <xf numFmtId="0" fontId="23" fillId="12" borderId="45" xfId="1" applyFont="1" applyFill="1" applyBorder="1" applyAlignment="1">
      <alignment horizontal="left" vertical="center" shrinkToFit="1"/>
    </xf>
    <xf numFmtId="0" fontId="23" fillId="12" borderId="0" xfId="1" applyFont="1" applyFill="1" applyAlignment="1">
      <alignment horizontal="left" vertical="center" shrinkToFit="1"/>
    </xf>
    <xf numFmtId="0" fontId="23" fillId="12" borderId="46" xfId="1" applyFont="1" applyFill="1" applyBorder="1" applyAlignment="1">
      <alignment horizontal="left" vertical="center" shrinkToFit="1"/>
    </xf>
    <xf numFmtId="0" fontId="23" fillId="12" borderId="35" xfId="1" applyFont="1" applyFill="1" applyBorder="1" applyAlignment="1">
      <alignment horizontal="left" vertical="center" shrinkToFit="1"/>
    </xf>
    <xf numFmtId="0" fontId="23" fillId="12" borderId="36" xfId="1" applyFont="1" applyFill="1" applyBorder="1" applyAlignment="1">
      <alignment horizontal="left" vertical="center" shrinkToFit="1"/>
    </xf>
    <xf numFmtId="0" fontId="23" fillId="12" borderId="37" xfId="1" applyFont="1" applyFill="1" applyBorder="1" applyAlignment="1">
      <alignment horizontal="left" vertical="center" shrinkToFit="1"/>
    </xf>
    <xf numFmtId="0" fontId="26" fillId="12" borderId="39" xfId="2" applyFont="1" applyFill="1" applyBorder="1" applyAlignment="1">
      <alignment horizontal="left" vertical="center" shrinkToFit="1"/>
    </xf>
    <xf numFmtId="0" fontId="26" fillId="12" borderId="33" xfId="2" applyFont="1" applyFill="1" applyBorder="1" applyAlignment="1">
      <alignment horizontal="left" vertical="center" shrinkToFit="1"/>
    </xf>
    <xf numFmtId="0" fontId="26" fillId="12" borderId="34" xfId="2" applyFont="1" applyFill="1" applyBorder="1" applyAlignment="1">
      <alignment horizontal="left" vertical="center" shrinkToFit="1"/>
    </xf>
    <xf numFmtId="0" fontId="25" fillId="12" borderId="31" xfId="1" applyFont="1" applyFill="1" applyBorder="1" applyAlignment="1">
      <alignment horizontal="left" vertical="center" shrinkToFit="1"/>
    </xf>
    <xf numFmtId="0" fontId="26" fillId="12" borderId="31" xfId="2" applyFont="1" applyFill="1" applyBorder="1" applyAlignment="1">
      <alignment horizontal="center" vertical="center" shrinkToFit="1"/>
    </xf>
    <xf numFmtId="0" fontId="23" fillId="12" borderId="33" xfId="1" applyFont="1" applyFill="1" applyBorder="1" applyAlignment="1">
      <alignment horizontal="left" vertical="center" shrinkToFit="1"/>
    </xf>
    <xf numFmtId="0" fontId="23" fillId="12" borderId="34" xfId="1" applyFont="1" applyFill="1" applyBorder="1" applyAlignment="1">
      <alignment horizontal="left" vertical="center" shrinkToFit="1"/>
    </xf>
    <xf numFmtId="0" fontId="25" fillId="12" borderId="36" xfId="2" applyFont="1" applyFill="1" applyBorder="1" applyAlignment="1">
      <alignment horizontal="left" vertical="center" shrinkToFit="1"/>
    </xf>
    <xf numFmtId="0" fontId="25" fillId="12" borderId="37" xfId="2" applyFont="1" applyFill="1" applyBorder="1" applyAlignment="1">
      <alignment horizontal="left" vertical="center" shrinkToFit="1"/>
    </xf>
    <xf numFmtId="0" fontId="23" fillId="2" borderId="39" xfId="2" applyFont="1" applyFill="1" applyBorder="1" applyAlignment="1">
      <alignment horizontal="center" vertical="center" wrapText="1" shrinkToFit="1"/>
    </xf>
    <xf numFmtId="0" fontId="23" fillId="2" borderId="33" xfId="2" applyFont="1" applyFill="1" applyBorder="1" applyAlignment="1">
      <alignment horizontal="center" vertical="center" wrapText="1" shrinkToFit="1"/>
    </xf>
    <xf numFmtId="0" fontId="23" fillId="0" borderId="33" xfId="2" applyFont="1" applyFill="1" applyBorder="1" applyAlignment="1">
      <alignment horizontal="center" vertical="center" wrapText="1" shrinkToFit="1"/>
    </xf>
    <xf numFmtId="0" fontId="23" fillId="2" borderId="24" xfId="2" applyFont="1" applyFill="1" applyBorder="1" applyAlignment="1">
      <alignment horizontal="left" vertical="center" shrinkToFit="1"/>
    </xf>
    <xf numFmtId="0" fontId="23" fillId="2" borderId="53" xfId="2" applyFont="1" applyFill="1" applyBorder="1" applyAlignment="1">
      <alignment horizontal="left" vertical="center" shrinkToFit="1"/>
    </xf>
    <xf numFmtId="0" fontId="23" fillId="2" borderId="54" xfId="2" applyFont="1" applyFill="1" applyBorder="1" applyAlignment="1">
      <alignment horizontal="left" vertical="center" shrinkToFit="1"/>
    </xf>
    <xf numFmtId="0" fontId="23" fillId="2" borderId="55" xfId="2" applyFont="1" applyFill="1" applyBorder="1" applyAlignment="1">
      <alignment horizontal="left" vertical="center" shrinkToFit="1"/>
    </xf>
    <xf numFmtId="0" fontId="25" fillId="2" borderId="74" xfId="2" applyFont="1" applyFill="1" applyBorder="1" applyAlignment="1">
      <alignment horizontal="center" vertical="center" textRotation="255" shrinkToFit="1"/>
    </xf>
    <xf numFmtId="0" fontId="25" fillId="2" borderId="56" xfId="1" applyFont="1" applyFill="1" applyBorder="1" applyAlignment="1">
      <alignment horizontal="center" vertical="center" shrinkToFit="1"/>
    </xf>
    <xf numFmtId="0" fontId="25" fillId="2" borderId="57" xfId="1" applyFont="1" applyFill="1" applyBorder="1" applyAlignment="1">
      <alignment horizontal="center" vertical="center" shrinkToFit="1"/>
    </xf>
    <xf numFmtId="0" fontId="25" fillId="2" borderId="58" xfId="1" applyFont="1" applyFill="1" applyBorder="1" applyAlignment="1">
      <alignment horizontal="center" vertical="center" shrinkToFit="1"/>
    </xf>
    <xf numFmtId="0" fontId="25" fillId="2" borderId="47" xfId="1" applyFont="1" applyFill="1" applyBorder="1" applyAlignment="1">
      <alignment horizontal="center" vertical="center" shrinkToFit="1"/>
    </xf>
    <xf numFmtId="0" fontId="25" fillId="2" borderId="48" xfId="1" applyFont="1" applyFill="1" applyBorder="1" applyAlignment="1">
      <alignment horizontal="center" vertical="center" shrinkToFit="1"/>
    </xf>
    <xf numFmtId="0" fontId="25" fillId="2" borderId="49" xfId="1" applyFont="1" applyFill="1" applyBorder="1" applyAlignment="1">
      <alignment horizontal="center" vertical="center" shrinkToFit="1"/>
    </xf>
    <xf numFmtId="0" fontId="25" fillId="2" borderId="56" xfId="1" applyFont="1" applyFill="1" applyBorder="1" applyAlignment="1">
      <alignment horizontal="center" vertical="center" wrapText="1" shrinkToFit="1"/>
    </xf>
    <xf numFmtId="0" fontId="25" fillId="2" borderId="57" xfId="1" applyFont="1" applyFill="1" applyBorder="1" applyAlignment="1">
      <alignment horizontal="center" vertical="center" wrapText="1" shrinkToFit="1"/>
    </xf>
    <xf numFmtId="0" fontId="25" fillId="2" borderId="58" xfId="1" applyFont="1" applyFill="1" applyBorder="1" applyAlignment="1">
      <alignment horizontal="center" vertical="center" wrapText="1" shrinkToFit="1"/>
    </xf>
    <xf numFmtId="0" fontId="25" fillId="2" borderId="47" xfId="1" applyFont="1" applyFill="1" applyBorder="1" applyAlignment="1">
      <alignment horizontal="center" vertical="center" wrapText="1" shrinkToFit="1"/>
    </xf>
    <xf numFmtId="0" fontId="25" fillId="2" borderId="48" xfId="1" applyFont="1" applyFill="1" applyBorder="1" applyAlignment="1">
      <alignment horizontal="center" vertical="center" wrapText="1" shrinkToFit="1"/>
    </xf>
    <xf numFmtId="0" fontId="25" fillId="2" borderId="49" xfId="1" applyFont="1" applyFill="1" applyBorder="1" applyAlignment="1">
      <alignment horizontal="center" vertical="center" wrapText="1" shrinkToFit="1"/>
    </xf>
    <xf numFmtId="0" fontId="25" fillId="2" borderId="50" xfId="1" applyFont="1" applyFill="1" applyBorder="1" applyAlignment="1">
      <alignment horizontal="center" vertical="center" wrapText="1" shrinkToFit="1"/>
    </xf>
    <xf numFmtId="0" fontId="25" fillId="2" borderId="51" xfId="1" applyFont="1" applyFill="1" applyBorder="1" applyAlignment="1">
      <alignment horizontal="center" vertical="center" wrapText="1" shrinkToFit="1"/>
    </xf>
    <xf numFmtId="0" fontId="25" fillId="2" borderId="52" xfId="1" applyFont="1" applyFill="1" applyBorder="1" applyAlignment="1">
      <alignment horizontal="center" vertical="center" wrapText="1" shrinkToFit="1"/>
    </xf>
    <xf numFmtId="0" fontId="25" fillId="2" borderId="75" xfId="1" applyFont="1" applyFill="1" applyBorder="1" applyAlignment="1">
      <alignment horizontal="left" vertical="center" shrinkToFit="1"/>
    </xf>
    <xf numFmtId="0" fontId="25" fillId="2" borderId="76" xfId="1" applyFont="1" applyFill="1" applyBorder="1" applyAlignment="1">
      <alignment horizontal="left" vertical="center" shrinkToFit="1"/>
    </xf>
    <xf numFmtId="0" fontId="25" fillId="2" borderId="77" xfId="1" applyFont="1" applyFill="1" applyBorder="1" applyAlignment="1">
      <alignment horizontal="left" vertical="center" shrinkToFit="1"/>
    </xf>
    <xf numFmtId="0" fontId="25" fillId="2" borderId="78" xfId="1" applyFont="1" applyFill="1" applyBorder="1" applyAlignment="1">
      <alignment horizontal="center" vertical="center" shrinkToFit="1"/>
    </xf>
    <xf numFmtId="0" fontId="25" fillId="2" borderId="79" xfId="1" applyFont="1" applyFill="1" applyBorder="1" applyAlignment="1">
      <alignment horizontal="center" vertical="center" shrinkToFit="1"/>
    </xf>
    <xf numFmtId="0" fontId="25" fillId="2" borderId="80" xfId="1" applyFont="1" applyFill="1" applyBorder="1" applyAlignment="1">
      <alignment horizontal="center" vertical="center" shrinkToFit="1"/>
    </xf>
    <xf numFmtId="0" fontId="25" fillId="2" borderId="78" xfId="1" applyFont="1" applyFill="1" applyBorder="1" applyAlignment="1">
      <alignment horizontal="center" vertical="center" wrapText="1" shrinkToFit="1"/>
    </xf>
    <xf numFmtId="0" fontId="25" fillId="2" borderId="79" xfId="1" applyFont="1" applyFill="1" applyBorder="1" applyAlignment="1">
      <alignment horizontal="center" vertical="center" wrapText="1" shrinkToFit="1"/>
    </xf>
    <xf numFmtId="0" fontId="25" fillId="2" borderId="80" xfId="1" applyFont="1" applyFill="1" applyBorder="1" applyAlignment="1">
      <alignment horizontal="center" vertical="center" wrapText="1" shrinkToFit="1"/>
    </xf>
    <xf numFmtId="0" fontId="25" fillId="0" borderId="31" xfId="1" applyFont="1" applyFill="1" applyBorder="1" applyAlignment="1">
      <alignment horizontal="left" vertical="center" shrinkToFit="1"/>
    </xf>
    <xf numFmtId="0" fontId="30" fillId="2" borderId="0" xfId="1" applyFont="1" applyFill="1" applyAlignment="1">
      <alignment horizontal="left" vertical="center" wrapText="1"/>
    </xf>
    <xf numFmtId="0" fontId="30" fillId="3" borderId="0" xfId="1" applyFont="1" applyFill="1" applyAlignment="1">
      <alignment horizontal="left" vertical="top" wrapText="1"/>
    </xf>
    <xf numFmtId="0" fontId="30" fillId="3" borderId="0" xfId="1" applyFont="1" applyFill="1" applyAlignment="1">
      <alignment horizontal="left" vertical="top"/>
    </xf>
    <xf numFmtId="0" fontId="23" fillId="2" borderId="76" xfId="2" applyFont="1" applyFill="1" applyBorder="1" applyAlignment="1">
      <alignment horizontal="center" vertical="center"/>
    </xf>
    <xf numFmtId="0" fontId="23" fillId="0" borderId="76" xfId="0" applyFont="1" applyBorder="1" applyAlignment="1">
      <alignment horizontal="center" vertical="center"/>
    </xf>
    <xf numFmtId="0" fontId="29" fillId="2" borderId="0" xfId="1" applyFont="1" applyFill="1" applyAlignment="1">
      <alignment horizontal="left" vertical="top" wrapText="1"/>
    </xf>
    <xf numFmtId="0" fontId="23" fillId="12" borderId="81" xfId="2" applyFont="1" applyFill="1" applyBorder="1" applyAlignment="1">
      <alignment horizontal="left" vertical="center" shrinkToFit="1"/>
    </xf>
    <xf numFmtId="0" fontId="23" fillId="12" borderId="82" xfId="2" applyFont="1" applyFill="1" applyBorder="1" applyAlignment="1">
      <alignment horizontal="left" vertical="center" shrinkToFit="1"/>
    </xf>
    <xf numFmtId="0" fontId="23" fillId="12" borderId="83" xfId="2" applyFont="1" applyFill="1" applyBorder="1" applyAlignment="1">
      <alignment horizontal="left" vertical="center" shrinkToFit="1"/>
    </xf>
    <xf numFmtId="0" fontId="23" fillId="12" borderId="81" xfId="2" applyFont="1" applyFill="1" applyBorder="1" applyAlignment="1">
      <alignment horizontal="center" vertical="center" wrapText="1" shrinkToFit="1"/>
    </xf>
    <xf numFmtId="0" fontId="23" fillId="12" borderId="82" xfId="2" applyFont="1" applyFill="1" applyBorder="1" applyAlignment="1">
      <alignment horizontal="center" vertical="center" wrapText="1" shrinkToFit="1"/>
    </xf>
    <xf numFmtId="0" fontId="26" fillId="12" borderId="84" xfId="2" applyFont="1" applyFill="1" applyBorder="1" applyAlignment="1">
      <alignment horizontal="left" vertical="center" shrinkToFit="1"/>
    </xf>
    <xf numFmtId="0" fontId="26" fillId="12" borderId="84" xfId="1" applyFont="1" applyFill="1" applyBorder="1" applyAlignment="1">
      <alignment horizontal="left" vertical="center" shrinkToFit="1"/>
    </xf>
    <xf numFmtId="0" fontId="30" fillId="2" borderId="0" xfId="1" applyFont="1" applyFill="1" applyAlignment="1">
      <alignment horizontal="left" vertical="top" wrapText="1"/>
    </xf>
    <xf numFmtId="0" fontId="30" fillId="2" borderId="0" xfId="1" applyFont="1" applyFill="1" applyAlignment="1">
      <alignment horizontal="left" vertical="top"/>
    </xf>
    <xf numFmtId="0" fontId="23" fillId="2" borderId="81" xfId="2" applyFont="1" applyFill="1" applyBorder="1" applyAlignment="1">
      <alignment horizontal="left" vertical="center" shrinkToFit="1"/>
    </xf>
    <xf numFmtId="0" fontId="23" fillId="2" borderId="82" xfId="2" applyFont="1" applyFill="1" applyBorder="1" applyAlignment="1">
      <alignment horizontal="left" vertical="center" shrinkToFit="1"/>
    </xf>
    <xf numFmtId="0" fontId="23" fillId="2" borderId="83" xfId="2" applyFont="1" applyFill="1" applyBorder="1" applyAlignment="1">
      <alignment horizontal="left" vertical="center" shrinkToFit="1"/>
    </xf>
    <xf numFmtId="0" fontId="23" fillId="2" borderId="81" xfId="2" applyFont="1" applyFill="1" applyBorder="1" applyAlignment="1">
      <alignment horizontal="center" vertical="center" wrapText="1" shrinkToFit="1"/>
    </xf>
    <xf numFmtId="0" fontId="23" fillId="2" borderId="82" xfId="2" applyFont="1" applyFill="1" applyBorder="1" applyAlignment="1">
      <alignment horizontal="center" vertical="center" wrapText="1" shrinkToFit="1"/>
    </xf>
    <xf numFmtId="0" fontId="26" fillId="2" borderId="84" xfId="2" applyFont="1" applyFill="1" applyBorder="1" applyAlignment="1">
      <alignment horizontal="left" vertical="center" shrinkToFit="1"/>
    </xf>
    <xf numFmtId="0" fontId="26" fillId="2" borderId="84" xfId="1" applyFont="1" applyFill="1" applyBorder="1" applyAlignment="1">
      <alignment horizontal="left" vertical="center" shrinkToFit="1"/>
    </xf>
    <xf numFmtId="0" fontId="26" fillId="2" borderId="31" xfId="2" applyFont="1" applyFill="1" applyBorder="1" applyAlignment="1">
      <alignment horizontal="left" vertical="center" shrinkToFit="1"/>
    </xf>
    <xf numFmtId="0" fontId="26" fillId="2" borderId="31" xfId="1" applyFont="1" applyFill="1" applyBorder="1" applyAlignment="1">
      <alignment horizontal="left" vertical="center" shrinkToFit="1"/>
    </xf>
    <xf numFmtId="0" fontId="23" fillId="2" borderId="53" xfId="2" applyFont="1" applyFill="1" applyBorder="1" applyAlignment="1">
      <alignment horizontal="left" vertical="center" wrapText="1" shrinkToFit="1"/>
    </xf>
    <xf numFmtId="0" fontId="23" fillId="2" borderId="45" xfId="2" applyFont="1" applyFill="1" applyBorder="1" applyAlignment="1">
      <alignment horizontal="left" vertical="center" shrinkToFit="1"/>
    </xf>
    <xf numFmtId="0" fontId="23" fillId="2" borderId="0" xfId="2" applyFont="1" applyFill="1" applyAlignment="1">
      <alignment horizontal="left" vertical="center" shrinkToFit="1"/>
    </xf>
    <xf numFmtId="0" fontId="23" fillId="2" borderId="46" xfId="2" applyFont="1" applyFill="1" applyBorder="1" applyAlignment="1">
      <alignment horizontal="left" vertical="center" shrinkToFit="1"/>
    </xf>
    <xf numFmtId="0" fontId="23" fillId="2" borderId="45" xfId="1" applyFont="1" applyFill="1" applyBorder="1" applyAlignment="1">
      <alignment horizontal="left" vertical="center" shrinkToFit="1"/>
    </xf>
    <xf numFmtId="0" fontId="23" fillId="2" borderId="0" xfId="1" applyFont="1" applyFill="1" applyAlignment="1">
      <alignment horizontal="left" vertical="center" shrinkToFit="1"/>
    </xf>
    <xf numFmtId="0" fontId="23" fillId="2" borderId="46" xfId="1" applyFont="1" applyFill="1" applyBorder="1" applyAlignment="1">
      <alignment horizontal="left" vertical="center" shrinkToFit="1"/>
    </xf>
    <xf numFmtId="0" fontId="23" fillId="2" borderId="35" xfId="1" applyFont="1" applyFill="1" applyBorder="1" applyAlignment="1">
      <alignment horizontal="left" vertical="center" shrinkToFit="1"/>
    </xf>
    <xf numFmtId="0" fontId="23" fillId="2" borderId="36" xfId="1" applyFont="1" applyFill="1" applyBorder="1" applyAlignment="1">
      <alignment horizontal="left" vertical="center" shrinkToFit="1"/>
    </xf>
    <xf numFmtId="0" fontId="23" fillId="2" borderId="37" xfId="1" applyFont="1" applyFill="1" applyBorder="1" applyAlignment="1">
      <alignment horizontal="left" vertical="center" shrinkToFit="1"/>
    </xf>
    <xf numFmtId="0" fontId="144" fillId="3" borderId="33" xfId="2" applyFont="1" applyFill="1" applyBorder="1" applyAlignment="1">
      <alignment horizontal="left" vertical="center" shrinkToFit="1"/>
    </xf>
    <xf numFmtId="0" fontId="144" fillId="3" borderId="34" xfId="2" applyFont="1" applyFill="1" applyBorder="1" applyAlignment="1">
      <alignment horizontal="left" vertical="center" shrinkToFit="1"/>
    </xf>
    <xf numFmtId="0" fontId="144" fillId="3" borderId="249" xfId="2" applyFont="1" applyFill="1" applyBorder="1" applyAlignment="1">
      <alignment horizontal="center" vertical="center" shrinkToFit="1"/>
    </xf>
    <xf numFmtId="0" fontId="144" fillId="3" borderId="250" xfId="2" applyFont="1" applyFill="1" applyBorder="1" applyAlignment="1">
      <alignment horizontal="center" vertical="center" shrinkToFit="1"/>
    </xf>
    <xf numFmtId="0" fontId="25" fillId="3" borderId="31" xfId="2" applyFont="1" applyFill="1" applyBorder="1" applyAlignment="1">
      <alignment horizontal="left" vertical="center" shrinkToFit="1"/>
    </xf>
    <xf numFmtId="0" fontId="144" fillId="3" borderId="39" xfId="2" applyFont="1" applyFill="1" applyBorder="1" applyAlignment="1">
      <alignment horizontal="left" vertical="center" shrinkToFit="1"/>
    </xf>
    <xf numFmtId="0" fontId="144" fillId="3" borderId="249" xfId="2" applyFont="1" applyFill="1" applyBorder="1" applyAlignment="1">
      <alignment horizontal="center" vertical="center" wrapText="1" shrinkToFit="1"/>
    </xf>
    <xf numFmtId="0" fontId="26" fillId="2" borderId="31" xfId="2" applyFont="1" applyFill="1" applyBorder="1" applyAlignment="1">
      <alignment vertical="center" shrinkToFit="1"/>
    </xf>
    <xf numFmtId="0" fontId="26" fillId="3" borderId="31" xfId="2" applyFont="1" applyFill="1" applyBorder="1" applyAlignment="1">
      <alignment horizontal="left" vertical="center" shrinkToFit="1"/>
    </xf>
    <xf numFmtId="0" fontId="23" fillId="2" borderId="34" xfId="2" applyFont="1" applyFill="1" applyBorder="1" applyAlignment="1">
      <alignment horizontal="left" vertical="center" wrapText="1" shrinkToFit="1"/>
    </xf>
    <xf numFmtId="0" fontId="26" fillId="2" borderId="39" xfId="2" applyFont="1" applyFill="1" applyBorder="1" applyAlignment="1">
      <alignment horizontal="left" vertical="center" shrinkToFit="1"/>
    </xf>
    <xf numFmtId="0" fontId="26" fillId="2" borderId="33" xfId="2" applyFont="1" applyFill="1" applyBorder="1" applyAlignment="1">
      <alignment horizontal="left" vertical="center" shrinkToFit="1"/>
    </xf>
    <xf numFmtId="0" fontId="26" fillId="2" borderId="34" xfId="2" applyFont="1" applyFill="1" applyBorder="1" applyAlignment="1">
      <alignment horizontal="left" vertical="center" shrinkToFit="1"/>
    </xf>
    <xf numFmtId="0" fontId="23" fillId="2" borderId="33" xfId="2" applyFont="1" applyFill="1" applyBorder="1" applyAlignment="1">
      <alignment horizontal="left" vertical="center" wrapText="1"/>
    </xf>
    <xf numFmtId="0" fontId="23" fillId="2" borderId="34" xfId="2" applyFont="1" applyFill="1" applyBorder="1" applyAlignment="1">
      <alignment horizontal="left" vertical="center" wrapText="1"/>
    </xf>
    <xf numFmtId="0" fontId="23" fillId="2" borderId="54" xfId="2" applyFont="1" applyFill="1" applyBorder="1" applyAlignment="1">
      <alignment horizontal="left" vertical="center" wrapText="1" shrinkToFit="1"/>
    </xf>
    <xf numFmtId="0" fontId="23" fillId="2" borderId="55" xfId="2" applyFont="1" applyFill="1" applyBorder="1" applyAlignment="1">
      <alignment horizontal="left" vertical="center" wrapText="1" shrinkToFit="1"/>
    </xf>
    <xf numFmtId="0" fontId="23" fillId="2" borderId="45" xfId="2" applyFont="1" applyFill="1" applyBorder="1" applyAlignment="1">
      <alignment horizontal="left" vertical="center" wrapText="1" shrinkToFit="1"/>
    </xf>
    <xf numFmtId="0" fontId="23" fillId="2" borderId="0" xfId="2" applyFont="1" applyFill="1" applyAlignment="1">
      <alignment horizontal="left" vertical="center" wrapText="1" shrinkToFit="1"/>
    </xf>
    <xf numFmtId="0" fontId="23" fillId="2" borderId="46" xfId="2" applyFont="1" applyFill="1" applyBorder="1" applyAlignment="1">
      <alignment horizontal="left" vertical="center" wrapText="1" shrinkToFit="1"/>
    </xf>
    <xf numFmtId="0" fontId="23" fillId="2" borderId="35" xfId="2" applyFont="1" applyFill="1" applyBorder="1" applyAlignment="1">
      <alignment horizontal="left" vertical="center" wrapText="1" shrinkToFit="1"/>
    </xf>
    <xf numFmtId="0" fontId="23" fillId="2" borderId="36" xfId="2" applyFont="1" applyFill="1" applyBorder="1" applyAlignment="1">
      <alignment horizontal="left" vertical="center" wrapText="1" shrinkToFit="1"/>
    </xf>
    <xf numFmtId="0" fontId="23" fillId="2" borderId="37" xfId="2" applyFont="1" applyFill="1" applyBorder="1" applyAlignment="1">
      <alignment horizontal="left" vertical="center" wrapText="1" shrinkToFit="1"/>
    </xf>
    <xf numFmtId="0" fontId="25" fillId="2" borderId="34" xfId="2" applyFont="1" applyFill="1" applyBorder="1" applyAlignment="1">
      <alignment horizontal="left" vertical="center" shrinkToFit="1"/>
    </xf>
    <xf numFmtId="0" fontId="25" fillId="2" borderId="39" xfId="2" applyFont="1" applyFill="1" applyBorder="1" applyAlignment="1">
      <alignment horizontal="center" vertical="center" shrinkToFit="1"/>
    </xf>
    <xf numFmtId="0" fontId="25" fillId="2" borderId="33" xfId="2" applyFont="1" applyFill="1" applyBorder="1" applyAlignment="1">
      <alignment horizontal="center" vertical="center" shrinkToFit="1"/>
    </xf>
    <xf numFmtId="0" fontId="144" fillId="3" borderId="35" xfId="2" applyFont="1" applyFill="1" applyBorder="1" applyAlignment="1">
      <alignment horizontal="center" vertical="center" shrinkToFit="1"/>
    </xf>
    <xf numFmtId="0" fontId="144" fillId="3" borderId="36" xfId="2" applyFont="1" applyFill="1" applyBorder="1" applyAlignment="1">
      <alignment horizontal="center" vertical="center" shrinkToFit="1"/>
    </xf>
    <xf numFmtId="0" fontId="144" fillId="3" borderId="35" xfId="2" applyFont="1" applyFill="1" applyBorder="1" applyAlignment="1">
      <alignment horizontal="center" vertical="center" wrapText="1" shrinkToFit="1"/>
    </xf>
    <xf numFmtId="0" fontId="23" fillId="2" borderId="76" xfId="0" applyFont="1" applyFill="1" applyBorder="1" applyAlignment="1">
      <alignment horizontal="center" vertical="center"/>
    </xf>
    <xf numFmtId="0" fontId="23" fillId="2" borderId="27" xfId="0" applyFont="1" applyFill="1" applyBorder="1" applyAlignment="1">
      <alignment horizontal="center" vertical="center" shrinkToFit="1"/>
    </xf>
    <xf numFmtId="0" fontId="23" fillId="2" borderId="28" xfId="0" applyFont="1" applyFill="1" applyBorder="1" applyAlignment="1">
      <alignment horizontal="center" vertical="center" shrinkToFit="1"/>
    </xf>
    <xf numFmtId="0" fontId="144" fillId="2" borderId="93" xfId="2" applyFont="1" applyFill="1" applyBorder="1" applyAlignment="1">
      <alignment horizontal="center" vertical="center"/>
    </xf>
    <xf numFmtId="0" fontId="144" fillId="2" borderId="94" xfId="0" applyFont="1" applyFill="1" applyBorder="1" applyAlignment="1">
      <alignment horizontal="center" vertical="center"/>
    </xf>
    <xf numFmtId="0" fontId="31" fillId="0" borderId="0" xfId="1" applyFont="1" applyAlignment="1">
      <alignment horizontal="left" vertical="center" wrapText="1"/>
    </xf>
    <xf numFmtId="0" fontId="31" fillId="2" borderId="0" xfId="1" applyFont="1" applyFill="1" applyAlignment="1">
      <alignment horizontal="left" vertical="center"/>
    </xf>
    <xf numFmtId="0" fontId="23" fillId="2" borderId="26" xfId="2" applyFont="1" applyFill="1" applyBorder="1" applyAlignment="1">
      <alignment horizontal="left" vertical="center" shrinkToFit="1"/>
    </xf>
    <xf numFmtId="0" fontId="23" fillId="2" borderId="27" xfId="2" applyFont="1" applyFill="1" applyBorder="1" applyAlignment="1">
      <alignment horizontal="left" vertical="center" shrinkToFit="1"/>
    </xf>
    <xf numFmtId="0" fontId="23" fillId="2" borderId="28" xfId="2" applyFont="1" applyFill="1" applyBorder="1" applyAlignment="1">
      <alignment horizontal="left" vertical="center" shrinkToFit="1"/>
    </xf>
    <xf numFmtId="0" fontId="23" fillId="2" borderId="26" xfId="2" applyFont="1" applyFill="1" applyBorder="1" applyAlignment="1">
      <alignment horizontal="center" vertical="center" shrinkToFit="1"/>
    </xf>
    <xf numFmtId="0" fontId="23" fillId="2" borderId="27" xfId="2" applyFont="1" applyFill="1" applyBorder="1" applyAlignment="1">
      <alignment horizontal="center" vertical="center" shrinkToFit="1"/>
    </xf>
    <xf numFmtId="176" fontId="34" fillId="0" borderId="39" xfId="3" applyNumberFormat="1" applyFont="1" applyBorder="1" applyAlignment="1">
      <alignment horizontal="center" vertical="center"/>
    </xf>
    <xf numFmtId="176" fontId="34" fillId="0" borderId="33" xfId="3" applyNumberFormat="1" applyFont="1" applyBorder="1" applyAlignment="1">
      <alignment horizontal="center" vertical="center"/>
    </xf>
    <xf numFmtId="176" fontId="34" fillId="0" borderId="40" xfId="3" applyNumberFormat="1" applyFont="1" applyBorder="1" applyAlignment="1">
      <alignment horizontal="center" vertical="center"/>
    </xf>
    <xf numFmtId="0" fontId="34" fillId="0" borderId="109" xfId="3" applyFont="1" applyBorder="1" applyAlignment="1">
      <alignment horizontal="center" vertical="center"/>
    </xf>
    <xf numFmtId="0" fontId="34" fillId="0" borderId="31" xfId="3" applyFont="1" applyBorder="1" applyAlignment="1">
      <alignment horizontal="center" vertical="center"/>
    </xf>
    <xf numFmtId="0" fontId="34" fillId="0" borderId="31" xfId="3" applyFont="1" applyBorder="1" applyAlignment="1">
      <alignment horizontal="center" vertical="center" shrinkToFit="1"/>
    </xf>
    <xf numFmtId="0" fontId="12" fillId="0" borderId="0" xfId="3" applyFont="1" applyAlignment="1">
      <alignment horizontal="center" vertical="center"/>
    </xf>
    <xf numFmtId="0" fontId="34" fillId="0" borderId="99" xfId="3" applyFont="1" applyBorder="1" applyAlignment="1">
      <alignment horizontal="distributed" vertical="center"/>
    </xf>
    <xf numFmtId="0" fontId="34" fillId="0" borderId="100" xfId="3" applyFont="1" applyBorder="1" applyAlignment="1">
      <alignment horizontal="distributed" vertical="center"/>
    </xf>
    <xf numFmtId="0" fontId="34" fillId="0" borderId="101" xfId="3" applyFont="1" applyBorder="1" applyAlignment="1">
      <alignment horizontal="distributed" vertical="center"/>
    </xf>
    <xf numFmtId="0" fontId="34" fillId="0" borderId="102" xfId="3" applyFont="1" applyBorder="1" applyAlignment="1">
      <alignment horizontal="center" vertical="center"/>
    </xf>
    <xf numFmtId="0" fontId="34" fillId="0" borderId="103" xfId="3" applyFont="1" applyBorder="1" applyAlignment="1">
      <alignment horizontal="distributed" vertical="center"/>
    </xf>
    <xf numFmtId="0" fontId="34" fillId="0" borderId="93" xfId="3" applyFont="1" applyBorder="1" applyAlignment="1">
      <alignment horizontal="center" vertical="center"/>
    </xf>
    <xf numFmtId="0" fontId="34" fillId="0" borderId="103" xfId="3" applyFont="1" applyBorder="1" applyAlignment="1">
      <alignment horizontal="center" vertical="center"/>
    </xf>
    <xf numFmtId="0" fontId="34" fillId="0" borderId="100" xfId="3" applyFont="1" applyBorder="1" applyAlignment="1">
      <alignment horizontal="center" vertical="center"/>
    </xf>
    <xf numFmtId="0" fontId="34" fillId="0" borderId="103" xfId="3" applyFont="1" applyBorder="1" applyAlignment="1">
      <alignment horizontal="center" vertical="center" shrinkToFit="1"/>
    </xf>
    <xf numFmtId="0" fontId="34" fillId="0" borderId="100" xfId="3" applyFont="1" applyBorder="1" applyAlignment="1">
      <alignment horizontal="center" vertical="center" shrinkToFit="1"/>
    </xf>
    <xf numFmtId="0" fontId="34" fillId="0" borderId="101" xfId="3" applyFont="1" applyBorder="1" applyAlignment="1">
      <alignment horizontal="center" vertical="center" shrinkToFit="1"/>
    </xf>
    <xf numFmtId="0" fontId="34" fillId="0" borderId="101" xfId="3" applyFont="1" applyBorder="1" applyAlignment="1">
      <alignment horizontal="center" vertical="center"/>
    </xf>
    <xf numFmtId="0" fontId="34" fillId="0" borderId="104" xfId="3" applyFont="1" applyBorder="1" applyAlignment="1">
      <alignment horizontal="center" vertical="center"/>
    </xf>
    <xf numFmtId="0" fontId="34" fillId="0" borderId="90" xfId="3" applyFont="1" applyBorder="1" applyAlignment="1">
      <alignment horizontal="center" vertical="center"/>
    </xf>
    <xf numFmtId="0" fontId="34" fillId="0" borderId="95" xfId="3" applyFont="1" applyBorder="1" applyAlignment="1">
      <alignment horizontal="center" vertical="center"/>
    </xf>
    <xf numFmtId="0" fontId="34" fillId="0" borderId="1" xfId="3" applyFont="1" applyBorder="1" applyAlignment="1">
      <alignment horizontal="distributed" vertical="center"/>
    </xf>
    <xf numFmtId="0" fontId="34" fillId="0" borderId="2" xfId="3" applyFont="1" applyBorder="1" applyAlignment="1">
      <alignment horizontal="distributed" vertical="center"/>
    </xf>
    <xf numFmtId="0" fontId="34" fillId="0" borderId="3" xfId="3" applyFont="1" applyBorder="1" applyAlignment="1">
      <alignment horizontal="distributed" vertical="center"/>
    </xf>
    <xf numFmtId="0" fontId="34" fillId="0" borderId="92" xfId="3" applyFont="1" applyBorder="1" applyAlignment="1">
      <alignment horizontal="distributed" vertical="center"/>
    </xf>
    <xf numFmtId="0" fontId="34" fillId="0" borderId="0" xfId="3" applyFont="1" applyAlignment="1">
      <alignment horizontal="distributed" vertical="center"/>
    </xf>
    <xf numFmtId="0" fontId="34" fillId="0" borderId="46" xfId="3" applyFont="1" applyBorder="1" applyAlignment="1">
      <alignment horizontal="distributed" vertical="center"/>
    </xf>
    <xf numFmtId="0" fontId="34" fillId="0" borderId="110" xfId="3" applyFont="1" applyBorder="1" applyAlignment="1">
      <alignment horizontal="distributed" vertical="center"/>
    </xf>
    <xf numFmtId="0" fontId="34" fillId="0" borderId="36" xfId="3" applyFont="1" applyBorder="1" applyAlignment="1">
      <alignment horizontal="distributed" vertical="center"/>
    </xf>
    <xf numFmtId="0" fontId="34" fillId="0" borderId="37" xfId="3" applyFont="1" applyBorder="1" applyAlignment="1">
      <alignment horizontal="distributed" vertical="center"/>
    </xf>
    <xf numFmtId="0" fontId="9" fillId="0" borderId="87" xfId="3" applyFont="1" applyBorder="1" applyAlignment="1">
      <alignment horizontal="distributed" vertical="center" wrapText="1"/>
    </xf>
    <xf numFmtId="0" fontId="9" fillId="0" borderId="31" xfId="3" applyFont="1" applyBorder="1" applyAlignment="1">
      <alignment horizontal="distributed" vertical="center" wrapText="1"/>
    </xf>
    <xf numFmtId="0" fontId="34" fillId="0" borderId="4" xfId="3" applyFont="1" applyBorder="1" applyAlignment="1">
      <alignment horizontal="distributed" vertical="center"/>
    </xf>
    <xf numFmtId="0" fontId="34" fillId="0" borderId="105" xfId="3" applyFont="1" applyBorder="1" applyAlignment="1">
      <alignment horizontal="distributed" vertical="center"/>
    </xf>
    <xf numFmtId="0" fontId="34" fillId="0" borderId="45" xfId="3" applyFont="1" applyBorder="1" applyAlignment="1">
      <alignment horizontal="distributed" vertical="center"/>
    </xf>
    <xf numFmtId="0" fontId="34" fillId="0" borderId="108" xfId="3" applyFont="1" applyBorder="1" applyAlignment="1">
      <alignment horizontal="distributed" vertical="center"/>
    </xf>
    <xf numFmtId="0" fontId="34" fillId="0" borderId="35" xfId="3" applyFont="1" applyBorder="1" applyAlignment="1">
      <alignment horizontal="distributed" vertical="center"/>
    </xf>
    <xf numFmtId="0" fontId="34" fillId="0" borderId="73" xfId="3" applyFont="1" applyBorder="1" applyAlignment="1">
      <alignment horizontal="distributed" vertical="center"/>
    </xf>
    <xf numFmtId="0" fontId="34" fillId="0" borderId="106" xfId="3" applyFont="1" applyBorder="1" applyAlignment="1">
      <alignment horizontal="distributed" vertical="center" indent="2"/>
    </xf>
    <xf numFmtId="0" fontId="34" fillId="0" borderId="87" xfId="3" applyFont="1" applyBorder="1" applyAlignment="1">
      <alignment horizontal="distributed" vertical="center" indent="2"/>
    </xf>
    <xf numFmtId="0" fontId="34" fillId="0" borderId="107" xfId="3" applyFont="1" applyBorder="1" applyAlignment="1">
      <alignment horizontal="distributed" vertical="center" indent="2"/>
    </xf>
    <xf numFmtId="0" fontId="34" fillId="0" borderId="28" xfId="3" applyFont="1" applyBorder="1" applyAlignment="1">
      <alignment horizontal="distributed" vertical="center" indent="2"/>
    </xf>
    <xf numFmtId="0" fontId="34" fillId="0" borderId="1" xfId="3" applyFont="1" applyBorder="1" applyAlignment="1">
      <alignment horizontal="distributed" vertical="center" wrapText="1"/>
    </xf>
    <xf numFmtId="0" fontId="34" fillId="0" borderId="2" xfId="3" applyFont="1" applyBorder="1" applyAlignment="1">
      <alignment horizontal="distributed" vertical="center" wrapText="1"/>
    </xf>
    <xf numFmtId="0" fontId="34" fillId="0" borderId="3" xfId="3" applyFont="1" applyBorder="1" applyAlignment="1">
      <alignment horizontal="distributed" vertical="center" wrapText="1"/>
    </xf>
    <xf numFmtId="0" fontId="34" fillId="0" borderId="92" xfId="3" applyFont="1" applyBorder="1" applyAlignment="1">
      <alignment horizontal="distributed" vertical="center" wrapText="1"/>
    </xf>
    <xf numFmtId="0" fontId="34" fillId="0" borderId="0" xfId="3" applyFont="1" applyAlignment="1">
      <alignment horizontal="distributed" vertical="center" wrapText="1"/>
    </xf>
    <xf numFmtId="0" fontId="34" fillId="0" borderId="46" xfId="3" applyFont="1" applyBorder="1" applyAlignment="1">
      <alignment horizontal="distributed" vertical="center" wrapText="1"/>
    </xf>
    <xf numFmtId="0" fontId="34" fillId="0" borderId="110" xfId="3" applyFont="1" applyBorder="1" applyAlignment="1">
      <alignment horizontal="distributed" vertical="center" wrapText="1"/>
    </xf>
    <xf numFmtId="0" fontId="34" fillId="0" borderId="36" xfId="3" applyFont="1" applyBorder="1" applyAlignment="1">
      <alignment horizontal="distributed" vertical="center" wrapText="1"/>
    </xf>
    <xf numFmtId="0" fontId="34" fillId="0" borderId="37" xfId="3" applyFont="1" applyBorder="1" applyAlignment="1">
      <alignment horizontal="distributed" vertical="center" wrapText="1"/>
    </xf>
    <xf numFmtId="0" fontId="34" fillId="0" borderId="4" xfId="3" applyFont="1" applyBorder="1" applyAlignment="1">
      <alignment horizontal="distributed" vertical="center" wrapText="1"/>
    </xf>
    <xf numFmtId="0" fontId="34" fillId="0" borderId="45" xfId="3" applyFont="1" applyBorder="1" applyAlignment="1">
      <alignment horizontal="distributed" vertical="center" wrapText="1"/>
    </xf>
    <xf numFmtId="0" fontId="34" fillId="0" borderId="35" xfId="3" applyFont="1" applyBorder="1" applyAlignment="1">
      <alignment horizontal="distributed" vertical="center" wrapText="1"/>
    </xf>
    <xf numFmtId="0" fontId="34" fillId="0" borderId="105" xfId="3" applyFont="1" applyBorder="1" applyAlignment="1">
      <alignment horizontal="distributed" vertical="center" wrapText="1"/>
    </xf>
    <xf numFmtId="0" fontId="34" fillId="0" borderId="108" xfId="3" applyFont="1" applyBorder="1" applyAlignment="1">
      <alignment horizontal="distributed" vertical="center" wrapText="1"/>
    </xf>
    <xf numFmtId="0" fontId="34" fillId="0" borderId="73" xfId="3" applyFont="1" applyBorder="1" applyAlignment="1">
      <alignment horizontal="distributed" vertical="center" wrapText="1"/>
    </xf>
    <xf numFmtId="0" fontId="34" fillId="0" borderId="39" xfId="3" applyFont="1" applyBorder="1" applyAlignment="1">
      <alignment horizontal="center" vertical="center"/>
    </xf>
    <xf numFmtId="0" fontId="34" fillId="0" borderId="33" xfId="3" applyFont="1" applyBorder="1" applyAlignment="1">
      <alignment horizontal="center" vertical="center"/>
    </xf>
    <xf numFmtId="0" fontId="34" fillId="0" borderId="34" xfId="3" applyFont="1" applyBorder="1" applyAlignment="1">
      <alignment horizontal="center" vertical="center"/>
    </xf>
    <xf numFmtId="176" fontId="34" fillId="0" borderId="34" xfId="3" applyNumberFormat="1" applyFont="1" applyBorder="1" applyAlignment="1">
      <alignment horizontal="center" vertical="center"/>
    </xf>
    <xf numFmtId="0" fontId="34" fillId="0" borderId="99" xfId="3" applyFont="1" applyBorder="1" applyAlignment="1">
      <alignment horizontal="distributed" vertical="center" indent="2"/>
    </xf>
    <xf numFmtId="0" fontId="34" fillId="0" borderId="100" xfId="3" applyFont="1" applyBorder="1" applyAlignment="1">
      <alignment horizontal="distributed" vertical="center" indent="2"/>
    </xf>
    <xf numFmtId="0" fontId="34" fillId="0" borderId="104" xfId="3" applyFont="1" applyBorder="1" applyAlignment="1">
      <alignment horizontal="distributed" vertical="center" indent="2"/>
    </xf>
    <xf numFmtId="176" fontId="34" fillId="0" borderId="103" xfId="3" applyNumberFormat="1" applyFont="1" applyBorder="1" applyAlignment="1">
      <alignment horizontal="center" vertical="center"/>
    </xf>
    <xf numFmtId="176" fontId="34" fillId="0" borderId="100" xfId="3" applyNumberFormat="1" applyFont="1" applyBorder="1" applyAlignment="1">
      <alignment horizontal="center" vertical="center"/>
    </xf>
    <xf numFmtId="176" fontId="34" fillId="0" borderId="101" xfId="3" applyNumberFormat="1" applyFont="1" applyBorder="1" applyAlignment="1">
      <alignment horizontal="center" vertical="center"/>
    </xf>
    <xf numFmtId="176" fontId="34" fillId="0" borderId="104" xfId="3" applyNumberFormat="1" applyFont="1" applyBorder="1" applyAlignment="1">
      <alignment horizontal="center" vertical="center"/>
    </xf>
    <xf numFmtId="0" fontId="34" fillId="0" borderId="104" xfId="3" applyFont="1" applyBorder="1" applyAlignment="1">
      <alignment horizontal="distributed" vertical="center"/>
    </xf>
    <xf numFmtId="0" fontId="34" fillId="0" borderId="99" xfId="3" applyFont="1" applyBorder="1" applyAlignment="1">
      <alignment horizontal="center" vertical="center"/>
    </xf>
    <xf numFmtId="0" fontId="33" fillId="0" borderId="0" xfId="3" applyFont="1" applyAlignment="1">
      <alignment horizontal="left" vertical="center" wrapText="1" indent="1" shrinkToFit="1"/>
    </xf>
    <xf numFmtId="0" fontId="33" fillId="0" borderId="0" xfId="3" applyFont="1" applyAlignment="1">
      <alignment horizontal="left" vertical="center" wrapText="1" indent="1"/>
    </xf>
    <xf numFmtId="0" fontId="33" fillId="0" borderId="0" xfId="3" applyFont="1" applyAlignment="1">
      <alignment horizontal="left" vertical="center" indent="1"/>
    </xf>
    <xf numFmtId="0" fontId="34" fillId="0" borderId="99" xfId="3" applyFont="1" applyBorder="1" applyAlignment="1">
      <alignment horizontal="distributed" vertical="center" shrinkToFit="1"/>
    </xf>
    <xf numFmtId="0" fontId="34" fillId="0" borderId="100" xfId="3" applyFont="1" applyBorder="1" applyAlignment="1">
      <alignment horizontal="distributed" vertical="center" shrinkToFit="1"/>
    </xf>
    <xf numFmtId="0" fontId="34" fillId="0" borderId="104" xfId="3" applyFont="1" applyBorder="1" applyAlignment="1">
      <alignment horizontal="distributed" vertical="center" shrinkToFit="1"/>
    </xf>
    <xf numFmtId="0" fontId="34" fillId="0" borderId="114" xfId="3" applyFont="1" applyBorder="1" applyAlignment="1">
      <alignment horizontal="center" vertical="center"/>
    </xf>
    <xf numFmtId="0" fontId="34" fillId="0" borderId="115" xfId="3" applyFont="1" applyBorder="1" applyAlignment="1">
      <alignment horizontal="center" vertical="center"/>
    </xf>
    <xf numFmtId="0" fontId="34" fillId="0" borderId="116" xfId="3" applyFont="1" applyBorder="1" applyAlignment="1">
      <alignment horizontal="center" vertical="center"/>
    </xf>
    <xf numFmtId="0" fontId="34" fillId="0" borderId="117" xfId="3" applyFont="1" applyBorder="1" applyAlignment="1">
      <alignment horizontal="center" vertical="center"/>
    </xf>
    <xf numFmtId="0" fontId="176" fillId="0" borderId="31" xfId="20" applyFont="1" applyFill="1" applyBorder="1" applyAlignment="1">
      <alignment horizontal="center" vertical="center"/>
    </xf>
    <xf numFmtId="0" fontId="194" fillId="0" borderId="31" xfId="20" applyFont="1" applyFill="1" applyBorder="1" applyAlignment="1">
      <alignment horizontal="center" vertical="center"/>
    </xf>
    <xf numFmtId="0" fontId="194" fillId="0" borderId="38" xfId="20" applyFont="1" applyFill="1" applyBorder="1" applyAlignment="1">
      <alignment horizontal="center" vertical="center"/>
    </xf>
    <xf numFmtId="0" fontId="194" fillId="0" borderId="53" xfId="20" applyFont="1" applyFill="1" applyBorder="1" applyAlignment="1">
      <alignment horizontal="center" vertical="center" wrapText="1"/>
    </xf>
    <xf numFmtId="0" fontId="194" fillId="0" borderId="54" xfId="20" applyFont="1" applyFill="1" applyBorder="1" applyAlignment="1">
      <alignment horizontal="center" vertical="center" wrapText="1"/>
    </xf>
    <xf numFmtId="0" fontId="194" fillId="0" borderId="55" xfId="20" applyFont="1" applyFill="1" applyBorder="1" applyAlignment="1">
      <alignment horizontal="center" vertical="center" wrapText="1"/>
    </xf>
    <xf numFmtId="0" fontId="194" fillId="0" borderId="284" xfId="20" applyFont="1" applyFill="1" applyBorder="1" applyAlignment="1">
      <alignment horizontal="center" vertical="center" wrapText="1"/>
    </xf>
    <xf numFmtId="0" fontId="194" fillId="0" borderId="0" xfId="20" applyFont="1" applyFill="1" applyBorder="1" applyAlignment="1">
      <alignment horizontal="center" vertical="center" wrapText="1"/>
    </xf>
    <xf numFmtId="0" fontId="194" fillId="0" borderId="46" xfId="20" applyFont="1" applyFill="1" applyBorder="1" applyAlignment="1">
      <alignment horizontal="center" vertical="center" wrapText="1"/>
    </xf>
    <xf numFmtId="0" fontId="194" fillId="0" borderId="249" xfId="20" applyFont="1" applyFill="1" applyBorder="1" applyAlignment="1">
      <alignment horizontal="center" vertical="center" wrapText="1"/>
    </xf>
    <xf numFmtId="0" fontId="194" fillId="0" borderId="36" xfId="20" applyFont="1" applyFill="1" applyBorder="1" applyAlignment="1">
      <alignment horizontal="center" vertical="center" wrapText="1"/>
    </xf>
    <xf numFmtId="0" fontId="194" fillId="0" borderId="37" xfId="20" applyFont="1" applyFill="1" applyBorder="1" applyAlignment="1">
      <alignment horizontal="center" vertical="center" wrapText="1"/>
    </xf>
    <xf numFmtId="0" fontId="194" fillId="0" borderId="81" xfId="20" applyFont="1" applyFill="1" applyBorder="1" applyAlignment="1">
      <alignment horizontal="distributed" vertical="center" indent="8"/>
    </xf>
    <xf numFmtId="0" fontId="194" fillId="0" borderId="82" xfId="20" applyFont="1" applyFill="1" applyBorder="1" applyAlignment="1">
      <alignment horizontal="distributed" vertical="center" indent="8"/>
    </xf>
    <xf numFmtId="0" fontId="194" fillId="0" borderId="84" xfId="20" applyFont="1" applyFill="1" applyBorder="1" applyAlignment="1">
      <alignment horizontal="center" vertical="center"/>
    </xf>
    <xf numFmtId="0" fontId="194" fillId="0" borderId="85" xfId="20" applyFont="1" applyFill="1" applyBorder="1" applyAlignment="1">
      <alignment horizontal="center" vertical="center"/>
    </xf>
    <xf numFmtId="0" fontId="186" fillId="0" borderId="2" xfId="20" applyFont="1" applyBorder="1" applyAlignment="1">
      <alignment vertical="center" wrapText="1"/>
    </xf>
    <xf numFmtId="0" fontId="194" fillId="0" borderId="1" xfId="20" applyFont="1" applyFill="1" applyBorder="1" applyAlignment="1">
      <alignment horizontal="center" vertical="distributed" textRotation="255" indent="3"/>
    </xf>
    <xf numFmtId="0" fontId="194" fillId="0" borderId="3" xfId="20" applyFont="1" applyFill="1" applyBorder="1" applyAlignment="1">
      <alignment horizontal="center" vertical="distributed" textRotation="255" indent="3"/>
    </xf>
    <xf numFmtId="0" fontId="194" fillId="0" borderId="92" xfId="20" applyFont="1" applyFill="1" applyBorder="1" applyAlignment="1">
      <alignment horizontal="center" vertical="distributed" textRotation="255" indent="3"/>
    </xf>
    <xf numFmtId="0" fontId="194" fillId="0" borderId="46" xfId="20" applyFont="1" applyFill="1" applyBorder="1" applyAlignment="1">
      <alignment horizontal="center" vertical="distributed" textRotation="255" indent="3"/>
    </xf>
    <xf numFmtId="0" fontId="194" fillId="0" borderId="212" xfId="20" applyFont="1" applyFill="1" applyBorder="1" applyAlignment="1">
      <alignment horizontal="center" vertical="distributed" textRotation="255" indent="3"/>
    </xf>
    <xf numFmtId="0" fontId="194" fillId="0" borderId="77" xfId="20" applyFont="1" applyFill="1" applyBorder="1" applyAlignment="1">
      <alignment horizontal="center" vertical="distributed" textRotation="255" indent="3"/>
    </xf>
    <xf numFmtId="0" fontId="176" fillId="0" borderId="4" xfId="20" applyFont="1" applyFill="1" applyBorder="1" applyAlignment="1">
      <alignment horizontal="distributed" vertical="center" wrapText="1"/>
    </xf>
    <xf numFmtId="0" fontId="176" fillId="0" borderId="2" xfId="20" applyFont="1" applyFill="1" applyBorder="1" applyAlignment="1">
      <alignment horizontal="distributed" vertical="center" wrapText="1"/>
    </xf>
    <xf numFmtId="0" fontId="176" fillId="0" borderId="3" xfId="20" applyFont="1" applyFill="1" applyBorder="1" applyAlignment="1">
      <alignment horizontal="distributed" vertical="center" wrapText="1"/>
    </xf>
    <xf numFmtId="0" fontId="176" fillId="0" borderId="284" xfId="20" applyFont="1" applyFill="1" applyBorder="1" applyAlignment="1">
      <alignment horizontal="distributed" vertical="center" wrapText="1"/>
    </xf>
    <xf numFmtId="0" fontId="176" fillId="0" borderId="0" xfId="20" applyFont="1" applyFill="1" applyBorder="1" applyAlignment="1">
      <alignment horizontal="distributed" vertical="center" wrapText="1"/>
    </xf>
    <xf numFmtId="0" fontId="176" fillId="0" borderId="46" xfId="20" applyFont="1" applyFill="1" applyBorder="1" applyAlignment="1">
      <alignment horizontal="distributed" vertical="center" wrapText="1"/>
    </xf>
    <xf numFmtId="0" fontId="176" fillId="0" borderId="249" xfId="20" applyFont="1" applyFill="1" applyBorder="1" applyAlignment="1">
      <alignment horizontal="distributed" vertical="center" wrapText="1"/>
    </xf>
    <xf numFmtId="0" fontId="176" fillId="0" borderId="36" xfId="20" applyFont="1" applyFill="1" applyBorder="1" applyAlignment="1">
      <alignment horizontal="distributed" vertical="center" wrapText="1"/>
    </xf>
    <xf numFmtId="0" fontId="176" fillId="0" borderId="37" xfId="20" applyFont="1" applyFill="1" applyBorder="1" applyAlignment="1">
      <alignment horizontal="distributed" vertical="center" wrapText="1"/>
    </xf>
    <xf numFmtId="0" fontId="176" fillId="0" borderId="102" xfId="20" applyFont="1" applyFill="1" applyBorder="1" applyAlignment="1">
      <alignment horizontal="center" vertical="center"/>
    </xf>
    <xf numFmtId="0" fontId="176" fillId="0" borderId="283" xfId="20" applyFont="1" applyFill="1" applyBorder="1" applyAlignment="1">
      <alignment horizontal="center" vertical="center"/>
    </xf>
    <xf numFmtId="0" fontId="176" fillId="0" borderId="252" xfId="20" applyFont="1" applyFill="1" applyBorder="1" applyAlignment="1">
      <alignment horizontal="center" vertical="center"/>
    </xf>
    <xf numFmtId="0" fontId="176" fillId="0" borderId="4" xfId="20" applyFont="1" applyFill="1" applyBorder="1" applyAlignment="1">
      <alignment horizontal="distributed" vertical="center" indent="2"/>
    </xf>
    <xf numFmtId="0" fontId="176" fillId="0" borderId="2" xfId="20" applyFont="1" applyFill="1" applyBorder="1" applyAlignment="1">
      <alignment horizontal="distributed" vertical="center" indent="2"/>
    </xf>
    <xf numFmtId="0" fontId="176" fillId="0" borderId="3" xfId="20" applyFont="1" applyFill="1" applyBorder="1" applyAlignment="1">
      <alignment horizontal="distributed" vertical="center" indent="2"/>
    </xf>
    <xf numFmtId="0" fontId="176" fillId="0" borderId="284" xfId="20" applyFont="1" applyFill="1" applyBorder="1" applyAlignment="1">
      <alignment horizontal="distributed" vertical="center" indent="2"/>
    </xf>
    <xf numFmtId="0" fontId="176" fillId="0" borderId="0" xfId="20" applyFont="1" applyFill="1" applyBorder="1" applyAlignment="1">
      <alignment horizontal="distributed" vertical="center" indent="2"/>
    </xf>
    <xf numFmtId="0" fontId="176" fillId="0" borderId="46" xfId="20" applyFont="1" applyFill="1" applyBorder="1" applyAlignment="1">
      <alignment horizontal="distributed" vertical="center" indent="2"/>
    </xf>
    <xf numFmtId="0" fontId="176" fillId="0" borderId="249" xfId="20" applyFont="1" applyFill="1" applyBorder="1" applyAlignment="1">
      <alignment horizontal="distributed" vertical="center" indent="2"/>
    </xf>
    <xf numFmtId="0" fontId="176" fillId="0" borderId="36" xfId="20" applyFont="1" applyFill="1" applyBorder="1" applyAlignment="1">
      <alignment horizontal="distributed" vertical="center" indent="2"/>
    </xf>
    <xf numFmtId="0" fontId="176" fillId="0" borderId="37" xfId="20" applyFont="1" applyFill="1" applyBorder="1" applyAlignment="1">
      <alignment horizontal="distributed" vertical="center" indent="2"/>
    </xf>
    <xf numFmtId="0" fontId="176" fillId="0" borderId="4" xfId="20" applyFont="1" applyFill="1" applyBorder="1" applyAlignment="1">
      <alignment horizontal="center" vertical="center"/>
    </xf>
    <xf numFmtId="0" fontId="176" fillId="0" borderId="3" xfId="20" applyFont="1" applyFill="1" applyBorder="1" applyAlignment="1">
      <alignment horizontal="center" vertical="center"/>
    </xf>
    <xf numFmtId="0" fontId="176" fillId="0" borderId="284" xfId="20" applyFont="1" applyFill="1" applyBorder="1" applyAlignment="1">
      <alignment horizontal="center" vertical="center"/>
    </xf>
    <xf numFmtId="0" fontId="176" fillId="0" borderId="46" xfId="20" applyFont="1" applyFill="1" applyBorder="1" applyAlignment="1">
      <alignment horizontal="center" vertical="center"/>
    </xf>
    <xf numFmtId="0" fontId="176" fillId="0" borderId="249" xfId="20" applyFont="1" applyFill="1" applyBorder="1" applyAlignment="1">
      <alignment horizontal="center" vertical="center"/>
    </xf>
    <xf numFmtId="0" fontId="176" fillId="0" borderId="37" xfId="20" applyFont="1" applyFill="1" applyBorder="1" applyAlignment="1">
      <alignment horizontal="center" vertical="center"/>
    </xf>
    <xf numFmtId="0" fontId="195" fillId="0" borderId="4" xfId="20" applyFont="1" applyFill="1" applyBorder="1" applyAlignment="1">
      <alignment horizontal="distributed" vertical="center" wrapText="1"/>
    </xf>
    <xf numFmtId="0" fontId="195" fillId="0" borderId="2" xfId="20" applyFont="1" applyFill="1" applyBorder="1" applyAlignment="1">
      <alignment horizontal="distributed" vertical="center" wrapText="1"/>
    </xf>
    <xf numFmtId="0" fontId="195" fillId="0" borderId="105" xfId="20" applyFont="1" applyFill="1" applyBorder="1" applyAlignment="1">
      <alignment horizontal="distributed" vertical="center" wrapText="1"/>
    </xf>
    <xf numFmtId="0" fontId="195" fillId="0" borderId="284" xfId="20" applyFont="1" applyFill="1" applyBorder="1" applyAlignment="1">
      <alignment horizontal="distributed" vertical="center" wrapText="1"/>
    </xf>
    <xf numFmtId="0" fontId="195" fillId="0" borderId="0" xfId="20" applyFont="1" applyFill="1" applyBorder="1" applyAlignment="1">
      <alignment horizontal="distributed" vertical="center" wrapText="1"/>
    </xf>
    <xf numFmtId="0" fontId="195" fillId="0" borderId="108" xfId="20" applyFont="1" applyFill="1" applyBorder="1" applyAlignment="1">
      <alignment horizontal="distributed" vertical="center" wrapText="1"/>
    </xf>
    <xf numFmtId="0" fontId="195" fillId="0" borderId="249" xfId="20" applyFont="1" applyFill="1" applyBorder="1" applyAlignment="1">
      <alignment horizontal="distributed" vertical="center" wrapText="1"/>
    </xf>
    <xf numFmtId="0" fontId="195" fillId="0" borderId="36" xfId="20" applyFont="1" applyFill="1" applyBorder="1" applyAlignment="1">
      <alignment horizontal="distributed" vertical="center" wrapText="1"/>
    </xf>
    <xf numFmtId="0" fontId="195" fillId="0" borderId="278" xfId="20" applyFont="1" applyFill="1" applyBorder="1" applyAlignment="1">
      <alignment horizontal="distributed" vertical="center" wrapText="1"/>
    </xf>
    <xf numFmtId="0" fontId="194" fillId="0" borderId="81" xfId="20" applyFont="1" applyFill="1" applyBorder="1" applyAlignment="1">
      <alignment horizontal="distributed" vertical="center" indent="5"/>
    </xf>
    <xf numFmtId="0" fontId="194" fillId="0" borderId="82" xfId="20" applyFont="1" applyFill="1" applyBorder="1" applyAlignment="1">
      <alignment horizontal="distributed" vertical="center" indent="5"/>
    </xf>
    <xf numFmtId="0" fontId="194" fillId="0" borderId="83" xfId="20" applyFont="1" applyFill="1" applyBorder="1" applyAlignment="1">
      <alignment horizontal="distributed" vertical="center" indent="5"/>
    </xf>
    <xf numFmtId="0" fontId="194" fillId="0" borderId="31" xfId="20" applyFont="1" applyFill="1" applyBorder="1" applyAlignment="1">
      <alignment horizontal="center" vertical="center" wrapText="1"/>
    </xf>
    <xf numFmtId="0" fontId="194" fillId="0" borderId="62" xfId="20" applyFont="1" applyFill="1" applyBorder="1" applyAlignment="1">
      <alignment horizontal="center" vertical="distributed" textRotation="255" indent="3"/>
    </xf>
    <xf numFmtId="0" fontId="194" fillId="0" borderId="64" xfId="20" applyFont="1" applyFill="1" applyBorder="1" applyAlignment="1">
      <alignment horizontal="center" vertical="distributed" textRotation="255" indent="3"/>
    </xf>
    <xf numFmtId="0" fontId="194" fillId="0" borderId="68" xfId="20" applyFont="1" applyFill="1" applyBorder="1" applyAlignment="1">
      <alignment horizontal="distributed" vertical="center" wrapText="1"/>
    </xf>
    <xf numFmtId="0" fontId="194" fillId="0" borderId="63" xfId="20" applyFont="1" applyFill="1" applyBorder="1" applyAlignment="1">
      <alignment horizontal="distributed" vertical="center" wrapText="1"/>
    </xf>
    <xf numFmtId="0" fontId="194" fillId="0" borderId="64" xfId="20" applyFont="1" applyFill="1" applyBorder="1" applyAlignment="1">
      <alignment horizontal="distributed" vertical="center" wrapText="1"/>
    </xf>
    <xf numFmtId="0" fontId="194" fillId="0" borderId="284" xfId="20" applyFont="1" applyFill="1" applyBorder="1" applyAlignment="1">
      <alignment horizontal="distributed" vertical="center" wrapText="1"/>
    </xf>
    <xf numFmtId="0" fontId="194" fillId="0" borderId="0" xfId="20" applyFont="1" applyFill="1" applyBorder="1" applyAlignment="1">
      <alignment horizontal="distributed" vertical="center" wrapText="1"/>
    </xf>
    <xf numFmtId="0" fontId="194" fillId="0" borderId="46" xfId="20" applyFont="1" applyFill="1" applyBorder="1" applyAlignment="1">
      <alignment horizontal="distributed" vertical="center" wrapText="1"/>
    </xf>
    <xf numFmtId="0" fontId="194" fillId="0" borderId="249" xfId="20" applyFont="1" applyFill="1" applyBorder="1" applyAlignment="1">
      <alignment horizontal="distributed" vertical="center" wrapText="1"/>
    </xf>
    <xf numFmtId="0" fontId="194" fillId="0" borderId="36" xfId="20" applyFont="1" applyFill="1" applyBorder="1" applyAlignment="1">
      <alignment horizontal="distributed" vertical="center" wrapText="1"/>
    </xf>
    <xf numFmtId="0" fontId="194" fillId="0" borderId="37" xfId="20" applyFont="1" applyFill="1" applyBorder="1" applyAlignment="1">
      <alignment horizontal="distributed" vertical="center" wrapText="1"/>
    </xf>
    <xf numFmtId="0" fontId="194" fillId="0" borderId="68" xfId="20" applyFont="1" applyFill="1" applyBorder="1" applyAlignment="1">
      <alignment horizontal="distributed" vertical="center" indent="2"/>
    </xf>
    <xf numFmtId="0" fontId="194" fillId="0" borderId="63" xfId="20" applyFont="1" applyFill="1" applyBorder="1" applyAlignment="1">
      <alignment horizontal="distributed" vertical="center" indent="2"/>
    </xf>
    <xf numFmtId="0" fontId="194" fillId="0" borderId="64" xfId="20" applyFont="1" applyFill="1" applyBorder="1" applyAlignment="1">
      <alignment horizontal="distributed" vertical="center" indent="2"/>
    </xf>
    <xf numFmtId="0" fontId="194" fillId="0" borderId="284" xfId="20" applyFont="1" applyFill="1" applyBorder="1" applyAlignment="1">
      <alignment horizontal="distributed" vertical="center" indent="2"/>
    </xf>
    <xf numFmtId="0" fontId="194" fillId="0" borderId="0" xfId="20" applyFont="1" applyFill="1" applyBorder="1" applyAlignment="1">
      <alignment horizontal="distributed" vertical="center" indent="2"/>
    </xf>
    <xf numFmtId="0" fontId="194" fillId="0" borderId="46" xfId="20" applyFont="1" applyFill="1" applyBorder="1" applyAlignment="1">
      <alignment horizontal="distributed" vertical="center" indent="2"/>
    </xf>
    <xf numFmtId="0" fontId="194" fillId="0" borderId="249" xfId="20" applyFont="1" applyFill="1" applyBorder="1" applyAlignment="1">
      <alignment horizontal="distributed" vertical="center" indent="2"/>
    </xf>
    <xf numFmtId="0" fontId="194" fillId="0" borderId="36" xfId="20" applyFont="1" applyFill="1" applyBorder="1" applyAlignment="1">
      <alignment horizontal="distributed" vertical="center" indent="2"/>
    </xf>
    <xf numFmtId="0" fontId="194" fillId="0" borderId="37" xfId="20" applyFont="1" applyFill="1" applyBorder="1" applyAlignment="1">
      <alignment horizontal="distributed" vertical="center" indent="2"/>
    </xf>
    <xf numFmtId="0" fontId="194" fillId="0" borderId="68" xfId="20" applyFont="1" applyFill="1" applyBorder="1" applyAlignment="1">
      <alignment horizontal="distributed" vertical="center"/>
    </xf>
    <xf numFmtId="0" fontId="194" fillId="0" borderId="63" xfId="20" applyFont="1" applyFill="1" applyBorder="1" applyAlignment="1">
      <alignment horizontal="distributed" vertical="center"/>
    </xf>
    <xf numFmtId="0" fontId="194" fillId="0" borderId="64" xfId="20" applyFont="1" applyFill="1" applyBorder="1" applyAlignment="1">
      <alignment horizontal="distributed" vertical="center"/>
    </xf>
    <xf numFmtId="0" fontId="194" fillId="0" borderId="284" xfId="20" applyFont="1" applyFill="1" applyBorder="1" applyAlignment="1">
      <alignment horizontal="distributed" vertical="center"/>
    </xf>
    <xf numFmtId="0" fontId="194" fillId="0" borderId="0" xfId="20" applyFont="1" applyFill="1" applyBorder="1" applyAlignment="1">
      <alignment horizontal="distributed" vertical="center"/>
    </xf>
    <xf numFmtId="0" fontId="194" fillId="0" borderId="46" xfId="20" applyFont="1" applyFill="1" applyBorder="1" applyAlignment="1">
      <alignment horizontal="distributed" vertical="center"/>
    </xf>
    <xf numFmtId="0" fontId="194" fillId="0" borderId="249" xfId="20" applyFont="1" applyFill="1" applyBorder="1" applyAlignment="1">
      <alignment horizontal="distributed" vertical="center"/>
    </xf>
    <xf numFmtId="0" fontId="194" fillId="0" borderId="36" xfId="20" applyFont="1" applyFill="1" applyBorder="1" applyAlignment="1">
      <alignment horizontal="distributed" vertical="center"/>
    </xf>
    <xf numFmtId="0" fontId="194" fillId="0" borderId="37" xfId="20" applyFont="1" applyFill="1" applyBorder="1" applyAlignment="1">
      <alignment horizontal="distributed" vertical="center"/>
    </xf>
    <xf numFmtId="0" fontId="195" fillId="0" borderId="68" xfId="20" applyFont="1" applyFill="1" applyBorder="1" applyAlignment="1">
      <alignment horizontal="distributed" vertical="center" wrapText="1"/>
    </xf>
    <xf numFmtId="0" fontId="178" fillId="0" borderId="63" xfId="24" applyFont="1" applyBorder="1" applyAlignment="1">
      <alignment vertical="center"/>
    </xf>
    <xf numFmtId="0" fontId="178" fillId="0" borderId="69" xfId="24" applyFont="1" applyBorder="1" applyAlignment="1">
      <alignment vertical="center"/>
    </xf>
    <xf numFmtId="0" fontId="178" fillId="0" borderId="284" xfId="24" applyFont="1" applyBorder="1" applyAlignment="1">
      <alignment vertical="center"/>
    </xf>
    <xf numFmtId="0" fontId="178" fillId="0" borderId="0" xfId="24" applyFont="1" applyAlignment="1">
      <alignment vertical="center"/>
    </xf>
    <xf numFmtId="0" fontId="178" fillId="0" borderId="108" xfId="24" applyFont="1" applyBorder="1" applyAlignment="1">
      <alignment vertical="center"/>
    </xf>
    <xf numFmtId="0" fontId="178" fillId="0" borderId="249" xfId="24" applyFont="1" applyBorder="1" applyAlignment="1">
      <alignment vertical="center"/>
    </xf>
    <xf numFmtId="0" fontId="178" fillId="0" borderId="36" xfId="24" applyFont="1" applyBorder="1" applyAlignment="1">
      <alignment vertical="center"/>
    </xf>
    <xf numFmtId="0" fontId="178" fillId="0" borderId="278" xfId="24" applyFont="1" applyBorder="1" applyAlignment="1">
      <alignment vertical="center"/>
    </xf>
    <xf numFmtId="0" fontId="194" fillId="0" borderId="34" xfId="20" applyFont="1" applyFill="1" applyBorder="1" applyAlignment="1">
      <alignment horizontal="center" vertical="center"/>
    </xf>
    <xf numFmtId="0" fontId="196" fillId="0" borderId="0" xfId="20" applyFont="1" applyFill="1" applyAlignment="1">
      <alignment horizontal="center" vertical="center"/>
    </xf>
    <xf numFmtId="0" fontId="194" fillId="0" borderId="106" xfId="20" applyFont="1" applyFill="1" applyBorder="1" applyAlignment="1">
      <alignment horizontal="distributed" vertical="center"/>
    </xf>
    <xf numFmtId="0" fontId="194" fillId="0" borderId="87" xfId="20" applyFont="1" applyFill="1" applyBorder="1" applyAlignment="1">
      <alignment horizontal="distributed" vertical="center"/>
    </xf>
    <xf numFmtId="0" fontId="194" fillId="0" borderId="87" xfId="20" applyFont="1" applyFill="1" applyBorder="1" applyAlignment="1">
      <alignment horizontal="left" vertical="center" indent="1"/>
    </xf>
    <xf numFmtId="0" fontId="194" fillId="0" borderId="107" xfId="20" applyFont="1" applyFill="1" applyBorder="1" applyAlignment="1">
      <alignment horizontal="left" vertical="center" indent="1"/>
    </xf>
    <xf numFmtId="0" fontId="194" fillId="0" borderId="109" xfId="20" applyFont="1" applyFill="1" applyBorder="1" applyAlignment="1">
      <alignment horizontal="distributed" vertical="center"/>
    </xf>
    <xf numFmtId="0" fontId="194" fillId="0" borderId="31" xfId="20" applyFont="1" applyFill="1" applyBorder="1" applyAlignment="1">
      <alignment horizontal="distributed" vertical="center"/>
    </xf>
    <xf numFmtId="0" fontId="194" fillId="0" borderId="31" xfId="20" applyFont="1" applyFill="1" applyBorder="1" applyAlignment="1">
      <alignment horizontal="left" vertical="center" indent="1"/>
    </xf>
    <xf numFmtId="0" fontId="194" fillId="0" borderId="38" xfId="20" applyFont="1" applyFill="1" applyBorder="1" applyAlignment="1">
      <alignment horizontal="left" vertical="center" indent="1"/>
    </xf>
    <xf numFmtId="0" fontId="194" fillId="0" borderId="60" xfId="20" applyFont="1" applyFill="1" applyBorder="1" applyAlignment="1">
      <alignment horizontal="distributed" vertical="center"/>
    </xf>
    <xf numFmtId="0" fontId="194" fillId="0" borderId="41" xfId="20" applyFont="1" applyFill="1" applyBorder="1" applyAlignment="1">
      <alignment horizontal="distributed" vertical="center"/>
    </xf>
    <xf numFmtId="0" fontId="194" fillId="0" borderId="39" xfId="20" applyFont="1" applyFill="1" applyBorder="1" applyAlignment="1">
      <alignment horizontal="center" vertical="center"/>
    </xf>
    <xf numFmtId="0" fontId="194" fillId="0" borderId="33" xfId="20" applyFont="1" applyFill="1" applyBorder="1" applyAlignment="1">
      <alignment horizontal="center" vertical="center"/>
    </xf>
    <xf numFmtId="0" fontId="194" fillId="0" borderId="53" xfId="20" applyFont="1" applyFill="1" applyBorder="1" applyAlignment="1">
      <alignment horizontal="distributed" vertical="center"/>
    </xf>
    <xf numFmtId="0" fontId="194" fillId="0" borderId="54" xfId="20" applyFont="1" applyFill="1" applyBorder="1" applyAlignment="1">
      <alignment horizontal="distributed" vertical="center"/>
    </xf>
    <xf numFmtId="0" fontId="194" fillId="0" borderId="55" xfId="20" applyFont="1" applyFill="1" applyBorder="1" applyAlignment="1">
      <alignment horizontal="distributed" vertical="center"/>
    </xf>
    <xf numFmtId="0" fontId="194" fillId="0" borderId="10" xfId="20" applyFont="1" applyFill="1" applyBorder="1" applyAlignment="1">
      <alignment horizontal="distributed" vertical="center"/>
    </xf>
    <xf numFmtId="0" fontId="194" fillId="0" borderId="8" xfId="20" applyFont="1" applyFill="1" applyBorder="1" applyAlignment="1">
      <alignment horizontal="distributed" vertical="center"/>
    </xf>
    <xf numFmtId="0" fontId="194" fillId="0" borderId="9" xfId="20" applyFont="1" applyFill="1" applyBorder="1" applyAlignment="1">
      <alignment horizontal="distributed" vertical="center"/>
    </xf>
    <xf numFmtId="0" fontId="194" fillId="0" borderId="53" xfId="20" applyFont="1" applyFill="1" applyBorder="1" applyAlignment="1">
      <alignment horizontal="center" vertical="center"/>
    </xf>
    <xf numFmtId="0" fontId="194" fillId="0" borderId="54" xfId="20" applyFont="1" applyFill="1" applyBorder="1" applyAlignment="1">
      <alignment horizontal="center" vertical="center"/>
    </xf>
    <xf numFmtId="0" fontId="194" fillId="0" borderId="136" xfId="20" applyFont="1" applyFill="1" applyBorder="1" applyAlignment="1">
      <alignment horizontal="center" vertical="center"/>
    </xf>
    <xf numFmtId="0" fontId="194" fillId="0" borderId="10" xfId="20" applyFont="1" applyFill="1" applyBorder="1" applyAlignment="1">
      <alignment horizontal="center" vertical="center"/>
    </xf>
    <xf numFmtId="0" fontId="194" fillId="0" borderId="8" xfId="20" applyFont="1" applyFill="1" applyBorder="1" applyAlignment="1">
      <alignment horizontal="center" vertical="center"/>
    </xf>
    <xf numFmtId="0" fontId="194" fillId="0" borderId="221" xfId="20" applyFont="1" applyFill="1" applyBorder="1" applyAlignment="1">
      <alignment horizontal="center" vertical="center"/>
    </xf>
    <xf numFmtId="0" fontId="194" fillId="0" borderId="89" xfId="25" applyFont="1" applyFill="1" applyBorder="1" applyAlignment="1">
      <alignment horizontal="distributed" vertical="center"/>
    </xf>
    <xf numFmtId="0" fontId="194" fillId="0" borderId="13" xfId="20" applyFont="1" applyFill="1" applyBorder="1" applyAlignment="1">
      <alignment horizontal="center" vertical="center"/>
    </xf>
    <xf numFmtId="0" fontId="194" fillId="0" borderId="14" xfId="20" applyFont="1" applyFill="1" applyBorder="1" applyAlignment="1">
      <alignment horizontal="center" vertical="center"/>
    </xf>
    <xf numFmtId="0" fontId="194" fillId="0" borderId="97" xfId="20" applyFont="1" applyFill="1" applyBorder="1" applyAlignment="1">
      <alignment horizontal="center" vertical="center"/>
    </xf>
    <xf numFmtId="0" fontId="63" fillId="0" borderId="0" xfId="0" applyFont="1" applyAlignment="1">
      <alignment horizontal="left" vertical="center"/>
    </xf>
    <xf numFmtId="0" fontId="63" fillId="0" borderId="46" xfId="0" applyFont="1" applyBorder="1" applyAlignment="1">
      <alignment horizontal="left" vertical="center"/>
    </xf>
    <xf numFmtId="0" fontId="63" fillId="0" borderId="0" xfId="0" applyFont="1" applyAlignment="1">
      <alignment horizontal="right" vertical="top"/>
    </xf>
    <xf numFmtId="0" fontId="63" fillId="0" borderId="0" xfId="0" applyFont="1" applyAlignment="1">
      <alignment horizontal="center" vertical="center"/>
    </xf>
    <xf numFmtId="0" fontId="63" fillId="0" borderId="39" xfId="0" applyFont="1" applyBorder="1" applyAlignment="1">
      <alignment horizontal="center" vertical="center"/>
    </xf>
    <xf numFmtId="0" fontId="63" fillId="0" borderId="33" xfId="0" applyFont="1" applyBorder="1" applyAlignment="1">
      <alignment horizontal="center" vertical="center"/>
    </xf>
    <xf numFmtId="0" fontId="63" fillId="0" borderId="34" xfId="0" applyFont="1" applyBorder="1" applyAlignment="1">
      <alignment horizontal="center" vertical="center"/>
    </xf>
    <xf numFmtId="0" fontId="63" fillId="0" borderId="31" xfId="0" applyFont="1" applyBorder="1" applyAlignment="1">
      <alignment horizontal="center" vertical="center"/>
    </xf>
    <xf numFmtId="0" fontId="63" fillId="0" borderId="39" xfId="0" applyFont="1" applyBorder="1" applyAlignment="1">
      <alignment horizontal="center" vertical="center" shrinkToFit="1"/>
    </xf>
    <xf numFmtId="0" fontId="63" fillId="0" borderId="33" xfId="0" applyFont="1" applyBorder="1" applyAlignment="1">
      <alignment horizontal="center" vertical="center" shrinkToFit="1"/>
    </xf>
    <xf numFmtId="0" fontId="63" fillId="0" borderId="34" xfId="0" applyFont="1" applyBorder="1" applyAlignment="1">
      <alignment horizontal="center" vertical="center" shrinkToFit="1"/>
    </xf>
    <xf numFmtId="0" fontId="65" fillId="0" borderId="0" xfId="0" applyFont="1" applyAlignment="1">
      <alignment horizontal="center" vertical="center"/>
    </xf>
    <xf numFmtId="0" fontId="63" fillId="0" borderId="0" xfId="0" applyFont="1" applyAlignment="1">
      <alignment horizontal="left" vertical="top" wrapText="1"/>
    </xf>
    <xf numFmtId="0" fontId="63" fillId="0" borderId="46" xfId="0" applyFont="1" applyBorder="1" applyAlignment="1">
      <alignment horizontal="left" vertical="top" wrapText="1"/>
    </xf>
    <xf numFmtId="0" fontId="63" fillId="0" borderId="0" xfId="0" applyFont="1" applyAlignment="1">
      <alignment horizontal="left" vertical="center" wrapText="1"/>
    </xf>
    <xf numFmtId="0" fontId="63" fillId="0" borderId="46" xfId="0" applyFont="1" applyBorder="1" applyAlignment="1">
      <alignment horizontal="left" vertical="center" wrapText="1"/>
    </xf>
    <xf numFmtId="0" fontId="65" fillId="0" borderId="45" xfId="0" applyFont="1" applyBorder="1" applyAlignment="1">
      <alignment horizontal="center" vertical="center"/>
    </xf>
    <xf numFmtId="0" fontId="65" fillId="0" borderId="46" xfId="0" applyFont="1" applyBorder="1" applyAlignment="1">
      <alignment horizontal="center" vertical="center"/>
    </xf>
    <xf numFmtId="0" fontId="67" fillId="0" borderId="39" xfId="0" applyFont="1" applyBorder="1" applyAlignment="1">
      <alignment horizontal="center" vertical="center"/>
    </xf>
    <xf numFmtId="0" fontId="67" fillId="0" borderId="33" xfId="0" applyFont="1" applyBorder="1" applyAlignment="1">
      <alignment horizontal="center" vertical="center"/>
    </xf>
    <xf numFmtId="0" fontId="67" fillId="0" borderId="34" xfId="0" applyFont="1" applyBorder="1" applyAlignment="1">
      <alignment horizontal="center" vertical="center"/>
    </xf>
    <xf numFmtId="0" fontId="63" fillId="0" borderId="39" xfId="0" applyFont="1" applyBorder="1" applyAlignment="1">
      <alignment horizontal="center" vertical="center" wrapText="1"/>
    </xf>
    <xf numFmtId="0" fontId="63" fillId="0" borderId="33" xfId="0" applyFont="1" applyBorder="1" applyAlignment="1">
      <alignment horizontal="center" vertical="center" wrapText="1"/>
    </xf>
    <xf numFmtId="0" fontId="63" fillId="0" borderId="34" xfId="0" applyFont="1" applyBorder="1" applyAlignment="1">
      <alignment horizontal="center" vertical="center" wrapText="1"/>
    </xf>
    <xf numFmtId="0" fontId="63" fillId="0" borderId="31" xfId="0" applyFont="1" applyBorder="1" applyAlignment="1">
      <alignment horizontal="left" vertical="center" wrapText="1"/>
    </xf>
    <xf numFmtId="0" fontId="63" fillId="0" borderId="53" xfId="0" applyFont="1" applyBorder="1" applyAlignment="1">
      <alignment horizontal="right" vertical="center"/>
    </xf>
    <xf numFmtId="0" fontId="63" fillId="0" borderId="54" xfId="0" applyFont="1" applyBorder="1" applyAlignment="1">
      <alignment horizontal="right" vertical="center"/>
    </xf>
    <xf numFmtId="0" fontId="63" fillId="0" borderId="55" xfId="0" applyFont="1" applyBorder="1" applyAlignment="1">
      <alignment horizontal="right" vertical="center"/>
    </xf>
    <xf numFmtId="0" fontId="63" fillId="0" borderId="31" xfId="0" applyFont="1" applyBorder="1" applyAlignment="1">
      <alignment horizontal="right" vertical="center"/>
    </xf>
    <xf numFmtId="0" fontId="67" fillId="0" borderId="32" xfId="0" applyFont="1" applyBorder="1" applyAlignment="1">
      <alignment horizontal="right" vertical="center"/>
    </xf>
    <xf numFmtId="0" fontId="68" fillId="0" borderId="0" xfId="0" applyFont="1" applyAlignment="1">
      <alignment horizontal="left" vertical="center" wrapText="1"/>
    </xf>
    <xf numFmtId="0" fontId="68" fillId="0" borderId="46" xfId="0" applyFont="1" applyBorder="1" applyAlignment="1">
      <alignment horizontal="left" vertical="center" wrapText="1"/>
    </xf>
    <xf numFmtId="0" fontId="63" fillId="0" borderId="32" xfId="0" applyFont="1" applyBorder="1" applyAlignment="1">
      <alignment horizontal="right" vertical="center"/>
    </xf>
    <xf numFmtId="0" fontId="63" fillId="0" borderId="39" xfId="0" applyFont="1" applyBorder="1" applyAlignment="1">
      <alignment horizontal="right" vertical="center"/>
    </xf>
    <xf numFmtId="0" fontId="63" fillId="0" borderId="33" xfId="0" applyFont="1" applyBorder="1" applyAlignment="1">
      <alignment horizontal="right" vertical="center"/>
    </xf>
    <xf numFmtId="0" fontId="63" fillId="0" borderId="34" xfId="0" applyFont="1" applyBorder="1" applyAlignment="1">
      <alignment horizontal="right" vertical="center"/>
    </xf>
    <xf numFmtId="0" fontId="63" fillId="0" borderId="137" xfId="0" applyFont="1" applyBorder="1" applyAlignment="1">
      <alignment horizontal="center" vertical="center" wrapText="1"/>
    </xf>
    <xf numFmtId="0" fontId="63" fillId="0" borderId="138" xfId="0" applyFont="1" applyBorder="1" applyAlignment="1">
      <alignment horizontal="center" vertical="center" wrapText="1"/>
    </xf>
    <xf numFmtId="0" fontId="63" fillId="0" borderId="139" xfId="0" applyFont="1" applyBorder="1" applyAlignment="1">
      <alignment horizontal="center" vertical="center" wrapText="1"/>
    </xf>
    <xf numFmtId="0" fontId="63" fillId="0" borderId="53"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55" xfId="0" applyFont="1" applyBorder="1" applyAlignment="1">
      <alignment horizontal="center" vertical="center" wrapText="1"/>
    </xf>
    <xf numFmtId="0" fontId="63" fillId="0" borderId="35" xfId="0" applyFont="1" applyBorder="1" applyAlignment="1">
      <alignment horizontal="center" vertical="center" wrapText="1"/>
    </xf>
    <xf numFmtId="0" fontId="63" fillId="0" borderId="36" xfId="0" applyFont="1" applyBorder="1" applyAlignment="1">
      <alignment horizontal="center" vertical="center" wrapText="1"/>
    </xf>
    <xf numFmtId="0" fontId="63" fillId="0" borderId="37" xfId="0" applyFont="1" applyBorder="1" applyAlignment="1">
      <alignment horizontal="center" vertical="center" wrapText="1"/>
    </xf>
    <xf numFmtId="0" fontId="64" fillId="0" borderId="0" xfId="0" applyFont="1" applyAlignment="1">
      <alignment horizontal="left" vertical="center" wrapText="1"/>
    </xf>
    <xf numFmtId="0" fontId="63" fillId="0" borderId="0" xfId="0" applyFont="1" applyAlignment="1">
      <alignment horizontal="left" vertical="top"/>
    </xf>
    <xf numFmtId="0" fontId="63" fillId="0" borderId="46" xfId="0" applyFont="1" applyBorder="1" applyAlignment="1">
      <alignment horizontal="left" vertical="top"/>
    </xf>
    <xf numFmtId="0" fontId="70" fillId="0" borderId="39" xfId="0" applyFont="1" applyBorder="1" applyAlignment="1">
      <alignment horizontal="center" vertical="center" wrapText="1"/>
    </xf>
    <xf numFmtId="0" fontId="70" fillId="0" borderId="33" xfId="0" applyFont="1" applyBorder="1" applyAlignment="1">
      <alignment horizontal="center" vertical="center" wrapText="1"/>
    </xf>
    <xf numFmtId="0" fontId="70" fillId="0" borderId="34" xfId="0" applyFont="1" applyBorder="1" applyAlignment="1">
      <alignment horizontal="center" vertical="center" wrapText="1"/>
    </xf>
    <xf numFmtId="0" fontId="63" fillId="0" borderId="45" xfId="0" applyFont="1" applyBorder="1" applyAlignment="1">
      <alignment horizontal="center" vertical="center" wrapText="1"/>
    </xf>
    <xf numFmtId="0" fontId="63" fillId="0" borderId="0" xfId="0" applyFont="1" applyAlignment="1">
      <alignment horizontal="center" vertical="center" wrapText="1"/>
    </xf>
    <xf numFmtId="0" fontId="63" fillId="0" borderId="46" xfId="0" applyFont="1" applyBorder="1" applyAlignment="1">
      <alignment horizontal="center" vertical="center" wrapText="1"/>
    </xf>
    <xf numFmtId="0" fontId="67" fillId="0" borderId="39" xfId="0" applyFont="1" applyBorder="1" applyAlignment="1">
      <alignment horizontal="right" vertical="center"/>
    </xf>
    <xf numFmtId="0" fontId="67" fillId="0" borderId="33" xfId="0" applyFont="1" applyBorder="1" applyAlignment="1">
      <alignment horizontal="right" vertical="center"/>
    </xf>
    <xf numFmtId="0" fontId="67" fillId="0" borderId="34" xfId="0" applyFont="1" applyBorder="1" applyAlignment="1">
      <alignment horizontal="right" vertical="center"/>
    </xf>
    <xf numFmtId="0" fontId="63" fillId="0" borderId="31" xfId="0" applyFont="1" applyBorder="1" applyAlignment="1">
      <alignment horizontal="left" vertical="center"/>
    </xf>
    <xf numFmtId="0" fontId="63" fillId="0" borderId="137" xfId="0" applyFont="1" applyBorder="1" applyAlignment="1">
      <alignment horizontal="center" vertical="center"/>
    </xf>
    <xf numFmtId="0" fontId="63" fillId="0" borderId="138" xfId="0" applyFont="1" applyBorder="1" applyAlignment="1">
      <alignment horizontal="center" vertical="center"/>
    </xf>
    <xf numFmtId="0" fontId="63" fillId="0" borderId="36" xfId="0" applyFont="1" applyBorder="1" applyAlignment="1">
      <alignment horizontal="left" vertical="top" wrapText="1"/>
    </xf>
    <xf numFmtId="0" fontId="63" fillId="0" borderId="37" xfId="0" applyFont="1" applyBorder="1" applyAlignment="1">
      <alignment horizontal="left" vertical="top" wrapText="1"/>
    </xf>
    <xf numFmtId="0" fontId="62" fillId="0" borderId="0" xfId="0" applyFont="1" applyAlignment="1">
      <alignment horizontal="right" vertical="top"/>
    </xf>
    <xf numFmtId="0" fontId="62" fillId="0" borderId="0" xfId="0" applyFont="1" applyAlignment="1">
      <alignment horizontal="center" vertical="center"/>
    </xf>
    <xf numFmtId="0" fontId="73" fillId="0" borderId="39" xfId="0" applyFont="1" applyBorder="1" applyAlignment="1">
      <alignment horizontal="center" vertical="center"/>
    </xf>
    <xf numFmtId="0" fontId="73" fillId="0" borderId="33" xfId="0" applyFont="1" applyBorder="1" applyAlignment="1">
      <alignment horizontal="center" vertical="center"/>
    </xf>
    <xf numFmtId="0" fontId="73" fillId="0" borderId="34" xfId="0" applyFont="1" applyBorder="1" applyAlignment="1">
      <alignment horizontal="center" vertical="center"/>
    </xf>
    <xf numFmtId="0" fontId="62" fillId="0" borderId="39" xfId="0" applyFont="1" applyBorder="1" applyAlignment="1">
      <alignment horizontal="center" vertical="center" wrapText="1"/>
    </xf>
    <xf numFmtId="0" fontId="62" fillId="0" borderId="33" xfId="0" applyFont="1" applyBorder="1" applyAlignment="1">
      <alignment horizontal="center" vertical="center"/>
    </xf>
    <xf numFmtId="0" fontId="62" fillId="0" borderId="34" xfId="0" applyFont="1" applyBorder="1" applyAlignment="1">
      <alignment horizontal="center" vertical="center"/>
    </xf>
    <xf numFmtId="0" fontId="62" fillId="0" borderId="33" xfId="0" applyFont="1" applyBorder="1" applyAlignment="1">
      <alignment horizontal="center" vertical="center" wrapText="1"/>
    </xf>
    <xf numFmtId="0" fontId="62" fillId="0" borderId="34" xfId="0" applyFont="1" applyBorder="1" applyAlignment="1">
      <alignment horizontal="center" vertical="center" wrapText="1"/>
    </xf>
    <xf numFmtId="0" fontId="71" fillId="0" borderId="45" xfId="0" applyFont="1" applyBorder="1" applyAlignment="1">
      <alignment horizontal="center" vertical="center"/>
    </xf>
    <xf numFmtId="0" fontId="71" fillId="0" borderId="0" xfId="0" applyFont="1" applyAlignment="1">
      <alignment horizontal="center" vertical="center"/>
    </xf>
    <xf numFmtId="0" fontId="71" fillId="0" borderId="46" xfId="0" applyFont="1" applyBorder="1" applyAlignment="1">
      <alignment horizontal="center" vertical="center"/>
    </xf>
    <xf numFmtId="0" fontId="62" fillId="0" borderId="0" xfId="0" applyFont="1" applyAlignment="1">
      <alignment horizontal="left" vertical="top" wrapText="1"/>
    </xf>
    <xf numFmtId="0" fontId="62" fillId="0" borderId="46" xfId="0" applyFont="1" applyBorder="1" applyAlignment="1">
      <alignment horizontal="left" vertical="top" wrapText="1"/>
    </xf>
    <xf numFmtId="0" fontId="62" fillId="0" borderId="0" xfId="0" applyFont="1" applyAlignment="1">
      <alignment horizontal="left" vertical="top"/>
    </xf>
    <xf numFmtId="0" fontId="62" fillId="0" borderId="0" xfId="0" applyFont="1" applyAlignment="1">
      <alignment horizontal="left" vertical="center"/>
    </xf>
    <xf numFmtId="0" fontId="62" fillId="0" borderId="46" xfId="0" applyFont="1" applyBorder="1" applyAlignment="1">
      <alignment horizontal="left" vertical="center"/>
    </xf>
    <xf numFmtId="0" fontId="62" fillId="0" borderId="0" xfId="0" applyFont="1" applyAlignment="1">
      <alignment horizontal="left" vertical="center" wrapText="1"/>
    </xf>
    <xf numFmtId="0" fontId="62" fillId="0" borderId="46" xfId="0" applyFont="1" applyBorder="1" applyAlignment="1">
      <alignment horizontal="left" vertical="center" wrapText="1"/>
    </xf>
    <xf numFmtId="0" fontId="62" fillId="0" borderId="31" xfId="0" applyFont="1" applyBorder="1" applyAlignment="1">
      <alignment horizontal="left" vertical="center" wrapText="1"/>
    </xf>
    <xf numFmtId="0" fontId="62" fillId="0" borderId="53" xfId="0" applyFont="1" applyBorder="1" applyAlignment="1">
      <alignment horizontal="right" vertical="center"/>
    </xf>
    <xf numFmtId="0" fontId="62" fillId="0" borderId="54" xfId="0" applyFont="1" applyBorder="1" applyAlignment="1">
      <alignment horizontal="right" vertical="center"/>
    </xf>
    <xf numFmtId="0" fontId="62" fillId="0" borderId="55" xfId="0" applyFont="1" applyBorder="1" applyAlignment="1">
      <alignment horizontal="right" vertical="center"/>
    </xf>
    <xf numFmtId="0" fontId="62" fillId="0" borderId="31" xfId="0" applyFont="1" applyBorder="1" applyAlignment="1">
      <alignment horizontal="right" vertical="center"/>
    </xf>
    <xf numFmtId="0" fontId="73" fillId="0" borderId="32" xfId="0" applyFont="1" applyBorder="1" applyAlignment="1">
      <alignment horizontal="right" vertical="center"/>
    </xf>
    <xf numFmtId="0" fontId="74" fillId="0" borderId="0" xfId="0" applyFont="1" applyAlignment="1">
      <alignment horizontal="left" vertical="center" wrapText="1"/>
    </xf>
    <xf numFmtId="0" fontId="74" fillId="0" borderId="46" xfId="0" applyFont="1" applyBorder="1" applyAlignment="1">
      <alignment horizontal="left" vertical="center" wrapText="1"/>
    </xf>
    <xf numFmtId="0" fontId="62" fillId="0" borderId="32" xfId="0" applyFont="1" applyBorder="1" applyAlignment="1">
      <alignment horizontal="right" vertical="center"/>
    </xf>
    <xf numFmtId="0" fontId="62" fillId="0" borderId="39" xfId="0" applyFont="1" applyBorder="1" applyAlignment="1">
      <alignment horizontal="center" vertical="center"/>
    </xf>
    <xf numFmtId="0" fontId="62" fillId="0" borderId="39" xfId="0" applyFont="1" applyBorder="1" applyAlignment="1">
      <alignment horizontal="right" vertical="center"/>
    </xf>
    <xf numFmtId="0" fontId="62" fillId="0" borderId="34" xfId="0" applyFont="1" applyBorder="1" applyAlignment="1">
      <alignment horizontal="right" vertical="center"/>
    </xf>
    <xf numFmtId="0" fontId="62" fillId="0" borderId="137" xfId="0" applyFont="1" applyBorder="1" applyAlignment="1">
      <alignment horizontal="center" vertical="center" wrapText="1"/>
    </xf>
    <xf numFmtId="0" fontId="62" fillId="0" borderId="138" xfId="0" applyFont="1" applyBorder="1" applyAlignment="1">
      <alignment horizontal="center" vertical="center" wrapText="1"/>
    </xf>
    <xf numFmtId="0" fontId="62" fillId="0" borderId="139" xfId="0" applyFont="1" applyBorder="1" applyAlignment="1">
      <alignment horizontal="center" vertical="center" wrapText="1"/>
    </xf>
    <xf numFmtId="0" fontId="62" fillId="0" borderId="31" xfId="0" applyFont="1" applyBorder="1" applyAlignment="1">
      <alignment horizontal="center" vertical="center"/>
    </xf>
    <xf numFmtId="0" fontId="62" fillId="0" borderId="53"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55" xfId="0" applyFont="1" applyBorder="1" applyAlignment="1">
      <alignment horizontal="center" vertical="center" wrapText="1"/>
    </xf>
    <xf numFmtId="0" fontId="62" fillId="0" borderId="35" xfId="0" applyFont="1" applyBorder="1" applyAlignment="1">
      <alignment horizontal="center" vertical="center" wrapText="1"/>
    </xf>
    <xf numFmtId="0" fontId="62" fillId="0" borderId="36" xfId="0" applyFont="1" applyBorder="1" applyAlignment="1">
      <alignment horizontal="center" vertical="center" wrapText="1"/>
    </xf>
    <xf numFmtId="0" fontId="62" fillId="0" borderId="37" xfId="0" applyFont="1" applyBorder="1" applyAlignment="1">
      <alignment horizontal="center" vertical="center" wrapText="1"/>
    </xf>
    <xf numFmtId="0" fontId="62" fillId="0" borderId="36" xfId="0" applyFont="1" applyBorder="1" applyAlignment="1">
      <alignment horizontal="left" vertical="top" wrapText="1"/>
    </xf>
    <xf numFmtId="0" fontId="62" fillId="0" borderId="37" xfId="0" applyFont="1" applyBorder="1" applyAlignment="1">
      <alignment horizontal="left" vertical="top" wrapText="1"/>
    </xf>
    <xf numFmtId="0" fontId="63" fillId="0" borderId="45" xfId="0" applyFont="1" applyBorder="1" applyAlignment="1">
      <alignment horizontal="center" vertical="center"/>
    </xf>
    <xf numFmtId="0" fontId="63" fillId="0" borderId="46" xfId="0" applyFont="1" applyBorder="1" applyAlignment="1">
      <alignment horizontal="center" vertical="center"/>
    </xf>
    <xf numFmtId="0" fontId="67" fillId="0" borderId="39" xfId="0" applyFont="1" applyBorder="1" applyAlignment="1">
      <alignment horizontal="center" vertical="center" wrapText="1"/>
    </xf>
    <xf numFmtId="0" fontId="67" fillId="0" borderId="33" xfId="0" applyFont="1" applyBorder="1" applyAlignment="1">
      <alignment horizontal="center" vertical="center" wrapText="1"/>
    </xf>
    <xf numFmtId="0" fontId="67" fillId="0" borderId="34" xfId="0" applyFont="1" applyBorder="1" applyAlignment="1">
      <alignment horizontal="center" vertical="center" wrapText="1"/>
    </xf>
    <xf numFmtId="0" fontId="9" fillId="0" borderId="0" xfId="6" applyFont="1" applyAlignment="1">
      <alignment horizontal="left" vertical="center"/>
    </xf>
    <xf numFmtId="0" fontId="9" fillId="0" borderId="0" xfId="6" applyFont="1" applyAlignment="1">
      <alignment horizontal="right" vertical="center"/>
    </xf>
    <xf numFmtId="0" fontId="12" fillId="0" borderId="0" xfId="6" applyFont="1" applyAlignment="1">
      <alignment horizontal="center" vertical="center" wrapText="1"/>
    </xf>
    <xf numFmtId="0" fontId="12" fillId="0" borderId="0" xfId="6" applyFont="1" applyAlignment="1">
      <alignment horizontal="center" vertical="center"/>
    </xf>
    <xf numFmtId="0" fontId="12" fillId="0" borderId="39" xfId="6" applyFont="1" applyBorder="1">
      <alignment vertical="center"/>
    </xf>
    <xf numFmtId="0" fontId="12" fillId="0" borderId="33" xfId="6" applyFont="1" applyBorder="1">
      <alignment vertical="center"/>
    </xf>
    <xf numFmtId="0" fontId="12" fillId="0" borderId="34" xfId="6" applyFont="1" applyBorder="1">
      <alignment vertical="center"/>
    </xf>
    <xf numFmtId="0" fontId="9" fillId="0" borderId="39" xfId="6" applyFont="1" applyBorder="1" applyAlignment="1">
      <alignment horizontal="left" vertical="center"/>
    </xf>
    <xf numFmtId="0" fontId="9" fillId="0" borderId="33" xfId="6" applyFont="1" applyBorder="1" applyAlignment="1">
      <alignment horizontal="left" vertical="center"/>
    </xf>
    <xf numFmtId="0" fontId="9" fillId="0" borderId="34" xfId="6" applyFont="1" applyBorder="1" applyAlignment="1">
      <alignment horizontal="left" vertical="center"/>
    </xf>
    <xf numFmtId="0" fontId="9" fillId="0" borderId="39" xfId="6" applyFont="1" applyBorder="1" applyAlignment="1">
      <alignment horizontal="left" vertical="center" wrapText="1"/>
    </xf>
    <xf numFmtId="0" fontId="9" fillId="0" borderId="33" xfId="6" applyFont="1" applyBorder="1" applyAlignment="1">
      <alignment horizontal="left" vertical="center" wrapText="1"/>
    </xf>
    <xf numFmtId="0" fontId="9" fillId="0" borderId="34" xfId="6" applyFont="1" applyBorder="1" applyAlignment="1">
      <alignment horizontal="left" vertical="center" wrapText="1"/>
    </xf>
    <xf numFmtId="0" fontId="9" fillId="0" borderId="41" xfId="6" applyFont="1" applyBorder="1" applyAlignment="1">
      <alignment horizontal="left" vertical="center" wrapText="1"/>
    </xf>
    <xf numFmtId="0" fontId="9" fillId="0" borderId="43" xfId="6" applyFont="1" applyBorder="1" applyAlignment="1">
      <alignment horizontal="left" vertical="center" wrapText="1"/>
    </xf>
    <xf numFmtId="0" fontId="9" fillId="0" borderId="24" xfId="6" applyFont="1" applyBorder="1" applyAlignment="1">
      <alignment horizontal="left" vertical="center" wrapText="1"/>
    </xf>
    <xf numFmtId="0" fontId="9" fillId="0" borderId="41" xfId="6" applyFont="1" applyBorder="1" applyAlignment="1">
      <alignment horizontal="center" vertical="center" wrapText="1"/>
    </xf>
    <xf numFmtId="0" fontId="9" fillId="0" borderId="43" xfId="6" applyFont="1" applyBorder="1" applyAlignment="1">
      <alignment horizontal="center" vertical="center" wrapText="1"/>
    </xf>
    <xf numFmtId="0" fontId="9" fillId="0" borderId="24" xfId="6" applyFont="1" applyBorder="1" applyAlignment="1">
      <alignment horizontal="center" vertical="center" wrapText="1"/>
    </xf>
    <xf numFmtId="0" fontId="9" fillId="0" borderId="41" xfId="6" applyFont="1" applyBorder="1">
      <alignment vertical="center"/>
    </xf>
    <xf numFmtId="0" fontId="9" fillId="0" borderId="43" xfId="6" applyFont="1" applyBorder="1">
      <alignment vertical="center"/>
    </xf>
    <xf numFmtId="0" fontId="9" fillId="0" borderId="24" xfId="6" applyFont="1" applyBorder="1">
      <alignment vertical="center"/>
    </xf>
    <xf numFmtId="0" fontId="9" fillId="0" borderId="41" xfId="6" applyFont="1" applyBorder="1" applyAlignment="1">
      <alignment horizontal="center" vertical="center"/>
    </xf>
    <xf numFmtId="0" fontId="9" fillId="0" borderId="43" xfId="6" applyFont="1" applyBorder="1" applyAlignment="1">
      <alignment horizontal="center" vertical="center"/>
    </xf>
    <xf numFmtId="0" fontId="9" fillId="0" borderId="24" xfId="6" applyFont="1" applyBorder="1" applyAlignment="1">
      <alignment horizontal="center" vertical="center"/>
    </xf>
    <xf numFmtId="0" fontId="9" fillId="0" borderId="0" xfId="6" applyFont="1" applyAlignment="1">
      <alignment horizontal="left" vertical="center" wrapText="1"/>
    </xf>
    <xf numFmtId="0" fontId="45" fillId="0" borderId="0" xfId="1" applyFont="1" applyAlignment="1">
      <alignment horizontal="left" vertical="center" wrapText="1"/>
    </xf>
    <xf numFmtId="0" fontId="45" fillId="0" borderId="0" xfId="1" applyFont="1" applyAlignment="1">
      <alignment horizontal="right" vertical="center"/>
    </xf>
    <xf numFmtId="0" fontId="43" fillId="0" borderId="0" xfId="1" applyFont="1" applyAlignment="1">
      <alignment horizontal="center" vertical="center"/>
    </xf>
    <xf numFmtId="0" fontId="75" fillId="0" borderId="39" xfId="1" applyFont="1" applyBorder="1" applyAlignment="1">
      <alignment horizontal="center" vertical="center"/>
    </xf>
    <xf numFmtId="0" fontId="75" fillId="0" borderId="33" xfId="1" applyFont="1" applyBorder="1" applyAlignment="1">
      <alignment horizontal="center" vertical="center"/>
    </xf>
    <xf numFmtId="0" fontId="75" fillId="0" borderId="34" xfId="1" applyFont="1" applyBorder="1" applyAlignment="1">
      <alignment horizontal="center" vertical="center"/>
    </xf>
    <xf numFmtId="0" fontId="45" fillId="0" borderId="54" xfId="1" applyFont="1" applyBorder="1" applyAlignment="1">
      <alignment horizontal="center" vertical="center"/>
    </xf>
    <xf numFmtId="0" fontId="45" fillId="0" borderId="55" xfId="1" applyFont="1" applyBorder="1" applyAlignment="1">
      <alignment horizontal="center" vertical="center"/>
    </xf>
    <xf numFmtId="0" fontId="45" fillId="0" borderId="39" xfId="1" applyFont="1" applyBorder="1" applyAlignment="1">
      <alignment horizontal="center" vertical="center"/>
    </xf>
    <xf numFmtId="0" fontId="45" fillId="0" borderId="33" xfId="1" applyFont="1" applyBorder="1" applyAlignment="1">
      <alignment horizontal="center" vertical="center"/>
    </xf>
    <xf numFmtId="0" fontId="45" fillId="0" borderId="34" xfId="1" applyFont="1" applyBorder="1" applyAlignment="1">
      <alignment horizontal="center" vertical="center"/>
    </xf>
    <xf numFmtId="0" fontId="45" fillId="0" borderId="45" xfId="1" applyFont="1" applyBorder="1" applyAlignment="1">
      <alignment horizontal="left" vertical="center"/>
    </xf>
    <xf numFmtId="0" fontId="45" fillId="0" borderId="35" xfId="1" applyFont="1" applyBorder="1" applyAlignment="1">
      <alignment horizontal="left" vertical="center"/>
    </xf>
    <xf numFmtId="0" fontId="45" fillId="0" borderId="41" xfId="1" applyFont="1" applyBorder="1" applyAlignment="1">
      <alignment horizontal="left" vertical="center"/>
    </xf>
    <xf numFmtId="0" fontId="45" fillId="0" borderId="43" xfId="1" applyFont="1" applyBorder="1" applyAlignment="1">
      <alignment horizontal="left" vertical="center"/>
    </xf>
    <xf numFmtId="0" fontId="45" fillId="0" borderId="24" xfId="1" applyFont="1" applyBorder="1" applyAlignment="1">
      <alignment horizontal="left" vertical="center"/>
    </xf>
    <xf numFmtId="0" fontId="61" fillId="0" borderId="33" xfId="1" applyFont="1" applyBorder="1" applyAlignment="1">
      <alignment horizontal="left" vertical="center" wrapText="1"/>
    </xf>
    <xf numFmtId="0" fontId="61" fillId="0" borderId="34" xfId="1" applyFont="1" applyBorder="1" applyAlignment="1">
      <alignment horizontal="left" vertical="center" wrapText="1"/>
    </xf>
    <xf numFmtId="0" fontId="34" fillId="0" borderId="140" xfId="3" applyFont="1" applyBorder="1" applyAlignment="1">
      <alignment horizontal="distributed" vertical="center" indent="1"/>
    </xf>
    <xf numFmtId="0" fontId="9" fillId="0" borderId="27" xfId="4" applyFont="1" applyBorder="1" applyAlignment="1">
      <alignment horizontal="distributed" vertical="center" indent="1"/>
    </xf>
    <xf numFmtId="0" fontId="9" fillId="0" borderId="28" xfId="4" applyFont="1" applyBorder="1" applyAlignment="1">
      <alignment horizontal="distributed" vertical="center" indent="1"/>
    </xf>
    <xf numFmtId="177" fontId="34" fillId="0" borderId="5" xfId="3" applyNumberFormat="1" applyFont="1" applyBorder="1" applyAlignment="1">
      <alignment horizontal="center" vertical="center"/>
    </xf>
    <xf numFmtId="177" fontId="34" fillId="0" borderId="6" xfId="3" applyNumberFormat="1" applyFont="1" applyBorder="1" applyAlignment="1">
      <alignment horizontal="center" vertical="center"/>
    </xf>
    <xf numFmtId="0" fontId="34" fillId="0" borderId="142" xfId="3" applyFont="1" applyBorder="1" applyAlignment="1">
      <alignment horizontal="distributed" vertical="center" justifyLastLine="1"/>
    </xf>
    <xf numFmtId="0" fontId="34" fillId="0" borderId="143" xfId="3" applyFont="1" applyBorder="1" applyAlignment="1">
      <alignment horizontal="distributed" vertical="center" justifyLastLine="1"/>
    </xf>
    <xf numFmtId="0" fontId="34" fillId="0" borderId="144" xfId="3" applyFont="1" applyBorder="1" applyAlignment="1">
      <alignment horizontal="distributed" vertical="center" justifyLastLine="1"/>
    </xf>
    <xf numFmtId="0" fontId="34" fillId="0" borderId="24" xfId="3" applyFont="1" applyBorder="1" applyAlignment="1">
      <alignment horizontal="center" vertical="center" wrapText="1"/>
    </xf>
    <xf numFmtId="0" fontId="34" fillId="0" borderId="24" xfId="3" applyFont="1" applyBorder="1" applyAlignment="1">
      <alignment horizontal="center" vertical="center"/>
    </xf>
    <xf numFmtId="0" fontId="34" fillId="0" borderId="29" xfId="3" applyFont="1" applyBorder="1" applyAlignment="1">
      <alignment horizontal="center" vertical="center" wrapText="1"/>
    </xf>
    <xf numFmtId="0" fontId="34" fillId="0" borderId="39" xfId="3" applyFont="1" applyBorder="1" applyAlignment="1">
      <alignment horizontal="center" vertical="center" shrinkToFit="1"/>
    </xf>
    <xf numFmtId="0" fontId="34" fillId="0" borderId="33" xfId="3" applyFont="1" applyBorder="1" applyAlignment="1">
      <alignment horizontal="center" vertical="center" shrinkToFit="1"/>
    </xf>
    <xf numFmtId="0" fontId="34" fillId="0" borderId="34" xfId="3" applyFont="1" applyBorder="1" applyAlignment="1">
      <alignment horizontal="center" vertical="center" shrinkToFit="1"/>
    </xf>
    <xf numFmtId="0" fontId="34" fillId="0" borderId="38" xfId="3" applyFont="1" applyBorder="1" applyAlignment="1">
      <alignment horizontal="center" vertical="center"/>
    </xf>
    <xf numFmtId="0" fontId="16" fillId="0" borderId="145" xfId="3" applyFont="1" applyBorder="1" applyAlignment="1">
      <alignment horizontal="right" vertical="center"/>
    </xf>
    <xf numFmtId="0" fontId="16" fillId="0" borderId="33" xfId="3" applyFont="1" applyBorder="1" applyAlignment="1">
      <alignment horizontal="right" vertical="center"/>
    </xf>
    <xf numFmtId="0" fontId="16" fillId="0" borderId="34" xfId="3" applyFont="1" applyBorder="1" applyAlignment="1">
      <alignment horizontal="right" vertical="center"/>
    </xf>
    <xf numFmtId="0" fontId="16" fillId="4" borderId="39" xfId="3" applyFont="1" applyFill="1" applyBorder="1" applyAlignment="1">
      <alignment horizontal="center" vertical="center"/>
    </xf>
    <xf numFmtId="0" fontId="16" fillId="4" borderId="33" xfId="3" applyFont="1" applyFill="1" applyBorder="1" applyAlignment="1">
      <alignment horizontal="center" vertical="center"/>
    </xf>
    <xf numFmtId="0" fontId="16" fillId="0" borderId="146" xfId="3" applyFont="1" applyBorder="1" applyAlignment="1">
      <alignment horizontal="right" vertical="center"/>
    </xf>
    <xf numFmtId="0" fontId="16" fillId="0" borderId="82" xfId="3" applyFont="1" applyBorder="1" applyAlignment="1">
      <alignment horizontal="right" vertical="center"/>
    </xf>
    <xf numFmtId="0" fontId="16" fillId="0" borderId="83" xfId="3" applyFont="1" applyBorder="1" applyAlignment="1">
      <alignment horizontal="right" vertical="center"/>
    </xf>
    <xf numFmtId="9" fontId="16" fillId="4" borderId="82" xfId="3" applyNumberFormat="1" applyFont="1" applyFill="1" applyBorder="1" applyAlignment="1">
      <alignment horizontal="center" vertical="center"/>
    </xf>
    <xf numFmtId="0" fontId="34" fillId="0" borderId="84" xfId="3" applyFont="1" applyBorder="1" applyAlignment="1">
      <alignment horizontal="center" vertical="center"/>
    </xf>
    <xf numFmtId="0" fontId="34" fillId="0" borderId="81" xfId="3" applyFont="1" applyBorder="1" applyAlignment="1">
      <alignment horizontal="center" vertical="center"/>
    </xf>
    <xf numFmtId="0" fontId="34" fillId="0" borderId="81" xfId="3" applyFont="1" applyBorder="1" applyAlignment="1">
      <alignment horizontal="center" vertical="center" shrinkToFit="1"/>
    </xf>
    <xf numFmtId="0" fontId="34" fillId="0" borderId="82" xfId="3" applyFont="1" applyBorder="1" applyAlignment="1">
      <alignment horizontal="center" vertical="center" shrinkToFit="1"/>
    </xf>
    <xf numFmtId="0" fontId="34" fillId="0" borderId="83" xfId="3" applyFont="1" applyBorder="1" applyAlignment="1">
      <alignment horizontal="center" vertical="center" shrinkToFit="1"/>
    </xf>
    <xf numFmtId="0" fontId="34" fillId="0" borderId="85" xfId="3" applyFont="1" applyBorder="1" applyAlignment="1">
      <alignment horizontal="center" vertical="center"/>
    </xf>
    <xf numFmtId="0" fontId="16" fillId="0" borderId="1" xfId="3" applyFont="1" applyBorder="1" applyAlignment="1">
      <alignment horizontal="center" vertical="center"/>
    </xf>
    <xf numFmtId="0" fontId="16" fillId="0" borderId="3" xfId="3" applyFont="1" applyBorder="1" applyAlignment="1">
      <alignment horizontal="center" vertical="center"/>
    </xf>
    <xf numFmtId="0" fontId="16" fillId="0" borderId="92" xfId="3" applyFont="1" applyBorder="1" applyAlignment="1">
      <alignment horizontal="center" vertical="center"/>
    </xf>
    <xf numFmtId="0" fontId="16" fillId="0" borderId="46" xfId="3" applyFont="1" applyBorder="1" applyAlignment="1">
      <alignment horizontal="center" vertical="center"/>
    </xf>
    <xf numFmtId="0" fontId="16" fillId="0" borderId="26" xfId="3" applyFont="1" applyBorder="1" applyAlignment="1">
      <alignment horizontal="center" vertical="center"/>
    </xf>
    <xf numFmtId="0" fontId="16" fillId="0" borderId="27" xfId="3" applyFont="1" applyBorder="1" applyAlignment="1">
      <alignment horizontal="center" vertical="center"/>
    </xf>
    <xf numFmtId="0" fontId="16" fillId="0" borderId="39" xfId="3" applyFont="1" applyBorder="1" applyAlignment="1">
      <alignment horizontal="center" vertical="center"/>
    </xf>
    <xf numFmtId="0" fontId="16" fillId="0" borderId="33" xfId="3" applyFont="1" applyBorder="1" applyAlignment="1">
      <alignment horizontal="center" vertical="center"/>
    </xf>
    <xf numFmtId="0" fontId="45" fillId="0" borderId="31" xfId="1" applyFont="1" applyBorder="1" applyAlignment="1">
      <alignment horizontal="left" vertical="center" indent="1"/>
    </xf>
    <xf numFmtId="0" fontId="41" fillId="0" borderId="0" xfId="1" applyFont="1" applyAlignment="1">
      <alignment horizontal="right" vertical="center"/>
    </xf>
    <xf numFmtId="0" fontId="43" fillId="0" borderId="0" xfId="1" applyFont="1" applyAlignment="1">
      <alignment horizontal="center" vertical="center" wrapText="1"/>
    </xf>
    <xf numFmtId="0" fontId="45" fillId="0" borderId="31" xfId="1" applyFont="1" applyBorder="1" applyAlignment="1">
      <alignment horizontal="center" vertical="center"/>
    </xf>
    <xf numFmtId="0" fontId="45" fillId="0" borderId="39" xfId="1" applyFont="1" applyBorder="1" applyAlignment="1">
      <alignment horizontal="center" vertical="center" wrapText="1"/>
    </xf>
    <xf numFmtId="0" fontId="45" fillId="0" borderId="33" xfId="1" applyFont="1" applyBorder="1" applyAlignment="1">
      <alignment horizontal="center" vertical="center" wrapText="1"/>
    </xf>
    <xf numFmtId="0" fontId="45" fillId="0" borderId="34" xfId="1" applyFont="1" applyBorder="1" applyAlignment="1">
      <alignment horizontal="center" vertical="center" wrapText="1"/>
    </xf>
    <xf numFmtId="0" fontId="45" fillId="0" borderId="31" xfId="1" applyFont="1" applyBorder="1" applyAlignment="1">
      <alignment horizontal="center" vertical="center" wrapText="1"/>
    </xf>
    <xf numFmtId="0" fontId="41" fillId="0" borderId="31" xfId="1" applyFont="1" applyBorder="1" applyAlignment="1">
      <alignment horizontal="center" vertical="center"/>
    </xf>
    <xf numFmtId="0" fontId="41" fillId="0" borderId="39" xfId="1" applyFont="1" applyBorder="1" applyAlignment="1">
      <alignment horizontal="left" vertical="center" wrapText="1" indent="1"/>
    </xf>
    <xf numFmtId="0" fontId="41" fillId="0" borderId="33" xfId="1" applyFont="1" applyBorder="1" applyAlignment="1">
      <alignment horizontal="left" vertical="center" wrapText="1" indent="1"/>
    </xf>
    <xf numFmtId="0" fontId="41" fillId="0" borderId="34" xfId="1" applyFont="1" applyBorder="1" applyAlignment="1">
      <alignment horizontal="left" vertical="center" wrapText="1" indent="1"/>
    </xf>
    <xf numFmtId="0" fontId="41" fillId="0" borderId="53" xfId="1" applyFont="1" applyBorder="1" applyAlignment="1">
      <alignment horizontal="center" vertical="center" wrapText="1"/>
    </xf>
    <xf numFmtId="0" fontId="41" fillId="0" borderId="55" xfId="1" applyFont="1" applyBorder="1" applyAlignment="1">
      <alignment horizontal="center" vertical="center"/>
    </xf>
    <xf numFmtId="0" fontId="41" fillId="0" borderId="45" xfId="1" applyFont="1" applyBorder="1" applyAlignment="1">
      <alignment horizontal="center" vertical="center"/>
    </xf>
    <xf numFmtId="0" fontId="41" fillId="0" borderId="46" xfId="1" applyFont="1" applyBorder="1" applyAlignment="1">
      <alignment horizontal="center" vertical="center"/>
    </xf>
    <xf numFmtId="0" fontId="41" fillId="0" borderId="35" xfId="1" applyFont="1" applyBorder="1" applyAlignment="1">
      <alignment horizontal="center" vertical="center"/>
    </xf>
    <xf numFmtId="0" fontId="41" fillId="0" borderId="37" xfId="1" applyFont="1" applyBorder="1" applyAlignment="1">
      <alignment horizontal="center" vertical="center"/>
    </xf>
    <xf numFmtId="0" fontId="46" fillId="0" borderId="54" xfId="1" applyFont="1" applyBorder="1" applyAlignment="1">
      <alignment horizontal="left" vertical="center" wrapText="1" indent="1"/>
    </xf>
    <xf numFmtId="0" fontId="46" fillId="0" borderId="55" xfId="1" applyFont="1" applyBorder="1" applyAlignment="1">
      <alignment horizontal="left" vertical="center" wrapText="1" indent="1"/>
    </xf>
    <xf numFmtId="0" fontId="46" fillId="0" borderId="0" xfId="1" applyFont="1" applyAlignment="1">
      <alignment horizontal="left" vertical="center" wrapText="1" indent="1"/>
    </xf>
    <xf numFmtId="0" fontId="46" fillId="0" borderId="46" xfId="1" applyFont="1" applyBorder="1" applyAlignment="1">
      <alignment horizontal="left" vertical="center" wrapText="1" indent="1"/>
    </xf>
    <xf numFmtId="0" fontId="46" fillId="0" borderId="36" xfId="1" applyFont="1" applyBorder="1" applyAlignment="1">
      <alignment horizontal="left" vertical="center" wrapText="1" indent="1"/>
    </xf>
    <xf numFmtId="0" fontId="46" fillId="0" borderId="37" xfId="1" applyFont="1" applyBorder="1" applyAlignment="1">
      <alignment horizontal="left" vertical="center" wrapText="1" indent="1"/>
    </xf>
    <xf numFmtId="0" fontId="41" fillId="0" borderId="41" xfId="1" applyFont="1" applyBorder="1" applyAlignment="1">
      <alignment horizontal="center" vertical="center" wrapText="1"/>
    </xf>
    <xf numFmtId="0" fontId="41" fillId="0" borderId="43" xfId="1" applyFont="1" applyBorder="1" applyAlignment="1">
      <alignment horizontal="center" vertical="center"/>
    </xf>
    <xf numFmtId="0" fontId="41" fillId="0" borderId="24" xfId="1" applyFont="1" applyBorder="1" applyAlignment="1">
      <alignment horizontal="center" vertical="center"/>
    </xf>
    <xf numFmtId="0" fontId="46" fillId="0" borderId="31" xfId="1" applyFont="1" applyBorder="1" applyAlignment="1">
      <alignment horizontal="left" vertical="center" wrapText="1" indent="1"/>
    </xf>
    <xf numFmtId="0" fontId="41" fillId="0" borderId="31" xfId="1" applyFont="1" applyBorder="1" applyAlignment="1">
      <alignment horizontal="center" vertical="center" wrapText="1"/>
    </xf>
    <xf numFmtId="0" fontId="45" fillId="0" borderId="53" xfId="1" applyFont="1" applyBorder="1" applyAlignment="1">
      <alignment horizontal="center" vertical="center" wrapText="1"/>
    </xf>
    <xf numFmtId="0" fontId="45" fillId="0" borderId="55" xfId="1" applyFont="1" applyBorder="1" applyAlignment="1">
      <alignment horizontal="center" vertical="center" wrapText="1"/>
    </xf>
    <xf numFmtId="0" fontId="45" fillId="0" borderId="45" xfId="1" applyFont="1" applyBorder="1" applyAlignment="1">
      <alignment horizontal="center" vertical="center" wrapText="1"/>
    </xf>
    <xf numFmtId="0" fontId="45" fillId="0" borderId="46" xfId="1" applyFont="1" applyBorder="1" applyAlignment="1">
      <alignment horizontal="center" vertical="center" wrapText="1"/>
    </xf>
    <xf numFmtId="0" fontId="45" fillId="0" borderId="35" xfId="1" applyFont="1" applyBorder="1" applyAlignment="1">
      <alignment horizontal="center" vertical="center" wrapText="1"/>
    </xf>
    <xf numFmtId="0" fontId="45" fillId="0" borderId="37" xfId="1" applyFont="1" applyBorder="1" applyAlignment="1">
      <alignment horizontal="center" vertical="center" wrapText="1"/>
    </xf>
    <xf numFmtId="0" fontId="45" fillId="0" borderId="53" xfId="1" applyFont="1" applyBorder="1" applyAlignment="1">
      <alignment horizontal="left" vertical="center" indent="1"/>
    </xf>
    <xf numFmtId="0" fontId="45" fillId="0" borderId="55" xfId="1" applyFont="1" applyBorder="1" applyAlignment="1">
      <alignment horizontal="left" vertical="center" indent="1"/>
    </xf>
    <xf numFmtId="0" fontId="49" fillId="0" borderId="0" xfId="3" applyFont="1" applyAlignment="1">
      <alignment horizontal="right" vertical="center"/>
    </xf>
    <xf numFmtId="0" fontId="51" fillId="0" borderId="0" xfId="3" applyFont="1" applyAlignment="1">
      <alignment horizontal="center" vertical="center"/>
    </xf>
    <xf numFmtId="0" fontId="49" fillId="0" borderId="153" xfId="1" applyFont="1" applyBorder="1" applyAlignment="1">
      <alignment horizontal="center" vertical="center"/>
    </xf>
    <xf numFmtId="0" fontId="49" fillId="0" borderId="154" xfId="1" applyFont="1" applyBorder="1" applyAlignment="1" applyProtection="1">
      <alignment horizontal="center" vertical="center"/>
      <protection locked="0"/>
    </xf>
    <xf numFmtId="0" fontId="54" fillId="0" borderId="154" xfId="1" applyFont="1" applyBorder="1" applyAlignment="1" applyProtection="1">
      <alignment horizontal="left" vertical="center" wrapText="1"/>
      <protection locked="0"/>
    </xf>
    <xf numFmtId="0" fontId="49" fillId="0" borderId="154" xfId="1" applyFont="1" applyBorder="1" applyAlignment="1">
      <alignment horizontal="center" vertical="center" shrinkToFit="1"/>
    </xf>
    <xf numFmtId="0" fontId="53" fillId="0" borderId="154" xfId="1" applyFont="1" applyBorder="1" applyAlignment="1" applyProtection="1">
      <alignment horizontal="center" vertical="center"/>
      <protection locked="0"/>
    </xf>
    <xf numFmtId="0" fontId="53" fillId="0" borderId="153" xfId="1" applyFont="1" applyBorder="1" applyAlignment="1">
      <alignment horizontal="center" vertical="center" wrapText="1"/>
    </xf>
    <xf numFmtId="0" fontId="49" fillId="0" borderId="154" xfId="3" applyFont="1" applyBorder="1" applyAlignment="1">
      <alignment horizontal="left" vertical="center" indent="1"/>
    </xf>
    <xf numFmtId="0" fontId="49" fillId="0" borderId="155" xfId="3" applyFont="1" applyBorder="1" applyAlignment="1">
      <alignment horizontal="center" vertical="center"/>
    </xf>
    <xf numFmtId="176" fontId="49" fillId="0" borderId="153" xfId="3" applyNumberFormat="1" applyFont="1" applyBorder="1" applyAlignment="1" applyProtection="1">
      <alignment horizontal="right" vertical="center"/>
      <protection locked="0"/>
    </xf>
    <xf numFmtId="177" fontId="49" fillId="0" borderId="158" xfId="3" applyNumberFormat="1" applyFont="1" applyBorder="1" applyAlignment="1">
      <alignment horizontal="center" vertical="center"/>
    </xf>
    <xf numFmtId="0" fontId="49" fillId="0" borderId="159" xfId="3" applyFont="1" applyBorder="1" applyAlignment="1">
      <alignment horizontal="left" vertical="center" indent="1"/>
    </xf>
    <xf numFmtId="176" fontId="49" fillId="0" borderId="160" xfId="3" applyNumberFormat="1" applyFont="1" applyBorder="1" applyAlignment="1">
      <alignment horizontal="right" vertical="center"/>
    </xf>
    <xf numFmtId="179" fontId="49" fillId="0" borderId="162" xfId="3" applyNumberFormat="1" applyFont="1" applyBorder="1" applyAlignment="1">
      <alignment horizontal="center" vertical="center"/>
    </xf>
    <xf numFmtId="0" fontId="49" fillId="0" borderId="163" xfId="3" applyFont="1" applyBorder="1" applyAlignment="1">
      <alignment horizontal="center" vertical="center"/>
    </xf>
    <xf numFmtId="176" fontId="49" fillId="0" borderId="164" xfId="3" applyNumberFormat="1" applyFont="1" applyBorder="1" applyAlignment="1">
      <alignment horizontal="right" vertical="center"/>
    </xf>
    <xf numFmtId="179" fontId="49" fillId="0" borderId="166" xfId="3" applyNumberFormat="1" applyFont="1" applyBorder="1" applyAlignment="1">
      <alignment horizontal="center" vertical="center"/>
    </xf>
    <xf numFmtId="0" fontId="49" fillId="0" borderId="154" xfId="3" applyFont="1" applyBorder="1" applyAlignment="1">
      <alignment horizontal="center" vertical="center"/>
    </xf>
    <xf numFmtId="0" fontId="49" fillId="0" borderId="154" xfId="3" applyFont="1" applyBorder="1" applyAlignment="1" applyProtection="1">
      <alignment horizontal="center" vertical="center"/>
      <protection locked="0"/>
    </xf>
    <xf numFmtId="0" fontId="49" fillId="0" borderId="154" xfId="3" applyFont="1" applyBorder="1" applyAlignment="1">
      <alignment horizontal="center" vertical="center" shrinkToFit="1"/>
    </xf>
    <xf numFmtId="0" fontId="49" fillId="0" borderId="153" xfId="3" applyFont="1" applyBorder="1" applyAlignment="1" applyProtection="1">
      <alignment horizontal="center" vertical="center"/>
      <protection locked="0"/>
    </xf>
    <xf numFmtId="0" fontId="49" fillId="0" borderId="167" xfId="3" applyFont="1" applyBorder="1" applyAlignment="1">
      <alignment horizontal="center" vertical="center"/>
    </xf>
    <xf numFmtId="38" fontId="49" fillId="0" borderId="154" xfId="7" applyFont="1" applyFill="1" applyBorder="1" applyAlignment="1" applyProtection="1">
      <alignment horizontal="center" vertical="center"/>
    </xf>
    <xf numFmtId="0" fontId="49" fillId="0" borderId="159" xfId="3" applyFont="1" applyBorder="1" applyAlignment="1">
      <alignment horizontal="center" vertical="center"/>
    </xf>
    <xf numFmtId="176" fontId="49" fillId="0" borderId="164" xfId="3" applyNumberFormat="1" applyFont="1" applyBorder="1" applyAlignment="1" applyProtection="1">
      <alignment horizontal="right" vertical="center"/>
      <protection locked="0"/>
    </xf>
    <xf numFmtId="0" fontId="49" fillId="0" borderId="171" xfId="3" applyFont="1" applyBorder="1" applyAlignment="1">
      <alignment horizontal="center" vertical="center"/>
    </xf>
    <xf numFmtId="0" fontId="53" fillId="0" borderId="0" xfId="3" applyFont="1" applyAlignment="1">
      <alignment horizontal="left" vertical="center" wrapText="1"/>
    </xf>
    <xf numFmtId="0" fontId="53" fillId="0" borderId="154" xfId="1" applyFont="1" applyBorder="1" applyAlignment="1">
      <alignment horizontal="center" vertical="center"/>
    </xf>
    <xf numFmtId="0" fontId="53" fillId="0" borderId="154" xfId="1" applyFont="1" applyBorder="1" applyAlignment="1">
      <alignment horizontal="left" vertical="center" wrapText="1"/>
    </xf>
    <xf numFmtId="0" fontId="53" fillId="0" borderId="0" xfId="3" applyFont="1" applyAlignment="1">
      <alignment horizontal="left" vertical="top" wrapText="1"/>
    </xf>
    <xf numFmtId="0" fontId="45" fillId="0" borderId="41" xfId="0" applyFont="1" applyBorder="1" applyAlignment="1">
      <alignment horizontal="left" vertical="center" wrapText="1"/>
    </xf>
    <xf numFmtId="0" fontId="45" fillId="0" borderId="43" xfId="0" applyFont="1" applyBorder="1" applyAlignment="1">
      <alignment horizontal="left" vertical="center" wrapText="1"/>
    </xf>
    <xf numFmtId="0" fontId="45" fillId="0" borderId="24" xfId="0" applyFont="1" applyBorder="1" applyAlignment="1">
      <alignment horizontal="left" vertical="center" wrapText="1"/>
    </xf>
    <xf numFmtId="0" fontId="47" fillId="0" borderId="45" xfId="0" applyFont="1" applyBorder="1" applyAlignment="1">
      <alignment horizontal="left" vertical="center" wrapText="1"/>
    </xf>
    <xf numFmtId="0" fontId="47" fillId="0" borderId="0" xfId="0" applyFont="1" applyAlignment="1">
      <alignment horizontal="left" vertical="center" wrapText="1"/>
    </xf>
    <xf numFmtId="0" fontId="47" fillId="0" borderId="46" xfId="0" applyFont="1" applyBorder="1" applyAlignment="1">
      <alignment horizontal="left" vertical="center" wrapText="1"/>
    </xf>
    <xf numFmtId="0" fontId="47" fillId="0" borderId="35" xfId="0" applyFont="1" applyBorder="1" applyAlignment="1">
      <alignment horizontal="left" vertical="center" wrapText="1"/>
    </xf>
    <xf numFmtId="0" fontId="47" fillId="0" borderId="36" xfId="0" applyFont="1" applyBorder="1" applyAlignment="1">
      <alignment horizontal="left" vertical="center" wrapText="1"/>
    </xf>
    <xf numFmtId="0" fontId="47" fillId="0" borderId="37" xfId="0" applyFont="1" applyBorder="1" applyAlignment="1">
      <alignment horizontal="left" vertical="center" wrapText="1"/>
    </xf>
    <xf numFmtId="0" fontId="46" fillId="0" borderId="0" xfId="0" applyFont="1" applyAlignment="1">
      <alignment horizontal="left" vertical="center" wrapText="1"/>
    </xf>
    <xf numFmtId="0" fontId="45" fillId="0" borderId="0" xfId="0" applyFont="1" applyAlignment="1">
      <alignment horizontal="right" vertical="center"/>
    </xf>
    <xf numFmtId="0" fontId="43" fillId="0" borderId="0" xfId="0" applyFont="1" applyAlignment="1">
      <alignment horizontal="center" vertical="center"/>
    </xf>
    <xf numFmtId="0" fontId="75" fillId="0" borderId="33" xfId="0" applyFont="1" applyBorder="1" applyAlignment="1">
      <alignment horizontal="center" vertical="center"/>
    </xf>
    <xf numFmtId="0" fontId="75" fillId="0" borderId="34" xfId="0" applyFont="1" applyBorder="1" applyAlignment="1">
      <alignment horizontal="center" vertical="center"/>
    </xf>
    <xf numFmtId="0" fontId="45" fillId="0" borderId="54" xfId="0" applyFont="1" applyBorder="1" applyAlignment="1">
      <alignment horizontal="center" vertical="center"/>
    </xf>
    <xf numFmtId="0" fontId="45" fillId="0" borderId="55" xfId="0" applyFont="1" applyBorder="1" applyAlignment="1">
      <alignment horizontal="center" vertical="center"/>
    </xf>
    <xf numFmtId="0" fontId="45" fillId="0" borderId="39" xfId="0" applyFont="1" applyBorder="1" applyAlignment="1">
      <alignment horizontal="left" vertical="center" wrapText="1"/>
    </xf>
    <xf numFmtId="0" fontId="45" fillId="0" borderId="33" xfId="0" applyFont="1" applyBorder="1" applyAlignment="1">
      <alignment horizontal="left" vertical="center"/>
    </xf>
    <xf numFmtId="0" fontId="45" fillId="0" borderId="34" xfId="0" applyFont="1" applyBorder="1" applyAlignment="1">
      <alignment horizontal="left" vertical="center"/>
    </xf>
    <xf numFmtId="0" fontId="80" fillId="0" borderId="39" xfId="0" applyFont="1" applyBorder="1" applyAlignment="1">
      <alignment horizontal="left" vertical="center" wrapText="1"/>
    </xf>
    <xf numFmtId="0" fontId="80" fillId="0" borderId="33" xfId="0" applyFont="1" applyBorder="1" applyAlignment="1">
      <alignment horizontal="left" vertical="center"/>
    </xf>
    <xf numFmtId="0" fontId="80" fillId="0" borderId="34" xfId="0" applyFont="1" applyBorder="1" applyAlignment="1">
      <alignment horizontal="left" vertical="center"/>
    </xf>
    <xf numFmtId="0" fontId="78" fillId="0" borderId="0" xfId="0" applyFont="1" applyAlignment="1">
      <alignment horizontal="right" vertical="center"/>
    </xf>
    <xf numFmtId="0" fontId="75" fillId="0" borderId="39" xfId="0" applyFont="1" applyBorder="1" applyAlignment="1">
      <alignment horizontal="center" vertical="center"/>
    </xf>
    <xf numFmtId="0" fontId="78" fillId="0" borderId="54" xfId="0" applyFont="1" applyBorder="1" applyAlignment="1">
      <alignment horizontal="center" vertical="center"/>
    </xf>
    <xf numFmtId="0" fontId="78" fillId="0" borderId="55" xfId="0" applyFont="1" applyBorder="1" applyAlignment="1">
      <alignment horizontal="center" vertical="center"/>
    </xf>
    <xf numFmtId="0" fontId="78" fillId="0" borderId="39" xfId="0" applyFont="1" applyBorder="1" applyAlignment="1">
      <alignment horizontal="left" vertical="center" wrapText="1"/>
    </xf>
    <xf numFmtId="0" fontId="78" fillId="0" borderId="33" xfId="0" applyFont="1" applyBorder="1" applyAlignment="1">
      <alignment horizontal="left" vertical="center"/>
    </xf>
    <xf numFmtId="0" fontId="78" fillId="0" borderId="34" xfId="0" applyFont="1" applyBorder="1" applyAlignment="1">
      <alignment horizontal="left" vertical="center"/>
    </xf>
    <xf numFmtId="0" fontId="141" fillId="0" borderId="0" xfId="3" applyFont="1" applyAlignment="1">
      <alignment horizontal="left" vertical="center" wrapText="1"/>
    </xf>
    <xf numFmtId="0" fontId="41" fillId="0" borderId="106" xfId="3" applyFont="1" applyBorder="1" applyAlignment="1">
      <alignment horizontal="center" vertical="center" wrapText="1" shrinkToFit="1"/>
    </xf>
    <xf numFmtId="0" fontId="41" fillId="0" borderId="87" xfId="3" applyFont="1" applyBorder="1" applyAlignment="1">
      <alignment horizontal="center" vertical="center" wrapText="1" shrinkToFit="1"/>
    </xf>
    <xf numFmtId="0" fontId="41" fillId="0" borderId="135" xfId="3" applyFont="1" applyBorder="1" applyAlignment="1">
      <alignment horizontal="center" vertical="center" wrapText="1" shrinkToFit="1"/>
    </xf>
    <xf numFmtId="0" fontId="41" fillId="0" borderId="84" xfId="3" applyFont="1" applyBorder="1" applyAlignment="1">
      <alignment horizontal="center" vertical="center" wrapText="1" shrinkToFit="1"/>
    </xf>
    <xf numFmtId="0" fontId="41" fillId="0" borderId="87" xfId="3" applyFont="1" applyBorder="1" applyAlignment="1">
      <alignment horizontal="center" vertical="center" shrinkToFit="1"/>
    </xf>
    <xf numFmtId="0" fontId="41" fillId="0" borderId="107" xfId="3" applyFont="1" applyBorder="1" applyAlignment="1">
      <alignment horizontal="center" vertical="center" shrinkToFit="1"/>
    </xf>
    <xf numFmtId="0" fontId="41" fillId="0" borderId="84" xfId="3" applyFont="1" applyBorder="1" applyAlignment="1">
      <alignment horizontal="center" vertical="center" shrinkToFit="1"/>
    </xf>
    <xf numFmtId="0" fontId="41" fillId="0" borderId="85" xfId="3" applyFont="1" applyBorder="1" applyAlignment="1">
      <alignment horizontal="center" vertical="center" shrinkToFit="1"/>
    </xf>
    <xf numFmtId="0" fontId="137" fillId="0" borderId="1" xfId="3" applyFont="1" applyBorder="1" applyAlignment="1">
      <alignment horizontal="center" vertical="center" wrapText="1"/>
    </xf>
    <xf numFmtId="0" fontId="137" fillId="0" borderId="2" xfId="3" applyFont="1" applyBorder="1" applyAlignment="1">
      <alignment horizontal="center" vertical="center" wrapText="1"/>
    </xf>
    <xf numFmtId="0" fontId="137" fillId="0" borderId="3" xfId="3" applyFont="1" applyBorder="1" applyAlignment="1">
      <alignment horizontal="center" vertical="center" wrapText="1"/>
    </xf>
    <xf numFmtId="0" fontId="137" fillId="0" borderId="110" xfId="3" applyFont="1" applyBorder="1" applyAlignment="1">
      <alignment horizontal="center" vertical="center" wrapText="1"/>
    </xf>
    <xf numFmtId="0" fontId="137" fillId="0" borderId="250" xfId="3" applyFont="1" applyBorder="1" applyAlignment="1">
      <alignment horizontal="center" vertical="center" wrapText="1"/>
    </xf>
    <xf numFmtId="0" fontId="137" fillId="0" borderId="37" xfId="3" applyFont="1" applyBorder="1" applyAlignment="1">
      <alignment horizontal="center" vertical="center" wrapText="1"/>
    </xf>
    <xf numFmtId="0" fontId="137" fillId="0" borderId="27" xfId="3" applyFont="1" applyBorder="1" applyAlignment="1">
      <alignment horizontal="center" vertical="center" wrapText="1"/>
    </xf>
    <xf numFmtId="0" fontId="137" fillId="0" borderId="61" xfId="3" applyFont="1" applyBorder="1" applyAlignment="1">
      <alignment horizontal="center" vertical="center" wrapText="1"/>
    </xf>
    <xf numFmtId="0" fontId="78" fillId="0" borderId="249" xfId="3" applyFont="1" applyBorder="1" applyAlignment="1">
      <alignment horizontal="center" vertical="center" wrapText="1"/>
    </xf>
    <xf numFmtId="0" fontId="78" fillId="0" borderId="250" xfId="3" applyFont="1" applyBorder="1" applyAlignment="1">
      <alignment horizontal="center" vertical="center" wrapText="1"/>
    </xf>
    <xf numFmtId="0" fontId="78" fillId="0" borderId="278" xfId="3" applyFont="1" applyBorder="1" applyAlignment="1">
      <alignment horizontal="center" vertical="center" wrapText="1"/>
    </xf>
    <xf numFmtId="0" fontId="137" fillId="0" borderId="146" xfId="3" applyFont="1" applyBorder="1" applyAlignment="1">
      <alignment horizontal="center" vertical="center" shrinkToFit="1"/>
    </xf>
    <xf numFmtId="0" fontId="137" fillId="0" borderId="82" xfId="3" applyFont="1" applyBorder="1" applyAlignment="1">
      <alignment horizontal="center" vertical="center" shrinkToFit="1"/>
    </xf>
    <xf numFmtId="0" fontId="137" fillId="0" borderId="83" xfId="3" applyFont="1" applyBorder="1" applyAlignment="1">
      <alignment horizontal="center" vertical="center" shrinkToFit="1"/>
    </xf>
    <xf numFmtId="0" fontId="137" fillId="0" borderId="82" xfId="3" applyFont="1" applyBorder="1" applyAlignment="1">
      <alignment horizontal="center" vertical="center" wrapText="1" shrinkToFit="1"/>
    </xf>
    <xf numFmtId="0" fontId="137" fillId="0" borderId="83" xfId="3" applyFont="1" applyBorder="1" applyAlignment="1">
      <alignment horizontal="center" vertical="center" wrapText="1" shrinkToFit="1"/>
    </xf>
    <xf numFmtId="0" fontId="137" fillId="0" borderId="81" xfId="3" applyFont="1" applyBorder="1" applyAlignment="1">
      <alignment horizontal="center" vertical="center" wrapText="1" shrinkToFit="1"/>
    </xf>
    <xf numFmtId="0" fontId="137" fillId="0" borderId="98" xfId="3" applyFont="1" applyBorder="1" applyAlignment="1">
      <alignment horizontal="center" vertical="center" wrapText="1" shrinkToFit="1"/>
    </xf>
    <xf numFmtId="0" fontId="141" fillId="0" borderId="2" xfId="3" applyFont="1" applyBorder="1" applyAlignment="1">
      <alignment horizontal="left" vertical="center" wrapText="1"/>
    </xf>
    <xf numFmtId="0" fontId="137" fillId="0" borderId="84" xfId="3" applyFont="1" applyBorder="1" applyAlignment="1">
      <alignment horizontal="center" vertical="center" shrinkToFit="1"/>
    </xf>
    <xf numFmtId="0" fontId="137" fillId="0" borderId="85" xfId="3" applyFont="1" applyBorder="1" applyAlignment="1">
      <alignment horizontal="center" vertical="center" shrinkToFit="1"/>
    </xf>
    <xf numFmtId="0" fontId="137" fillId="0" borderId="109" xfId="3" applyFont="1" applyBorder="1" applyAlignment="1">
      <alignment horizontal="center" vertical="center" shrinkToFit="1"/>
    </xf>
    <xf numFmtId="0" fontId="137" fillId="0" borderId="31" xfId="3" applyFont="1" applyBorder="1" applyAlignment="1">
      <alignment horizontal="center" vertical="center" shrinkToFit="1"/>
    </xf>
    <xf numFmtId="0" fontId="137" fillId="0" borderId="38" xfId="3" applyFont="1" applyBorder="1" applyAlignment="1">
      <alignment horizontal="center" vertical="center" shrinkToFit="1"/>
    </xf>
    <xf numFmtId="0" fontId="137" fillId="0" borderId="135" xfId="3" applyFont="1" applyBorder="1" applyAlignment="1">
      <alignment horizontal="center" vertical="center" shrinkToFit="1"/>
    </xf>
    <xf numFmtId="0" fontId="137" fillId="0" borderId="39" xfId="3" applyFont="1" applyBorder="1" applyAlignment="1">
      <alignment horizontal="center" vertical="center" shrinkToFit="1"/>
    </xf>
    <xf numFmtId="0" fontId="137" fillId="0" borderId="33" xfId="3" applyFont="1" applyBorder="1" applyAlignment="1">
      <alignment horizontal="center" vertical="center" shrinkToFit="1"/>
    </xf>
    <xf numFmtId="0" fontId="137" fillId="0" borderId="34" xfId="3" applyFont="1" applyBorder="1" applyAlignment="1">
      <alignment horizontal="center" vertical="center" shrinkToFit="1"/>
    </xf>
    <xf numFmtId="0" fontId="137" fillId="0" borderId="40" xfId="3" applyFont="1" applyBorder="1" applyAlignment="1">
      <alignment horizontal="center" vertical="center" shrinkToFit="1"/>
    </xf>
    <xf numFmtId="0" fontId="137" fillId="0" borderId="245" xfId="3" applyFont="1" applyBorder="1" applyAlignment="1">
      <alignment horizontal="center" vertical="center"/>
    </xf>
    <xf numFmtId="0" fontId="137" fillId="0" borderId="232" xfId="3" applyFont="1" applyBorder="1" applyAlignment="1">
      <alignment horizontal="center" vertical="center"/>
    </xf>
    <xf numFmtId="0" fontId="137" fillId="0" borderId="246" xfId="3" applyFont="1" applyBorder="1" applyAlignment="1">
      <alignment horizontal="center" vertical="center"/>
    </xf>
    <xf numFmtId="0" fontId="78" fillId="0" borderId="109" xfId="3" applyFont="1" applyBorder="1" applyAlignment="1">
      <alignment horizontal="center" vertical="center"/>
    </xf>
    <xf numFmtId="0" fontId="78" fillId="0" borderId="31" xfId="3" applyFont="1" applyBorder="1" applyAlignment="1">
      <alignment horizontal="center" vertical="center"/>
    </xf>
    <xf numFmtId="0" fontId="140" fillId="0" borderId="53" xfId="3" applyFont="1" applyBorder="1" applyAlignment="1">
      <alignment horizontal="center" vertical="center" wrapText="1"/>
    </xf>
    <xf numFmtId="0" fontId="140" fillId="0" borderId="54" xfId="3" applyFont="1" applyBorder="1" applyAlignment="1">
      <alignment horizontal="center" vertical="center" wrapText="1"/>
    </xf>
    <xf numFmtId="0" fontId="140" fillId="0" borderId="55" xfId="3" applyFont="1" applyBorder="1" applyAlignment="1">
      <alignment horizontal="center" vertical="center" wrapText="1"/>
    </xf>
    <xf numFmtId="0" fontId="140" fillId="0" borderId="284" xfId="3" applyFont="1" applyBorder="1" applyAlignment="1">
      <alignment horizontal="center" vertical="center" wrapText="1"/>
    </xf>
    <xf numFmtId="0" fontId="140" fillId="0" borderId="0" xfId="3" applyFont="1" applyAlignment="1">
      <alignment horizontal="center" vertical="center" wrapText="1"/>
    </xf>
    <xf numFmtId="0" fontId="140" fillId="0" borderId="46" xfId="3" applyFont="1" applyBorder="1" applyAlignment="1">
      <alignment horizontal="center" vertical="center" wrapText="1"/>
    </xf>
    <xf numFmtId="0" fontId="140" fillId="0" borderId="249" xfId="3" applyFont="1" applyBorder="1" applyAlignment="1">
      <alignment horizontal="center" vertical="center" wrapText="1"/>
    </xf>
    <xf numFmtId="0" fontId="140" fillId="0" borderId="250" xfId="3" applyFont="1" applyBorder="1" applyAlignment="1">
      <alignment horizontal="center" vertical="center" wrapText="1"/>
    </xf>
    <xf numFmtId="0" fontId="140" fillId="0" borderId="37" xfId="3" applyFont="1" applyBorder="1" applyAlignment="1">
      <alignment horizontal="center" vertical="center" wrapText="1"/>
    </xf>
    <xf numFmtId="0" fontId="140" fillId="0" borderId="31" xfId="3" applyFont="1" applyBorder="1" applyAlignment="1">
      <alignment horizontal="center" vertical="center" wrapText="1"/>
    </xf>
    <xf numFmtId="0" fontId="140" fillId="0" borderId="38" xfId="3" applyFont="1" applyBorder="1" applyAlignment="1">
      <alignment horizontal="center" vertical="center" wrapText="1"/>
    </xf>
    <xf numFmtId="0" fontId="137" fillId="0" borderId="60" xfId="3" applyFont="1" applyBorder="1" applyAlignment="1">
      <alignment horizontal="distributed" vertical="center" indent="1"/>
    </xf>
    <xf numFmtId="0" fontId="137" fillId="0" borderId="41" xfId="3" applyFont="1" applyBorder="1" applyAlignment="1">
      <alignment horizontal="distributed" vertical="center" indent="1"/>
    </xf>
    <xf numFmtId="0" fontId="137" fillId="0" borderId="41" xfId="3" applyFont="1" applyBorder="1" applyAlignment="1">
      <alignment horizontal="center" vertical="center"/>
    </xf>
    <xf numFmtId="0" fontId="137" fillId="0" borderId="86" xfId="3" applyFont="1" applyBorder="1" applyAlignment="1">
      <alignment horizontal="center" vertical="center"/>
    </xf>
    <xf numFmtId="0" fontId="78" fillId="0" borderId="0" xfId="3" applyFont="1" applyAlignment="1">
      <alignment horizontal="right" vertical="center"/>
    </xf>
    <xf numFmtId="0" fontId="138" fillId="0" borderId="0" xfId="3" applyFont="1" applyAlignment="1">
      <alignment horizontal="center" vertical="center"/>
    </xf>
    <xf numFmtId="0" fontId="137" fillId="0" borderId="106" xfId="3" applyFont="1" applyBorder="1" applyAlignment="1">
      <alignment horizontal="distributed" vertical="center" indent="1"/>
    </xf>
    <xf numFmtId="0" fontId="137" fillId="0" borderId="87" xfId="3" applyFont="1" applyBorder="1" applyAlignment="1">
      <alignment horizontal="distributed" vertical="center" indent="1"/>
    </xf>
    <xf numFmtId="0" fontId="137" fillId="0" borderId="87" xfId="3" applyFont="1" applyBorder="1" applyAlignment="1">
      <alignment horizontal="left" vertical="center" indent="1"/>
    </xf>
    <xf numFmtId="0" fontId="137" fillId="0" borderId="107" xfId="3" applyFont="1" applyBorder="1" applyAlignment="1">
      <alignment horizontal="left" vertical="center" indent="1"/>
    </xf>
    <xf numFmtId="0" fontId="45" fillId="0" borderId="0" xfId="1" applyFont="1" applyAlignment="1">
      <alignment horizontal="center" vertical="center"/>
    </xf>
    <xf numFmtId="0" fontId="45" fillId="0" borderId="0" xfId="1" applyFont="1" applyAlignment="1">
      <alignment horizontal="left" vertical="center"/>
    </xf>
    <xf numFmtId="0" fontId="45" fillId="0" borderId="0" xfId="1" applyFont="1" applyAlignment="1">
      <alignment horizontal="left" vertical="top" wrapText="1"/>
    </xf>
    <xf numFmtId="0" fontId="45" fillId="0" borderId="31" xfId="1" applyFont="1" applyBorder="1" applyAlignment="1">
      <alignment vertical="center" wrapText="1"/>
    </xf>
    <xf numFmtId="0" fontId="45" fillId="0" borderId="31" xfId="1" applyFont="1" applyBorder="1">
      <alignment vertical="center"/>
    </xf>
    <xf numFmtId="0" fontId="45" fillId="9" borderId="41" xfId="1" applyFont="1" applyFill="1" applyBorder="1" applyAlignment="1">
      <alignment horizontal="center" vertical="center"/>
    </xf>
    <xf numFmtId="0" fontId="45" fillId="9" borderId="283" xfId="1" applyFont="1" applyFill="1" applyBorder="1">
      <alignment vertical="center"/>
    </xf>
    <xf numFmtId="0" fontId="45" fillId="9" borderId="252" xfId="1" applyFont="1" applyFill="1" applyBorder="1">
      <alignment vertical="center"/>
    </xf>
    <xf numFmtId="0" fontId="45" fillId="0" borderId="0" xfId="1" applyFont="1" applyAlignment="1">
      <alignment vertical="center" wrapText="1"/>
    </xf>
    <xf numFmtId="0" fontId="45" fillId="0" borderId="0" xfId="1" applyFont="1">
      <alignment vertical="center"/>
    </xf>
    <xf numFmtId="0" fontId="45" fillId="9" borderId="39" xfId="1" applyFont="1" applyFill="1" applyBorder="1" applyAlignment="1">
      <alignment horizontal="center" vertical="center"/>
    </xf>
    <xf numFmtId="0" fontId="45" fillId="9" borderId="33" xfId="1" applyFont="1" applyFill="1" applyBorder="1" applyAlignment="1">
      <alignment horizontal="center" vertical="center"/>
    </xf>
    <xf numFmtId="0" fontId="45" fillId="9" borderId="34" xfId="1" applyFont="1" applyFill="1" applyBorder="1" applyAlignment="1">
      <alignment horizontal="center" vertical="center"/>
    </xf>
    <xf numFmtId="0" fontId="46" fillId="0" borderId="0" xfId="1" applyFont="1" applyAlignment="1">
      <alignment horizontal="left" vertical="center" wrapText="1"/>
    </xf>
    <xf numFmtId="0" fontId="46" fillId="0" borderId="0" xfId="1" applyFont="1" applyAlignment="1">
      <alignment horizontal="left" vertical="center"/>
    </xf>
    <xf numFmtId="0" fontId="46" fillId="0" borderId="250" xfId="1" applyFont="1" applyBorder="1" applyAlignment="1">
      <alignment horizontal="left" vertical="center"/>
    </xf>
    <xf numFmtId="0" fontId="45" fillId="0" borderId="33" xfId="3" applyFont="1" applyBorder="1" applyAlignment="1">
      <alignment horizontal="center" vertical="center"/>
    </xf>
    <xf numFmtId="0" fontId="45" fillId="0" borderId="174" xfId="3" applyFont="1" applyBorder="1" applyAlignment="1">
      <alignment horizontal="center" vertical="center"/>
    </xf>
    <xf numFmtId="0" fontId="45" fillId="0" borderId="45" xfId="3" applyFont="1" applyBorder="1" applyAlignment="1">
      <alignment vertical="center" textRotation="255"/>
    </xf>
    <xf numFmtId="0" fontId="45" fillId="0" borderId="46" xfId="3" applyFont="1" applyBorder="1" applyAlignment="1">
      <alignment vertical="center" textRotation="255"/>
    </xf>
    <xf numFmtId="0" fontId="45" fillId="0" borderId="35" xfId="3" applyFont="1" applyBorder="1" applyAlignment="1">
      <alignment vertical="center" textRotation="255"/>
    </xf>
    <xf numFmtId="0" fontId="45" fillId="0" borderId="37" xfId="3" applyFont="1" applyBorder="1" applyAlignment="1">
      <alignment vertical="center" textRotation="255"/>
    </xf>
    <xf numFmtId="0" fontId="45" fillId="0" borderId="175" xfId="3" applyFont="1" applyBorder="1" applyAlignment="1">
      <alignment horizontal="center" vertical="center"/>
    </xf>
    <xf numFmtId="0" fontId="45" fillId="0" borderId="176" xfId="3" applyFont="1" applyBorder="1" applyAlignment="1">
      <alignment horizontal="center" vertical="center"/>
    </xf>
    <xf numFmtId="0" fontId="45" fillId="0" borderId="178" xfId="3" applyFont="1" applyBorder="1" applyAlignment="1">
      <alignment horizontal="center" vertical="center"/>
    </xf>
    <xf numFmtId="0" fontId="45" fillId="0" borderId="179" xfId="3" applyFont="1" applyBorder="1" applyAlignment="1">
      <alignment horizontal="center" vertical="center"/>
    </xf>
    <xf numFmtId="0" fontId="43" fillId="0" borderId="0" xfId="3" applyFont="1" applyAlignment="1">
      <alignment horizontal="center" vertical="center"/>
    </xf>
    <xf numFmtId="0" fontId="45" fillId="0" borderId="39" xfId="3" applyFont="1" applyBorder="1" applyAlignment="1">
      <alignment horizontal="left" vertical="center"/>
    </xf>
    <xf numFmtId="0" fontId="45" fillId="0" borderId="33" xfId="3" applyFont="1" applyBorder="1" applyAlignment="1">
      <alignment horizontal="left" vertical="center"/>
    </xf>
    <xf numFmtId="0" fontId="45" fillId="0" borderId="34" xfId="3" applyFont="1" applyBorder="1" applyAlignment="1">
      <alignment horizontal="left" vertical="center"/>
    </xf>
    <xf numFmtId="0" fontId="45" fillId="0" borderId="39" xfId="3" applyFont="1" applyBorder="1" applyAlignment="1">
      <alignment horizontal="center" vertical="center"/>
    </xf>
    <xf numFmtId="0" fontId="45" fillId="0" borderId="34" xfId="3" applyFont="1" applyBorder="1" applyAlignment="1">
      <alignment horizontal="center" vertical="center"/>
    </xf>
    <xf numFmtId="0" fontId="45" fillId="0" borderId="31" xfId="3" applyFont="1" applyBorder="1" applyAlignment="1">
      <alignment horizontal="left" vertical="center"/>
    </xf>
    <xf numFmtId="0" fontId="45" fillId="0" borderId="176" xfId="3" applyFont="1" applyBorder="1" applyAlignment="1">
      <alignment horizontal="left" vertical="center"/>
    </xf>
    <xf numFmtId="0" fontId="45" fillId="0" borderId="177" xfId="3" applyFont="1" applyBorder="1" applyAlignment="1">
      <alignment horizontal="left" vertical="center"/>
    </xf>
    <xf numFmtId="0" fontId="45" fillId="0" borderId="179" xfId="3" applyFont="1" applyBorder="1" applyAlignment="1">
      <alignment horizontal="left" vertical="center"/>
    </xf>
    <xf numFmtId="0" fontId="45" fillId="0" borderId="180" xfId="3" applyFont="1" applyBorder="1" applyAlignment="1">
      <alignment horizontal="left" vertical="center"/>
    </xf>
    <xf numFmtId="0" fontId="45" fillId="0" borderId="178" xfId="3" applyFont="1" applyBorder="1" applyAlignment="1">
      <alignment horizontal="center" vertical="center" wrapText="1"/>
    </xf>
    <xf numFmtId="0" fontId="45" fillId="0" borderId="179" xfId="3" applyFont="1" applyBorder="1" applyAlignment="1">
      <alignment horizontal="center" vertical="center" wrapText="1"/>
    </xf>
    <xf numFmtId="0" fontId="45" fillId="0" borderId="120" xfId="3" applyFont="1" applyBorder="1" applyAlignment="1">
      <alignment horizontal="center" vertical="center" wrapText="1"/>
    </xf>
    <xf numFmtId="0" fontId="45" fillId="0" borderId="121" xfId="3" applyFont="1" applyBorder="1" applyAlignment="1">
      <alignment horizontal="center" vertical="center" wrapText="1"/>
    </xf>
    <xf numFmtId="0" fontId="45" fillId="0" borderId="179" xfId="3" applyFont="1" applyBorder="1" applyAlignment="1">
      <alignment horizontal="left" vertical="center" wrapText="1"/>
    </xf>
    <xf numFmtId="0" fontId="45" fillId="0" borderId="180" xfId="3" applyFont="1" applyBorder="1" applyAlignment="1">
      <alignment horizontal="left" vertical="center" wrapText="1"/>
    </xf>
    <xf numFmtId="0" fontId="45" fillId="0" borderId="121" xfId="3" applyFont="1" applyBorder="1" applyAlignment="1">
      <alignment horizontal="left" vertical="center" wrapText="1"/>
    </xf>
    <xf numFmtId="0" fontId="45" fillId="0" borderId="122" xfId="3" applyFont="1" applyBorder="1" applyAlignment="1">
      <alignment horizontal="left" vertical="center" wrapText="1"/>
    </xf>
    <xf numFmtId="0" fontId="45" fillId="0" borderId="54" xfId="3" applyFont="1" applyBorder="1" applyAlignment="1">
      <alignment horizontal="left" vertical="top" wrapText="1"/>
    </xf>
    <xf numFmtId="0" fontId="45" fillId="0" borderId="0" xfId="3" applyFont="1" applyAlignment="1">
      <alignment horizontal="left" vertical="top" wrapText="1"/>
    </xf>
    <xf numFmtId="49" fontId="45" fillId="0" borderId="33" xfId="3" applyNumberFormat="1" applyFont="1" applyBorder="1" applyAlignment="1">
      <alignment horizontal="center" vertical="center"/>
    </xf>
    <xf numFmtId="0" fontId="45" fillId="0" borderId="54" xfId="3" applyFont="1" applyBorder="1" applyAlignment="1">
      <alignment horizontal="center" vertical="center"/>
    </xf>
    <xf numFmtId="49" fontId="45" fillId="0" borderId="54" xfId="3" applyNumberFormat="1" applyFont="1" applyBorder="1" applyAlignment="1">
      <alignment horizontal="center" vertical="center"/>
    </xf>
    <xf numFmtId="0" fontId="45" fillId="0" borderId="173" xfId="3" applyFont="1" applyBorder="1" applyAlignment="1">
      <alignment horizontal="center" vertical="center" wrapText="1"/>
    </xf>
    <xf numFmtId="0" fontId="45" fillId="0" borderId="54" xfId="3" applyFont="1" applyBorder="1" applyAlignment="1">
      <alignment horizontal="center" vertical="center" wrapText="1"/>
    </xf>
    <xf numFmtId="0" fontId="45" fillId="0" borderId="54" xfId="3" applyFont="1" applyBorder="1" applyAlignment="1">
      <alignment horizontal="left" vertical="center"/>
    </xf>
    <xf numFmtId="0" fontId="45" fillId="0" borderId="55" xfId="3" applyFont="1" applyBorder="1" applyAlignment="1">
      <alignment horizontal="left" vertical="center"/>
    </xf>
    <xf numFmtId="0" fontId="45" fillId="0" borderId="53" xfId="3" applyFont="1" applyBorder="1" applyAlignment="1">
      <alignment horizontal="center" vertical="distributed" textRotation="255" indent="4"/>
    </xf>
    <xf numFmtId="0" fontId="45" fillId="0" borderId="54" xfId="3" applyFont="1" applyBorder="1" applyAlignment="1">
      <alignment horizontal="center" vertical="distributed" textRotation="255" indent="4"/>
    </xf>
    <xf numFmtId="0" fontId="45" fillId="0" borderId="45" xfId="3" applyFont="1" applyBorder="1" applyAlignment="1">
      <alignment horizontal="center" vertical="distributed" textRotation="255" indent="4"/>
    </xf>
    <xf numFmtId="0" fontId="45" fillId="0" borderId="0" xfId="3" applyFont="1" applyAlignment="1">
      <alignment horizontal="center" vertical="distributed" textRotation="255" indent="4"/>
    </xf>
    <xf numFmtId="0" fontId="45" fillId="0" borderId="46" xfId="3" applyFont="1" applyBorder="1" applyAlignment="1">
      <alignment horizontal="center" vertical="distributed" textRotation="255" indent="4"/>
    </xf>
    <xf numFmtId="0" fontId="45" fillId="0" borderId="35" xfId="3" applyFont="1" applyBorder="1" applyAlignment="1">
      <alignment horizontal="center" vertical="distributed" textRotation="255" indent="4"/>
    </xf>
    <xf numFmtId="0" fontId="45" fillId="0" borderId="37" xfId="3" applyFont="1" applyBorder="1" applyAlignment="1">
      <alignment horizontal="center" vertical="distributed" textRotation="255" indent="4"/>
    </xf>
    <xf numFmtId="0" fontId="45" fillId="0" borderId="53" xfId="3" applyFont="1" applyBorder="1" applyAlignment="1">
      <alignment horizontal="center" vertical="center" wrapText="1"/>
    </xf>
    <xf numFmtId="0" fontId="45" fillId="0" borderId="55" xfId="3" applyFont="1" applyBorder="1" applyAlignment="1">
      <alignment horizontal="center" vertical="center" wrapText="1"/>
    </xf>
    <xf numFmtId="0" fontId="45" fillId="0" borderId="35" xfId="3" applyFont="1" applyBorder="1" applyAlignment="1">
      <alignment horizontal="center" vertical="center" wrapText="1"/>
    </xf>
    <xf numFmtId="0" fontId="45" fillId="0" borderId="36" xfId="3" applyFont="1" applyBorder="1" applyAlignment="1">
      <alignment horizontal="center" vertical="center" wrapText="1"/>
    </xf>
    <xf numFmtId="0" fontId="45" fillId="0" borderId="37" xfId="3" applyFont="1" applyBorder="1" applyAlignment="1">
      <alignment horizontal="center" vertical="center" wrapText="1"/>
    </xf>
    <xf numFmtId="0" fontId="45" fillId="0" borderId="172" xfId="3" applyFont="1" applyBorder="1" applyAlignment="1">
      <alignment horizontal="center" vertical="center" wrapText="1"/>
    </xf>
    <xf numFmtId="0" fontId="45" fillId="0" borderId="33" xfId="3" applyFont="1" applyBorder="1" applyAlignment="1">
      <alignment horizontal="center" vertical="center" wrapText="1"/>
    </xf>
    <xf numFmtId="0" fontId="45" fillId="0" borderId="39" xfId="3" applyFont="1" applyBorder="1" applyAlignment="1">
      <alignment horizontal="center" vertical="center" wrapText="1"/>
    </xf>
    <xf numFmtId="0" fontId="3" fillId="0" borderId="31" xfId="8" applyBorder="1" applyAlignment="1">
      <alignment horizontal="center" vertical="center"/>
    </xf>
    <xf numFmtId="0" fontId="3" fillId="0" borderId="39" xfId="8" applyBorder="1" applyAlignment="1">
      <alignment horizontal="center" vertical="center"/>
    </xf>
    <xf numFmtId="0" fontId="3" fillId="0" borderId="33" xfId="8" applyBorder="1" applyAlignment="1">
      <alignment horizontal="center" vertical="center"/>
    </xf>
    <xf numFmtId="0" fontId="3" fillId="0" borderId="34" xfId="8" applyBorder="1" applyAlignment="1">
      <alignment horizontal="center" vertical="center"/>
    </xf>
    <xf numFmtId="0" fontId="18" fillId="0" borderId="0" xfId="8" applyFont="1" applyAlignment="1">
      <alignment horizontal="center" vertical="center"/>
    </xf>
    <xf numFmtId="0" fontId="3" fillId="0" borderId="39" xfId="8" applyBorder="1" applyAlignment="1">
      <alignment horizontal="center" vertical="center" shrinkToFit="1"/>
    </xf>
    <xf numFmtId="0" fontId="3" fillId="0" borderId="34" xfId="8" applyBorder="1" applyAlignment="1">
      <alignment horizontal="center" vertical="center" shrinkToFit="1"/>
    </xf>
    <xf numFmtId="0" fontId="3" fillId="0" borderId="39" xfId="8" applyBorder="1" applyAlignment="1">
      <alignment horizontal="left" vertical="center" wrapText="1"/>
    </xf>
    <xf numFmtId="0" fontId="3" fillId="0" borderId="33" xfId="8" applyBorder="1" applyAlignment="1">
      <alignment horizontal="left" vertical="center"/>
    </xf>
    <xf numFmtId="0" fontId="3" fillId="0" borderId="34" xfId="8" applyBorder="1" applyAlignment="1">
      <alignment horizontal="left" vertical="center"/>
    </xf>
    <xf numFmtId="0" fontId="9" fillId="0" borderId="33" xfId="8" applyFont="1" applyBorder="1" applyAlignment="1">
      <alignment vertical="center" wrapText="1"/>
    </xf>
    <xf numFmtId="0" fontId="9" fillId="0" borderId="0" xfId="8" applyFont="1" applyAlignment="1">
      <alignment horizontal="left" vertical="center" wrapText="1"/>
    </xf>
    <xf numFmtId="0" fontId="9" fillId="0" borderId="0" xfId="8" applyFont="1" applyAlignment="1">
      <alignment horizontal="left" vertical="top" wrapText="1"/>
    </xf>
    <xf numFmtId="0" fontId="9" fillId="0" borderId="0" xfId="8" applyFont="1" applyAlignment="1">
      <alignment horizontal="left" vertical="top"/>
    </xf>
    <xf numFmtId="0" fontId="3" fillId="0" borderId="43" xfId="1" applyBorder="1" applyAlignment="1">
      <alignment horizontal="left" vertical="center" wrapText="1"/>
    </xf>
    <xf numFmtId="0" fontId="3" fillId="0" borderId="24" xfId="1" applyBorder="1" applyAlignment="1">
      <alignment horizontal="left" vertical="center" wrapText="1"/>
    </xf>
    <xf numFmtId="0" fontId="3" fillId="0" borderId="33" xfId="1" applyBorder="1" applyAlignment="1">
      <alignment horizontal="left" vertical="center" wrapText="1"/>
    </xf>
    <xf numFmtId="0" fontId="3" fillId="0" borderId="34" xfId="1" applyBorder="1" applyAlignment="1">
      <alignment horizontal="left" vertical="center" wrapText="1"/>
    </xf>
    <xf numFmtId="0" fontId="3" fillId="0" borderId="0" xfId="1" applyAlignment="1">
      <alignment horizontal="right" vertical="center"/>
    </xf>
    <xf numFmtId="0" fontId="18" fillId="0" borderId="0" xfId="1" applyFont="1" applyAlignment="1">
      <alignment horizontal="center" vertical="center"/>
    </xf>
    <xf numFmtId="0" fontId="18" fillId="0" borderId="39" xfId="1" applyFont="1" applyBorder="1" applyAlignment="1">
      <alignment horizontal="center" vertical="center"/>
    </xf>
    <xf numFmtId="0" fontId="18" fillId="0" borderId="33" xfId="1" applyFont="1" applyBorder="1" applyAlignment="1">
      <alignment horizontal="center" vertical="center"/>
    </xf>
    <xf numFmtId="0" fontId="18" fillId="0" borderId="34" xfId="1" applyFont="1" applyBorder="1" applyAlignment="1">
      <alignment horizontal="center" vertical="center"/>
    </xf>
    <xf numFmtId="0" fontId="3" fillId="0" borderId="54" xfId="1" applyBorder="1" applyAlignment="1">
      <alignment horizontal="center" vertical="center"/>
    </xf>
    <xf numFmtId="0" fontId="3" fillId="0" borderId="55" xfId="1" applyBorder="1" applyAlignment="1">
      <alignment horizontal="center" vertical="center"/>
    </xf>
    <xf numFmtId="0" fontId="3" fillId="0" borderId="41" xfId="1" applyBorder="1" applyAlignment="1">
      <alignment horizontal="left" vertical="center" wrapText="1" indent="1"/>
    </xf>
    <xf numFmtId="0" fontId="3" fillId="0" borderId="24" xfId="1" applyBorder="1" applyAlignment="1">
      <alignment horizontal="left" vertical="center" indent="1"/>
    </xf>
    <xf numFmtId="0" fontId="93" fillId="0" borderId="53" xfId="9" applyFont="1" applyBorder="1" applyAlignment="1">
      <alignment horizontal="center" vertical="center" wrapText="1"/>
    </xf>
    <xf numFmtId="0" fontId="93" fillId="0" borderId="55" xfId="9" applyFont="1" applyBorder="1" applyAlignment="1">
      <alignment horizontal="center" vertical="center" wrapText="1"/>
    </xf>
    <xf numFmtId="0" fontId="93" fillId="0" borderId="45" xfId="9" applyFont="1" applyBorder="1" applyAlignment="1">
      <alignment horizontal="center" vertical="center" wrapText="1"/>
    </xf>
    <xf numFmtId="0" fontId="93" fillId="0" borderId="46" xfId="9" applyFont="1" applyBorder="1" applyAlignment="1">
      <alignment horizontal="center" vertical="center" wrapText="1"/>
    </xf>
    <xf numFmtId="0" fontId="93" fillId="0" borderId="35" xfId="9" applyFont="1" applyBorder="1" applyAlignment="1">
      <alignment horizontal="center" vertical="center" wrapText="1"/>
    </xf>
    <xf numFmtId="0" fontId="93" fillId="0" borderId="251" xfId="9" applyFont="1" applyBorder="1" applyAlignment="1">
      <alignment horizontal="center" vertical="center" wrapText="1"/>
    </xf>
    <xf numFmtId="0" fontId="93" fillId="0" borderId="31" xfId="9" applyFont="1" applyBorder="1" applyAlignment="1">
      <alignment horizontal="center" vertical="center"/>
    </xf>
    <xf numFmtId="0" fontId="93" fillId="0" borderId="39" xfId="9" applyFont="1" applyBorder="1" applyAlignment="1">
      <alignment horizontal="center" vertical="center"/>
    </xf>
    <xf numFmtId="58" fontId="93" fillId="0" borderId="53" xfId="9" applyNumberFormat="1" applyFont="1" applyBorder="1" applyAlignment="1">
      <alignment horizontal="center" vertical="center"/>
    </xf>
    <xf numFmtId="0" fontId="93" fillId="0" borderId="55" xfId="9" applyFont="1" applyBorder="1" applyAlignment="1">
      <alignment horizontal="center" vertical="center"/>
    </xf>
    <xf numFmtId="0" fontId="94" fillId="0" borderId="0" xfId="9" applyFont="1" applyAlignment="1">
      <alignment horizontal="left" vertical="center" wrapText="1"/>
    </xf>
    <xf numFmtId="0" fontId="93" fillId="0" borderId="31" xfId="9" applyFont="1" applyBorder="1" applyAlignment="1">
      <alignment horizontal="center" vertical="center" wrapText="1"/>
    </xf>
    <xf numFmtId="0" fontId="93" fillId="0" borderId="53" xfId="9" applyFont="1" applyBorder="1" applyAlignment="1">
      <alignment horizontal="right" vertical="center"/>
    </xf>
    <xf numFmtId="0" fontId="93" fillId="0" borderId="54" xfId="9" applyFont="1" applyBorder="1" applyAlignment="1">
      <alignment horizontal="right" vertical="center"/>
    </xf>
    <xf numFmtId="0" fontId="93" fillId="0" borderId="55" xfId="9" applyFont="1" applyBorder="1" applyAlignment="1">
      <alignment horizontal="right" vertical="center"/>
    </xf>
    <xf numFmtId="0" fontId="93" fillId="0" borderId="45" xfId="9" applyFont="1" applyBorder="1" applyAlignment="1">
      <alignment horizontal="right" vertical="center"/>
    </xf>
    <xf numFmtId="0" fontId="93" fillId="0" borderId="0" xfId="9" applyFont="1" applyAlignment="1">
      <alignment horizontal="right" vertical="center"/>
    </xf>
    <xf numFmtId="0" fontId="93" fillId="0" borderId="46" xfId="9" applyFont="1" applyBorder="1" applyAlignment="1">
      <alignment horizontal="right" vertical="center"/>
    </xf>
    <xf numFmtId="0" fontId="93" fillId="0" borderId="35" xfId="9" applyFont="1" applyBorder="1" applyAlignment="1">
      <alignment horizontal="right" vertical="center"/>
    </xf>
    <xf numFmtId="0" fontId="93" fillId="0" borderId="250" xfId="9" applyFont="1" applyBorder="1" applyAlignment="1">
      <alignment horizontal="right" vertical="center"/>
    </xf>
    <xf numFmtId="0" fontId="93" fillId="0" borderId="251" xfId="9" applyFont="1" applyBorder="1" applyAlignment="1">
      <alignment horizontal="right" vertical="center"/>
    </xf>
    <xf numFmtId="0" fontId="92" fillId="0" borderId="0" xfId="9" applyFont="1" applyAlignment="1">
      <alignment horizontal="center" vertical="center" wrapText="1"/>
    </xf>
    <xf numFmtId="0" fontId="91" fillId="0" borderId="0" xfId="9" applyFont="1" applyAlignment="1">
      <alignment horizontal="center" vertical="center"/>
    </xf>
    <xf numFmtId="9" fontId="91" fillId="0" borderId="0" xfId="9" applyNumberFormat="1" applyFont="1" applyAlignment="1">
      <alignment horizontal="center" vertical="center"/>
    </xf>
    <xf numFmtId="58" fontId="93" fillId="0" borderId="39" xfId="9" applyNumberFormat="1" applyFont="1" applyBorder="1" applyAlignment="1">
      <alignment horizontal="center" vertical="center"/>
    </xf>
    <xf numFmtId="58" fontId="93" fillId="0" borderId="34" xfId="9" applyNumberFormat="1" applyFont="1" applyBorder="1" applyAlignment="1">
      <alignment horizontal="center" vertical="center"/>
    </xf>
    <xf numFmtId="0" fontId="93" fillId="0" borderId="33" xfId="9" applyFont="1" applyBorder="1" applyAlignment="1">
      <alignment horizontal="center" vertical="center"/>
    </xf>
    <xf numFmtId="0" fontId="93" fillId="0" borderId="34" xfId="9" applyFont="1" applyBorder="1" applyAlignment="1">
      <alignment horizontal="center" vertical="center"/>
    </xf>
    <xf numFmtId="58" fontId="93" fillId="0" borderId="31" xfId="9" applyNumberFormat="1" applyFont="1" applyBorder="1" applyAlignment="1">
      <alignment horizontal="center" vertical="center"/>
    </xf>
    <xf numFmtId="0" fontId="33" fillId="0" borderId="0" xfId="9" applyFont="1" applyAlignment="1">
      <alignment horizontal="left" vertical="center" wrapText="1"/>
    </xf>
    <xf numFmtId="0" fontId="33" fillId="0" borderId="0" xfId="9" applyFont="1" applyAlignment="1">
      <alignment horizontal="left" vertical="center"/>
    </xf>
    <xf numFmtId="0" fontId="3" fillId="0" borderId="0" xfId="6" applyFont="1" applyAlignment="1">
      <alignment horizontal="right" vertical="center"/>
    </xf>
    <xf numFmtId="0" fontId="76" fillId="0" borderId="0" xfId="6" applyFont="1" applyAlignment="1">
      <alignment horizontal="center" vertical="center" wrapText="1"/>
    </xf>
    <xf numFmtId="0" fontId="76" fillId="0" borderId="0" xfId="6" applyFont="1" applyAlignment="1">
      <alignment horizontal="center" vertical="center"/>
    </xf>
    <xf numFmtId="0" fontId="3" fillId="0" borderId="0" xfId="6" applyFont="1" applyAlignment="1">
      <alignment horizontal="center" vertical="center"/>
    </xf>
    <xf numFmtId="0" fontId="77" fillId="0" borderId="0" xfId="6" applyFont="1" applyAlignment="1">
      <alignment horizontal="left" vertical="center" wrapText="1"/>
    </xf>
    <xf numFmtId="9" fontId="3" fillId="0" borderId="0" xfId="6" applyNumberFormat="1" applyFont="1" applyAlignment="1">
      <alignment horizontal="center" vertical="center"/>
    </xf>
    <xf numFmtId="0" fontId="60" fillId="0" borderId="31" xfId="6" applyFont="1" applyBorder="1" applyAlignment="1">
      <alignment horizontal="center" vertical="center" wrapText="1"/>
    </xf>
    <xf numFmtId="0" fontId="60" fillId="0" borderId="53" xfId="6" applyFont="1" applyBorder="1" applyAlignment="1">
      <alignment horizontal="right" vertical="center"/>
    </xf>
    <xf numFmtId="0" fontId="60" fillId="0" borderId="55" xfId="6" applyFont="1" applyBorder="1" applyAlignment="1">
      <alignment horizontal="right" vertical="center"/>
    </xf>
    <xf numFmtId="0" fontId="60" fillId="0" borderId="45" xfId="6" applyFont="1" applyBorder="1" applyAlignment="1">
      <alignment horizontal="right" vertical="center"/>
    </xf>
    <xf numFmtId="0" fontId="60" fillId="0" borderId="46" xfId="6" applyFont="1" applyBorder="1" applyAlignment="1">
      <alignment horizontal="right" vertical="center"/>
    </xf>
    <xf numFmtId="0" fontId="60" fillId="0" borderId="35" xfId="6" applyFont="1" applyBorder="1" applyAlignment="1">
      <alignment horizontal="right" vertical="center"/>
    </xf>
    <xf numFmtId="0" fontId="60" fillId="0" borderId="37" xfId="6" applyFont="1" applyBorder="1" applyAlignment="1">
      <alignment horizontal="right" vertical="center"/>
    </xf>
    <xf numFmtId="0" fontId="60" fillId="0" borderId="31" xfId="6" applyFont="1" applyBorder="1" applyAlignment="1">
      <alignment horizontal="center" vertical="center"/>
    </xf>
    <xf numFmtId="0" fontId="60" fillId="0" borderId="39" xfId="6" applyFont="1" applyBorder="1" applyAlignment="1">
      <alignment horizontal="center" vertical="center"/>
    </xf>
    <xf numFmtId="0" fontId="60" fillId="0" borderId="140" xfId="6" applyFont="1" applyBorder="1" applyAlignment="1">
      <alignment horizontal="center" vertical="center" wrapText="1"/>
    </xf>
    <xf numFmtId="0" fontId="60" fillId="0" borderId="61" xfId="6" applyFont="1" applyBorder="1" applyAlignment="1">
      <alignment horizontal="center" vertical="center"/>
    </xf>
    <xf numFmtId="58" fontId="60" fillId="0" borderId="53" xfId="6" applyNumberFormat="1" applyFont="1" applyBorder="1" applyAlignment="1">
      <alignment horizontal="center" vertical="center"/>
    </xf>
    <xf numFmtId="0" fontId="60" fillId="0" borderId="55" xfId="6" applyFont="1" applyBorder="1" applyAlignment="1">
      <alignment horizontal="center" vertical="center"/>
    </xf>
    <xf numFmtId="58" fontId="60" fillId="0" borderId="145" xfId="6" applyNumberFormat="1" applyFont="1" applyBorder="1" applyAlignment="1">
      <alignment horizontal="center" vertical="center"/>
    </xf>
    <xf numFmtId="0" fontId="60" fillId="0" borderId="40" xfId="6" applyFont="1" applyBorder="1" applyAlignment="1">
      <alignment horizontal="center" vertical="center"/>
    </xf>
    <xf numFmtId="0" fontId="60" fillId="0" borderId="34" xfId="6" applyFont="1" applyBorder="1" applyAlignment="1">
      <alignment horizontal="center" vertical="center"/>
    </xf>
    <xf numFmtId="58" fontId="60" fillId="0" borderId="39" xfId="6" applyNumberFormat="1" applyFont="1" applyBorder="1" applyAlignment="1">
      <alignment horizontal="center" vertical="center"/>
    </xf>
    <xf numFmtId="58" fontId="60" fillId="0" borderId="34" xfId="6" applyNumberFormat="1" applyFont="1" applyBorder="1" applyAlignment="1">
      <alignment horizontal="center" vertical="center"/>
    </xf>
    <xf numFmtId="0" fontId="60" fillId="0" borderId="33" xfId="6" applyFont="1" applyBorder="1" applyAlignment="1">
      <alignment horizontal="center" vertical="center"/>
    </xf>
    <xf numFmtId="58" fontId="60" fillId="0" borderId="40" xfId="6" applyNumberFormat="1" applyFont="1" applyBorder="1" applyAlignment="1">
      <alignment horizontal="center" vertical="center"/>
    </xf>
    <xf numFmtId="0" fontId="60" fillId="0" borderId="109" xfId="6" applyFont="1" applyBorder="1" applyAlignment="1">
      <alignment horizontal="center" vertical="center"/>
    </xf>
    <xf numFmtId="0" fontId="60" fillId="0" borderId="38" xfId="6" applyFont="1" applyBorder="1" applyAlignment="1">
      <alignment horizontal="center" vertical="center"/>
    </xf>
    <xf numFmtId="0" fontId="60" fillId="0" borderId="145" xfId="6" applyFont="1" applyBorder="1" applyAlignment="1">
      <alignment horizontal="center" vertical="center"/>
    </xf>
    <xf numFmtId="0" fontId="60" fillId="0" borderId="183" xfId="6" applyFont="1" applyBorder="1" applyAlignment="1">
      <alignment horizontal="center" vertical="center"/>
    </xf>
    <xf numFmtId="0" fontId="60" fillId="0" borderId="136" xfId="6" applyFont="1" applyBorder="1" applyAlignment="1">
      <alignment horizontal="center" vertical="center"/>
    </xf>
    <xf numFmtId="58" fontId="60" fillId="0" borderId="31" xfId="6" applyNumberFormat="1" applyFont="1" applyBorder="1" applyAlignment="1">
      <alignment horizontal="center" vertical="center"/>
    </xf>
    <xf numFmtId="58" fontId="60" fillId="0" borderId="146" xfId="6" applyNumberFormat="1" applyFont="1" applyBorder="1" applyAlignment="1">
      <alignment horizontal="center" vertical="center"/>
    </xf>
    <xf numFmtId="0" fontId="60" fillId="0" borderId="98" xfId="6" applyFont="1" applyBorder="1" applyAlignment="1">
      <alignment horizontal="center" vertical="center"/>
    </xf>
    <xf numFmtId="0" fontId="33" fillId="0" borderId="0" xfId="6" applyFont="1" applyAlignment="1">
      <alignment horizontal="left" vertical="center" wrapText="1"/>
    </xf>
    <xf numFmtId="0" fontId="33" fillId="0" borderId="0" xfId="6" applyFont="1" applyAlignment="1">
      <alignment horizontal="left" vertical="center"/>
    </xf>
    <xf numFmtId="0" fontId="45" fillId="0" borderId="0" xfId="9" applyFont="1" applyAlignment="1">
      <alignment horizontal="left" vertical="center" wrapText="1"/>
    </xf>
    <xf numFmtId="0" fontId="78" fillId="0" borderId="0" xfId="9" applyFont="1" applyAlignment="1">
      <alignment horizontal="right" vertical="center"/>
    </xf>
    <xf numFmtId="0" fontId="43" fillId="0" borderId="0" xfId="9" applyFont="1" applyAlignment="1">
      <alignment horizontal="center" vertical="center"/>
    </xf>
    <xf numFmtId="0" fontId="45" fillId="0" borderId="39" xfId="9" applyFont="1" applyBorder="1" applyAlignment="1">
      <alignment horizontal="center" vertical="center"/>
    </xf>
    <xf numFmtId="0" fontId="45" fillId="0" borderId="33" xfId="9" applyFont="1" applyBorder="1" applyAlignment="1">
      <alignment horizontal="center" vertical="center"/>
    </xf>
    <xf numFmtId="0" fontId="45" fillId="0" borderId="34" xfId="9" applyFont="1" applyBorder="1" applyAlignment="1">
      <alignment horizontal="center" vertical="center"/>
    </xf>
    <xf numFmtId="0" fontId="78" fillId="0" borderId="39" xfId="9" applyFont="1" applyBorder="1" applyAlignment="1">
      <alignment horizontal="center" vertical="center"/>
    </xf>
    <xf numFmtId="0" fontId="78" fillId="0" borderId="33" xfId="9" applyFont="1" applyBorder="1" applyAlignment="1">
      <alignment horizontal="center" vertical="center"/>
    </xf>
    <xf numFmtId="0" fontId="78" fillId="0" borderId="34" xfId="9" applyFont="1" applyBorder="1" applyAlignment="1">
      <alignment horizontal="center" vertical="center"/>
    </xf>
    <xf numFmtId="0" fontId="78" fillId="0" borderId="43" xfId="9" applyFont="1" applyBorder="1" applyAlignment="1">
      <alignment horizontal="center" vertical="center"/>
    </xf>
    <xf numFmtId="0" fontId="78" fillId="0" borderId="24" xfId="9" applyFont="1" applyBorder="1" applyAlignment="1">
      <alignment horizontal="center" vertical="center"/>
    </xf>
    <xf numFmtId="0" fontId="78" fillId="0" borderId="39" xfId="9" applyFont="1" applyBorder="1" applyAlignment="1">
      <alignment horizontal="center" vertical="center" wrapText="1"/>
    </xf>
    <xf numFmtId="0" fontId="78" fillId="0" borderId="33" xfId="9" applyFont="1" applyBorder="1" applyAlignment="1">
      <alignment horizontal="center" vertical="center" wrapText="1"/>
    </xf>
    <xf numFmtId="0" fontId="78" fillId="0" borderId="34" xfId="9" applyFont="1" applyBorder="1" applyAlignment="1">
      <alignment horizontal="center" vertical="center" wrapText="1"/>
    </xf>
    <xf numFmtId="0" fontId="9" fillId="0" borderId="53" xfId="6" applyFont="1" applyBorder="1" applyAlignment="1">
      <alignment horizontal="center" vertical="center" wrapText="1"/>
    </xf>
    <xf numFmtId="0" fontId="9" fillId="0" borderId="54" xfId="6" applyFont="1" applyBorder="1" applyAlignment="1">
      <alignment horizontal="center" vertical="center" wrapText="1"/>
    </xf>
    <xf numFmtId="0" fontId="9" fillId="0" borderId="55" xfId="6" applyFont="1" applyBorder="1" applyAlignment="1">
      <alignment horizontal="center" vertical="center" wrapText="1"/>
    </xf>
    <xf numFmtId="0" fontId="9" fillId="0" borderId="45" xfId="6" applyFont="1" applyBorder="1" applyAlignment="1">
      <alignment horizontal="center" vertical="center" wrapText="1"/>
    </xf>
    <xf numFmtId="0" fontId="9" fillId="0" borderId="0" xfId="6" applyFont="1" applyAlignment="1">
      <alignment horizontal="center" vertical="center" wrapText="1"/>
    </xf>
    <xf numFmtId="0" fontId="9" fillId="0" borderId="46" xfId="6" applyFont="1" applyBorder="1" applyAlignment="1">
      <alignment horizontal="center" vertical="center" wrapText="1"/>
    </xf>
    <xf numFmtId="0" fontId="9" fillId="0" borderId="35" xfId="6" applyFont="1" applyBorder="1" applyAlignment="1">
      <alignment horizontal="center" vertical="center" wrapText="1"/>
    </xf>
    <xf numFmtId="0" fontId="9" fillId="0" borderId="36" xfId="6" applyFont="1" applyBorder="1" applyAlignment="1">
      <alignment horizontal="center" vertical="center" wrapText="1"/>
    </xf>
    <xf numFmtId="0" fontId="9" fillId="0" borderId="37" xfId="6" applyFont="1" applyBorder="1" applyAlignment="1">
      <alignment horizontal="center" vertical="center" wrapText="1"/>
    </xf>
    <xf numFmtId="0" fontId="9" fillId="0" borderId="53" xfId="6" applyFont="1" applyBorder="1" applyAlignment="1">
      <alignment horizontal="left" vertical="center"/>
    </xf>
    <xf numFmtId="0" fontId="9" fillId="0" borderId="54" xfId="6" applyFont="1" applyBorder="1" applyAlignment="1">
      <alignment horizontal="left" vertical="center"/>
    </xf>
    <xf numFmtId="0" fontId="9" fillId="0" borderId="55" xfId="6" applyFont="1" applyBorder="1" applyAlignment="1">
      <alignment horizontal="left" vertical="center"/>
    </xf>
    <xf numFmtId="0" fontId="9" fillId="0" borderId="45" xfId="6" applyFont="1" applyBorder="1" applyAlignment="1">
      <alignment horizontal="left" vertical="center"/>
    </xf>
    <xf numFmtId="0" fontId="9" fillId="0" borderId="46" xfId="6" applyFont="1" applyBorder="1" applyAlignment="1">
      <alignment horizontal="left" vertical="center"/>
    </xf>
    <xf numFmtId="0" fontId="9" fillId="0" borderId="35" xfId="6" applyFont="1" applyBorder="1" applyAlignment="1">
      <alignment horizontal="left" vertical="center"/>
    </xf>
    <xf numFmtId="0" fontId="9" fillId="0" borderId="36" xfId="6" applyFont="1" applyBorder="1" applyAlignment="1">
      <alignment horizontal="left" vertical="center"/>
    </xf>
    <xf numFmtId="0" fontId="9" fillId="0" borderId="37" xfId="6" applyFont="1" applyBorder="1" applyAlignment="1">
      <alignment horizontal="left" vertical="center"/>
    </xf>
    <xf numFmtId="0" fontId="41" fillId="0" borderId="0" xfId="3" applyFont="1" applyAlignment="1">
      <alignment horizontal="right" vertical="center"/>
    </xf>
    <xf numFmtId="0" fontId="41" fillId="0" borderId="153" xfId="1" applyFont="1" applyBorder="1" applyAlignment="1">
      <alignment horizontal="center" vertical="center"/>
    </xf>
    <xf numFmtId="0" fontId="41" fillId="0" borderId="154" xfId="1" applyFont="1" applyBorder="1" applyAlignment="1" applyProtection="1">
      <alignment horizontal="center" vertical="center"/>
      <protection locked="0"/>
    </xf>
    <xf numFmtId="0" fontId="46" fillId="0" borderId="154" xfId="1" applyFont="1" applyBorder="1" applyAlignment="1" applyProtection="1">
      <alignment horizontal="left" vertical="center" wrapText="1"/>
      <protection locked="0"/>
    </xf>
    <xf numFmtId="0" fontId="41" fillId="0" borderId="154" xfId="1" applyFont="1" applyBorder="1" applyAlignment="1">
      <alignment horizontal="center" vertical="center" shrinkToFit="1"/>
    </xf>
    <xf numFmtId="0" fontId="45" fillId="0" borderId="154" xfId="1" applyFont="1" applyBorder="1" applyAlignment="1" applyProtection="1">
      <alignment horizontal="center" vertical="center"/>
      <protection locked="0"/>
    </xf>
    <xf numFmtId="0" fontId="45" fillId="0" borderId="153" xfId="1" applyFont="1" applyBorder="1" applyAlignment="1">
      <alignment horizontal="center" vertical="center" wrapText="1"/>
    </xf>
    <xf numFmtId="0" fontId="41" fillId="0" borderId="184" xfId="3" applyFont="1" applyBorder="1" applyAlignment="1">
      <alignment horizontal="left" vertical="center" indent="1"/>
    </xf>
    <xf numFmtId="0" fontId="41" fillId="0" borderId="185" xfId="3" applyFont="1" applyBorder="1" applyAlignment="1">
      <alignment horizontal="left" vertical="center" indent="1"/>
    </xf>
    <xf numFmtId="0" fontId="41" fillId="0" borderId="186" xfId="3" applyFont="1" applyBorder="1" applyAlignment="1">
      <alignment horizontal="left" vertical="center" indent="1"/>
    </xf>
    <xf numFmtId="0" fontId="41" fillId="0" borderId="187" xfId="3" applyFont="1" applyBorder="1" applyAlignment="1">
      <alignment horizontal="center" vertical="center"/>
    </xf>
    <xf numFmtId="0" fontId="41" fillId="0" borderId="155" xfId="3" applyFont="1" applyBorder="1" applyAlignment="1">
      <alignment horizontal="center" vertical="center"/>
    </xf>
    <xf numFmtId="176" fontId="41" fillId="0" borderId="153" xfId="3" applyNumberFormat="1" applyFont="1" applyBorder="1" applyAlignment="1" applyProtection="1">
      <alignment horizontal="right" vertical="center"/>
      <protection locked="0"/>
    </xf>
    <xf numFmtId="177" fontId="41" fillId="0" borderId="158" xfId="3" applyNumberFormat="1" applyFont="1" applyBorder="1" applyAlignment="1">
      <alignment horizontal="center" vertical="center"/>
    </xf>
    <xf numFmtId="177" fontId="41" fillId="0" borderId="188" xfId="3" applyNumberFormat="1" applyFont="1" applyBorder="1" applyAlignment="1">
      <alignment horizontal="center" vertical="center"/>
    </xf>
    <xf numFmtId="0" fontId="41" fillId="0" borderId="199" xfId="3" applyFont="1" applyBorder="1" applyAlignment="1">
      <alignment horizontal="center" vertical="center"/>
    </xf>
    <xf numFmtId="0" fontId="41" fillId="0" borderId="159" xfId="3" applyFont="1" applyBorder="1" applyAlignment="1">
      <alignment horizontal="center" vertical="center"/>
    </xf>
    <xf numFmtId="176" fontId="41" fillId="0" borderId="160" xfId="3" applyNumberFormat="1" applyFont="1" applyBorder="1" applyAlignment="1">
      <alignment horizontal="right" vertical="center"/>
    </xf>
    <xf numFmtId="179" fontId="41" fillId="0" borderId="162" xfId="3" applyNumberFormat="1" applyFont="1" applyBorder="1" applyAlignment="1">
      <alignment horizontal="center" vertical="center"/>
    </xf>
    <xf numFmtId="179" fontId="41" fillId="0" borderId="189" xfId="3" applyNumberFormat="1" applyFont="1" applyBorder="1" applyAlignment="1">
      <alignment horizontal="center" vertical="center"/>
    </xf>
    <xf numFmtId="0" fontId="41" fillId="0" borderId="159" xfId="3" applyFont="1" applyBorder="1" applyAlignment="1">
      <alignment horizontal="left" vertical="center" indent="1"/>
    </xf>
    <xf numFmtId="0" fontId="41" fillId="0" borderId="190" xfId="3" applyFont="1" applyBorder="1" applyAlignment="1">
      <alignment horizontal="center" vertical="center"/>
    </xf>
    <xf numFmtId="0" fontId="41" fillId="0" borderId="163" xfId="3" applyFont="1" applyBorder="1" applyAlignment="1">
      <alignment horizontal="center" vertical="center"/>
    </xf>
    <xf numFmtId="176" fontId="41" fillId="0" borderId="164" xfId="3" applyNumberFormat="1" applyFont="1" applyBorder="1" applyAlignment="1">
      <alignment horizontal="right" vertical="center"/>
    </xf>
    <xf numFmtId="179" fontId="41" fillId="0" borderId="166" xfId="3" applyNumberFormat="1" applyFont="1" applyBorder="1" applyAlignment="1">
      <alignment horizontal="center" vertical="center"/>
    </xf>
    <xf numFmtId="179" fontId="41" fillId="0" borderId="191" xfId="3" applyNumberFormat="1" applyFont="1" applyBorder="1" applyAlignment="1">
      <alignment horizontal="center" vertical="center"/>
    </xf>
    <xf numFmtId="0" fontId="41" fillId="0" borderId="192" xfId="3" applyFont="1" applyBorder="1" applyAlignment="1">
      <alignment horizontal="left" vertical="center" shrinkToFit="1"/>
    </xf>
    <xf numFmtId="0" fontId="41" fillId="0" borderId="156" xfId="3" applyFont="1" applyBorder="1" applyAlignment="1">
      <alignment horizontal="left" vertical="center" shrinkToFit="1"/>
    </xf>
    <xf numFmtId="0" fontId="41" fillId="0" borderId="167" xfId="3" applyFont="1" applyBorder="1" applyAlignment="1">
      <alignment horizontal="left" vertical="center" shrinkToFit="1"/>
    </xf>
    <xf numFmtId="38" fontId="41" fillId="5" borderId="154" xfId="7" applyFont="1" applyFill="1" applyBorder="1" applyAlignment="1" applyProtection="1">
      <alignment horizontal="center" vertical="center"/>
    </xf>
    <xf numFmtId="38" fontId="41" fillId="5" borderId="193" xfId="7" applyFont="1" applyFill="1" applyBorder="1" applyAlignment="1" applyProtection="1">
      <alignment horizontal="center" vertical="center"/>
    </xf>
    <xf numFmtId="0" fontId="41" fillId="0" borderId="194" xfId="3" applyFont="1" applyBorder="1" applyAlignment="1">
      <alignment horizontal="left" vertical="center" shrinkToFit="1"/>
    </xf>
    <xf numFmtId="0" fontId="41" fillId="0" borderId="195" xfId="3" applyFont="1" applyBorder="1" applyAlignment="1">
      <alignment horizontal="left" vertical="center" shrinkToFit="1"/>
    </xf>
    <xf numFmtId="0" fontId="41" fillId="0" borderId="196" xfId="3" applyFont="1" applyBorder="1" applyAlignment="1">
      <alignment horizontal="left" vertical="center" shrinkToFit="1"/>
    </xf>
    <xf numFmtId="38" fontId="41" fillId="5" borderId="197" xfId="7" applyFont="1" applyFill="1" applyBorder="1" applyAlignment="1" applyProtection="1">
      <alignment horizontal="center" vertical="center"/>
    </xf>
    <xf numFmtId="38" fontId="41" fillId="5" borderId="198" xfId="7" applyFont="1" applyFill="1" applyBorder="1" applyAlignment="1" applyProtection="1">
      <alignment horizontal="center" vertical="center"/>
    </xf>
    <xf numFmtId="0" fontId="41" fillId="0" borderId="200" xfId="3" applyFont="1" applyBorder="1" applyAlignment="1">
      <alignment horizontal="center" vertical="center"/>
    </xf>
    <xf numFmtId="0" fontId="41" fillId="0" borderId="201" xfId="3" applyFont="1" applyBorder="1" applyAlignment="1">
      <alignment horizontal="center" vertical="center"/>
    </xf>
    <xf numFmtId="176" fontId="41" fillId="5" borderId="202" xfId="3" applyNumberFormat="1" applyFont="1" applyFill="1" applyBorder="1" applyAlignment="1" applyProtection="1">
      <alignment horizontal="right" vertical="center"/>
      <protection locked="0"/>
    </xf>
    <xf numFmtId="179" fontId="41" fillId="0" borderId="205" xfId="3" applyNumberFormat="1" applyFont="1" applyBorder="1" applyAlignment="1">
      <alignment horizontal="center" vertical="center"/>
    </xf>
    <xf numFmtId="179" fontId="41" fillId="0" borderId="206" xfId="3" applyNumberFormat="1" applyFont="1" applyBorder="1" applyAlignment="1">
      <alignment horizontal="center" vertical="center"/>
    </xf>
    <xf numFmtId="0" fontId="41" fillId="0" borderId="1" xfId="3" applyFont="1" applyBorder="1" applyAlignment="1">
      <alignment horizontal="center" vertical="center"/>
    </xf>
    <xf numFmtId="0" fontId="41" fillId="0" borderId="2" xfId="3" applyFont="1" applyBorder="1" applyAlignment="1">
      <alignment horizontal="center" vertical="center"/>
    </xf>
    <xf numFmtId="0" fontId="41" fillId="0" borderId="207" xfId="3" applyFont="1" applyBorder="1" applyAlignment="1">
      <alignment horizontal="center" vertical="center"/>
    </xf>
    <xf numFmtId="0" fontId="41" fillId="0" borderId="92" xfId="3" applyFont="1" applyBorder="1" applyAlignment="1">
      <alignment horizontal="center" vertical="center"/>
    </xf>
    <xf numFmtId="0" fontId="41" fillId="0" borderId="0" xfId="3" applyFont="1" applyAlignment="1">
      <alignment horizontal="center" vertical="center"/>
    </xf>
    <xf numFmtId="0" fontId="41" fillId="0" borderId="208" xfId="3" applyFont="1" applyBorder="1" applyAlignment="1">
      <alignment horizontal="center" vertical="center"/>
    </xf>
    <xf numFmtId="0" fontId="41" fillId="0" borderId="209" xfId="3" applyFont="1" applyBorder="1" applyAlignment="1">
      <alignment horizontal="center" vertical="center"/>
    </xf>
    <xf numFmtId="0" fontId="41" fillId="0" borderId="210" xfId="3" applyFont="1" applyBorder="1" applyAlignment="1">
      <alignment horizontal="center" vertical="center"/>
    </xf>
    <xf numFmtId="0" fontId="47" fillId="0" borderId="41" xfId="3" applyFont="1" applyBorder="1" applyAlignment="1">
      <alignment horizontal="center" vertical="center" wrapText="1"/>
    </xf>
    <xf numFmtId="0" fontId="47" fillId="0" borderId="161" xfId="3" applyFont="1" applyBorder="1" applyAlignment="1">
      <alignment horizontal="center" vertical="center" wrapText="1"/>
    </xf>
    <xf numFmtId="0" fontId="47" fillId="0" borderId="211" xfId="3" applyFont="1" applyBorder="1" applyAlignment="1">
      <alignment horizontal="center" vertical="center" wrapText="1"/>
    </xf>
    <xf numFmtId="0" fontId="41" fillId="0" borderId="31" xfId="3" applyFont="1" applyBorder="1" applyAlignment="1" applyProtection="1">
      <alignment horizontal="center" vertical="center"/>
      <protection locked="0"/>
    </xf>
    <xf numFmtId="0" fontId="41" fillId="0" borderId="38" xfId="3" applyFont="1" applyBorder="1" applyAlignment="1" applyProtection="1">
      <alignment horizontal="center" vertical="center"/>
      <protection locked="0"/>
    </xf>
    <xf numFmtId="0" fontId="45" fillId="0" borderId="0" xfId="3" applyFont="1" applyAlignment="1">
      <alignment horizontal="left" vertical="center" wrapText="1"/>
    </xf>
    <xf numFmtId="0" fontId="41" fillId="0" borderId="41" xfId="3" applyFont="1" applyBorder="1" applyAlignment="1" applyProtection="1">
      <alignment horizontal="center" vertical="center"/>
      <protection locked="0"/>
    </xf>
    <xf numFmtId="0" fontId="41" fillId="0" borderId="86" xfId="3" applyFont="1" applyBorder="1" applyAlignment="1" applyProtection="1">
      <alignment horizontal="center" vertical="center"/>
      <protection locked="0"/>
    </xf>
    <xf numFmtId="0" fontId="46" fillId="0" borderId="1" xfId="3" applyFont="1" applyBorder="1" applyAlignment="1">
      <alignment horizontal="left" vertical="center" wrapText="1" shrinkToFit="1"/>
    </xf>
    <xf numFmtId="0" fontId="46" fillId="0" borderId="2" xfId="3" applyFont="1" applyBorder="1" applyAlignment="1">
      <alignment horizontal="left" vertical="center" wrapText="1" shrinkToFit="1"/>
    </xf>
    <xf numFmtId="0" fontId="46" fillId="0" borderId="212" xfId="3" applyFont="1" applyBorder="1" applyAlignment="1">
      <alignment horizontal="left" vertical="center" wrapText="1" shrinkToFit="1"/>
    </xf>
    <xf numFmtId="0" fontId="46" fillId="0" borderId="76" xfId="3" applyFont="1" applyBorder="1" applyAlignment="1">
      <alignment horizontal="left" vertical="center" wrapText="1" shrinkToFit="1"/>
    </xf>
    <xf numFmtId="0" fontId="46" fillId="0" borderId="87" xfId="3" applyFont="1" applyBorder="1" applyAlignment="1">
      <alignment horizontal="center" vertical="center" wrapText="1" shrinkToFit="1"/>
    </xf>
    <xf numFmtId="0" fontId="46" fillId="0" borderId="107" xfId="3" applyFont="1" applyBorder="1" applyAlignment="1">
      <alignment horizontal="center" vertical="center" wrapText="1" shrinkToFit="1"/>
    </xf>
    <xf numFmtId="0" fontId="46" fillId="0" borderId="84" xfId="3" applyFont="1" applyBorder="1" applyAlignment="1">
      <alignment horizontal="center" vertical="center" wrapText="1" shrinkToFit="1"/>
    </xf>
    <xf numFmtId="0" fontId="46" fillId="0" borderId="85" xfId="3" applyFont="1" applyBorder="1" applyAlignment="1">
      <alignment horizontal="center" vertical="center" wrapText="1" shrinkToFit="1"/>
    </xf>
    <xf numFmtId="0" fontId="45" fillId="0" borderId="154" xfId="1" applyFont="1" applyBorder="1" applyAlignment="1">
      <alignment horizontal="center" vertical="center"/>
    </xf>
    <xf numFmtId="0" fontId="45" fillId="0" borderId="154" xfId="1" applyFont="1" applyBorder="1" applyAlignment="1">
      <alignment horizontal="left" vertical="center" wrapText="1"/>
    </xf>
    <xf numFmtId="0" fontId="3" fillId="0" borderId="41" xfId="1" applyBorder="1" applyAlignment="1">
      <alignment horizontal="center" vertical="center" wrapText="1"/>
    </xf>
    <xf numFmtId="0" fontId="3" fillId="0" borderId="24" xfId="1" applyBorder="1" applyAlignment="1">
      <alignment horizontal="center" vertical="center" wrapText="1"/>
    </xf>
    <xf numFmtId="0" fontId="3" fillId="0" borderId="31" xfId="1" applyBorder="1">
      <alignment vertical="center"/>
    </xf>
    <xf numFmtId="0" fontId="3" fillId="0" borderId="31" xfId="1" applyBorder="1" applyAlignment="1">
      <alignment horizontal="center" vertical="center"/>
    </xf>
    <xf numFmtId="0" fontId="3" fillId="0" borderId="39" xfId="1" applyBorder="1" applyAlignment="1">
      <alignment horizontal="center" vertical="center"/>
    </xf>
    <xf numFmtId="0" fontId="3" fillId="0" borderId="33" xfId="1" applyBorder="1" applyAlignment="1">
      <alignment horizontal="center" vertical="center"/>
    </xf>
    <xf numFmtId="0" fontId="3" fillId="0" borderId="34" xfId="1" applyBorder="1" applyAlignment="1">
      <alignment horizontal="center" vertical="center"/>
    </xf>
    <xf numFmtId="0" fontId="9" fillId="0" borderId="0" xfId="1" applyFont="1" applyAlignment="1">
      <alignment vertical="center" wrapText="1"/>
    </xf>
    <xf numFmtId="0" fontId="3" fillId="0" borderId="43" xfId="1" applyBorder="1" applyAlignment="1">
      <alignment horizontal="center" vertical="center" wrapText="1"/>
    </xf>
    <xf numFmtId="0" fontId="3" fillId="0" borderId="39" xfId="1" applyBorder="1" applyAlignment="1">
      <alignment vertical="center" wrapText="1"/>
    </xf>
    <xf numFmtId="0" fontId="3" fillId="0" borderId="33" xfId="1" applyBorder="1" applyAlignment="1">
      <alignment vertical="center" wrapText="1"/>
    </xf>
    <xf numFmtId="0" fontId="3" fillId="0" borderId="53" xfId="1" applyBorder="1" applyAlignment="1">
      <alignment vertical="center" wrapText="1"/>
    </xf>
    <xf numFmtId="0" fontId="3" fillId="0" borderId="54" xfId="1" applyBorder="1" applyAlignment="1">
      <alignment vertical="center" wrapText="1"/>
    </xf>
    <xf numFmtId="0" fontId="3" fillId="0" borderId="35" xfId="1" applyBorder="1" applyAlignment="1">
      <alignment vertical="center" wrapText="1"/>
    </xf>
    <xf numFmtId="0" fontId="3" fillId="0" borderId="36" xfId="1" applyBorder="1" applyAlignment="1">
      <alignment vertical="center" wrapText="1"/>
    </xf>
    <xf numFmtId="0" fontId="3" fillId="0" borderId="53" xfId="1" applyBorder="1" applyAlignment="1">
      <alignment horizontal="center" vertical="center"/>
    </xf>
    <xf numFmtId="0" fontId="3" fillId="0" borderId="35" xfId="1" applyBorder="1" applyAlignment="1">
      <alignment horizontal="center" vertical="center"/>
    </xf>
    <xf numFmtId="0" fontId="3" fillId="0" borderId="36" xfId="1" applyBorder="1" applyAlignment="1">
      <alignment horizontal="center" vertical="center"/>
    </xf>
    <xf numFmtId="0" fontId="3" fillId="0" borderId="37" xfId="1" applyBorder="1" applyAlignment="1">
      <alignment horizontal="center" vertical="center"/>
    </xf>
    <xf numFmtId="0" fontId="3" fillId="0" borderId="31" xfId="1" applyBorder="1" applyAlignment="1">
      <alignment vertical="center" wrapText="1"/>
    </xf>
    <xf numFmtId="0" fontId="3" fillId="0" borderId="34" xfId="1" applyBorder="1" applyAlignment="1">
      <alignment vertical="center" wrapText="1"/>
    </xf>
    <xf numFmtId="0" fontId="58" fillId="0" borderId="54" xfId="1" applyFont="1" applyBorder="1" applyAlignment="1">
      <alignment horizontal="center" vertical="center"/>
    </xf>
    <xf numFmtId="0" fontId="58" fillId="0" borderId="55" xfId="1" applyFont="1" applyBorder="1" applyAlignment="1">
      <alignment horizontal="center" vertical="center"/>
    </xf>
    <xf numFmtId="0" fontId="58" fillId="0" borderId="41" xfId="1" applyFont="1" applyBorder="1" applyAlignment="1">
      <alignment horizontal="left" vertical="center"/>
    </xf>
    <xf numFmtId="0" fontId="58" fillId="0" borderId="43" xfId="1" applyFont="1" applyBorder="1" applyAlignment="1">
      <alignment horizontal="left" vertical="center"/>
    </xf>
    <xf numFmtId="0" fontId="58" fillId="0" borderId="24" xfId="1" applyFont="1" applyBorder="1" applyAlignment="1">
      <alignment horizontal="left" vertical="center"/>
    </xf>
    <xf numFmtId="0" fontId="16" fillId="0" borderId="0" xfId="6" applyFont="1">
      <alignment vertical="center"/>
    </xf>
    <xf numFmtId="0" fontId="8" fillId="0" borderId="0" xfId="6">
      <alignment vertical="center"/>
    </xf>
    <xf numFmtId="0" fontId="16" fillId="0" borderId="0" xfId="6" applyFont="1" applyAlignment="1">
      <alignment vertical="center" wrapText="1"/>
    </xf>
    <xf numFmtId="0" fontId="3" fillId="0" borderId="0" xfId="6" applyFont="1" applyAlignment="1">
      <alignment vertical="center" wrapText="1"/>
    </xf>
    <xf numFmtId="0" fontId="16" fillId="0" borderId="0" xfId="6" applyFont="1" applyAlignment="1">
      <alignment horizontal="left" vertical="center" wrapText="1"/>
    </xf>
    <xf numFmtId="0" fontId="16" fillId="0" borderId="0" xfId="6" applyFont="1" applyAlignment="1">
      <alignment horizontal="left" vertical="center"/>
    </xf>
    <xf numFmtId="0" fontId="8" fillId="0" borderId="0" xfId="6" applyAlignment="1">
      <alignment horizontal="right" vertical="center"/>
    </xf>
    <xf numFmtId="0" fontId="18" fillId="0" borderId="0" xfId="6" applyFont="1" applyAlignment="1">
      <alignment horizontal="center" vertical="center"/>
    </xf>
    <xf numFmtId="0" fontId="8" fillId="0" borderId="0" xfId="6" applyAlignment="1">
      <alignment horizontal="center" vertical="center"/>
    </xf>
    <xf numFmtId="0" fontId="18" fillId="0" borderId="39" xfId="6" applyFont="1" applyBorder="1" applyAlignment="1">
      <alignment horizontal="center" vertical="center"/>
    </xf>
    <xf numFmtId="0" fontId="18" fillId="0" borderId="33" xfId="6" applyFont="1" applyBorder="1" applyAlignment="1">
      <alignment horizontal="center" vertical="center"/>
    </xf>
    <xf numFmtId="0" fontId="18" fillId="0" borderId="34" xfId="6" applyFont="1" applyBorder="1" applyAlignment="1">
      <alignment horizontal="center" vertical="center"/>
    </xf>
    <xf numFmtId="0" fontId="8" fillId="0" borderId="54" xfId="6" applyBorder="1" applyAlignment="1">
      <alignment horizontal="center" vertical="center"/>
    </xf>
    <xf numFmtId="0" fontId="8" fillId="0" borderId="55" xfId="6" applyBorder="1" applyAlignment="1">
      <alignment horizontal="center" vertical="center"/>
    </xf>
    <xf numFmtId="0" fontId="8" fillId="0" borderId="39" xfId="6" applyBorder="1" applyAlignment="1">
      <alignment horizontal="center" vertical="center" wrapText="1"/>
    </xf>
    <xf numFmtId="0" fontId="8" fillId="0" borderId="33" xfId="6" applyBorder="1" applyAlignment="1">
      <alignment horizontal="center" vertical="center"/>
    </xf>
    <xf numFmtId="0" fontId="8" fillId="0" borderId="34" xfId="6" applyBorder="1" applyAlignment="1">
      <alignment horizontal="center" vertical="center"/>
    </xf>
    <xf numFmtId="0" fontId="8" fillId="0" borderId="39" xfId="6" applyBorder="1" applyAlignment="1">
      <alignment horizontal="left" vertical="center" wrapText="1"/>
    </xf>
    <xf numFmtId="0" fontId="8" fillId="0" borderId="33" xfId="6" applyBorder="1" applyAlignment="1">
      <alignment horizontal="left" vertical="center" wrapText="1"/>
    </xf>
    <xf numFmtId="0" fontId="8" fillId="0" borderId="34" xfId="6" applyBorder="1" applyAlignment="1">
      <alignment horizontal="left" vertical="center" wrapText="1"/>
    </xf>
    <xf numFmtId="0" fontId="18" fillId="0" borderId="0" xfId="3" applyFont="1" applyAlignment="1">
      <alignment horizontal="center" vertical="center"/>
    </xf>
    <xf numFmtId="0" fontId="18" fillId="0" borderId="76" xfId="6" applyFont="1" applyBorder="1" applyAlignment="1">
      <alignment horizontal="center" vertical="center"/>
    </xf>
    <xf numFmtId="0" fontId="8" fillId="0" borderId="76" xfId="6" applyBorder="1">
      <alignment vertical="center"/>
    </xf>
    <xf numFmtId="0" fontId="3" fillId="0" borderId="140" xfId="6" applyFont="1" applyBorder="1" applyAlignment="1">
      <alignment horizontal="center" vertical="center"/>
    </xf>
    <xf numFmtId="0" fontId="8" fillId="0" borderId="27" xfId="6" applyBorder="1" applyAlignment="1">
      <alignment horizontal="center" vertical="center"/>
    </xf>
    <xf numFmtId="0" fontId="8" fillId="0" borderId="28" xfId="6" applyBorder="1" applyAlignment="1">
      <alignment horizontal="center" vertical="center"/>
    </xf>
    <xf numFmtId="0" fontId="8" fillId="0" borderId="26" xfId="6" applyBorder="1">
      <alignment vertical="center"/>
    </xf>
    <xf numFmtId="0" fontId="8" fillId="0" borderId="61" xfId="6" applyBorder="1">
      <alignment vertical="center"/>
    </xf>
    <xf numFmtId="0" fontId="8" fillId="0" borderId="145" xfId="6" applyBorder="1" applyAlignment="1">
      <alignment horizontal="center" vertical="center"/>
    </xf>
    <xf numFmtId="0" fontId="8" fillId="0" borderId="39" xfId="6" applyBorder="1" applyAlignment="1">
      <alignment horizontal="center" vertical="center"/>
    </xf>
    <xf numFmtId="0" fontId="8" fillId="0" borderId="40" xfId="6" applyBorder="1">
      <alignment vertical="center"/>
    </xf>
    <xf numFmtId="0" fontId="3" fillId="0" borderId="145" xfId="3" applyBorder="1" applyAlignment="1">
      <alignment horizontal="center" vertical="center"/>
    </xf>
    <xf numFmtId="0" fontId="3" fillId="0" borderId="33" xfId="3" applyBorder="1" applyAlignment="1">
      <alignment horizontal="center" vertical="center"/>
    </xf>
    <xf numFmtId="0" fontId="3" fillId="0" borderId="34" xfId="3" applyBorder="1" applyAlignment="1">
      <alignment horizontal="center" vertical="center"/>
    </xf>
    <xf numFmtId="0" fontId="58" fillId="0" borderId="39" xfId="3" applyFont="1" applyBorder="1" applyAlignment="1">
      <alignment horizontal="center" vertical="center"/>
    </xf>
    <xf numFmtId="0" fontId="58" fillId="0" borderId="40" xfId="3" applyFont="1" applyBorder="1" applyAlignment="1">
      <alignment horizontal="center" vertical="center"/>
    </xf>
    <xf numFmtId="0" fontId="60" fillId="0" borderId="109" xfId="3" applyFont="1" applyBorder="1" applyAlignment="1">
      <alignment horizontal="center" vertical="center"/>
    </xf>
    <xf numFmtId="0" fontId="60" fillId="0" borderId="31" xfId="3" applyFont="1" applyBorder="1" applyAlignment="1">
      <alignment horizontal="center" vertical="center"/>
    </xf>
    <xf numFmtId="0" fontId="84" fillId="0" borderId="53" xfId="3" applyFont="1" applyBorder="1" applyAlignment="1">
      <alignment horizontal="center" vertical="center" wrapText="1"/>
    </xf>
    <xf numFmtId="0" fontId="84" fillId="0" borderId="45" xfId="3" applyFont="1" applyBorder="1" applyAlignment="1">
      <alignment horizontal="center" vertical="center" wrapText="1"/>
    </xf>
    <xf numFmtId="0" fontId="84" fillId="0" borderId="35" xfId="3" applyFont="1" applyBorder="1" applyAlignment="1">
      <alignment horizontal="center" vertical="center" wrapText="1"/>
    </xf>
    <xf numFmtId="0" fontId="84" fillId="0" borderId="38" xfId="3" applyFont="1" applyBorder="1" applyAlignment="1">
      <alignment horizontal="center" vertical="center" wrapText="1"/>
    </xf>
    <xf numFmtId="0" fontId="85" fillId="0" borderId="109" xfId="3" applyFont="1" applyBorder="1" applyAlignment="1">
      <alignment horizontal="center" vertical="center" shrinkToFit="1"/>
    </xf>
    <xf numFmtId="0" fontId="85" fillId="0" borderId="31" xfId="3" applyFont="1" applyBorder="1" applyAlignment="1">
      <alignment horizontal="center" vertical="center" shrinkToFit="1"/>
    </xf>
    <xf numFmtId="0" fontId="85" fillId="2" borderId="31" xfId="3" applyFont="1" applyFill="1" applyBorder="1" applyAlignment="1">
      <alignment horizontal="center" vertical="center" shrinkToFit="1"/>
    </xf>
    <xf numFmtId="0" fontId="16" fillId="0" borderId="0" xfId="3" applyFont="1" applyAlignment="1">
      <alignment horizontal="left" vertical="center" wrapText="1"/>
    </xf>
    <xf numFmtId="0" fontId="3" fillId="0" borderId="0" xfId="6" applyFont="1" applyAlignment="1">
      <alignment horizontal="left" vertical="center" wrapText="1"/>
    </xf>
    <xf numFmtId="0" fontId="3" fillId="0" borderId="109" xfId="3" applyBorder="1" applyAlignment="1">
      <alignment horizontal="center" vertical="center" shrinkToFit="1"/>
    </xf>
    <xf numFmtId="0" fontId="3" fillId="0" borderId="31" xfId="3" applyBorder="1" applyAlignment="1">
      <alignment horizontal="center" vertical="center" shrinkToFit="1"/>
    </xf>
    <xf numFmtId="0" fontId="3" fillId="2" borderId="31" xfId="3" applyFill="1" applyBorder="1" applyAlignment="1">
      <alignment horizontal="center" vertical="center" shrinkToFit="1"/>
    </xf>
    <xf numFmtId="0" fontId="3" fillId="0" borderId="135" xfId="3" applyBorder="1" applyAlignment="1">
      <alignment horizontal="center" vertical="center" shrinkToFit="1"/>
    </xf>
    <xf numFmtId="0" fontId="3" fillId="0" borderId="84" xfId="3" applyBorder="1" applyAlignment="1">
      <alignment horizontal="center" vertical="center" shrinkToFit="1"/>
    </xf>
    <xf numFmtId="0" fontId="3" fillId="2" borderId="84" xfId="3" applyFill="1" applyBorder="1" applyAlignment="1">
      <alignment horizontal="center" vertical="center" shrinkToFit="1"/>
    </xf>
    <xf numFmtId="0" fontId="3" fillId="0" borderId="1" xfId="3" applyBorder="1" applyAlignment="1">
      <alignment horizontal="center" vertical="center" wrapText="1"/>
    </xf>
    <xf numFmtId="0" fontId="3" fillId="0" borderId="2" xfId="3" applyBorder="1" applyAlignment="1">
      <alignment horizontal="center" vertical="center" wrapText="1"/>
    </xf>
    <xf numFmtId="0" fontId="3" fillId="0" borderId="2" xfId="6" applyFont="1" applyBorder="1" applyAlignment="1">
      <alignment horizontal="center" vertical="center" wrapText="1"/>
    </xf>
    <xf numFmtId="0" fontId="3" fillId="2" borderId="2" xfId="6" applyFont="1" applyFill="1" applyBorder="1" applyAlignment="1">
      <alignment horizontal="center" vertical="center" wrapText="1"/>
    </xf>
    <xf numFmtId="0" fontId="3" fillId="2" borderId="3" xfId="6" applyFont="1" applyFill="1" applyBorder="1" applyAlignment="1">
      <alignment horizontal="center" vertical="center" wrapText="1"/>
    </xf>
    <xf numFmtId="0" fontId="3" fillId="0" borderId="110" xfId="3" applyBorder="1" applyAlignment="1">
      <alignment horizontal="center" vertical="center" wrapText="1"/>
    </xf>
    <xf numFmtId="0" fontId="3" fillId="0" borderId="36" xfId="3" applyBorder="1" applyAlignment="1">
      <alignment horizontal="center" vertical="center" wrapText="1"/>
    </xf>
    <xf numFmtId="0" fontId="3" fillId="0" borderId="36" xfId="6" applyFont="1" applyBorder="1" applyAlignment="1">
      <alignment horizontal="center" vertical="center" wrapText="1"/>
    </xf>
    <xf numFmtId="0" fontId="3" fillId="0" borderId="37" xfId="6" applyFont="1" applyBorder="1" applyAlignment="1">
      <alignment horizontal="center" vertical="center" wrapText="1"/>
    </xf>
    <xf numFmtId="0" fontId="3" fillId="2" borderId="4" xfId="3" applyFill="1" applyBorder="1" applyAlignment="1">
      <alignment horizontal="center" vertical="center" wrapText="1"/>
    </xf>
    <xf numFmtId="0" fontId="3" fillId="0" borderId="35" xfId="6" applyFont="1" applyBorder="1" applyAlignment="1">
      <alignment horizontal="center" vertical="center" wrapText="1"/>
    </xf>
    <xf numFmtId="0" fontId="3" fillId="0" borderId="146" xfId="3" applyBorder="1" applyAlignment="1">
      <alignment horizontal="center" vertical="center" shrinkToFit="1"/>
    </xf>
    <xf numFmtId="0" fontId="3" fillId="0" borderId="82" xfId="3" applyBorder="1" applyAlignment="1">
      <alignment horizontal="center" vertical="center" shrinkToFit="1"/>
    </xf>
    <xf numFmtId="0" fontId="3" fillId="0" borderId="82" xfId="6" applyFont="1" applyBorder="1" applyAlignment="1">
      <alignment horizontal="center" vertical="center" shrinkToFit="1"/>
    </xf>
    <xf numFmtId="0" fontId="3" fillId="0" borderId="83" xfId="6" applyFont="1" applyBorder="1" applyAlignment="1">
      <alignment horizontal="center" vertical="center" shrinkToFit="1"/>
    </xf>
    <xf numFmtId="0" fontId="60" fillId="0" borderId="0" xfId="3" applyFont="1" applyAlignment="1">
      <alignment horizontal="left" vertical="center" wrapText="1"/>
    </xf>
    <xf numFmtId="0" fontId="58" fillId="0" borderId="41" xfId="1" applyFont="1" applyBorder="1" applyAlignment="1">
      <alignment horizontal="left" vertical="center" indent="1"/>
    </xf>
    <xf numFmtId="0" fontId="58" fillId="0" borderId="43" xfId="1" applyFont="1" applyBorder="1" applyAlignment="1">
      <alignment horizontal="left" vertical="center" indent="1"/>
    </xf>
    <xf numFmtId="0" fontId="58" fillId="0" borderId="24" xfId="1" applyFont="1" applyBorder="1" applyAlignment="1">
      <alignment horizontal="left" vertical="center" indent="1"/>
    </xf>
    <xf numFmtId="0" fontId="34" fillId="0" borderId="228" xfId="3" applyFont="1" applyBorder="1" applyAlignment="1">
      <alignment horizontal="distributed" vertical="center" indent="1"/>
    </xf>
    <xf numFmtId="0" fontId="34" fillId="0" borderId="6" xfId="3" applyFont="1" applyBorder="1" applyAlignment="1">
      <alignment horizontal="distributed" vertical="center" indent="1"/>
    </xf>
    <xf numFmtId="0" fontId="34" fillId="0" borderId="229" xfId="3" applyFont="1" applyBorder="1" applyAlignment="1">
      <alignment horizontal="distributed" vertical="center" indent="1"/>
    </xf>
    <xf numFmtId="177" fontId="34" fillId="0" borderId="87" xfId="3" applyNumberFormat="1" applyFont="1" applyBorder="1" applyAlignment="1">
      <alignment horizontal="center" vertical="center"/>
    </xf>
    <xf numFmtId="177" fontId="34" fillId="0" borderId="107" xfId="3" applyNumberFormat="1" applyFont="1" applyBorder="1" applyAlignment="1">
      <alignment horizontal="center" vertical="center"/>
    </xf>
    <xf numFmtId="0" fontId="34" fillId="0" borderId="146" xfId="3" applyFont="1" applyBorder="1" applyAlignment="1">
      <alignment horizontal="center" vertical="center"/>
    </xf>
    <xf numFmtId="0" fontId="34" fillId="0" borderId="82" xfId="3" applyFont="1" applyBorder="1" applyAlignment="1">
      <alignment horizontal="center" vertical="center"/>
    </xf>
    <xf numFmtId="0" fontId="34" fillId="0" borderId="83" xfId="3" applyFont="1" applyBorder="1" applyAlignment="1">
      <alignment horizontal="center" vertical="center"/>
    </xf>
    <xf numFmtId="180" fontId="34" fillId="0" borderId="84" xfId="3" applyNumberFormat="1" applyFont="1" applyBorder="1" applyAlignment="1">
      <alignment horizontal="center" vertical="center"/>
    </xf>
    <xf numFmtId="180" fontId="34" fillId="0" borderId="85" xfId="3" applyNumberFormat="1" applyFont="1" applyBorder="1" applyAlignment="1">
      <alignment horizontal="center" vertical="center"/>
    </xf>
    <xf numFmtId="0" fontId="34" fillId="0" borderId="62" xfId="3" applyFont="1" applyBorder="1" applyAlignment="1">
      <alignment horizontal="distributed" vertical="center" justifyLastLine="1"/>
    </xf>
    <xf numFmtId="0" fontId="34" fillId="0" borderId="63" xfId="3" applyFont="1" applyBorder="1" applyAlignment="1">
      <alignment horizontal="distributed" vertical="center" justifyLastLine="1"/>
    </xf>
    <xf numFmtId="0" fontId="34" fillId="0" borderId="64" xfId="3" applyFont="1" applyBorder="1" applyAlignment="1">
      <alignment horizontal="distributed" vertical="center" justifyLastLine="1"/>
    </xf>
    <xf numFmtId="0" fontId="34" fillId="0" borderId="92" xfId="3" applyFont="1" applyBorder="1" applyAlignment="1">
      <alignment horizontal="distributed" vertical="center" justifyLastLine="1"/>
    </xf>
    <xf numFmtId="0" fontId="34" fillId="0" borderId="0" xfId="3" applyFont="1" applyAlignment="1">
      <alignment horizontal="distributed" vertical="center" justifyLastLine="1"/>
    </xf>
    <xf numFmtId="0" fontId="34" fillId="0" borderId="46" xfId="3" applyFont="1" applyBorder="1" applyAlignment="1">
      <alignment horizontal="distributed" vertical="center" justifyLastLine="1"/>
    </xf>
    <xf numFmtId="0" fontId="34" fillId="0" borderId="110" xfId="3" applyFont="1" applyBorder="1" applyAlignment="1">
      <alignment horizontal="distributed" vertical="center" justifyLastLine="1"/>
    </xf>
    <xf numFmtId="0" fontId="34" fillId="0" borderId="36" xfId="3" applyFont="1" applyBorder="1" applyAlignment="1">
      <alignment horizontal="distributed" vertical="center" justifyLastLine="1"/>
    </xf>
    <xf numFmtId="0" fontId="34" fillId="0" borderId="37" xfId="3" applyFont="1" applyBorder="1" applyAlignment="1">
      <alignment horizontal="distributed" vertical="center" justifyLastLine="1"/>
    </xf>
    <xf numFmtId="0" fontId="34" fillId="0" borderId="68" xfId="3" applyFont="1" applyBorder="1" applyAlignment="1">
      <alignment horizontal="distributed" vertical="center"/>
    </xf>
    <xf numFmtId="0" fontId="34" fillId="0" borderId="63" xfId="3" applyFont="1" applyBorder="1" applyAlignment="1">
      <alignment horizontal="distributed" vertical="center"/>
    </xf>
    <xf numFmtId="0" fontId="34" fillId="0" borderId="64" xfId="3" applyFont="1" applyBorder="1" applyAlignment="1">
      <alignment horizontal="distributed" vertical="center"/>
    </xf>
    <xf numFmtId="0" fontId="34" fillId="0" borderId="68" xfId="3" applyFont="1" applyBorder="1" applyAlignment="1">
      <alignment horizontal="distributed" vertical="center" wrapText="1"/>
    </xf>
    <xf numFmtId="0" fontId="34" fillId="0" borderId="63" xfId="3" applyFont="1" applyBorder="1" applyAlignment="1">
      <alignment horizontal="distributed" vertical="center" wrapText="1"/>
    </xf>
    <xf numFmtId="0" fontId="34" fillId="0" borderId="64" xfId="3" applyFont="1" applyBorder="1" applyAlignment="1">
      <alignment horizontal="distributed" vertical="center" wrapText="1"/>
    </xf>
    <xf numFmtId="0" fontId="34" fillId="0" borderId="63" xfId="4" applyFont="1" applyBorder="1" applyAlignment="1">
      <alignment horizontal="distributed" vertical="center"/>
    </xf>
    <xf numFmtId="0" fontId="34" fillId="0" borderId="69" xfId="4" applyFont="1" applyBorder="1" applyAlignment="1">
      <alignment horizontal="distributed" vertical="center"/>
    </xf>
    <xf numFmtId="0" fontId="34" fillId="0" borderId="45" xfId="4" applyFont="1" applyBorder="1" applyAlignment="1">
      <alignment horizontal="distributed" vertical="center"/>
    </xf>
    <xf numFmtId="0" fontId="34" fillId="0" borderId="0" xfId="4" applyFont="1" applyAlignment="1">
      <alignment horizontal="distributed" vertical="center"/>
    </xf>
    <xf numFmtId="0" fontId="34" fillId="0" borderId="108" xfId="4" applyFont="1" applyBorder="1" applyAlignment="1">
      <alignment horizontal="distributed" vertical="center"/>
    </xf>
    <xf numFmtId="0" fontId="34" fillId="0" borderId="35" xfId="4" applyFont="1" applyBorder="1" applyAlignment="1">
      <alignment horizontal="distributed" vertical="center"/>
    </xf>
    <xf numFmtId="0" fontId="34" fillId="0" borderId="36" xfId="4" applyFont="1" applyBorder="1" applyAlignment="1">
      <alignment horizontal="distributed" vertical="center"/>
    </xf>
    <xf numFmtId="0" fontId="34" fillId="0" borderId="73" xfId="4" applyFont="1" applyBorder="1" applyAlignment="1">
      <alignment horizontal="distributed" vertical="center"/>
    </xf>
    <xf numFmtId="0" fontId="34" fillId="2" borderId="31" xfId="3" applyFont="1" applyFill="1" applyBorder="1" applyAlignment="1">
      <alignment horizontal="center" vertical="center"/>
    </xf>
    <xf numFmtId="0" fontId="33" fillId="0" borderId="0" xfId="3" applyFont="1" applyAlignment="1">
      <alignment horizontal="left" vertical="center" wrapText="1" indent="2"/>
    </xf>
    <xf numFmtId="0" fontId="33" fillId="0" borderId="0" xfId="3" applyFont="1" applyAlignment="1">
      <alignment horizontal="left" vertical="center" indent="2"/>
    </xf>
    <xf numFmtId="0" fontId="78" fillId="0" borderId="54" xfId="10" applyFont="1" applyBorder="1" applyAlignment="1">
      <alignment horizontal="center" vertical="center"/>
    </xf>
    <xf numFmtId="0" fontId="78" fillId="0" borderId="55" xfId="10" applyFont="1" applyBorder="1" applyAlignment="1">
      <alignment horizontal="center" vertical="center"/>
    </xf>
    <xf numFmtId="0" fontId="78" fillId="0" borderId="41" xfId="9" applyFont="1" applyBorder="1" applyAlignment="1">
      <alignment horizontal="left" vertical="center"/>
    </xf>
    <xf numFmtId="0" fontId="78" fillId="0" borderId="43" xfId="9" applyFont="1" applyBorder="1" applyAlignment="1">
      <alignment horizontal="left" vertical="center"/>
    </xf>
    <xf numFmtId="0" fontId="78" fillId="0" borderId="24" xfId="9" applyFont="1" applyBorder="1" applyAlignment="1">
      <alignment horizontal="left" vertical="center"/>
    </xf>
    <xf numFmtId="0" fontId="78" fillId="0" borderId="39" xfId="9" applyFont="1" applyBorder="1" applyAlignment="1">
      <alignment horizontal="left" vertical="center" wrapText="1"/>
    </xf>
    <xf numFmtId="0" fontId="78" fillId="0" borderId="33" xfId="9" applyFont="1" applyBorder="1" applyAlignment="1">
      <alignment horizontal="left" vertical="center" wrapText="1"/>
    </xf>
    <xf numFmtId="0" fontId="78" fillId="0" borderId="34" xfId="9" applyFont="1" applyBorder="1" applyAlignment="1">
      <alignment horizontal="left" vertical="center" wrapText="1"/>
    </xf>
    <xf numFmtId="0" fontId="90" fillId="0" borderId="31" xfId="4" applyFont="1" applyBorder="1" applyAlignment="1">
      <alignment horizontal="center" vertical="center"/>
    </xf>
    <xf numFmtId="0" fontId="63" fillId="0" borderId="41" xfId="4" applyFont="1" applyBorder="1" applyAlignment="1">
      <alignment horizontal="center" vertical="center" wrapText="1"/>
    </xf>
    <xf numFmtId="0" fontId="63" fillId="0" borderId="0" xfId="4" applyFont="1" applyAlignment="1">
      <alignment horizontal="center" vertical="center"/>
    </xf>
    <xf numFmtId="0" fontId="66" fillId="0" borderId="0" xfId="4" applyFont="1" applyAlignment="1">
      <alignment horizontal="center" vertical="center"/>
    </xf>
    <xf numFmtId="0" fontId="63" fillId="0" borderId="31" xfId="4" applyFont="1" applyBorder="1" applyAlignment="1">
      <alignment horizontal="left" vertical="center"/>
    </xf>
    <xf numFmtId="0" fontId="63" fillId="0" borderId="39" xfId="4" applyFont="1" applyBorder="1" applyAlignment="1">
      <alignment horizontal="left" vertical="center"/>
    </xf>
    <xf numFmtId="0" fontId="63" fillId="0" borderId="33" xfId="4" applyFont="1" applyBorder="1" applyAlignment="1">
      <alignment horizontal="left" vertical="center"/>
    </xf>
    <xf numFmtId="0" fontId="63" fillId="0" borderId="34" xfId="4" applyFont="1" applyBorder="1" applyAlignment="1">
      <alignment horizontal="left" vertical="center"/>
    </xf>
    <xf numFmtId="0" fontId="63" fillId="0" borderId="39" xfId="4" applyFont="1" applyBorder="1" applyAlignment="1">
      <alignment horizontal="center" vertical="center"/>
    </xf>
    <xf numFmtId="0" fontId="63" fillId="0" borderId="33" xfId="4" applyFont="1" applyBorder="1" applyAlignment="1">
      <alignment horizontal="center" vertical="center"/>
    </xf>
    <xf numFmtId="0" fontId="63" fillId="0" borderId="34" xfId="4" applyFont="1" applyBorder="1" applyAlignment="1">
      <alignment horizontal="center" vertical="center"/>
    </xf>
    <xf numFmtId="38" fontId="63" fillId="0" borderId="31" xfId="13" applyFont="1" applyFill="1" applyBorder="1" applyAlignment="1">
      <alignment horizontal="center" vertical="center" wrapText="1"/>
    </xf>
    <xf numFmtId="0" fontId="63" fillId="0" borderId="53" xfId="4" applyFont="1" applyBorder="1" applyAlignment="1">
      <alignment horizontal="left" vertical="center"/>
    </xf>
    <xf numFmtId="0" fontId="63" fillId="0" borderId="54" xfId="4" applyFont="1" applyBorder="1" applyAlignment="1">
      <alignment horizontal="left" vertical="center"/>
    </xf>
    <xf numFmtId="0" fontId="63" fillId="0" borderId="55" xfId="4" applyFont="1" applyBorder="1" applyAlignment="1">
      <alignment horizontal="left" vertical="center"/>
    </xf>
    <xf numFmtId="0" fontId="63" fillId="0" borderId="45" xfId="4" applyFont="1" applyBorder="1" applyAlignment="1">
      <alignment horizontal="left" vertical="center"/>
    </xf>
    <xf numFmtId="0" fontId="63" fillId="0" borderId="0" xfId="4" applyFont="1" applyAlignment="1">
      <alignment horizontal="left" vertical="center"/>
    </xf>
    <xf numFmtId="0" fontId="63" fillId="0" borderId="35" xfId="4" applyFont="1" applyBorder="1" applyAlignment="1">
      <alignment horizontal="left" vertical="center"/>
    </xf>
    <xf numFmtId="0" fontId="63" fillId="0" borderId="36" xfId="4" applyFont="1" applyBorder="1" applyAlignment="1">
      <alignment horizontal="left" vertical="center"/>
    </xf>
    <xf numFmtId="0" fontId="63" fillId="0" borderId="37" xfId="4" applyFont="1" applyBorder="1" applyAlignment="1">
      <alignment horizontal="left" vertical="center"/>
    </xf>
    <xf numFmtId="0" fontId="63" fillId="0" borderId="31" xfId="4" applyFont="1" applyBorder="1" applyAlignment="1">
      <alignment horizontal="center" vertical="center" wrapText="1"/>
    </xf>
    <xf numFmtId="0" fontId="63" fillId="0" borderId="53" xfId="4" applyFont="1" applyBorder="1" applyAlignment="1">
      <alignment horizontal="center" vertical="center" wrapText="1"/>
    </xf>
    <xf numFmtId="0" fontId="63" fillId="0" borderId="54" xfId="4" applyFont="1" applyBorder="1" applyAlignment="1">
      <alignment horizontal="center" vertical="center" wrapText="1"/>
    </xf>
    <xf numFmtId="0" fontId="63" fillId="0" borderId="35" xfId="4" applyFont="1" applyBorder="1" applyAlignment="1">
      <alignment horizontal="center" vertical="center" wrapText="1"/>
    </xf>
    <xf numFmtId="0" fontId="63" fillId="0" borderId="36" xfId="4" applyFont="1" applyBorder="1" applyAlignment="1">
      <alignment horizontal="center" vertical="center" wrapText="1"/>
    </xf>
    <xf numFmtId="38" fontId="63" fillId="0" borderId="31" xfId="13" applyFont="1" applyFill="1" applyBorder="1" applyAlignment="1">
      <alignment horizontal="center" vertical="center"/>
    </xf>
    <xf numFmtId="181" fontId="63" fillId="0" borderId="54" xfId="4" applyNumberFormat="1" applyFont="1" applyBorder="1" applyAlignment="1">
      <alignment horizontal="center" vertical="center"/>
    </xf>
    <xf numFmtId="181" fontId="63" fillId="0" borderId="36" xfId="4" applyNumberFormat="1" applyFont="1" applyBorder="1" applyAlignment="1">
      <alignment horizontal="center" vertical="center"/>
    </xf>
    <xf numFmtId="181" fontId="63" fillId="0" borderId="55" xfId="4" applyNumberFormat="1" applyFont="1" applyBorder="1" applyAlignment="1">
      <alignment horizontal="center" vertical="center"/>
    </xf>
    <xf numFmtId="181" fontId="63" fillId="0" borderId="37" xfId="4" applyNumberFormat="1" applyFont="1" applyBorder="1" applyAlignment="1">
      <alignment horizontal="center" vertical="center"/>
    </xf>
    <xf numFmtId="0" fontId="63" fillId="0" borderId="36" xfId="4" applyFont="1" applyBorder="1" applyAlignment="1">
      <alignment horizontal="left" vertical="center" wrapText="1"/>
    </xf>
    <xf numFmtId="0" fontId="63" fillId="0" borderId="34" xfId="4" applyFont="1" applyBorder="1" applyAlignment="1">
      <alignment horizontal="center" vertical="center" wrapText="1"/>
    </xf>
    <xf numFmtId="0" fontId="70" fillId="0" borderId="0" xfId="4" applyFont="1" applyAlignment="1">
      <alignment horizontal="center" vertical="center"/>
    </xf>
    <xf numFmtId="0" fontId="70" fillId="0" borderId="0" xfId="4" applyFont="1" applyAlignment="1">
      <alignment horizontal="left" vertical="center"/>
    </xf>
    <xf numFmtId="0" fontId="70" fillId="0" borderId="0" xfId="4" applyFont="1" applyAlignment="1">
      <alignment horizontal="left" vertical="center" wrapText="1"/>
    </xf>
    <xf numFmtId="181" fontId="63" fillId="0" borderId="39" xfId="4" applyNumberFormat="1" applyFont="1" applyBorder="1" applyAlignment="1">
      <alignment horizontal="center" vertical="center"/>
    </xf>
    <xf numFmtId="181" fontId="63" fillId="0" borderId="33" xfId="4" applyNumberFormat="1" applyFont="1" applyBorder="1" applyAlignment="1">
      <alignment horizontal="center" vertical="center"/>
    </xf>
    <xf numFmtId="0" fontId="3" fillId="0" borderId="145" xfId="1" applyBorder="1" applyAlignment="1">
      <alignment horizontal="distributed" vertical="center"/>
    </xf>
    <xf numFmtId="0" fontId="3" fillId="0" borderId="34" xfId="1" applyBorder="1" applyAlignment="1">
      <alignment horizontal="distributed" vertical="center"/>
    </xf>
    <xf numFmtId="0" fontId="3" fillId="0" borderId="40" xfId="1" applyBorder="1" applyAlignment="1">
      <alignment horizontal="center" vertical="center"/>
    </xf>
    <xf numFmtId="0" fontId="44" fillId="0" borderId="0" xfId="1" applyFont="1" applyAlignment="1">
      <alignment horizontal="center" vertical="center" wrapText="1"/>
    </xf>
    <xf numFmtId="0" fontId="44" fillId="0" borderId="0" xfId="1" applyFont="1" applyAlignment="1">
      <alignment horizontal="center" vertical="center"/>
    </xf>
    <xf numFmtId="0" fontId="3" fillId="0" borderId="140" xfId="1" applyBorder="1" applyAlignment="1">
      <alignment horizontal="distributed" vertical="center"/>
    </xf>
    <xf numFmtId="0" fontId="3" fillId="0" borderId="28" xfId="1" applyBorder="1" applyAlignment="1">
      <alignment horizontal="distributed" vertical="center"/>
    </xf>
    <xf numFmtId="49" fontId="3" fillId="0" borderId="26" xfId="1" applyNumberFormat="1" applyBorder="1" applyAlignment="1">
      <alignment horizontal="center" vertical="center"/>
    </xf>
    <xf numFmtId="49" fontId="3" fillId="0" borderId="27" xfId="1" applyNumberFormat="1" applyBorder="1" applyAlignment="1">
      <alignment horizontal="center" vertical="center"/>
    </xf>
    <xf numFmtId="49" fontId="3" fillId="0" borderId="61" xfId="1" applyNumberFormat="1" applyBorder="1" applyAlignment="1">
      <alignment horizontal="center" vertical="center"/>
    </xf>
    <xf numFmtId="0" fontId="3" fillId="0" borderId="26" xfId="1" applyBorder="1" applyAlignment="1">
      <alignment horizontal="center" vertical="center"/>
    </xf>
    <xf numFmtId="0" fontId="3" fillId="0" borderId="27" xfId="1" applyBorder="1" applyAlignment="1">
      <alignment horizontal="center" vertical="center"/>
    </xf>
    <xf numFmtId="0" fontId="3" fillId="0" borderId="61" xfId="1" applyBorder="1" applyAlignment="1">
      <alignment horizontal="center" vertical="center"/>
    </xf>
    <xf numFmtId="0" fontId="3" fillId="0" borderId="60" xfId="1" applyBorder="1" applyAlignment="1">
      <alignment horizontal="distributed" vertical="center"/>
    </xf>
    <xf numFmtId="0" fontId="3" fillId="0" borderId="30" xfId="1" applyBorder="1" applyAlignment="1">
      <alignment horizontal="distributed" vertical="center"/>
    </xf>
    <xf numFmtId="0" fontId="3" fillId="0" borderId="39" xfId="1" applyBorder="1">
      <alignment vertical="center"/>
    </xf>
    <xf numFmtId="0" fontId="3" fillId="0" borderId="33" xfId="1" applyBorder="1">
      <alignment vertical="center"/>
    </xf>
    <xf numFmtId="0" fontId="3" fillId="0" borderId="34" xfId="1" applyBorder="1">
      <alignment vertical="center"/>
    </xf>
    <xf numFmtId="0" fontId="3" fillId="0" borderId="41" xfId="1" applyBorder="1" applyAlignment="1">
      <alignment horizontal="distributed" vertical="center"/>
    </xf>
    <xf numFmtId="0" fontId="3" fillId="0" borderId="43" xfId="1" applyBorder="1" applyAlignment="1">
      <alignment horizontal="distributed" vertical="center"/>
    </xf>
    <xf numFmtId="0" fontId="3" fillId="0" borderId="53" xfId="1" applyBorder="1">
      <alignment vertical="center"/>
    </xf>
    <xf numFmtId="0" fontId="3" fillId="0" borderId="136" xfId="1" applyBorder="1">
      <alignment vertical="center"/>
    </xf>
    <xf numFmtId="0" fontId="3" fillId="0" borderId="45" xfId="1" applyBorder="1">
      <alignment vertical="center"/>
    </xf>
    <xf numFmtId="0" fontId="3" fillId="0" borderId="108" xfId="1" applyBorder="1">
      <alignment vertical="center"/>
    </xf>
    <xf numFmtId="0" fontId="3" fillId="0" borderId="54" xfId="1" applyBorder="1">
      <alignment vertical="center"/>
    </xf>
    <xf numFmtId="0" fontId="3" fillId="0" borderId="55" xfId="1" applyBorder="1">
      <alignment vertical="center"/>
    </xf>
    <xf numFmtId="0" fontId="3" fillId="0" borderId="213" xfId="1" applyBorder="1" applyAlignment="1">
      <alignment horizontal="distributed" vertical="center"/>
    </xf>
    <xf numFmtId="0" fontId="3" fillId="0" borderId="12" xfId="1" applyBorder="1" applyAlignment="1">
      <alignment horizontal="distributed" vertical="center"/>
    </xf>
    <xf numFmtId="0" fontId="3" fillId="0" borderId="11" xfId="1" applyBorder="1" applyAlignment="1">
      <alignment horizontal="center" vertical="center"/>
    </xf>
    <xf numFmtId="0" fontId="3" fillId="0" borderId="12" xfId="1" applyBorder="1" applyAlignment="1">
      <alignment horizontal="center" vertical="center"/>
    </xf>
    <xf numFmtId="0" fontId="3" fillId="0" borderId="214" xfId="1" applyBorder="1" applyAlignment="1">
      <alignment horizontal="center" vertical="center"/>
    </xf>
    <xf numFmtId="0" fontId="3" fillId="0" borderId="215" xfId="1" applyBorder="1" applyAlignment="1">
      <alignment vertical="center" textRotation="255" wrapText="1"/>
    </xf>
    <xf numFmtId="0" fontId="3" fillId="0" borderId="30" xfId="1" applyBorder="1" applyAlignment="1">
      <alignment vertical="center" textRotation="255" wrapText="1"/>
    </xf>
    <xf numFmtId="0" fontId="3" fillId="0" borderId="218" xfId="1" applyBorder="1" applyAlignment="1">
      <alignment vertical="center" textRotation="255" wrapText="1"/>
    </xf>
    <xf numFmtId="0" fontId="3" fillId="0" borderId="68" xfId="1" applyBorder="1" applyAlignment="1">
      <alignment horizontal="distributed" vertical="center"/>
    </xf>
    <xf numFmtId="0" fontId="3" fillId="0" borderId="63" xfId="1" applyBorder="1" applyAlignment="1">
      <alignment horizontal="distributed" vertical="center"/>
    </xf>
    <xf numFmtId="0" fontId="3" fillId="0" borderId="64" xfId="1" applyBorder="1" applyAlignment="1">
      <alignment horizontal="distributed" vertical="center"/>
    </xf>
    <xf numFmtId="0" fontId="3" fillId="0" borderId="216" xfId="1" applyBorder="1" applyAlignment="1">
      <alignment horizontal="distributed" vertical="center"/>
    </xf>
    <xf numFmtId="0" fontId="3" fillId="0" borderId="217" xfId="1" applyBorder="1" applyAlignment="1">
      <alignment horizontal="distributed" vertical="center"/>
    </xf>
    <xf numFmtId="0" fontId="3" fillId="0" borderId="43" xfId="1" applyBorder="1" applyAlignment="1">
      <alignment vertical="center" textRotation="255" wrapText="1"/>
    </xf>
    <xf numFmtId="0" fontId="3" fillId="0" borderId="91" xfId="1" applyBorder="1" applyAlignment="1">
      <alignment vertical="center" textRotation="255" wrapText="1"/>
    </xf>
    <xf numFmtId="0" fontId="3" fillId="0" borderId="53" xfId="1" applyBorder="1" applyAlignment="1">
      <alignment horizontal="distributed" vertical="center"/>
    </xf>
    <xf numFmtId="0" fontId="3" fillId="0" borderId="55" xfId="1" applyBorder="1" applyAlignment="1">
      <alignment horizontal="distributed" vertical="center"/>
    </xf>
    <xf numFmtId="0" fontId="3" fillId="0" borderId="35" xfId="1" applyBorder="1" applyAlignment="1">
      <alignment horizontal="distributed" vertical="center"/>
    </xf>
    <xf numFmtId="0" fontId="3" fillId="0" borderId="37" xfId="1" applyBorder="1" applyAlignment="1">
      <alignment horizontal="distributed" vertical="center"/>
    </xf>
    <xf numFmtId="0" fontId="3" fillId="0" borderId="13" xfId="1" applyBorder="1" applyAlignment="1">
      <alignment horizontal="center" vertical="center"/>
    </xf>
    <xf numFmtId="0" fontId="3" fillId="0" borderId="14" xfId="1" applyBorder="1" applyAlignment="1">
      <alignment horizontal="center" vertical="center"/>
    </xf>
    <xf numFmtId="0" fontId="3" fillId="0" borderId="97" xfId="1" applyBorder="1" applyAlignment="1">
      <alignment horizontal="center" vertical="center"/>
    </xf>
    <xf numFmtId="0" fontId="3" fillId="6" borderId="13" xfId="1" applyFill="1" applyBorder="1" applyAlignment="1">
      <alignment horizontal="center" vertical="center"/>
    </xf>
    <xf numFmtId="0" fontId="3" fillId="6" borderId="15" xfId="1" applyFill="1" applyBorder="1" applyAlignment="1">
      <alignment horizontal="center" vertical="center"/>
    </xf>
    <xf numFmtId="0" fontId="3" fillId="0" borderId="74" xfId="1" applyBorder="1" applyAlignment="1">
      <alignment vertical="center" textRotation="255" wrapText="1"/>
    </xf>
    <xf numFmtId="0" fontId="3" fillId="0" borderId="216" xfId="1" applyBorder="1" applyAlignment="1">
      <alignment horizontal="center" vertical="center" wrapText="1"/>
    </xf>
    <xf numFmtId="0" fontId="3" fillId="0" borderId="143" xfId="1" applyBorder="1">
      <alignment vertical="center"/>
    </xf>
    <xf numFmtId="0" fontId="3" fillId="0" borderId="216" xfId="1" applyBorder="1" applyAlignment="1">
      <alignment horizontal="center" vertical="center"/>
    </xf>
    <xf numFmtId="0" fontId="3" fillId="0" borderId="217" xfId="1" applyBorder="1" applyAlignment="1">
      <alignment horizontal="center" vertical="center"/>
    </xf>
    <xf numFmtId="0" fontId="3" fillId="0" borderId="40" xfId="1" applyBorder="1">
      <alignment vertical="center"/>
    </xf>
    <xf numFmtId="0" fontId="3" fillId="0" borderId="81" xfId="1" applyBorder="1">
      <alignment vertical="center"/>
    </xf>
    <xf numFmtId="0" fontId="3" fillId="0" borderId="83" xfId="1" applyBorder="1">
      <alignment vertical="center"/>
    </xf>
    <xf numFmtId="0" fontId="3" fillId="0" borderId="82" xfId="1" applyBorder="1">
      <alignment vertical="center"/>
    </xf>
    <xf numFmtId="0" fontId="3" fillId="0" borderId="98" xfId="1" applyBorder="1">
      <alignment vertical="center"/>
    </xf>
    <xf numFmtId="0" fontId="63" fillId="9" borderId="39" xfId="0" applyFont="1" applyFill="1" applyBorder="1" applyAlignment="1">
      <alignment horizontal="center" vertical="center"/>
    </xf>
    <xf numFmtId="0" fontId="63" fillId="9" borderId="33" xfId="0" applyFont="1" applyFill="1" applyBorder="1" applyAlignment="1">
      <alignment horizontal="center" vertical="center"/>
    </xf>
    <xf numFmtId="0" fontId="63" fillId="9" borderId="34" xfId="0" applyFont="1" applyFill="1" applyBorder="1" applyAlignment="1">
      <alignment horizontal="center" vertical="center"/>
    </xf>
    <xf numFmtId="0" fontId="63" fillId="0" borderId="39" xfId="0" applyFont="1" applyBorder="1" applyAlignment="1">
      <alignment vertical="center" wrapText="1"/>
    </xf>
    <xf numFmtId="0" fontId="63" fillId="0" borderId="33" xfId="0" applyFont="1" applyBorder="1" applyAlignment="1">
      <alignment vertical="center" wrapText="1"/>
    </xf>
    <xf numFmtId="0" fontId="63" fillId="0" borderId="34" xfId="0" applyFont="1" applyBorder="1" applyAlignment="1">
      <alignment vertical="center" wrapText="1"/>
    </xf>
    <xf numFmtId="0" fontId="63" fillId="0" borderId="31" xfId="0" applyFont="1" applyBorder="1" applyAlignment="1">
      <alignment vertical="center" wrapText="1"/>
    </xf>
    <xf numFmtId="0" fontId="63" fillId="0" borderId="31" xfId="0" applyFont="1" applyBorder="1">
      <alignment vertical="center"/>
    </xf>
    <xf numFmtId="0" fontId="63" fillId="0" borderId="41" xfId="0" applyFont="1" applyBorder="1" applyAlignment="1">
      <alignment horizontal="left" vertical="center" wrapText="1"/>
    </xf>
    <xf numFmtId="0" fontId="63" fillId="0" borderId="219" xfId="0" applyFont="1" applyBorder="1" applyAlignment="1">
      <alignment horizontal="left" vertical="center" wrapText="1"/>
    </xf>
    <xf numFmtId="0" fontId="63" fillId="0" borderId="39" xfId="0" applyFont="1" applyBorder="1" applyAlignment="1">
      <alignment horizontal="left" vertical="center" wrapText="1"/>
    </xf>
    <xf numFmtId="0" fontId="63" fillId="0" borderId="33" xfId="0" applyFont="1" applyBorder="1" applyAlignment="1">
      <alignment horizontal="left" vertical="center" wrapText="1"/>
    </xf>
    <xf numFmtId="0" fontId="63" fillId="0" borderId="252" xfId="0" applyFont="1" applyBorder="1" applyAlignment="1">
      <alignment horizontal="left" vertical="center" wrapText="1"/>
    </xf>
    <xf numFmtId="0" fontId="63" fillId="0" borderId="34" xfId="0" applyFont="1" applyBorder="1" applyAlignment="1">
      <alignment horizontal="left" vertical="center" wrapText="1"/>
    </xf>
    <xf numFmtId="0" fontId="63" fillId="0" borderId="249" xfId="0" applyFont="1" applyBorder="1" applyAlignment="1">
      <alignment horizontal="left" vertical="center" wrapText="1"/>
    </xf>
    <xf numFmtId="0" fontId="63" fillId="0" borderId="250" xfId="0" applyFont="1" applyBorder="1" applyAlignment="1">
      <alignment horizontal="left" vertical="center" wrapText="1"/>
    </xf>
    <xf numFmtId="0" fontId="72" fillId="0" borderId="0" xfId="0" applyFont="1" applyAlignment="1">
      <alignment horizontal="center" vertical="center"/>
    </xf>
    <xf numFmtId="0" fontId="34" fillId="0" borderId="109" xfId="11" applyFont="1" applyBorder="1" applyAlignment="1">
      <alignment horizontal="distributed" vertical="center"/>
    </xf>
    <xf numFmtId="0" fontId="34" fillId="0" borderId="31" xfId="11" applyFont="1" applyBorder="1" applyAlignment="1">
      <alignment horizontal="distributed" vertical="center"/>
    </xf>
    <xf numFmtId="0" fontId="34" fillId="0" borderId="31" xfId="11" applyFont="1" applyBorder="1" applyAlignment="1">
      <alignment horizontal="left" vertical="center" indent="1"/>
    </xf>
    <xf numFmtId="0" fontId="34" fillId="0" borderId="38" xfId="11" applyFont="1" applyBorder="1" applyAlignment="1">
      <alignment horizontal="left" vertical="center" indent="1"/>
    </xf>
    <xf numFmtId="0" fontId="12" fillId="0" borderId="0" xfId="11" applyFont="1" applyAlignment="1">
      <alignment horizontal="center" vertical="center"/>
    </xf>
    <xf numFmtId="0" fontId="34" fillId="0" borderId="106" xfId="11" applyFont="1" applyBorder="1" applyAlignment="1">
      <alignment horizontal="distributed" vertical="center"/>
    </xf>
    <xf numFmtId="0" fontId="34" fillId="0" borderId="87" xfId="11" applyFont="1" applyBorder="1" applyAlignment="1">
      <alignment horizontal="distributed" vertical="center"/>
    </xf>
    <xf numFmtId="0" fontId="34" fillId="0" borderId="87" xfId="11" applyFont="1" applyBorder="1" applyAlignment="1">
      <alignment horizontal="left" vertical="center" indent="1"/>
    </xf>
    <xf numFmtId="0" fontId="34" fillId="0" borderId="107" xfId="11" applyFont="1" applyBorder="1" applyAlignment="1">
      <alignment horizontal="left" vertical="center" indent="1"/>
    </xf>
    <xf numFmtId="0" fontId="34" fillId="0" borderId="183" xfId="11" applyFont="1" applyBorder="1" applyAlignment="1">
      <alignment horizontal="distributed" vertical="center"/>
    </xf>
    <xf numFmtId="0" fontId="34" fillId="0" borderId="54" xfId="11" applyFont="1" applyBorder="1" applyAlignment="1">
      <alignment horizontal="distributed" vertical="center"/>
    </xf>
    <xf numFmtId="0" fontId="34" fillId="0" borderId="55" xfId="11" applyFont="1" applyBorder="1" applyAlignment="1">
      <alignment horizontal="distributed" vertical="center"/>
    </xf>
    <xf numFmtId="0" fontId="34" fillId="0" borderId="7" xfId="11" applyFont="1" applyBorder="1" applyAlignment="1">
      <alignment horizontal="distributed" vertical="center"/>
    </xf>
    <xf numFmtId="0" fontId="34" fillId="0" borderId="8" xfId="11" applyFont="1" applyBorder="1" applyAlignment="1">
      <alignment horizontal="distributed" vertical="center"/>
    </xf>
    <xf numFmtId="0" fontId="34" fillId="0" borderId="9" xfId="11" applyFont="1" applyBorder="1" applyAlignment="1">
      <alignment horizontal="distributed" vertical="center"/>
    </xf>
    <xf numFmtId="0" fontId="34" fillId="0" borderId="31" xfId="11" applyFont="1" applyBorder="1" applyAlignment="1">
      <alignment horizontal="center" vertical="center"/>
    </xf>
    <xf numFmtId="0" fontId="34" fillId="0" borderId="53" xfId="11" applyFont="1" applyBorder="1" applyAlignment="1">
      <alignment horizontal="distributed" vertical="center"/>
    </xf>
    <xf numFmtId="0" fontId="34" fillId="0" borderId="10" xfId="11" applyFont="1" applyBorder="1" applyAlignment="1">
      <alignment horizontal="distributed" vertical="center"/>
    </xf>
    <xf numFmtId="0" fontId="34" fillId="0" borderId="38" xfId="11" applyFont="1" applyBorder="1" applyAlignment="1">
      <alignment horizontal="center" vertical="center"/>
    </xf>
    <xf numFmtId="0" fontId="34" fillId="0" borderId="89" xfId="11" applyFont="1" applyBorder="1" applyAlignment="1">
      <alignment horizontal="center" vertical="center"/>
    </xf>
    <xf numFmtId="0" fontId="34" fillId="0" borderId="220" xfId="11" applyFont="1" applyBorder="1" applyAlignment="1">
      <alignment horizontal="center" vertical="center"/>
    </xf>
    <xf numFmtId="0" fontId="34" fillId="0" borderId="89" xfId="11" applyFont="1" applyBorder="1" applyAlignment="1">
      <alignment horizontal="distributed" vertical="center"/>
    </xf>
    <xf numFmtId="0" fontId="34" fillId="0" borderId="62" xfId="11" applyFont="1" applyBorder="1" applyAlignment="1">
      <alignment horizontal="center" vertical="distributed" textRotation="255" wrapText="1" indent="4"/>
    </xf>
    <xf numFmtId="0" fontId="34" fillId="0" borderId="64" xfId="11" applyFont="1" applyBorder="1" applyAlignment="1">
      <alignment horizontal="center" vertical="distributed" textRotation="255" wrapText="1" indent="4"/>
    </xf>
    <xf numFmtId="0" fontId="34" fillId="0" borderId="92" xfId="11" applyFont="1" applyBorder="1" applyAlignment="1">
      <alignment horizontal="center" vertical="distributed" textRotation="255" wrapText="1" indent="4"/>
    </xf>
    <xf numFmtId="0" fontId="34" fillId="0" borderId="46" xfId="11" applyFont="1" applyBorder="1" applyAlignment="1">
      <alignment horizontal="center" vertical="distributed" textRotation="255" wrapText="1" indent="4"/>
    </xf>
    <xf numFmtId="0" fontId="34" fillId="0" borderId="110" xfId="11" applyFont="1" applyBorder="1" applyAlignment="1">
      <alignment horizontal="center" vertical="distributed" textRotation="255" wrapText="1" indent="4"/>
    </xf>
    <xf numFmtId="0" fontId="34" fillId="0" borderId="37" xfId="11" applyFont="1" applyBorder="1" applyAlignment="1">
      <alignment horizontal="center" vertical="distributed" textRotation="255" wrapText="1" indent="4"/>
    </xf>
    <xf numFmtId="0" fontId="34" fillId="0" borderId="216" xfId="11" applyFont="1" applyBorder="1" applyAlignment="1">
      <alignment horizontal="distributed" vertical="center" indent="2"/>
    </xf>
    <xf numFmtId="0" fontId="34" fillId="0" borderId="143" xfId="11" applyFont="1" applyBorder="1" applyAlignment="1">
      <alignment horizontal="distributed" vertical="center" indent="2"/>
    </xf>
    <xf numFmtId="0" fontId="34" fillId="0" borderId="144" xfId="11" applyFont="1" applyBorder="1" applyAlignment="1">
      <alignment horizontal="distributed" vertical="center" indent="2"/>
    </xf>
    <xf numFmtId="0" fontId="34" fillId="0" borderId="216" xfId="11" applyFont="1" applyBorder="1" applyAlignment="1">
      <alignment horizontal="center" vertical="center"/>
    </xf>
    <xf numFmtId="0" fontId="34" fillId="0" borderId="143" xfId="11" applyFont="1" applyBorder="1" applyAlignment="1">
      <alignment horizontal="center" vertical="center"/>
    </xf>
    <xf numFmtId="0" fontId="34" fillId="0" borderId="217" xfId="11" applyFont="1" applyBorder="1" applyAlignment="1">
      <alignment horizontal="center" vertical="center"/>
    </xf>
    <xf numFmtId="0" fontId="34" fillId="0" borderId="39" xfId="11" applyFont="1" applyBorder="1" applyAlignment="1">
      <alignment horizontal="distributed" vertical="center" indent="2"/>
    </xf>
    <xf numFmtId="0" fontId="34" fillId="0" borderId="33" xfId="11" applyFont="1" applyBorder="1" applyAlignment="1">
      <alignment horizontal="distributed" vertical="center" indent="2"/>
    </xf>
    <xf numFmtId="0" fontId="34" fillId="0" borderId="34" xfId="11" applyFont="1" applyBorder="1" applyAlignment="1">
      <alignment horizontal="distributed" vertical="center" indent="2"/>
    </xf>
    <xf numFmtId="0" fontId="34" fillId="0" borderId="39" xfId="11" applyFont="1" applyBorder="1" applyAlignment="1">
      <alignment horizontal="distributed" vertical="center" justifyLastLine="1"/>
    </xf>
    <xf numFmtId="0" fontId="34" fillId="0" borderId="33" xfId="11" applyFont="1" applyBorder="1" applyAlignment="1">
      <alignment horizontal="distributed" vertical="center" justifyLastLine="1"/>
    </xf>
    <xf numFmtId="0" fontId="34" fillId="0" borderId="40" xfId="11" applyFont="1" applyBorder="1" applyAlignment="1">
      <alignment horizontal="distributed" vertical="center" justifyLastLine="1"/>
    </xf>
    <xf numFmtId="0" fontId="34" fillId="0" borderId="34" xfId="11" applyFont="1" applyBorder="1" applyAlignment="1">
      <alignment horizontal="distributed" vertical="center" justifyLastLine="1"/>
    </xf>
    <xf numFmtId="0" fontId="34" fillId="0" borderId="24" xfId="11" applyFont="1" applyBorder="1" applyAlignment="1">
      <alignment horizontal="right" vertical="center" indent="2"/>
    </xf>
    <xf numFmtId="0" fontId="34" fillId="0" borderId="31" xfId="11" applyFont="1" applyBorder="1" applyAlignment="1">
      <alignment horizontal="right" vertical="center" indent="2"/>
    </xf>
    <xf numFmtId="0" fontId="34" fillId="0" borderId="38" xfId="11" applyFont="1" applyBorder="1" applyAlignment="1">
      <alignment horizontal="right" vertical="center" indent="2"/>
    </xf>
    <xf numFmtId="0" fontId="34" fillId="0" borderId="39" xfId="11" applyFont="1" applyBorder="1" applyAlignment="1">
      <alignment horizontal="distributed" vertical="center" indent="8"/>
    </xf>
    <xf numFmtId="0" fontId="34" fillId="0" borderId="33" xfId="11" applyFont="1" applyBorder="1" applyAlignment="1">
      <alignment horizontal="distributed" vertical="center" indent="8"/>
    </xf>
    <xf numFmtId="0" fontId="34" fillId="2" borderId="33" xfId="11" applyFont="1" applyFill="1" applyBorder="1" applyAlignment="1">
      <alignment horizontal="distributed" vertical="center" indent="8"/>
    </xf>
    <xf numFmtId="0" fontId="34" fillId="0" borderId="40" xfId="11" applyFont="1" applyBorder="1" applyAlignment="1">
      <alignment horizontal="distributed" vertical="center" indent="8"/>
    </xf>
    <xf numFmtId="0" fontId="34" fillId="0" borderId="31" xfId="11" applyFont="1" applyBorder="1" applyAlignment="1">
      <alignment horizontal="distributed" vertical="center" indent="1"/>
    </xf>
    <xf numFmtId="0" fontId="34" fillId="2" borderId="31" xfId="11" applyFont="1" applyFill="1" applyBorder="1" applyAlignment="1">
      <alignment horizontal="center" vertical="center"/>
    </xf>
    <xf numFmtId="0" fontId="34" fillId="0" borderId="39" xfId="11" applyFont="1" applyBorder="1" applyAlignment="1">
      <alignment horizontal="center" vertical="center"/>
    </xf>
    <xf numFmtId="0" fontId="34" fillId="0" borderId="53" xfId="11" applyFont="1" applyBorder="1" applyAlignment="1">
      <alignment horizontal="left" vertical="center" wrapText="1"/>
    </xf>
    <xf numFmtId="0" fontId="34" fillId="0" borderId="54" xfId="11" applyFont="1" applyBorder="1" applyAlignment="1">
      <alignment horizontal="left" vertical="center"/>
    </xf>
    <xf numFmtId="0" fontId="34" fillId="2" borderId="54" xfId="11" applyFont="1" applyFill="1" applyBorder="1" applyAlignment="1">
      <alignment horizontal="left" vertical="center"/>
    </xf>
    <xf numFmtId="0" fontId="34" fillId="0" borderId="136" xfId="11" applyFont="1" applyBorder="1" applyAlignment="1">
      <alignment horizontal="left" vertical="center"/>
    </xf>
    <xf numFmtId="0" fontId="34" fillId="0" borderId="45" xfId="11" applyFont="1" applyBorder="1" applyAlignment="1">
      <alignment horizontal="left" vertical="center"/>
    </xf>
    <xf numFmtId="0" fontId="34" fillId="0" borderId="0" xfId="11" applyFont="1" applyAlignment="1">
      <alignment horizontal="left" vertical="center"/>
    </xf>
    <xf numFmtId="0" fontId="34" fillId="2" borderId="0" xfId="11" applyFont="1" applyFill="1" applyAlignment="1">
      <alignment horizontal="left" vertical="center"/>
    </xf>
    <xf numFmtId="0" fontId="34" fillId="0" borderId="108" xfId="11" applyFont="1" applyBorder="1" applyAlignment="1">
      <alignment horizontal="left" vertical="center"/>
    </xf>
    <xf numFmtId="0" fontId="34" fillId="0" borderId="35" xfId="11" applyFont="1" applyBorder="1" applyAlignment="1">
      <alignment horizontal="left" vertical="center"/>
    </xf>
    <xf numFmtId="0" fontId="34" fillId="0" borderId="36" xfId="11" applyFont="1" applyBorder="1" applyAlignment="1">
      <alignment horizontal="left" vertical="center"/>
    </xf>
    <xf numFmtId="0" fontId="34" fillId="2" borderId="36" xfId="11" applyFont="1" applyFill="1" applyBorder="1" applyAlignment="1">
      <alignment horizontal="left" vertical="center"/>
    </xf>
    <xf numFmtId="0" fontId="34" fillId="0" borderId="73" xfId="11" applyFont="1" applyBorder="1" applyAlignment="1">
      <alignment horizontal="left" vertical="center"/>
    </xf>
    <xf numFmtId="0" fontId="33" fillId="0" borderId="0" xfId="11" applyFont="1" applyAlignment="1">
      <alignment horizontal="left" vertical="center" wrapText="1" indent="1"/>
    </xf>
    <xf numFmtId="0" fontId="33" fillId="0" borderId="0" xfId="11" applyFont="1" applyAlignment="1">
      <alignment horizontal="left" vertical="center" indent="1"/>
    </xf>
    <xf numFmtId="0" fontId="34" fillId="0" borderId="39" xfId="11" applyFont="1" applyBorder="1" applyAlignment="1">
      <alignment horizontal="distributed" vertical="center" indent="3"/>
    </xf>
    <xf numFmtId="0" fontId="34" fillId="0" borderId="33" xfId="11" applyFont="1" applyBorder="1" applyAlignment="1">
      <alignment horizontal="distributed" vertical="center" indent="3"/>
    </xf>
    <xf numFmtId="0" fontId="34" fillId="2" borderId="33" xfId="11" applyFont="1" applyFill="1" applyBorder="1" applyAlignment="1">
      <alignment horizontal="distributed" vertical="center" indent="3"/>
    </xf>
    <xf numFmtId="0" fontId="34" fillId="0" borderId="34" xfId="11" applyFont="1" applyBorder="1" applyAlignment="1">
      <alignment horizontal="distributed" vertical="center" indent="3"/>
    </xf>
    <xf numFmtId="0" fontId="34" fillId="0" borderId="53" xfId="11" applyFont="1" applyBorder="1" applyAlignment="1">
      <alignment horizontal="left" vertical="top"/>
    </xf>
    <xf numFmtId="0" fontId="34" fillId="0" borderId="54" xfId="11" applyFont="1" applyBorder="1" applyAlignment="1">
      <alignment horizontal="left" vertical="top"/>
    </xf>
    <xf numFmtId="0" fontId="34" fillId="0" borderId="136" xfId="11" applyFont="1" applyBorder="1" applyAlignment="1">
      <alignment horizontal="left" vertical="top"/>
    </xf>
    <xf numFmtId="0" fontId="34" fillId="0" borderId="45" xfId="11" applyFont="1" applyBorder="1" applyAlignment="1">
      <alignment horizontal="left" vertical="top"/>
    </xf>
    <xf numFmtId="0" fontId="34" fillId="0" borderId="0" xfId="11" applyFont="1" applyAlignment="1">
      <alignment horizontal="left" vertical="top"/>
    </xf>
    <xf numFmtId="0" fontId="34" fillId="0" borderId="108" xfId="11" applyFont="1" applyBorder="1" applyAlignment="1">
      <alignment horizontal="left" vertical="top"/>
    </xf>
    <xf numFmtId="0" fontId="34" fillId="0" borderId="75" xfId="11" applyFont="1" applyBorder="1" applyAlignment="1">
      <alignment horizontal="left" vertical="top"/>
    </xf>
    <xf numFmtId="0" fontId="34" fillId="0" borderId="76" xfId="11" applyFont="1" applyBorder="1" applyAlignment="1">
      <alignment horizontal="left" vertical="top"/>
    </xf>
    <xf numFmtId="0" fontId="34" fillId="0" borderId="96" xfId="11" applyFont="1" applyBorder="1" applyAlignment="1">
      <alignment horizontal="left" vertical="top"/>
    </xf>
    <xf numFmtId="0" fontId="9" fillId="0" borderId="0" xfId="4" applyFont="1" applyAlignment="1">
      <alignment horizontal="left" vertical="center" indent="1"/>
    </xf>
    <xf numFmtId="0" fontId="34" fillId="0" borderId="183" xfId="11" applyFont="1" applyBorder="1" applyAlignment="1">
      <alignment horizontal="center" vertical="distributed" textRotation="255" justifyLastLine="1"/>
    </xf>
    <xf numFmtId="0" fontId="34" fillId="0" borderId="55" xfId="11" applyFont="1" applyBorder="1" applyAlignment="1">
      <alignment horizontal="center" vertical="distributed" textRotation="255" justifyLastLine="1"/>
    </xf>
    <xf numFmtId="0" fontId="34" fillId="0" borderId="92" xfId="11" applyFont="1" applyBorder="1" applyAlignment="1">
      <alignment horizontal="center" vertical="distributed" textRotation="255" justifyLastLine="1"/>
    </xf>
    <xf numFmtId="0" fontId="34" fillId="0" borderId="46" xfId="11" applyFont="1" applyBorder="1" applyAlignment="1">
      <alignment horizontal="center" vertical="distributed" textRotation="255" justifyLastLine="1"/>
    </xf>
    <xf numFmtId="0" fontId="34" fillId="0" borderId="212" xfId="11" applyFont="1" applyBorder="1" applyAlignment="1">
      <alignment horizontal="center" vertical="distributed" textRotation="255" justifyLastLine="1"/>
    </xf>
    <xf numFmtId="0" fontId="34" fillId="0" borderId="77" xfId="11" applyFont="1" applyBorder="1" applyAlignment="1">
      <alignment horizontal="center" vertical="distributed" textRotation="255" justifyLastLine="1"/>
    </xf>
    <xf numFmtId="0" fontId="34" fillId="2" borderId="39" xfId="11" applyFont="1" applyFill="1" applyBorder="1" applyAlignment="1">
      <alignment horizontal="distributed" vertical="center" indent="3"/>
    </xf>
    <xf numFmtId="0" fontId="34" fillId="0" borderId="40" xfId="11" applyFont="1" applyBorder="1" applyAlignment="1">
      <alignment horizontal="distributed" vertical="center" indent="3"/>
    </xf>
    <xf numFmtId="0" fontId="34" fillId="0" borderId="31" xfId="11" applyFont="1" applyBorder="1" applyAlignment="1">
      <alignment horizontal="distributed" vertical="center" justifyLastLine="1"/>
    </xf>
    <xf numFmtId="0" fontId="89" fillId="0" borderId="92" xfId="3" applyFont="1" applyBorder="1" applyAlignment="1">
      <alignment horizontal="center" vertical="center"/>
    </xf>
    <xf numFmtId="0" fontId="89" fillId="0" borderId="46" xfId="3" applyFont="1" applyBorder="1" applyAlignment="1">
      <alignment horizontal="center" vertical="center"/>
    </xf>
    <xf numFmtId="0" fontId="89" fillId="0" borderId="7" xfId="3" applyFont="1" applyBorder="1" applyAlignment="1">
      <alignment horizontal="center" vertical="center"/>
    </xf>
    <xf numFmtId="0" fontId="89" fillId="0" borderId="9" xfId="3" applyFont="1" applyBorder="1" applyAlignment="1">
      <alignment horizontal="center" vertical="center"/>
    </xf>
    <xf numFmtId="0" fontId="16" fillId="0" borderId="36" xfId="3" applyFont="1" applyBorder="1" applyAlignment="1">
      <alignment horizontal="center" vertical="center" shrinkToFit="1"/>
    </xf>
    <xf numFmtId="0" fontId="16" fillId="0" borderId="37" xfId="3" applyFont="1" applyBorder="1" applyAlignment="1">
      <alignment horizontal="center" vertical="center" shrinkToFit="1"/>
    </xf>
    <xf numFmtId="0" fontId="16" fillId="0" borderId="43" xfId="3" applyFont="1" applyBorder="1" applyAlignment="1">
      <alignment horizontal="center" vertical="center" shrinkToFit="1"/>
    </xf>
    <xf numFmtId="0" fontId="60" fillId="0" borderId="91" xfId="4" applyFont="1" applyBorder="1" applyAlignment="1">
      <alignment horizontal="center" vertical="center" shrinkToFit="1"/>
    </xf>
    <xf numFmtId="0" fontId="89" fillId="0" borderId="145" xfId="3" applyFont="1" applyBorder="1" applyAlignment="1">
      <alignment horizontal="distributed" vertical="center"/>
    </xf>
    <xf numFmtId="0" fontId="89" fillId="0" borderId="33" xfId="3" applyFont="1" applyBorder="1" applyAlignment="1">
      <alignment horizontal="distributed" vertical="center"/>
    </xf>
    <xf numFmtId="0" fontId="84" fillId="0" borderId="34" xfId="4" applyFont="1" applyBorder="1" applyAlignment="1">
      <alignment horizontal="distributed" vertical="center"/>
    </xf>
    <xf numFmtId="0" fontId="16" fillId="0" borderId="33" xfId="3" applyFont="1" applyBorder="1" applyAlignment="1">
      <alignment horizontal="center" vertical="center" shrinkToFit="1"/>
    </xf>
    <xf numFmtId="0" fontId="16" fillId="0" borderId="40" xfId="3" applyFont="1" applyBorder="1" applyAlignment="1">
      <alignment horizontal="center" vertical="center" shrinkToFit="1"/>
    </xf>
    <xf numFmtId="0" fontId="16" fillId="0" borderId="53" xfId="3" applyFont="1" applyBorder="1" applyAlignment="1">
      <alignment horizontal="center" vertical="center" shrinkToFit="1"/>
    </xf>
    <xf numFmtId="0" fontId="16" fillId="0" borderId="136" xfId="3" applyFont="1" applyBorder="1" applyAlignment="1">
      <alignment horizontal="center" vertical="center" shrinkToFit="1"/>
    </xf>
    <xf numFmtId="0" fontId="16" fillId="0" borderId="10" xfId="3" applyFont="1" applyBorder="1" applyAlignment="1">
      <alignment horizontal="center" vertical="center" shrinkToFit="1"/>
    </xf>
    <xf numFmtId="0" fontId="16" fillId="0" borderId="221" xfId="3" applyFont="1" applyBorder="1" applyAlignment="1">
      <alignment horizontal="center" vertical="center" shrinkToFit="1"/>
    </xf>
    <xf numFmtId="0" fontId="16" fillId="0" borderId="14" xfId="3" applyFont="1" applyBorder="1" applyAlignment="1">
      <alignment horizontal="center" vertical="center" shrinkToFit="1"/>
    </xf>
    <xf numFmtId="0" fontId="16" fillId="0" borderId="97" xfId="3" applyFont="1" applyBorder="1" applyAlignment="1">
      <alignment horizontal="center" vertical="center" shrinkToFit="1"/>
    </xf>
    <xf numFmtId="0" fontId="88" fillId="0" borderId="0" xfId="12" applyFont="1" applyAlignment="1">
      <alignment horizontal="center" vertical="center"/>
    </xf>
    <xf numFmtId="0" fontId="84" fillId="0" borderId="99" xfId="12" applyFont="1" applyBorder="1" applyAlignment="1">
      <alignment horizontal="distributed" vertical="center"/>
    </xf>
    <xf numFmtId="0" fontId="84" fillId="0" borderId="100" xfId="12" applyFont="1" applyBorder="1" applyAlignment="1">
      <alignment horizontal="distributed" vertical="center"/>
    </xf>
    <xf numFmtId="0" fontId="84" fillId="0" borderId="100" xfId="4" applyFont="1" applyBorder="1" applyAlignment="1">
      <alignment horizontal="distributed" vertical="center"/>
    </xf>
    <xf numFmtId="49" fontId="60" fillId="0" borderId="111" xfId="12" applyNumberFormat="1" applyFont="1" applyBorder="1" applyAlignment="1">
      <alignment horizontal="center" vertical="center" shrinkToFit="1"/>
    </xf>
    <xf numFmtId="49" fontId="60" fillId="0" borderId="112" xfId="12" applyNumberFormat="1" applyFont="1" applyBorder="1" applyAlignment="1">
      <alignment horizontal="center" vertical="center" shrinkToFit="1"/>
    </xf>
    <xf numFmtId="0" fontId="89" fillId="0" borderId="140" xfId="3" applyFont="1" applyBorder="1" applyAlignment="1">
      <alignment horizontal="distributed" vertical="center"/>
    </xf>
    <xf numFmtId="0" fontId="89" fillId="0" borderId="27" xfId="3" applyFont="1" applyBorder="1" applyAlignment="1">
      <alignment horizontal="distributed" vertical="center"/>
    </xf>
    <xf numFmtId="0" fontId="84" fillId="0" borderId="28" xfId="4" applyFont="1" applyBorder="1" applyAlignment="1">
      <alignment horizontal="distributed" vertical="center"/>
    </xf>
    <xf numFmtId="0" fontId="16" fillId="0" borderId="27" xfId="3" applyFont="1" applyBorder="1" applyAlignment="1">
      <alignment horizontal="center" vertical="center" shrinkToFit="1"/>
    </xf>
    <xf numFmtId="0" fontId="16" fillId="0" borderId="61" xfId="3" applyFont="1" applyBorder="1" applyAlignment="1">
      <alignment horizontal="center" vertical="center" shrinkToFit="1"/>
    </xf>
    <xf numFmtId="0" fontId="84" fillId="0" borderId="34" xfId="12" applyFont="1" applyBorder="1" applyAlignment="1">
      <alignment horizontal="center" vertical="center" wrapText="1"/>
    </xf>
    <xf numFmtId="0" fontId="60" fillId="0" borderId="0" xfId="12" applyFont="1" applyAlignment="1">
      <alignment horizontal="center" vertical="center" shrinkToFit="1"/>
    </xf>
    <xf numFmtId="0" fontId="60" fillId="0" borderId="108" xfId="12" applyFont="1" applyBorder="1" applyAlignment="1">
      <alignment horizontal="center" vertical="center" shrinkToFit="1"/>
    </xf>
    <xf numFmtId="0" fontId="60" fillId="0" borderId="36" xfId="12" applyFont="1" applyBorder="1" applyAlignment="1">
      <alignment horizontal="center" vertical="center" shrinkToFit="1"/>
    </xf>
    <xf numFmtId="0" fontId="60" fillId="0" borderId="73" xfId="12" applyFont="1" applyBorder="1" applyAlignment="1">
      <alignment horizontal="center" vertical="center" shrinkToFit="1"/>
    </xf>
    <xf numFmtId="0" fontId="84" fillId="0" borderId="0" xfId="12" applyFont="1" applyAlignment="1">
      <alignment vertical="center" wrapText="1"/>
    </xf>
    <xf numFmtId="0" fontId="84" fillId="0" borderId="46" xfId="12" applyFont="1" applyBorder="1" applyAlignment="1">
      <alignment horizontal="center" vertical="center" wrapText="1"/>
    </xf>
    <xf numFmtId="0" fontId="84" fillId="0" borderId="41" xfId="12" applyFont="1" applyBorder="1" applyAlignment="1">
      <alignment horizontal="center" vertical="center" wrapText="1"/>
    </xf>
    <xf numFmtId="0" fontId="84" fillId="0" borderId="43" xfId="12" applyFont="1" applyBorder="1" applyAlignment="1">
      <alignment horizontal="center" vertical="center" wrapText="1"/>
    </xf>
    <xf numFmtId="0" fontId="60" fillId="0" borderId="54" xfId="12" applyFont="1" applyBorder="1" applyAlignment="1">
      <alignment horizontal="center" vertical="center" shrinkToFit="1"/>
    </xf>
    <xf numFmtId="0" fontId="60" fillId="0" borderId="136" xfId="12" applyFont="1" applyBorder="1" applyAlignment="1">
      <alignment horizontal="center" vertical="center" shrinkToFit="1"/>
    </xf>
    <xf numFmtId="0" fontId="84" fillId="0" borderId="215" xfId="12" applyFont="1" applyBorder="1" applyAlignment="1">
      <alignment horizontal="center" vertical="center" wrapText="1"/>
    </xf>
    <xf numFmtId="0" fontId="84" fillId="0" borderId="30" xfId="12" applyFont="1" applyBorder="1" applyAlignment="1">
      <alignment horizontal="center" vertical="center" wrapText="1"/>
    </xf>
    <xf numFmtId="0" fontId="60" fillId="0" borderId="222" xfId="12" applyFont="1" applyBorder="1" applyAlignment="1">
      <alignment horizontal="center" vertical="center" wrapText="1"/>
    </xf>
    <xf numFmtId="0" fontId="60" fillId="0" borderId="223" xfId="12" applyFont="1" applyBorder="1" applyAlignment="1">
      <alignment horizontal="center" vertical="center" wrapText="1"/>
    </xf>
    <xf numFmtId="0" fontId="84" fillId="0" borderId="33" xfId="12" applyFont="1" applyBorder="1" applyAlignment="1">
      <alignment horizontal="center" vertical="center" wrapText="1"/>
    </xf>
    <xf numFmtId="0" fontId="60" fillId="0" borderId="106" xfId="12" applyFont="1" applyBorder="1" applyAlignment="1">
      <alignment vertical="center" wrapText="1"/>
    </xf>
    <xf numFmtId="0" fontId="60" fillId="0" borderId="109" xfId="12" applyFont="1" applyBorder="1" applyAlignment="1">
      <alignment vertical="center" wrapText="1"/>
    </xf>
    <xf numFmtId="0" fontId="60" fillId="0" borderId="26" xfId="12" applyFont="1" applyBorder="1" applyAlignment="1">
      <alignment horizontal="center" vertical="center" wrapText="1"/>
    </xf>
    <xf numFmtId="0" fontId="60" fillId="0" borderId="27" xfId="12" applyFont="1" applyBorder="1" applyAlignment="1">
      <alignment horizontal="center" vertical="center" wrapText="1"/>
    </xf>
    <xf numFmtId="0" fontId="60" fillId="0" borderId="28" xfId="12" applyFont="1" applyBorder="1" applyAlignment="1">
      <alignment horizontal="center" vertical="center" wrapText="1"/>
    </xf>
    <xf numFmtId="0" fontId="77" fillId="0" borderId="93" xfId="12" applyFont="1" applyBorder="1" applyAlignment="1">
      <alignment horizontal="left" vertical="center" wrapText="1"/>
    </xf>
    <xf numFmtId="0" fontId="77" fillId="0" borderId="29" xfId="12" applyFont="1" applyBorder="1" applyAlignment="1">
      <alignment horizontal="left" vertical="center" wrapText="1"/>
    </xf>
    <xf numFmtId="0" fontId="84" fillId="0" borderId="0" xfId="12" applyFont="1" applyAlignment="1">
      <alignment horizontal="left" vertical="center" wrapText="1"/>
    </xf>
    <xf numFmtId="0" fontId="84" fillId="0" borderId="23" xfId="12" applyFont="1" applyBorder="1" applyAlignment="1">
      <alignment horizontal="center" vertical="center" wrapText="1"/>
    </xf>
    <xf numFmtId="0" fontId="84" fillId="0" borderId="74" xfId="12" applyFont="1" applyBorder="1" applyAlignment="1">
      <alignment horizontal="center" vertical="center" wrapText="1"/>
    </xf>
    <xf numFmtId="0" fontId="60" fillId="0" borderId="87" xfId="12" applyFont="1" applyBorder="1" applyAlignment="1">
      <alignment vertical="center" shrinkToFit="1"/>
    </xf>
    <xf numFmtId="0" fontId="60" fillId="0" borderId="107" xfId="12" applyFont="1" applyBorder="1" applyAlignment="1">
      <alignment vertical="center" shrinkToFit="1"/>
    </xf>
    <xf numFmtId="0" fontId="60" fillId="0" borderId="31" xfId="12" applyFont="1" applyBorder="1" applyAlignment="1">
      <alignment vertical="center" wrapText="1"/>
    </xf>
    <xf numFmtId="0" fontId="60" fillId="0" borderId="38" xfId="12" applyFont="1" applyBorder="1" applyAlignment="1">
      <alignment vertical="center" wrapText="1"/>
    </xf>
    <xf numFmtId="0" fontId="60" fillId="0" borderId="81" xfId="12" applyFont="1" applyBorder="1" applyAlignment="1">
      <alignment horizontal="center" vertical="center" wrapText="1"/>
    </xf>
    <xf numFmtId="0" fontId="60" fillId="0" borderId="82" xfId="12" applyFont="1" applyBorder="1" applyAlignment="1">
      <alignment horizontal="center" vertical="center" wrapText="1"/>
    </xf>
    <xf numFmtId="0" fontId="60" fillId="0" borderId="98" xfId="12" applyFont="1" applyBorder="1" applyAlignment="1">
      <alignment horizontal="center" vertical="center" wrapText="1"/>
    </xf>
    <xf numFmtId="0" fontId="84" fillId="0" borderId="0" xfId="12" applyFont="1">
      <alignment vertical="center"/>
    </xf>
    <xf numFmtId="0" fontId="45" fillId="0" borderId="31" xfId="9" applyFont="1" applyBorder="1" applyAlignment="1">
      <alignment horizontal="center" vertical="center"/>
    </xf>
    <xf numFmtId="0" fontId="45" fillId="0" borderId="54" xfId="9" applyFont="1" applyBorder="1" applyAlignment="1">
      <alignment horizontal="center" vertical="center"/>
    </xf>
    <xf numFmtId="0" fontId="45" fillId="0" borderId="39" xfId="9" applyFont="1" applyBorder="1" applyAlignment="1">
      <alignment horizontal="left" vertical="center" wrapText="1"/>
    </xf>
    <xf numFmtId="0" fontId="45" fillId="0" borderId="33" xfId="9" applyFont="1" applyBorder="1" applyAlignment="1">
      <alignment horizontal="left" vertical="center" wrapText="1"/>
    </xf>
    <xf numFmtId="0" fontId="45" fillId="0" borderId="34" xfId="9" applyFont="1" applyBorder="1" applyAlignment="1">
      <alignment horizontal="left" vertical="center" wrapText="1"/>
    </xf>
    <xf numFmtId="0" fontId="45" fillId="0" borderId="41" xfId="9" applyFont="1" applyBorder="1" applyAlignment="1">
      <alignment horizontal="left" vertical="center" wrapText="1"/>
    </xf>
    <xf numFmtId="0" fontId="45" fillId="0" borderId="43" xfId="9" applyFont="1" applyBorder="1" applyAlignment="1">
      <alignment horizontal="left" vertical="center" wrapText="1"/>
    </xf>
    <xf numFmtId="0" fontId="45" fillId="0" borderId="24" xfId="9" applyFont="1" applyBorder="1" applyAlignment="1">
      <alignment horizontal="left" vertical="center" wrapText="1"/>
    </xf>
    <xf numFmtId="0" fontId="45" fillId="0" borderId="53" xfId="9" applyFont="1" applyBorder="1" applyAlignment="1">
      <alignment horizontal="center" vertical="center"/>
    </xf>
    <xf numFmtId="0" fontId="45" fillId="0" borderId="31" xfId="3" applyFont="1" applyBorder="1" applyAlignment="1">
      <alignment horizontal="center" vertical="center" wrapText="1"/>
    </xf>
    <xf numFmtId="0" fontId="45" fillId="0" borderId="35" xfId="9" applyFont="1" applyBorder="1" applyAlignment="1">
      <alignment horizontal="center" vertical="center"/>
    </xf>
    <xf numFmtId="0" fontId="45" fillId="0" borderId="36" xfId="9" applyFont="1" applyBorder="1" applyAlignment="1">
      <alignment horizontal="center" vertical="center"/>
    </xf>
    <xf numFmtId="0" fontId="45" fillId="0" borderId="37" xfId="9" applyFont="1" applyBorder="1" applyAlignment="1">
      <alignment horizontal="center" vertical="center"/>
    </xf>
    <xf numFmtId="0" fontId="45" fillId="0" borderId="0" xfId="9" applyFont="1" applyAlignment="1">
      <alignment vertical="center" wrapText="1"/>
    </xf>
    <xf numFmtId="0" fontId="46" fillId="0" borderId="0" xfId="9" applyFont="1" applyAlignment="1">
      <alignment vertical="center" wrapText="1"/>
    </xf>
    <xf numFmtId="0" fontId="45" fillId="0" borderId="41" xfId="9" applyFont="1" applyBorder="1" applyAlignment="1">
      <alignment horizontal="center" vertical="center" wrapText="1"/>
    </xf>
    <xf numFmtId="0" fontId="45" fillId="0" borderId="24" xfId="9" applyFont="1" applyBorder="1" applyAlignment="1">
      <alignment horizontal="center" vertical="center" wrapText="1"/>
    </xf>
    <xf numFmtId="0" fontId="45" fillId="0" borderId="53" xfId="9" applyFont="1" applyBorder="1" applyAlignment="1">
      <alignment horizontal="left" vertical="center" wrapText="1"/>
    </xf>
    <xf numFmtId="0" fontId="45" fillId="0" borderId="54" xfId="9" applyFont="1" applyBorder="1" applyAlignment="1">
      <alignment horizontal="left" vertical="center" wrapText="1"/>
    </xf>
    <xf numFmtId="0" fontId="45" fillId="0" borderId="55" xfId="9" applyFont="1" applyBorder="1" applyAlignment="1">
      <alignment horizontal="left" vertical="center" wrapText="1"/>
    </xf>
    <xf numFmtId="0" fontId="45" fillId="0" borderId="35" xfId="9" applyFont="1" applyBorder="1" applyAlignment="1">
      <alignment horizontal="left" vertical="center" wrapText="1"/>
    </xf>
    <xf numFmtId="0" fontId="45" fillId="0" borderId="36" xfId="9" applyFont="1" applyBorder="1" applyAlignment="1">
      <alignment horizontal="left" vertical="center" wrapText="1"/>
    </xf>
    <xf numFmtId="0" fontId="45" fillId="0" borderId="37" xfId="9" applyFont="1" applyBorder="1" applyAlignment="1">
      <alignment horizontal="left" vertical="center" wrapText="1"/>
    </xf>
    <xf numFmtId="0" fontId="45" fillId="0" borderId="39" xfId="9" applyFont="1" applyBorder="1" applyAlignment="1">
      <alignment horizontal="center" vertical="center" wrapText="1"/>
    </xf>
    <xf numFmtId="0" fontId="45" fillId="0" borderId="33" xfId="9" applyFont="1" applyBorder="1" applyAlignment="1">
      <alignment horizontal="center" vertical="center" wrapText="1"/>
    </xf>
    <xf numFmtId="0" fontId="45" fillId="0" borderId="34" xfId="9" applyFont="1" applyBorder="1" applyAlignment="1">
      <alignment horizontal="center" vertical="center" wrapText="1"/>
    </xf>
    <xf numFmtId="0" fontId="60" fillId="0" borderId="0" xfId="9" applyFont="1" applyAlignment="1">
      <alignment vertical="center" wrapText="1"/>
    </xf>
    <xf numFmtId="0" fontId="45" fillId="0" borderId="252" xfId="9" applyFont="1" applyBorder="1" applyAlignment="1">
      <alignment horizontal="center" vertical="center" wrapText="1"/>
    </xf>
    <xf numFmtId="0" fontId="45" fillId="0" borderId="249" xfId="9" applyFont="1" applyBorder="1" applyAlignment="1">
      <alignment horizontal="left" vertical="center" wrapText="1"/>
    </xf>
    <xf numFmtId="0" fontId="45" fillId="0" borderId="250" xfId="9" applyFont="1" applyBorder="1" applyAlignment="1">
      <alignment horizontal="left" vertical="center" wrapText="1"/>
    </xf>
    <xf numFmtId="0" fontId="45" fillId="0" borderId="283" xfId="9" applyFont="1" applyBorder="1" applyAlignment="1">
      <alignment horizontal="left" vertical="center" wrapText="1"/>
    </xf>
    <xf numFmtId="0" fontId="45" fillId="0" borderId="252" xfId="9" applyFont="1" applyBorder="1" applyAlignment="1">
      <alignment horizontal="left" vertical="center" wrapText="1"/>
    </xf>
    <xf numFmtId="0" fontId="45" fillId="0" borderId="249" xfId="9" applyFont="1" applyBorder="1" applyAlignment="1">
      <alignment horizontal="center" vertical="center"/>
    </xf>
    <xf numFmtId="0" fontId="45" fillId="0" borderId="250" xfId="9" applyFont="1" applyBorder="1" applyAlignment="1">
      <alignment horizontal="center" vertical="center"/>
    </xf>
    <xf numFmtId="0" fontId="45" fillId="0" borderId="41" xfId="9" applyFont="1" applyBorder="1">
      <alignment vertical="center"/>
    </xf>
    <xf numFmtId="0" fontId="45" fillId="0" borderId="252" xfId="9" applyFont="1" applyBorder="1">
      <alignment vertical="center"/>
    </xf>
    <xf numFmtId="0" fontId="45" fillId="0" borderId="55" xfId="9" applyFont="1" applyBorder="1" applyAlignment="1">
      <alignment horizontal="center" vertical="center"/>
    </xf>
    <xf numFmtId="0" fontId="45" fillId="0" borderId="31" xfId="9" applyFont="1" applyBorder="1" applyAlignment="1">
      <alignment horizontal="center" vertical="center" wrapText="1"/>
    </xf>
    <xf numFmtId="0" fontId="45" fillId="0" borderId="41" xfId="9" applyFont="1" applyBorder="1" applyAlignment="1">
      <alignment vertical="center" wrapText="1"/>
    </xf>
    <xf numFmtId="0" fontId="45" fillId="0" borderId="252" xfId="9" applyFont="1" applyBorder="1" applyAlignment="1">
      <alignment vertical="center" wrapText="1"/>
    </xf>
    <xf numFmtId="0" fontId="91" fillId="0" borderId="0" xfId="9" applyFont="1" applyAlignment="1">
      <alignment horizontal="left" vertical="center"/>
    </xf>
    <xf numFmtId="0" fontId="91" fillId="0" borderId="0" xfId="9" applyFont="1" applyAlignment="1">
      <alignment horizontal="right" vertical="center"/>
    </xf>
    <xf numFmtId="0" fontId="92" fillId="0" borderId="0" xfId="9" applyFont="1" applyAlignment="1">
      <alignment horizontal="center" vertical="center"/>
    </xf>
    <xf numFmtId="0" fontId="91" fillId="0" borderId="39" xfId="9" applyFont="1" applyBorder="1" applyAlignment="1">
      <alignment horizontal="center" vertical="center"/>
    </xf>
    <xf numFmtId="0" fontId="91" fillId="0" borderId="33" xfId="9" applyFont="1" applyBorder="1" applyAlignment="1">
      <alignment horizontal="center" vertical="center"/>
    </xf>
    <xf numFmtId="0" fontId="91" fillId="0" borderId="34" xfId="9" applyFont="1" applyBorder="1" applyAlignment="1">
      <alignment horizontal="center" vertical="center"/>
    </xf>
    <xf numFmtId="0" fontId="91" fillId="0" borderId="53" xfId="9" applyFont="1" applyBorder="1" applyAlignment="1">
      <alignment horizontal="center" vertical="center" textRotation="255" wrapText="1"/>
    </xf>
    <xf numFmtId="0" fontId="91" fillId="0" borderId="55" xfId="9" applyFont="1" applyBorder="1" applyAlignment="1">
      <alignment horizontal="center" vertical="center" textRotation="255" wrapText="1"/>
    </xf>
    <xf numFmtId="0" fontId="91" fillId="0" borderId="45" xfId="9" applyFont="1" applyBorder="1" applyAlignment="1">
      <alignment horizontal="center" vertical="center" textRotation="255" wrapText="1"/>
    </xf>
    <xf numFmtId="0" fontId="91" fillId="0" borderId="46" xfId="9" applyFont="1" applyBorder="1" applyAlignment="1">
      <alignment horizontal="center" vertical="center" textRotation="255" wrapText="1"/>
    </xf>
    <xf numFmtId="0" fontId="91" fillId="0" borderId="35" xfId="9" applyFont="1" applyBorder="1" applyAlignment="1">
      <alignment horizontal="center" vertical="center" textRotation="255" wrapText="1"/>
    </xf>
    <xf numFmtId="0" fontId="91" fillId="0" borderId="37" xfId="9" applyFont="1" applyBorder="1" applyAlignment="1">
      <alignment horizontal="center" vertical="center" textRotation="255" wrapText="1"/>
    </xf>
    <xf numFmtId="0" fontId="91" fillId="2" borderId="0" xfId="9" applyFont="1" applyFill="1" applyAlignment="1">
      <alignment horizontal="left" vertical="center"/>
    </xf>
    <xf numFmtId="0" fontId="91" fillId="0" borderId="53" xfId="9" applyFont="1" applyBorder="1" applyAlignment="1">
      <alignment horizontal="center" vertical="center" textRotation="255" shrinkToFit="1"/>
    </xf>
    <xf numFmtId="0" fontId="91" fillId="0" borderId="55" xfId="9" applyFont="1" applyBorder="1" applyAlignment="1">
      <alignment horizontal="center" vertical="center" textRotation="255" shrinkToFit="1"/>
    </xf>
    <xf numFmtId="0" fontId="91" fillId="0" borderId="45" xfId="9" applyFont="1" applyBorder="1" applyAlignment="1">
      <alignment horizontal="center" vertical="center" textRotation="255" shrinkToFit="1"/>
    </xf>
    <xf numFmtId="0" fontId="91" fillId="0" borderId="46" xfId="9" applyFont="1" applyBorder="1" applyAlignment="1">
      <alignment horizontal="center" vertical="center" textRotation="255" shrinkToFit="1"/>
    </xf>
    <xf numFmtId="0" fontId="91" fillId="0" borderId="35" xfId="9" applyFont="1" applyBorder="1" applyAlignment="1">
      <alignment horizontal="center" vertical="center" textRotation="255" shrinkToFit="1"/>
    </xf>
    <xf numFmtId="0" fontId="91" fillId="0" borderId="37" xfId="9" applyFont="1" applyBorder="1" applyAlignment="1">
      <alignment horizontal="center" vertical="center" textRotation="255" shrinkToFit="1"/>
    </xf>
    <xf numFmtId="0" fontId="91" fillId="0" borderId="31" xfId="9" applyFont="1" applyBorder="1" applyAlignment="1">
      <alignment horizontal="center" vertical="center"/>
    </xf>
    <xf numFmtId="0" fontId="93" fillId="0" borderId="53" xfId="9" applyFont="1" applyBorder="1" applyAlignment="1">
      <alignment horizontal="center" vertical="center"/>
    </xf>
    <xf numFmtId="0" fontId="93" fillId="0" borderId="54" xfId="9" applyFont="1" applyBorder="1" applyAlignment="1">
      <alignment horizontal="center" vertical="center"/>
    </xf>
    <xf numFmtId="0" fontId="94" fillId="0" borderId="35" xfId="9" applyFont="1" applyBorder="1" applyAlignment="1">
      <alignment horizontal="center" vertical="center"/>
    </xf>
    <xf numFmtId="0" fontId="94" fillId="0" borderId="36" xfId="9" applyFont="1" applyBorder="1" applyAlignment="1">
      <alignment horizontal="center" vertical="center"/>
    </xf>
    <xf numFmtId="0" fontId="94" fillId="0" borderId="37" xfId="9" applyFont="1" applyBorder="1" applyAlignment="1">
      <alignment horizontal="center" vertical="center"/>
    </xf>
    <xf numFmtId="0" fontId="91" fillId="0" borderId="53" xfId="9" applyFont="1" applyBorder="1" applyAlignment="1">
      <alignment horizontal="center" vertical="center"/>
    </xf>
    <xf numFmtId="0" fontId="91" fillId="0" borderId="54" xfId="9" applyFont="1" applyBorder="1" applyAlignment="1">
      <alignment horizontal="center" vertical="center"/>
    </xf>
    <xf numFmtId="0" fontId="91" fillId="0" borderId="55" xfId="9" applyFont="1" applyBorder="1" applyAlignment="1">
      <alignment horizontal="center" vertical="center"/>
    </xf>
    <xf numFmtId="0" fontId="91" fillId="0" borderId="35" xfId="9" applyFont="1" applyBorder="1" applyAlignment="1">
      <alignment horizontal="center" vertical="center"/>
    </xf>
    <xf numFmtId="0" fontId="91" fillId="0" borderId="36" xfId="9" applyFont="1" applyBorder="1" applyAlignment="1">
      <alignment horizontal="center" vertical="center"/>
    </xf>
    <xf numFmtId="0" fontId="91" fillId="0" borderId="37" xfId="9" applyFont="1" applyBorder="1" applyAlignment="1">
      <alignment horizontal="center" vertical="center"/>
    </xf>
    <xf numFmtId="0" fontId="91" fillId="0" borderId="41" xfId="9" applyFont="1" applyBorder="1" applyAlignment="1">
      <alignment horizontal="center" vertical="center"/>
    </xf>
    <xf numFmtId="0" fontId="91" fillId="0" borderId="24" xfId="9" applyFont="1" applyBorder="1" applyAlignment="1">
      <alignment horizontal="center" vertical="center"/>
    </xf>
    <xf numFmtId="0" fontId="93" fillId="0" borderId="31" xfId="9" applyFont="1" applyBorder="1" applyAlignment="1">
      <alignment horizontal="center" vertical="center" shrinkToFit="1"/>
    </xf>
    <xf numFmtId="0" fontId="95" fillId="0" borderId="31" xfId="9" applyFont="1" applyBorder="1" applyAlignment="1">
      <alignment horizontal="center" vertical="center"/>
    </xf>
    <xf numFmtId="0" fontId="95" fillId="0" borderId="38" xfId="9" applyFont="1" applyBorder="1" applyAlignment="1">
      <alignment horizontal="center" vertical="center"/>
    </xf>
    <xf numFmtId="0" fontId="95" fillId="0" borderId="84" xfId="9" applyFont="1" applyBorder="1" applyAlignment="1">
      <alignment horizontal="center" vertical="center"/>
    </xf>
    <xf numFmtId="0" fontId="95" fillId="0" borderId="85" xfId="9" applyFont="1" applyBorder="1" applyAlignment="1">
      <alignment horizontal="center" vertical="center"/>
    </xf>
    <xf numFmtId="0" fontId="33" fillId="0" borderId="54" xfId="9" applyFont="1" applyBorder="1" applyAlignment="1">
      <alignment horizontal="left" vertical="center" wrapText="1"/>
    </xf>
    <xf numFmtId="0" fontId="95" fillId="0" borderId="106" xfId="9" applyFont="1" applyBorder="1" applyAlignment="1">
      <alignment horizontal="center" vertical="center"/>
    </xf>
    <xf numFmtId="0" fontId="95" fillId="0" borderId="87" xfId="9" applyFont="1" applyBorder="1" applyAlignment="1">
      <alignment horizontal="center" vertical="center"/>
    </xf>
    <xf numFmtId="0" fontId="95" fillId="0" borderId="107" xfId="9" applyFont="1" applyBorder="1" applyAlignment="1">
      <alignment horizontal="center" vertical="center"/>
    </xf>
    <xf numFmtId="0" fontId="95" fillId="0" borderId="109" xfId="9" applyFont="1" applyBorder="1" applyAlignment="1">
      <alignment horizontal="center" vertical="center"/>
    </xf>
    <xf numFmtId="0" fontId="96" fillId="0" borderId="106" xfId="9" applyFont="1" applyBorder="1" applyAlignment="1">
      <alignment horizontal="center" vertical="center"/>
    </xf>
    <xf numFmtId="0" fontId="96" fillId="0" borderId="87" xfId="9" applyFont="1" applyBorder="1" applyAlignment="1">
      <alignment horizontal="center" vertical="center"/>
    </xf>
    <xf numFmtId="0" fontId="96" fillId="0" borderId="135" xfId="9" applyFont="1" applyBorder="1" applyAlignment="1">
      <alignment horizontal="center" vertical="center"/>
    </xf>
    <xf numFmtId="0" fontId="96" fillId="0" borderId="84" xfId="9" applyFont="1" applyBorder="1" applyAlignment="1">
      <alignment horizontal="center" vertical="center"/>
    </xf>
    <xf numFmtId="0" fontId="95" fillId="0" borderId="93" xfId="9" applyFont="1" applyBorder="1" applyAlignment="1">
      <alignment horizontal="center" vertical="center"/>
    </xf>
    <xf numFmtId="0" fontId="95" fillId="0" borderId="95" xfId="9" applyFont="1" applyBorder="1" applyAlignment="1">
      <alignment horizontal="center" vertical="center"/>
    </xf>
    <xf numFmtId="0" fontId="95" fillId="0" borderId="0" xfId="9" applyFont="1" applyAlignment="1">
      <alignment horizontal="center" vertical="center"/>
    </xf>
    <xf numFmtId="0" fontId="95" fillId="0" borderId="4" xfId="9" applyFont="1" applyBorder="1" applyAlignment="1">
      <alignment horizontal="center" vertical="center"/>
    </xf>
    <xf numFmtId="0" fontId="95" fillId="0" borderId="2" xfId="9" applyFont="1" applyBorder="1" applyAlignment="1">
      <alignment horizontal="center" vertical="center"/>
    </xf>
    <xf numFmtId="0" fontId="95" fillId="0" borderId="3" xfId="9" applyFont="1" applyBorder="1" applyAlignment="1">
      <alignment horizontal="center" vertical="center"/>
    </xf>
    <xf numFmtId="0" fontId="95" fillId="0" borderId="75" xfId="9" applyFont="1" applyBorder="1" applyAlignment="1">
      <alignment horizontal="center" vertical="center"/>
    </xf>
    <xf numFmtId="0" fontId="95" fillId="0" borderId="76" xfId="9" applyFont="1" applyBorder="1" applyAlignment="1">
      <alignment horizontal="center" vertical="center"/>
    </xf>
    <xf numFmtId="0" fontId="95" fillId="0" borderId="77" xfId="9" applyFont="1" applyBorder="1" applyAlignment="1">
      <alignment horizontal="center" vertical="center"/>
    </xf>
    <xf numFmtId="183" fontId="95" fillId="0" borderId="109" xfId="9" applyNumberFormat="1" applyFont="1" applyBorder="1" applyAlignment="1">
      <alignment horizontal="center" vertical="center"/>
    </xf>
    <xf numFmtId="183" fontId="95" fillId="0" borderId="31" xfId="9" applyNumberFormat="1" applyFont="1" applyBorder="1" applyAlignment="1">
      <alignment horizontal="center" vertical="center"/>
    </xf>
    <xf numFmtId="183" fontId="95" fillId="0" borderId="135" xfId="9" applyNumberFormat="1" applyFont="1" applyBorder="1" applyAlignment="1">
      <alignment horizontal="center" vertical="center"/>
    </xf>
    <xf numFmtId="183" fontId="95" fillId="0" borderId="84" xfId="9" applyNumberFormat="1" applyFont="1" applyBorder="1" applyAlignment="1">
      <alignment horizontal="center" vertical="center"/>
    </xf>
    <xf numFmtId="0" fontId="93" fillId="0" borderId="41" xfId="9" applyFont="1" applyBorder="1" applyAlignment="1">
      <alignment horizontal="center" vertical="center"/>
    </xf>
    <xf numFmtId="0" fontId="94" fillId="0" borderId="140" xfId="9" applyFont="1" applyBorder="1" applyAlignment="1">
      <alignment horizontal="center" vertical="center" wrapText="1"/>
    </xf>
    <xf numFmtId="0" fontId="94" fillId="0" borderId="61" xfId="9" applyFont="1" applyBorder="1" applyAlignment="1">
      <alignment horizontal="center" vertical="center"/>
    </xf>
    <xf numFmtId="58" fontId="93" fillId="0" borderId="145" xfId="9" applyNumberFormat="1" applyFont="1" applyBorder="1" applyAlignment="1">
      <alignment horizontal="center" vertical="center"/>
    </xf>
    <xf numFmtId="0" fontId="93" fillId="0" borderId="40" xfId="9" applyFont="1" applyBorder="1" applyAlignment="1">
      <alignment horizontal="center" vertical="center"/>
    </xf>
    <xf numFmtId="0" fontId="94" fillId="0" borderId="31" xfId="9" applyFont="1" applyBorder="1" applyAlignment="1">
      <alignment horizontal="center" vertical="center" wrapText="1"/>
    </xf>
    <xf numFmtId="0" fontId="98" fillId="0" borderId="31" xfId="9" applyFont="1" applyBorder="1" applyAlignment="1">
      <alignment horizontal="center" vertical="center"/>
    </xf>
    <xf numFmtId="58" fontId="93" fillId="0" borderId="40" xfId="9" applyNumberFormat="1" applyFont="1" applyBorder="1" applyAlignment="1">
      <alignment horizontal="center" vertical="center"/>
    </xf>
    <xf numFmtId="0" fontId="93" fillId="0" borderId="145" xfId="9" applyFont="1" applyBorder="1" applyAlignment="1">
      <alignment horizontal="center" vertical="center"/>
    </xf>
    <xf numFmtId="0" fontId="93" fillId="0" borderId="109" xfId="9" applyFont="1" applyBorder="1" applyAlignment="1">
      <alignment horizontal="center" vertical="center"/>
    </xf>
    <xf numFmtId="0" fontId="93" fillId="0" borderId="38" xfId="9" applyFont="1" applyBorder="1" applyAlignment="1">
      <alignment horizontal="center" vertical="center"/>
    </xf>
    <xf numFmtId="0" fontId="93" fillId="0" borderId="183" xfId="9" applyFont="1" applyBorder="1" applyAlignment="1">
      <alignment horizontal="center" vertical="center"/>
    </xf>
    <xf numFmtId="0" fontId="93" fillId="0" borderId="136" xfId="9" applyFont="1" applyBorder="1" applyAlignment="1">
      <alignment horizontal="center" vertical="center"/>
    </xf>
    <xf numFmtId="58" fontId="93" fillId="0" borderId="31" xfId="9" applyNumberFormat="1" applyFont="1" applyBorder="1" applyAlignment="1">
      <alignment horizontal="left" vertical="center"/>
    </xf>
    <xf numFmtId="0" fontId="93" fillId="0" borderId="31" xfId="9" applyFont="1" applyBorder="1" applyAlignment="1">
      <alignment horizontal="left" vertical="center"/>
    </xf>
    <xf numFmtId="58" fontId="93" fillId="0" borderId="110" xfId="9" applyNumberFormat="1" applyFont="1" applyBorder="1" applyAlignment="1">
      <alignment horizontal="center" vertical="center"/>
    </xf>
    <xf numFmtId="0" fontId="93" fillId="0" borderId="73" xfId="9" applyFont="1" applyBorder="1" applyAlignment="1">
      <alignment horizontal="center" vertical="center"/>
    </xf>
    <xf numFmtId="58" fontId="93" fillId="0" borderId="146" xfId="9" applyNumberFormat="1" applyFont="1" applyBorder="1" applyAlignment="1">
      <alignment horizontal="center" vertical="center"/>
    </xf>
    <xf numFmtId="0" fontId="93" fillId="0" borderId="98" xfId="9" applyFont="1" applyBorder="1" applyAlignment="1">
      <alignment horizontal="center" vertical="center"/>
    </xf>
    <xf numFmtId="0" fontId="95" fillId="0" borderId="135" xfId="9" applyFont="1" applyBorder="1" applyAlignment="1">
      <alignment horizontal="center" vertical="center"/>
    </xf>
    <xf numFmtId="0" fontId="97" fillId="0" borderId="99" xfId="9" applyFont="1" applyBorder="1" applyAlignment="1">
      <alignment horizontal="center" vertical="center"/>
    </xf>
    <xf numFmtId="0" fontId="97" fillId="0" borderId="104" xfId="9" applyFont="1" applyBorder="1" applyAlignment="1">
      <alignment horizontal="center" vertical="center"/>
    </xf>
    <xf numFmtId="0" fontId="93" fillId="0" borderId="140" xfId="9" applyFont="1" applyBorder="1" applyAlignment="1">
      <alignment horizontal="center" vertical="center" wrapText="1"/>
    </xf>
    <xf numFmtId="0" fontId="93" fillId="0" borderId="61" xfId="9" applyFont="1" applyBorder="1" applyAlignment="1">
      <alignment horizontal="center" vertical="center"/>
    </xf>
    <xf numFmtId="0" fontId="58" fillId="0" borderId="236" xfId="1" applyFont="1" applyBorder="1" applyAlignment="1">
      <alignment horizontal="left" vertical="center" wrapText="1"/>
    </xf>
    <xf numFmtId="0" fontId="58" fillId="0" borderId="238" xfId="1" applyFont="1" applyBorder="1" applyAlignment="1">
      <alignment horizontal="left" vertical="center" wrapText="1"/>
    </xf>
    <xf numFmtId="0" fontId="58" fillId="0" borderId="53" xfId="1" applyFont="1" applyBorder="1" applyAlignment="1">
      <alignment horizontal="left" vertical="center"/>
    </xf>
    <xf numFmtId="0" fontId="58" fillId="0" borderId="54" xfId="1" applyFont="1" applyBorder="1" applyAlignment="1">
      <alignment horizontal="left" vertical="center"/>
    </xf>
    <xf numFmtId="0" fontId="58" fillId="0" borderId="237" xfId="1" applyFont="1" applyBorder="1" applyAlignment="1">
      <alignment horizontal="left" vertical="center"/>
    </xf>
    <xf numFmtId="0" fontId="58" fillId="0" borderId="35" xfId="1" applyFont="1" applyBorder="1" applyAlignment="1">
      <alignment horizontal="left"/>
    </xf>
    <xf numFmtId="0" fontId="58" fillId="0" borderId="36" xfId="1" applyFont="1" applyBorder="1" applyAlignment="1">
      <alignment horizontal="left"/>
    </xf>
    <xf numFmtId="0" fontId="58" fillId="0" borderId="239" xfId="1" applyFont="1" applyBorder="1" applyAlignment="1">
      <alignment horizontal="left"/>
    </xf>
    <xf numFmtId="0" fontId="99" fillId="0" borderId="0" xfId="1" applyFont="1" applyAlignment="1">
      <alignment horizontal="center" vertical="center"/>
    </xf>
    <xf numFmtId="0" fontId="58" fillId="0" borderId="0" xfId="1" applyFont="1" applyAlignment="1">
      <alignment horizontal="right" vertical="center"/>
    </xf>
    <xf numFmtId="0" fontId="58" fillId="0" borderId="0" xfId="1" applyFont="1" applyAlignment="1">
      <alignment horizontal="left" vertical="center"/>
    </xf>
    <xf numFmtId="0" fontId="58" fillId="0" borderId="232" xfId="1" applyFont="1" applyBorder="1" applyAlignment="1">
      <alignment horizontal="center" vertical="center"/>
    </xf>
    <xf numFmtId="0" fontId="58" fillId="0" borderId="233" xfId="1" applyFont="1" applyBorder="1" applyAlignment="1">
      <alignment horizontal="center" vertical="center"/>
    </xf>
    <xf numFmtId="0" fontId="58" fillId="0" borderId="31" xfId="1" applyFont="1" applyBorder="1" applyAlignment="1">
      <alignment horizontal="center" vertical="center"/>
    </xf>
    <xf numFmtId="0" fontId="58" fillId="0" borderId="235" xfId="1" applyFont="1" applyBorder="1" applyAlignment="1">
      <alignment horizontal="center" vertical="center"/>
    </xf>
    <xf numFmtId="0" fontId="58" fillId="0" borderId="0" xfId="1" applyFont="1" applyAlignment="1">
      <alignment horizontal="left" vertical="center" wrapText="1"/>
    </xf>
    <xf numFmtId="0" fontId="58" fillId="0" borderId="234" xfId="1" applyFont="1" applyBorder="1" applyAlignment="1">
      <alignment horizontal="left" vertical="center"/>
    </xf>
    <xf numFmtId="0" fontId="58" fillId="0" borderId="241" xfId="1" applyFont="1" applyBorder="1" applyAlignment="1">
      <alignment horizontal="left" vertical="center"/>
    </xf>
    <xf numFmtId="0" fontId="58" fillId="0" borderId="45" xfId="1" applyFont="1" applyBorder="1" applyAlignment="1">
      <alignment horizontal="left" vertical="center"/>
    </xf>
    <xf numFmtId="0" fontId="58" fillId="0" borderId="240" xfId="1" applyFont="1" applyBorder="1" applyAlignment="1">
      <alignment horizontal="left" vertical="center"/>
    </xf>
    <xf numFmtId="0" fontId="58" fillId="0" borderId="35" xfId="1" applyFont="1" applyBorder="1" applyAlignment="1">
      <alignment horizontal="left" vertical="center"/>
    </xf>
    <xf numFmtId="0" fontId="58" fillId="0" borderId="36" xfId="1" applyFont="1" applyBorder="1" applyAlignment="1">
      <alignment horizontal="left" vertical="center"/>
    </xf>
    <xf numFmtId="0" fontId="58" fillId="0" borderId="239" xfId="1" applyFont="1" applyBorder="1" applyAlignment="1">
      <alignment horizontal="left" vertical="center"/>
    </xf>
    <xf numFmtId="0" fontId="58" fillId="0" borderId="41" xfId="1" applyFont="1" applyBorder="1" applyAlignment="1">
      <alignment horizontal="left" vertical="top"/>
    </xf>
    <xf numFmtId="0" fontId="58" fillId="0" borderId="242" xfId="1" applyFont="1" applyBorder="1" applyAlignment="1">
      <alignment horizontal="left" vertical="top"/>
    </xf>
    <xf numFmtId="0" fontId="58" fillId="0" borderId="243" xfId="1" applyFont="1" applyBorder="1" applyAlignment="1">
      <alignment horizontal="left" vertical="center"/>
    </xf>
    <xf numFmtId="0" fontId="58" fillId="0" borderId="10" xfId="1" applyFont="1" applyBorder="1" applyAlignment="1">
      <alignment horizontal="left" vertical="center"/>
    </xf>
    <xf numFmtId="0" fontId="58" fillId="0" borderId="8" xfId="1" applyFont="1" applyBorder="1" applyAlignment="1">
      <alignment horizontal="left" vertical="center"/>
    </xf>
    <xf numFmtId="0" fontId="58" fillId="0" borderId="244" xfId="1" applyFont="1" applyBorder="1" applyAlignment="1">
      <alignment horizontal="left" vertical="center"/>
    </xf>
    <xf numFmtId="0" fontId="88" fillId="0" borderId="39" xfId="1" applyFont="1" applyBorder="1" applyAlignment="1">
      <alignment horizontal="center" vertical="center"/>
    </xf>
    <xf numFmtId="0" fontId="88" fillId="0" borderId="33" xfId="1" applyFont="1" applyBorder="1" applyAlignment="1">
      <alignment horizontal="center" vertical="center"/>
    </xf>
    <xf numFmtId="0" fontId="100" fillId="0" borderId="76" xfId="1" applyFont="1" applyBorder="1" applyAlignment="1">
      <alignment horizontal="center" vertical="center" shrinkToFit="1"/>
    </xf>
    <xf numFmtId="0" fontId="58" fillId="0" borderId="1" xfId="1" applyFont="1" applyBorder="1" applyAlignment="1">
      <alignment horizontal="center" vertical="center"/>
    </xf>
    <xf numFmtId="0" fontId="58" fillId="0" borderId="92" xfId="1" applyFont="1" applyBorder="1" applyAlignment="1">
      <alignment horizontal="center" vertical="center"/>
    </xf>
    <xf numFmtId="0" fontId="58" fillId="0" borderId="110" xfId="1" applyFont="1" applyBorder="1" applyAlignment="1">
      <alignment horizontal="center" vertical="center"/>
    </xf>
    <xf numFmtId="0" fontId="58" fillId="0" borderId="28" xfId="1" applyFont="1" applyBorder="1" applyAlignment="1">
      <alignment horizontal="center" vertical="center"/>
    </xf>
    <xf numFmtId="0" fontId="58" fillId="0" borderId="87" xfId="1" applyFont="1" applyBorder="1" applyAlignment="1">
      <alignment horizontal="center" vertical="center"/>
    </xf>
    <xf numFmtId="0" fontId="58" fillId="0" borderId="26" xfId="1" applyFont="1" applyBorder="1" applyAlignment="1">
      <alignment horizontal="center" vertical="center"/>
    </xf>
    <xf numFmtId="0" fontId="88" fillId="0" borderId="87" xfId="1" applyFont="1" applyBorder="1" applyAlignment="1">
      <alignment horizontal="center" vertical="center"/>
    </xf>
    <xf numFmtId="0" fontId="88" fillId="0" borderId="107" xfId="1" applyFont="1" applyBorder="1" applyAlignment="1">
      <alignment horizontal="center" vertical="center"/>
    </xf>
    <xf numFmtId="0" fontId="58" fillId="0" borderId="39" xfId="1" applyFont="1" applyBorder="1" applyAlignment="1">
      <alignment horizontal="center" vertical="center"/>
    </xf>
    <xf numFmtId="0" fontId="88" fillId="0" borderId="31" xfId="1" applyFont="1" applyBorder="1" applyAlignment="1">
      <alignment horizontal="center" vertical="center"/>
    </xf>
    <xf numFmtId="0" fontId="88" fillId="0" borderId="38" xfId="1" applyFont="1" applyBorder="1" applyAlignment="1">
      <alignment horizontal="center" vertical="center"/>
    </xf>
    <xf numFmtId="0" fontId="58" fillId="0" borderId="33" xfId="1" applyFont="1" applyBorder="1" applyAlignment="1">
      <alignment horizontal="center" vertical="center"/>
    </xf>
    <xf numFmtId="10" fontId="88" fillId="0" borderId="39" xfId="1" applyNumberFormat="1" applyFont="1" applyBorder="1" applyAlignment="1">
      <alignment horizontal="center" vertical="center"/>
    </xf>
    <xf numFmtId="0" fontId="88" fillId="0" borderId="40" xfId="1" applyFont="1" applyBorder="1" applyAlignment="1">
      <alignment horizontal="center" vertical="center"/>
    </xf>
    <xf numFmtId="0" fontId="88" fillId="0" borderId="183" xfId="1" applyFont="1" applyBorder="1" applyAlignment="1">
      <alignment horizontal="center" vertical="center"/>
    </xf>
    <xf numFmtId="0" fontId="88" fillId="0" borderId="54" xfId="1" applyFont="1" applyBorder="1" applyAlignment="1">
      <alignment horizontal="center" vertical="center"/>
    </xf>
    <xf numFmtId="0" fontId="88" fillId="0" borderId="216" xfId="1" applyFont="1" applyBorder="1" applyAlignment="1">
      <alignment horizontal="center" vertical="center"/>
    </xf>
    <xf numFmtId="0" fontId="88" fillId="0" borderId="143" xfId="1" applyFont="1" applyBorder="1" applyAlignment="1">
      <alignment horizontal="center" vertical="center"/>
    </xf>
    <xf numFmtId="0" fontId="58" fillId="0" borderId="81" xfId="1" applyFont="1" applyBorder="1" applyAlignment="1">
      <alignment horizontal="center" vertical="center"/>
    </xf>
    <xf numFmtId="0" fontId="58" fillId="0" borderId="82" xfId="1" applyFont="1" applyBorder="1" applyAlignment="1">
      <alignment horizontal="center" vertical="center"/>
    </xf>
    <xf numFmtId="0" fontId="91" fillId="0" borderId="249" xfId="9" applyFont="1" applyBorder="1" applyAlignment="1">
      <alignment horizontal="center" vertical="center"/>
    </xf>
    <xf numFmtId="0" fontId="91" fillId="0" borderId="250" xfId="9" applyFont="1" applyBorder="1" applyAlignment="1">
      <alignment horizontal="center" vertical="center"/>
    </xf>
    <xf numFmtId="0" fontId="91" fillId="0" borderId="251" xfId="9" applyFont="1" applyBorder="1" applyAlignment="1">
      <alignment horizontal="center" vertical="center"/>
    </xf>
    <xf numFmtId="0" fontId="91" fillId="0" borderId="53" xfId="9" applyFont="1" applyBorder="1" applyAlignment="1">
      <alignment horizontal="center" vertical="center" wrapText="1"/>
    </xf>
    <xf numFmtId="0" fontId="91" fillId="0" borderId="54" xfId="9" applyFont="1" applyBorder="1" applyAlignment="1">
      <alignment horizontal="center" vertical="center" wrapText="1"/>
    </xf>
    <xf numFmtId="0" fontId="91" fillId="0" borderId="55" xfId="9" applyFont="1" applyBorder="1" applyAlignment="1">
      <alignment horizontal="center" vertical="center" wrapText="1"/>
    </xf>
    <xf numFmtId="0" fontId="91" fillId="0" borderId="45" xfId="9" applyFont="1" applyBorder="1" applyAlignment="1">
      <alignment horizontal="center" vertical="center" wrapText="1"/>
    </xf>
    <xf numFmtId="0" fontId="91" fillId="0" borderId="0" xfId="9" applyFont="1" applyAlignment="1">
      <alignment horizontal="center" vertical="center" wrapText="1"/>
    </xf>
    <xf numFmtId="0" fontId="91" fillId="0" borderId="46" xfId="9" applyFont="1" applyBorder="1" applyAlignment="1">
      <alignment horizontal="center" vertical="center" wrapText="1"/>
    </xf>
    <xf numFmtId="0" fontId="91" fillId="0" borderId="249" xfId="9" applyFont="1" applyBorder="1" applyAlignment="1">
      <alignment horizontal="center" vertical="center" wrapText="1"/>
    </xf>
    <xf numFmtId="0" fontId="91" fillId="0" borderId="250" xfId="9" applyFont="1" applyBorder="1" applyAlignment="1">
      <alignment horizontal="center" vertical="center" wrapText="1"/>
    </xf>
    <xf numFmtId="0" fontId="91" fillId="0" borderId="251" xfId="9" applyFont="1" applyBorder="1" applyAlignment="1">
      <alignment horizontal="center" vertical="center" wrapText="1"/>
    </xf>
    <xf numFmtId="0" fontId="93" fillId="0" borderId="39" xfId="9" applyFont="1" applyBorder="1" applyAlignment="1">
      <alignment horizontal="center" vertical="center" textRotation="255" wrapText="1" shrinkToFit="1"/>
    </xf>
    <xf numFmtId="0" fontId="93" fillId="0" borderId="34" xfId="9" applyFont="1" applyBorder="1" applyAlignment="1">
      <alignment horizontal="center" vertical="center" textRotation="255" wrapText="1" shrinkToFit="1"/>
    </xf>
    <xf numFmtId="0" fontId="93" fillId="0" borderId="249" xfId="9" applyFont="1" applyBorder="1" applyAlignment="1">
      <alignment horizontal="center" vertical="center" textRotation="255" shrinkToFit="1"/>
    </xf>
    <xf numFmtId="0" fontId="93" fillId="0" borderId="251" xfId="9" applyFont="1" applyBorder="1" applyAlignment="1">
      <alignment horizontal="center" vertical="center" textRotation="255" shrinkToFit="1"/>
    </xf>
    <xf numFmtId="0" fontId="93" fillId="0" borderId="39" xfId="9" applyFont="1" applyBorder="1" applyAlignment="1">
      <alignment horizontal="center" vertical="center" textRotation="255" shrinkToFit="1"/>
    </xf>
    <xf numFmtId="0" fontId="93" fillId="0" borderId="34" xfId="9" applyFont="1" applyBorder="1" applyAlignment="1">
      <alignment horizontal="center" vertical="center" textRotation="255" shrinkToFit="1"/>
    </xf>
    <xf numFmtId="0" fontId="6" fillId="0" borderId="0" xfId="10" applyFont="1" applyBorder="1" applyAlignment="1" applyProtection="1">
      <alignment horizontal="center" vertical="center"/>
      <protection locked="0"/>
    </xf>
    <xf numFmtId="0" fontId="6" fillId="0" borderId="36" xfId="10" applyFont="1" applyBorder="1" applyAlignment="1" applyProtection="1">
      <alignment horizontal="center" vertical="center"/>
      <protection locked="0"/>
    </xf>
    <xf numFmtId="0" fontId="102" fillId="7" borderId="0" xfId="10" applyFont="1" applyFill="1" applyAlignment="1" applyProtection="1">
      <alignment horizontal="center" vertical="center"/>
      <protection locked="0"/>
    </xf>
    <xf numFmtId="0" fontId="6" fillId="8" borderId="31" xfId="10" applyFont="1" applyFill="1" applyBorder="1" applyAlignment="1" applyProtection="1">
      <alignment horizontal="center" vertical="center"/>
      <protection locked="0"/>
    </xf>
    <xf numFmtId="0" fontId="6" fillId="0" borderId="31" xfId="10" applyFont="1" applyBorder="1" applyAlignment="1" applyProtection="1">
      <alignment horizontal="center" vertical="center"/>
      <protection locked="0"/>
    </xf>
    <xf numFmtId="0" fontId="103" fillId="8" borderId="39" xfId="10" applyFont="1" applyFill="1" applyBorder="1" applyAlignment="1" applyProtection="1">
      <alignment horizontal="center" vertical="center"/>
      <protection locked="0"/>
    </xf>
    <xf numFmtId="0" fontId="103" fillId="8" borderId="33" xfId="10" applyFont="1" applyFill="1" applyBorder="1" applyAlignment="1" applyProtection="1">
      <alignment horizontal="center" vertical="center"/>
      <protection locked="0"/>
    </xf>
    <xf numFmtId="0" fontId="103" fillId="8" borderId="34" xfId="10" applyFont="1" applyFill="1" applyBorder="1" applyAlignment="1" applyProtection="1">
      <alignment horizontal="center" vertical="center"/>
      <protection locked="0"/>
    </xf>
    <xf numFmtId="0" fontId="6" fillId="0" borderId="31" xfId="10" applyFont="1" applyBorder="1" applyAlignment="1" applyProtection="1">
      <alignment horizontal="left" vertical="center"/>
      <protection locked="0"/>
    </xf>
    <xf numFmtId="0" fontId="104" fillId="0" borderId="241" xfId="10" applyFont="1" applyBorder="1" applyAlignment="1" applyProtection="1">
      <alignment horizontal="center" vertical="center"/>
      <protection locked="0"/>
    </xf>
    <xf numFmtId="0" fontId="104" fillId="0" borderId="247" xfId="10" applyFont="1" applyBorder="1" applyAlignment="1" applyProtection="1">
      <alignment horizontal="center" vertical="center"/>
      <protection locked="0"/>
    </xf>
    <xf numFmtId="0" fontId="105" fillId="0" borderId="53" xfId="10" applyFont="1" applyBorder="1" applyAlignment="1" applyProtection="1">
      <alignment horizontal="left" vertical="center"/>
      <protection locked="0"/>
    </xf>
    <xf numFmtId="0" fontId="105" fillId="0" borderId="54" xfId="10" applyFont="1" applyBorder="1" applyAlignment="1" applyProtection="1">
      <alignment horizontal="left" vertical="center"/>
      <protection locked="0"/>
    </xf>
    <xf numFmtId="0" fontId="105" fillId="0" borderId="55" xfId="10" applyFont="1" applyBorder="1" applyAlignment="1" applyProtection="1">
      <alignment horizontal="left" vertical="center"/>
      <protection locked="0"/>
    </xf>
    <xf numFmtId="0" fontId="104" fillId="0" borderId="55" xfId="10" applyFont="1" applyBorder="1" applyAlignment="1" applyProtection="1">
      <alignment horizontal="center" vertical="center"/>
      <protection locked="0"/>
    </xf>
    <xf numFmtId="0" fontId="104" fillId="0" borderId="46" xfId="10" applyFont="1" applyBorder="1" applyAlignment="1" applyProtection="1">
      <alignment horizontal="center" vertical="center"/>
      <protection locked="0"/>
    </xf>
    <xf numFmtId="0" fontId="104" fillId="0" borderId="251" xfId="10" applyFont="1" applyBorder="1" applyAlignment="1" applyProtection="1">
      <alignment horizontal="center" vertical="center"/>
      <protection locked="0"/>
    </xf>
    <xf numFmtId="0" fontId="6" fillId="0" borderId="39" xfId="10" applyFont="1" applyBorder="1" applyAlignment="1" applyProtection="1">
      <alignment horizontal="left" vertical="center"/>
      <protection locked="0"/>
    </xf>
    <xf numFmtId="0" fontId="6" fillId="0" borderId="33" xfId="10" applyFont="1" applyBorder="1" applyAlignment="1" applyProtection="1">
      <alignment horizontal="left" vertical="center"/>
      <protection locked="0"/>
    </xf>
    <xf numFmtId="0" fontId="6" fillId="0" borderId="34" xfId="10" applyFont="1" applyBorder="1" applyAlignment="1" applyProtection="1">
      <alignment horizontal="left" vertical="center"/>
      <protection locked="0"/>
    </xf>
    <xf numFmtId="0" fontId="105" fillId="0" borderId="39" xfId="10" applyFont="1" applyBorder="1" applyAlignment="1" applyProtection="1">
      <alignment horizontal="left" vertical="center"/>
      <protection locked="0"/>
    </xf>
    <xf numFmtId="0" fontId="105" fillId="0" borderId="33" xfId="10" applyFont="1" applyBorder="1" applyAlignment="1" applyProtection="1">
      <alignment horizontal="left" vertical="center"/>
      <protection locked="0"/>
    </xf>
    <xf numFmtId="0" fontId="105" fillId="0" borderId="34" xfId="10" applyFont="1" applyBorder="1" applyAlignment="1" applyProtection="1">
      <alignment horizontal="left" vertical="center"/>
      <protection locked="0"/>
    </xf>
    <xf numFmtId="0" fontId="6" fillId="0" borderId="45" xfId="10" applyFont="1" applyBorder="1" applyAlignment="1" applyProtection="1">
      <alignment horizontal="left" vertical="center"/>
      <protection locked="0"/>
    </xf>
    <xf numFmtId="0" fontId="6" fillId="0" borderId="0" xfId="10" applyFont="1" applyAlignment="1" applyProtection="1">
      <alignment horizontal="left" vertical="center"/>
      <protection locked="0"/>
    </xf>
    <xf numFmtId="0" fontId="6" fillId="0" borderId="46" xfId="10" applyFont="1" applyBorder="1" applyAlignment="1" applyProtection="1">
      <alignment horizontal="left" vertical="center"/>
      <protection locked="0"/>
    </xf>
    <xf numFmtId="0" fontId="105" fillId="0" borderId="45" xfId="10" applyFont="1" applyBorder="1" applyAlignment="1" applyProtection="1">
      <alignment horizontal="left" vertical="center"/>
      <protection locked="0"/>
    </xf>
    <xf numFmtId="0" fontId="105" fillId="0" borderId="0" xfId="10" applyFont="1" applyAlignment="1" applyProtection="1">
      <alignment horizontal="left" vertical="center"/>
      <protection locked="0"/>
    </xf>
    <xf numFmtId="0" fontId="105" fillId="0" borderId="46" xfId="10" applyFont="1" applyBorder="1" applyAlignment="1" applyProtection="1">
      <alignment horizontal="left" vertical="center"/>
      <protection locked="0"/>
    </xf>
    <xf numFmtId="0" fontId="106" fillId="0" borderId="33" xfId="10" applyFont="1" applyBorder="1" applyAlignment="1" applyProtection="1">
      <alignment horizontal="right" vertical="top"/>
      <protection locked="0"/>
    </xf>
    <xf numFmtId="0" fontId="6" fillId="0" borderId="53" xfId="10" applyFont="1" applyBorder="1" applyAlignment="1" applyProtection="1">
      <alignment horizontal="left" vertical="center" wrapText="1"/>
      <protection locked="0"/>
    </xf>
    <xf numFmtId="0" fontId="6" fillId="0" borderId="54" xfId="10" applyFont="1" applyBorder="1" applyAlignment="1" applyProtection="1">
      <alignment horizontal="left" vertical="center" wrapText="1"/>
      <protection locked="0"/>
    </xf>
    <xf numFmtId="0" fontId="6" fillId="0" borderId="55" xfId="10" applyFont="1" applyBorder="1" applyAlignment="1" applyProtection="1">
      <alignment horizontal="left" vertical="center" wrapText="1"/>
      <protection locked="0"/>
    </xf>
    <xf numFmtId="0" fontId="6" fillId="0" borderId="249" xfId="10" applyFont="1" applyBorder="1" applyAlignment="1" applyProtection="1">
      <alignment horizontal="left" vertical="center" wrapText="1"/>
      <protection locked="0"/>
    </xf>
    <xf numFmtId="0" fontId="6" fillId="0" borderId="250" xfId="10" applyFont="1" applyBorder="1" applyAlignment="1" applyProtection="1">
      <alignment horizontal="left" vertical="center" wrapText="1"/>
      <protection locked="0"/>
    </xf>
    <xf numFmtId="0" fontId="6" fillId="0" borderId="251" xfId="10" applyFont="1" applyBorder="1" applyAlignment="1" applyProtection="1">
      <alignment horizontal="left" vertical="center" wrapText="1"/>
      <protection locked="0"/>
    </xf>
    <xf numFmtId="0" fontId="6" fillId="0" borderId="41" xfId="10" applyFont="1" applyBorder="1" applyAlignment="1" applyProtection="1">
      <alignment horizontal="center" vertical="center"/>
      <protection locked="0"/>
    </xf>
    <xf numFmtId="0" fontId="6" fillId="0" borderId="252" xfId="10" applyFont="1" applyBorder="1" applyAlignment="1" applyProtection="1">
      <alignment horizontal="center" vertical="center"/>
      <protection locked="0"/>
    </xf>
    <xf numFmtId="0" fontId="6" fillId="0" borderId="31" xfId="10" applyFont="1" applyBorder="1" applyAlignment="1" applyProtection="1">
      <alignment horizontal="left" vertical="center" wrapText="1"/>
      <protection locked="0"/>
    </xf>
    <xf numFmtId="0" fontId="6" fillId="0" borderId="39" xfId="10" applyFont="1" applyBorder="1" applyAlignment="1" applyProtection="1">
      <alignment horizontal="center" vertical="center"/>
      <protection locked="0"/>
    </xf>
    <xf numFmtId="0" fontId="6" fillId="0" borderId="43" xfId="10" applyFont="1" applyBorder="1" applyAlignment="1" applyProtection="1">
      <alignment horizontal="center" vertical="center"/>
      <protection locked="0"/>
    </xf>
    <xf numFmtId="0" fontId="6" fillId="0" borderId="251" xfId="10" applyFont="1" applyBorder="1" applyAlignment="1" applyProtection="1">
      <alignment horizontal="center" vertical="center"/>
      <protection locked="0"/>
    </xf>
    <xf numFmtId="0" fontId="105" fillId="0" borderId="249" xfId="10" applyFont="1" applyBorder="1" applyAlignment="1" applyProtection="1">
      <alignment horizontal="left" vertical="center"/>
      <protection locked="0"/>
    </xf>
    <xf numFmtId="0" fontId="105" fillId="0" borderId="250" xfId="10" applyFont="1" applyBorder="1" applyAlignment="1" applyProtection="1">
      <alignment horizontal="left" vertical="center"/>
      <protection locked="0"/>
    </xf>
    <xf numFmtId="0" fontId="105" fillId="0" borderId="251" xfId="10" applyFont="1" applyBorder="1" applyAlignment="1" applyProtection="1">
      <alignment horizontal="left" vertical="center"/>
      <protection locked="0"/>
    </xf>
    <xf numFmtId="0" fontId="6" fillId="0" borderId="45" xfId="10" applyFont="1" applyBorder="1" applyAlignment="1" applyProtection="1">
      <alignment horizontal="left" vertical="center" wrapText="1"/>
      <protection locked="0"/>
    </xf>
    <xf numFmtId="0" fontId="6" fillId="0" borderId="0" xfId="10" applyFont="1" applyAlignment="1" applyProtection="1">
      <alignment horizontal="left" vertical="center" wrapText="1"/>
      <protection locked="0"/>
    </xf>
    <xf numFmtId="0" fontId="6" fillId="0" borderId="46" xfId="10" applyFont="1" applyBorder="1" applyAlignment="1" applyProtection="1">
      <alignment horizontal="left" vertical="center" wrapText="1"/>
      <protection locked="0"/>
    </xf>
    <xf numFmtId="0" fontId="6" fillId="0" borderId="253" xfId="10" applyFont="1" applyBorder="1" applyAlignment="1" applyProtection="1">
      <alignment horizontal="center" vertical="center"/>
      <protection locked="0"/>
    </xf>
    <xf numFmtId="0" fontId="6" fillId="0" borderId="254" xfId="10" applyFont="1" applyBorder="1" applyAlignment="1" applyProtection="1">
      <alignment horizontal="center" vertical="center"/>
      <protection locked="0"/>
    </xf>
    <xf numFmtId="0" fontId="6" fillId="9" borderId="39" xfId="10" applyFont="1" applyFill="1" applyBorder="1" applyAlignment="1" applyProtection="1">
      <alignment horizontal="center" vertical="center"/>
      <protection locked="0"/>
    </xf>
    <xf numFmtId="0" fontId="6" fillId="9" borderId="33" xfId="10" applyFont="1" applyFill="1" applyBorder="1" applyAlignment="1" applyProtection="1">
      <alignment horizontal="center" vertical="center"/>
      <protection locked="0"/>
    </xf>
    <xf numFmtId="0" fontId="6" fillId="9" borderId="34" xfId="10" applyFont="1" applyFill="1" applyBorder="1" applyAlignment="1" applyProtection="1">
      <alignment horizontal="center" vertical="center"/>
      <protection locked="0"/>
    </xf>
    <xf numFmtId="0" fontId="103" fillId="8" borderId="31" xfId="10" applyFont="1" applyFill="1" applyBorder="1" applyAlignment="1" applyProtection="1">
      <alignment horizontal="center" vertical="center"/>
      <protection locked="0"/>
    </xf>
    <xf numFmtId="0" fontId="103" fillId="8" borderId="41" xfId="10" applyFont="1" applyFill="1" applyBorder="1" applyAlignment="1" applyProtection="1">
      <alignment horizontal="center" vertical="center"/>
      <protection locked="0"/>
    </xf>
    <xf numFmtId="0" fontId="6" fillId="0" borderId="242" xfId="10" applyFont="1" applyBorder="1" applyAlignment="1" applyProtection="1">
      <alignment horizontal="center" vertical="center"/>
      <protection locked="0"/>
    </xf>
    <xf numFmtId="0" fontId="104" fillId="0" borderId="241" xfId="10" applyFont="1" applyBorder="1" applyAlignment="1" applyProtection="1">
      <alignment horizontal="center"/>
      <protection locked="0"/>
    </xf>
    <xf numFmtId="0" fontId="104" fillId="0" borderId="247" xfId="10" applyFont="1" applyBorder="1" applyAlignment="1" applyProtection="1">
      <alignment horizontal="center"/>
      <protection locked="0"/>
    </xf>
    <xf numFmtId="0" fontId="104" fillId="0" borderId="41" xfId="10" applyFont="1" applyBorder="1" applyAlignment="1" applyProtection="1">
      <alignment horizontal="center" vertical="center"/>
      <protection locked="0"/>
    </xf>
    <xf numFmtId="0" fontId="104" fillId="0" borderId="43" xfId="10" applyFont="1" applyBorder="1" applyAlignment="1" applyProtection="1">
      <alignment horizontal="center" vertical="center"/>
      <protection locked="0"/>
    </xf>
    <xf numFmtId="0" fontId="104" fillId="0" borderId="252" xfId="10" applyFont="1" applyBorder="1" applyAlignment="1" applyProtection="1">
      <alignment horizontal="center" vertical="center"/>
      <protection locked="0"/>
    </xf>
    <xf numFmtId="0" fontId="6" fillId="0" borderId="31" xfId="10" applyFont="1" applyBorder="1" applyProtection="1">
      <alignment vertical="center"/>
      <protection locked="0"/>
    </xf>
    <xf numFmtId="0" fontId="6" fillId="0" borderId="41" xfId="10" applyFont="1" applyBorder="1" applyAlignment="1" applyProtection="1">
      <alignment horizontal="left" vertical="center"/>
      <protection locked="0"/>
    </xf>
    <xf numFmtId="0" fontId="109" fillId="0" borderId="236" xfId="10" applyFont="1" applyBorder="1" applyAlignment="1" applyProtection="1">
      <alignment horizontal="center" vertical="center" wrapText="1"/>
      <protection locked="0"/>
    </xf>
    <xf numFmtId="0" fontId="109" fillId="0" borderId="54" xfId="10" applyFont="1" applyBorder="1" applyAlignment="1" applyProtection="1">
      <alignment horizontal="center" vertical="center" wrapText="1"/>
      <protection locked="0"/>
    </xf>
    <xf numFmtId="0" fontId="109" fillId="0" borderId="261" xfId="10" applyFont="1" applyBorder="1" applyAlignment="1" applyProtection="1">
      <alignment horizontal="center" vertical="center" wrapText="1"/>
      <protection locked="0"/>
    </xf>
    <xf numFmtId="0" fontId="109" fillId="0" borderId="0" xfId="10" applyFont="1" applyAlignment="1" applyProtection="1">
      <alignment horizontal="center" vertical="center" wrapText="1"/>
      <protection locked="0"/>
    </xf>
    <xf numFmtId="0" fontId="109" fillId="0" borderId="262" xfId="10" applyFont="1" applyBorder="1" applyAlignment="1" applyProtection="1">
      <alignment horizontal="center" vertical="center" wrapText="1"/>
      <protection locked="0"/>
    </xf>
    <xf numFmtId="0" fontId="109" fillId="0" borderId="8" xfId="10" applyFont="1" applyBorder="1" applyAlignment="1" applyProtection="1">
      <alignment horizontal="center" vertical="center" wrapText="1"/>
      <protection locked="0"/>
    </xf>
    <xf numFmtId="0" fontId="110" fillId="0" borderId="54" xfId="10" applyFont="1" applyBorder="1" applyAlignment="1" applyProtection="1">
      <alignment horizontal="center" wrapText="1"/>
      <protection locked="0"/>
    </xf>
    <xf numFmtId="0" fontId="110" fillId="0" borderId="237" xfId="10" applyFont="1" applyBorder="1" applyAlignment="1" applyProtection="1">
      <alignment horizontal="center" wrapText="1"/>
      <protection locked="0"/>
    </xf>
    <xf numFmtId="0" fontId="110" fillId="0" borderId="0" xfId="10" applyFont="1" applyAlignment="1" applyProtection="1">
      <alignment horizontal="center" wrapText="1"/>
      <protection locked="0"/>
    </xf>
    <xf numFmtId="0" fontId="110" fillId="0" borderId="240" xfId="10" applyFont="1" applyBorder="1" applyAlignment="1" applyProtection="1">
      <alignment horizontal="center" wrapText="1"/>
      <protection locked="0"/>
    </xf>
    <xf numFmtId="0" fontId="110" fillId="0" borderId="8" xfId="10" applyFont="1" applyBorder="1" applyAlignment="1" applyProtection="1">
      <alignment horizontal="center" wrapText="1"/>
      <protection locked="0"/>
    </xf>
    <xf numFmtId="0" fontId="110" fillId="0" borderId="244" xfId="10" applyFont="1" applyBorder="1" applyAlignment="1" applyProtection="1">
      <alignment horizontal="center" wrapText="1"/>
      <protection locked="0"/>
    </xf>
    <xf numFmtId="0" fontId="104" fillId="7" borderId="249" xfId="10" applyFont="1" applyFill="1" applyBorder="1" applyAlignment="1" applyProtection="1">
      <alignment horizontal="center" vertical="center" wrapText="1"/>
      <protection locked="0"/>
    </xf>
    <xf numFmtId="0" fontId="104" fillId="7" borderId="251" xfId="10" applyFont="1" applyFill="1" applyBorder="1" applyAlignment="1" applyProtection="1">
      <alignment horizontal="center" vertical="center" wrapText="1"/>
      <protection locked="0"/>
    </xf>
    <xf numFmtId="0" fontId="6" fillId="9" borderId="31" xfId="10" applyFont="1" applyFill="1" applyBorder="1" applyAlignment="1" applyProtection="1">
      <alignment horizontal="center" vertical="center"/>
      <protection locked="0"/>
    </xf>
    <xf numFmtId="0" fontId="6" fillId="7" borderId="39" xfId="10" applyFont="1" applyFill="1" applyBorder="1" applyAlignment="1" applyProtection="1">
      <alignment horizontal="center" vertical="center"/>
      <protection locked="0"/>
    </xf>
    <xf numFmtId="0" fontId="6" fillId="7" borderId="34" xfId="10" applyFont="1" applyFill="1" applyBorder="1" applyAlignment="1" applyProtection="1">
      <alignment horizontal="center" vertical="center"/>
      <protection locked="0"/>
    </xf>
    <xf numFmtId="0" fontId="158" fillId="2" borderId="0" xfId="26" applyFont="1" applyFill="1" applyBorder="1" applyAlignment="1">
      <alignment horizontal="left" vertical="center" shrinkToFit="1"/>
    </xf>
    <xf numFmtId="0" fontId="158" fillId="2" borderId="36" xfId="26" applyFont="1" applyFill="1" applyBorder="1" applyAlignment="1">
      <alignment horizontal="left" vertical="center" shrinkToFit="1"/>
    </xf>
    <xf numFmtId="0" fontId="158" fillId="8" borderId="53" xfId="26" applyFont="1" applyFill="1" applyBorder="1" applyAlignment="1">
      <alignment horizontal="center" vertical="center"/>
    </xf>
    <xf numFmtId="0" fontId="158" fillId="8" borderId="54" xfId="26" applyFont="1" applyFill="1" applyBorder="1" applyAlignment="1">
      <alignment horizontal="center" vertical="center"/>
    </xf>
    <xf numFmtId="0" fontId="158" fillId="8" borderId="55" xfId="26" applyFont="1" applyFill="1" applyBorder="1" applyAlignment="1">
      <alignment horizontal="center" vertical="center"/>
    </xf>
    <xf numFmtId="199" fontId="11" fillId="2" borderId="31" xfId="26" applyNumberFormat="1" applyFont="1" applyFill="1" applyBorder="1" applyAlignment="1">
      <alignment horizontal="center" vertical="center"/>
    </xf>
    <xf numFmtId="0" fontId="197" fillId="2" borderId="53" xfId="26" applyFont="1" applyFill="1" applyBorder="1" applyAlignment="1">
      <alignment horizontal="left" vertical="center" wrapText="1"/>
    </xf>
    <xf numFmtId="0" fontId="197" fillId="2" borderId="54" xfId="26" applyFont="1" applyFill="1" applyBorder="1" applyAlignment="1">
      <alignment horizontal="left" vertical="center" wrapText="1"/>
    </xf>
    <xf numFmtId="0" fontId="197" fillId="2" borderId="55" xfId="26" applyFont="1" applyFill="1" applyBorder="1" applyAlignment="1">
      <alignment horizontal="left" vertical="center" wrapText="1"/>
    </xf>
    <xf numFmtId="0" fontId="197" fillId="2" borderId="249" xfId="26" applyFont="1" applyFill="1" applyBorder="1" applyAlignment="1">
      <alignment horizontal="left" vertical="center" wrapText="1"/>
    </xf>
    <xf numFmtId="0" fontId="197" fillId="2" borderId="36" xfId="26" applyFont="1" applyFill="1" applyBorder="1" applyAlignment="1">
      <alignment horizontal="left" vertical="center" wrapText="1"/>
    </xf>
    <xf numFmtId="0" fontId="197" fillId="2" borderId="37" xfId="26" applyFont="1" applyFill="1" applyBorder="1" applyAlignment="1">
      <alignment horizontal="left" vertical="center" wrapText="1"/>
    </xf>
    <xf numFmtId="187" fontId="130" fillId="2" borderId="31" xfId="26" applyNumberFormat="1" applyFont="1" applyFill="1" applyBorder="1" applyAlignment="1">
      <alignment horizontal="center" vertical="center" wrapText="1"/>
    </xf>
    <xf numFmtId="187" fontId="130" fillId="2" borderId="53" xfId="26" applyNumberFormat="1" applyFont="1" applyFill="1" applyBorder="1" applyAlignment="1">
      <alignment horizontal="center" vertical="center" wrapText="1"/>
    </xf>
    <xf numFmtId="187" fontId="130" fillId="2" borderId="54" xfId="26" applyNumberFormat="1" applyFont="1" applyFill="1" applyBorder="1" applyAlignment="1">
      <alignment horizontal="center" vertical="center" wrapText="1"/>
    </xf>
    <xf numFmtId="187" fontId="130" fillId="2" borderId="55" xfId="26" applyNumberFormat="1" applyFont="1" applyFill="1" applyBorder="1" applyAlignment="1">
      <alignment horizontal="center" vertical="center" wrapText="1"/>
    </xf>
    <xf numFmtId="187" fontId="130" fillId="2" borderId="249" xfId="26" applyNumberFormat="1" applyFont="1" applyFill="1" applyBorder="1" applyAlignment="1">
      <alignment horizontal="center" vertical="center" wrapText="1"/>
    </xf>
    <xf numFmtId="187" fontId="130" fillId="2" borderId="36" xfId="26" applyNumberFormat="1" applyFont="1" applyFill="1" applyBorder="1" applyAlignment="1">
      <alignment horizontal="center" vertical="center" wrapText="1"/>
    </xf>
    <xf numFmtId="187" fontId="130" fillId="2" borderId="37" xfId="26" applyNumberFormat="1" applyFont="1" applyFill="1" applyBorder="1" applyAlignment="1">
      <alignment horizontal="center" vertical="center" wrapText="1"/>
    </xf>
    <xf numFmtId="0" fontId="130" fillId="2" borderId="31" xfId="26" applyFont="1" applyFill="1" applyBorder="1" applyAlignment="1">
      <alignment horizontal="center" vertical="center"/>
    </xf>
    <xf numFmtId="0" fontId="130" fillId="2" borderId="39" xfId="26" applyFont="1" applyFill="1" applyBorder="1" applyAlignment="1">
      <alignment horizontal="center" vertical="center"/>
    </xf>
    <xf numFmtId="0" fontId="130" fillId="2" borderId="33" xfId="26" applyFont="1" applyFill="1" applyBorder="1" applyAlignment="1">
      <alignment horizontal="center" vertical="center"/>
    </xf>
    <xf numFmtId="0" fontId="130" fillId="2" borderId="34" xfId="26" applyFont="1" applyFill="1" applyBorder="1" applyAlignment="1">
      <alignment horizontal="center" vertical="center"/>
    </xf>
    <xf numFmtId="0" fontId="107" fillId="7" borderId="0" xfId="26" applyFont="1" applyFill="1" applyBorder="1" applyAlignment="1">
      <alignment horizontal="center" vertical="center"/>
    </xf>
    <xf numFmtId="0" fontId="158" fillId="8" borderId="284" xfId="26" applyFont="1" applyFill="1" applyBorder="1" applyAlignment="1">
      <alignment horizontal="center" vertical="center" wrapText="1"/>
    </xf>
    <xf numFmtId="0" fontId="158" fillId="8" borderId="0" xfId="26" applyFont="1" applyFill="1" applyBorder="1" applyAlignment="1">
      <alignment horizontal="center" vertical="center" wrapText="1"/>
    </xf>
    <xf numFmtId="0" fontId="158" fillId="8" borderId="46" xfId="26" applyFont="1" applyFill="1" applyBorder="1" applyAlignment="1">
      <alignment horizontal="center" vertical="center" wrapText="1"/>
    </xf>
    <xf numFmtId="0" fontId="197" fillId="2" borderId="41" xfId="26" applyFont="1" applyFill="1" applyBorder="1" applyAlignment="1">
      <alignment vertical="center" wrapText="1"/>
    </xf>
    <xf numFmtId="0" fontId="197" fillId="2" borderId="283" xfId="26" applyFont="1" applyFill="1" applyBorder="1" applyAlignment="1">
      <alignment vertical="center" wrapText="1"/>
    </xf>
    <xf numFmtId="0" fontId="197" fillId="2" borderId="252" xfId="26" applyFont="1" applyFill="1" applyBorder="1" applyAlignment="1">
      <alignment vertical="center" wrapText="1"/>
    </xf>
    <xf numFmtId="0" fontId="197" fillId="2" borderId="31" xfId="26" applyFont="1" applyFill="1" applyBorder="1" applyAlignment="1">
      <alignment horizontal="left" vertical="center" wrapText="1"/>
    </xf>
    <xf numFmtId="0" fontId="197" fillId="2" borderId="0" xfId="26" applyFont="1" applyFill="1" applyBorder="1" applyAlignment="1">
      <alignment horizontal="left" vertical="center" wrapText="1"/>
    </xf>
    <xf numFmtId="0" fontId="197" fillId="2" borderId="46" xfId="26" applyFont="1" applyFill="1" applyBorder="1" applyAlignment="1">
      <alignment horizontal="left" vertical="center" wrapText="1"/>
    </xf>
    <xf numFmtId="187" fontId="130" fillId="2" borderId="31" xfId="26" applyNumberFormat="1" applyFont="1" applyFill="1" applyBorder="1" applyAlignment="1">
      <alignment horizontal="center" vertical="center"/>
    </xf>
    <xf numFmtId="0" fontId="200" fillId="2" borderId="41" xfId="26" applyFont="1" applyFill="1" applyBorder="1" applyAlignment="1">
      <alignment horizontal="center" vertical="center"/>
    </xf>
    <xf numFmtId="0" fontId="200" fillId="2" borderId="252" xfId="26" applyFont="1" applyFill="1" applyBorder="1" applyAlignment="1">
      <alignment horizontal="center" vertical="center"/>
    </xf>
    <xf numFmtId="0" fontId="200" fillId="0" borderId="41" xfId="26" applyFont="1" applyBorder="1" applyAlignment="1">
      <alignment horizontal="center" vertical="center"/>
    </xf>
    <xf numFmtId="0" fontId="200" fillId="0" borderId="252" xfId="26" applyFont="1" applyBorder="1" applyAlignment="1">
      <alignment horizontal="center" vertical="center"/>
    </xf>
    <xf numFmtId="0" fontId="200" fillId="8" borderId="31" xfId="26" applyFont="1" applyFill="1" applyBorder="1" applyAlignment="1">
      <alignment horizontal="center" vertical="center"/>
    </xf>
    <xf numFmtId="0" fontId="200" fillId="0" borderId="31" xfId="26" applyFont="1" applyBorder="1" applyAlignment="1">
      <alignment horizontal="center" vertical="center"/>
    </xf>
    <xf numFmtId="0" fontId="202" fillId="5" borderId="39" xfId="26" applyFont="1" applyFill="1" applyBorder="1" applyAlignment="1">
      <alignment horizontal="center" vertical="center"/>
    </xf>
    <xf numFmtId="0" fontId="202" fillId="5" borderId="33" xfId="26" applyFont="1" applyFill="1" applyBorder="1" applyAlignment="1">
      <alignment horizontal="center" vertical="center"/>
    </xf>
    <xf numFmtId="0" fontId="202" fillId="5" borderId="34" xfId="26" applyFont="1" applyFill="1" applyBorder="1" applyAlignment="1">
      <alignment horizontal="center" vertical="center"/>
    </xf>
    <xf numFmtId="0" fontId="205" fillId="0" borderId="33" xfId="26" applyFont="1" applyBorder="1" applyAlignment="1">
      <alignment horizontal="center" vertical="center"/>
    </xf>
    <xf numFmtId="0" fontId="205" fillId="0" borderId="34" xfId="26" applyFont="1" applyBorder="1" applyAlignment="1">
      <alignment horizontal="center" vertical="center"/>
    </xf>
    <xf numFmtId="0" fontId="201" fillId="0" borderId="0" xfId="26" applyFont="1" applyAlignment="1">
      <alignment horizontal="center" vertical="center"/>
    </xf>
    <xf numFmtId="0" fontId="200" fillId="2" borderId="53" xfId="26" applyFont="1" applyFill="1" applyBorder="1" applyAlignment="1">
      <alignment horizontal="left" vertical="center"/>
    </xf>
    <xf numFmtId="0" fontId="200" fillId="2" borderId="54" xfId="26" applyFont="1" applyFill="1" applyBorder="1" applyAlignment="1">
      <alignment horizontal="left" vertical="center"/>
    </xf>
    <xf numFmtId="0" fontId="200" fillId="2" borderId="55" xfId="26" applyFont="1" applyFill="1" applyBorder="1" applyAlignment="1">
      <alignment horizontal="left" vertical="center"/>
    </xf>
    <xf numFmtId="0" fontId="200" fillId="2" borderId="249" xfId="26" applyFont="1" applyFill="1" applyBorder="1" applyAlignment="1">
      <alignment horizontal="left" vertical="center"/>
    </xf>
    <xf numFmtId="0" fontId="200" fillId="2" borderId="36" xfId="26" applyFont="1" applyFill="1" applyBorder="1" applyAlignment="1">
      <alignment horizontal="left" vertical="center"/>
    </xf>
    <xf numFmtId="0" fontId="200" fillId="2" borderId="37" xfId="26" applyFont="1" applyFill="1" applyBorder="1" applyAlignment="1">
      <alignment horizontal="left" vertical="center"/>
    </xf>
    <xf numFmtId="0" fontId="200" fillId="2" borderId="53" xfId="26" applyFont="1" applyFill="1" applyBorder="1" applyAlignment="1">
      <alignment horizontal="center" vertical="center"/>
    </xf>
    <xf numFmtId="0" fontId="200" fillId="2" borderId="54" xfId="26" applyFont="1" applyFill="1" applyBorder="1" applyAlignment="1">
      <alignment horizontal="center" vertical="center"/>
    </xf>
    <xf numFmtId="0" fontId="200" fillId="2" borderId="55" xfId="26" applyFont="1" applyFill="1" applyBorder="1" applyAlignment="1">
      <alignment horizontal="center" vertical="center"/>
    </xf>
    <xf numFmtId="0" fontId="200" fillId="2" borderId="249" xfId="26" applyFont="1" applyFill="1" applyBorder="1" applyAlignment="1">
      <alignment horizontal="center" vertical="center"/>
    </xf>
    <xf numFmtId="0" fontId="200" fillId="2" borderId="36" xfId="26" applyFont="1" applyFill="1" applyBorder="1" applyAlignment="1">
      <alignment horizontal="center" vertical="center"/>
    </xf>
    <xf numFmtId="0" fontId="200" fillId="2" borderId="37" xfId="26" applyFont="1" applyFill="1" applyBorder="1" applyAlignment="1">
      <alignment horizontal="center" vertical="center"/>
    </xf>
    <xf numFmtId="0" fontId="204" fillId="0" borderId="284" xfId="26" applyFont="1" applyBorder="1" applyAlignment="1">
      <alignment horizontal="left" vertical="center" wrapText="1"/>
    </xf>
    <xf numFmtId="0" fontId="204" fillId="0" borderId="0" xfId="26" applyFont="1" applyAlignment="1">
      <alignment horizontal="left" vertical="center" wrapText="1"/>
    </xf>
    <xf numFmtId="0" fontId="204" fillId="0" borderId="46" xfId="26" applyFont="1" applyBorder="1" applyAlignment="1">
      <alignment horizontal="left" vertical="center" wrapText="1"/>
    </xf>
    <xf numFmtId="0" fontId="58" fillId="0" borderId="39" xfId="1" applyFont="1" applyBorder="1" applyAlignment="1">
      <alignment horizontal="center" vertical="center" wrapText="1"/>
    </xf>
    <xf numFmtId="10" fontId="88" fillId="0" borderId="40" xfId="1" applyNumberFormat="1" applyFont="1" applyBorder="1" applyAlignment="1">
      <alignment horizontal="center" vertical="center"/>
    </xf>
    <xf numFmtId="0" fontId="58" fillId="0" borderId="250" xfId="1" applyFont="1" applyBorder="1" applyAlignment="1">
      <alignment horizontal="center" vertical="center"/>
    </xf>
    <xf numFmtId="0" fontId="58" fillId="0" borderId="251" xfId="1" applyFont="1" applyBorder="1" applyAlignment="1">
      <alignment horizontal="center" vertical="center"/>
    </xf>
    <xf numFmtId="0" fontId="88" fillId="0" borderId="265" xfId="1" applyFont="1" applyBorder="1" applyAlignment="1">
      <alignment horizontal="center" vertical="center"/>
    </xf>
    <xf numFmtId="0" fontId="88" fillId="0" borderId="89" xfId="1" applyFont="1" applyBorder="1" applyAlignment="1">
      <alignment horizontal="center" vertical="center"/>
    </xf>
    <xf numFmtId="0" fontId="88" fillId="0" borderId="220" xfId="1" applyFont="1" applyBorder="1" applyAlignment="1">
      <alignment horizontal="center" vertical="center"/>
    </xf>
    <xf numFmtId="0" fontId="88" fillId="0" borderId="24" xfId="1" applyFont="1" applyBorder="1" applyAlignment="1">
      <alignment horizontal="center" vertical="center"/>
    </xf>
    <xf numFmtId="0" fontId="88" fillId="0" borderId="29" xfId="1" applyFont="1" applyBorder="1" applyAlignment="1">
      <alignment horizontal="center" vertical="center"/>
    </xf>
    <xf numFmtId="0" fontId="58" fillId="0" borderId="84" xfId="1" applyFont="1" applyBorder="1" applyAlignment="1">
      <alignment horizontal="center" vertical="center"/>
    </xf>
    <xf numFmtId="0" fontId="58" fillId="0" borderId="85" xfId="1" applyFont="1" applyBorder="1" applyAlignment="1">
      <alignment horizontal="center" vertical="center"/>
    </xf>
    <xf numFmtId="0" fontId="58" fillId="0" borderId="38" xfId="1" applyFont="1" applyBorder="1" applyAlignment="1">
      <alignment horizontal="center" vertical="center"/>
    </xf>
    <xf numFmtId="0" fontId="3" fillId="0" borderId="53" xfId="6" applyFont="1" applyBorder="1" applyAlignment="1">
      <alignment horizontal="left" vertical="center"/>
    </xf>
    <xf numFmtId="0" fontId="3" fillId="0" borderId="54" xfId="6" applyFont="1" applyBorder="1" applyAlignment="1">
      <alignment horizontal="left" vertical="center"/>
    </xf>
    <xf numFmtId="0" fontId="3" fillId="0" borderId="55" xfId="6" applyFont="1" applyBorder="1" applyAlignment="1">
      <alignment horizontal="left" vertical="center"/>
    </xf>
    <xf numFmtId="0" fontId="3" fillId="0" borderId="31" xfId="6" applyFont="1" applyBorder="1" applyAlignment="1">
      <alignment horizontal="center" vertical="center"/>
    </xf>
    <xf numFmtId="0" fontId="3" fillId="0" borderId="31" xfId="6" applyFont="1" applyBorder="1" applyAlignment="1">
      <alignment horizontal="left" vertical="center"/>
    </xf>
    <xf numFmtId="0" fontId="3" fillId="0" borderId="31" xfId="6" applyFont="1" applyBorder="1" applyAlignment="1">
      <alignment horizontal="left" vertical="center" wrapText="1"/>
    </xf>
    <xf numFmtId="0" fontId="3" fillId="0" borderId="39" xfId="6" applyFont="1" applyBorder="1" applyAlignment="1">
      <alignment horizontal="left" vertical="center" wrapText="1"/>
    </xf>
    <xf numFmtId="0" fontId="3" fillId="0" borderId="33" xfId="6" applyFont="1" applyBorder="1" applyAlignment="1">
      <alignment horizontal="left" vertical="center" wrapText="1"/>
    </xf>
    <xf numFmtId="0" fontId="3" fillId="0" borderId="34" xfId="6" applyFont="1" applyBorder="1" applyAlignment="1">
      <alignment horizontal="left" vertical="center" wrapText="1"/>
    </xf>
    <xf numFmtId="0" fontId="3" fillId="0" borderId="39" xfId="6" applyFont="1" applyBorder="1" applyAlignment="1">
      <alignment horizontal="center" vertical="center"/>
    </xf>
    <xf numFmtId="0" fontId="3" fillId="0" borderId="33" xfId="6" applyFont="1" applyBorder="1" applyAlignment="1">
      <alignment horizontal="center" vertical="center"/>
    </xf>
    <xf numFmtId="0" fontId="3" fillId="0" borderId="34" xfId="6" applyFont="1" applyBorder="1" applyAlignment="1">
      <alignment horizontal="center" vertical="center"/>
    </xf>
    <xf numFmtId="0" fontId="16" fillId="0" borderId="54" xfId="6" applyFont="1" applyBorder="1" applyAlignment="1">
      <alignment horizontal="left" vertical="center" wrapText="1"/>
    </xf>
    <xf numFmtId="0" fontId="33" fillId="0" borderId="54" xfId="4" applyFont="1" applyBorder="1" applyAlignment="1">
      <alignment horizontal="left" vertical="center" wrapText="1"/>
    </xf>
    <xf numFmtId="0" fontId="91" fillId="0" borderId="0" xfId="4" applyFont="1" applyAlignment="1">
      <alignment horizontal="center" vertical="center"/>
    </xf>
    <xf numFmtId="0" fontId="94" fillId="0" borderId="105" xfId="4" applyFont="1" applyBorder="1" applyAlignment="1">
      <alignment horizontal="center" vertical="center" wrapText="1"/>
    </xf>
    <xf numFmtId="0" fontId="94" fillId="0" borderId="96" xfId="4" applyFont="1" applyBorder="1" applyAlignment="1">
      <alignment horizontal="center" vertical="center" wrapText="1"/>
    </xf>
    <xf numFmtId="0" fontId="94" fillId="0" borderId="1" xfId="4" applyFont="1" applyBorder="1" applyAlignment="1">
      <alignment horizontal="center" vertical="center" shrinkToFit="1"/>
    </xf>
    <xf numFmtId="0" fontId="94" fillId="0" borderId="2" xfId="4" applyFont="1" applyBorder="1" applyAlignment="1">
      <alignment horizontal="center" vertical="center" shrinkToFit="1"/>
    </xf>
    <xf numFmtId="0" fontId="94" fillId="0" borderId="212" xfId="4" applyFont="1" applyBorder="1" applyAlignment="1">
      <alignment horizontal="center" vertical="center" shrinkToFit="1"/>
    </xf>
    <xf numFmtId="0" fontId="94" fillId="0" borderId="76" xfId="4" applyFont="1" applyBorder="1" applyAlignment="1">
      <alignment horizontal="center" vertical="center" shrinkToFit="1"/>
    </xf>
    <xf numFmtId="0" fontId="94" fillId="0" borderId="105" xfId="4" applyFont="1" applyBorder="1" applyAlignment="1">
      <alignment horizontal="center" vertical="center"/>
    </xf>
    <xf numFmtId="0" fontId="94" fillId="0" borderId="96" xfId="4" applyFont="1" applyBorder="1" applyAlignment="1">
      <alignment horizontal="center" vertical="center"/>
    </xf>
    <xf numFmtId="0" fontId="91" fillId="0" borderId="1" xfId="4" applyFont="1" applyBorder="1" applyAlignment="1">
      <alignment horizontal="center" vertical="center"/>
    </xf>
    <xf numFmtId="0" fontId="91" fillId="0" borderId="2" xfId="4" applyFont="1" applyBorder="1" applyAlignment="1">
      <alignment horizontal="center" vertical="center"/>
    </xf>
    <xf numFmtId="0" fontId="91" fillId="0" borderId="212" xfId="4" applyFont="1" applyBorder="1" applyAlignment="1">
      <alignment horizontal="center" vertical="center"/>
    </xf>
    <xf numFmtId="0" fontId="91" fillId="0" borderId="76" xfId="4" applyFont="1" applyBorder="1" applyAlignment="1">
      <alignment horizontal="center" vertical="center"/>
    </xf>
    <xf numFmtId="0" fontId="113" fillId="0" borderId="53" xfId="4" applyFont="1" applyBorder="1" applyAlignment="1">
      <alignment horizontal="center" vertical="center" textRotation="255" wrapText="1" shrinkToFit="1"/>
    </xf>
    <xf numFmtId="0" fontId="113" fillId="0" borderId="55" xfId="4" applyFont="1" applyBorder="1" applyAlignment="1">
      <alignment horizontal="center" vertical="center" textRotation="255" wrapText="1" shrinkToFit="1"/>
    </xf>
    <xf numFmtId="0" fontId="113" fillId="0" borderId="284" xfId="4" applyFont="1" applyBorder="1" applyAlignment="1">
      <alignment horizontal="center" vertical="center" textRotation="255" wrapText="1" shrinkToFit="1"/>
    </xf>
    <xf numFmtId="0" fontId="113" fillId="0" borderId="46" xfId="4" applyFont="1" applyBorder="1" applyAlignment="1">
      <alignment horizontal="center" vertical="center" textRotation="255" wrapText="1" shrinkToFit="1"/>
    </xf>
    <xf numFmtId="0" fontId="91" fillId="0" borderId="53" xfId="4" applyFont="1" applyBorder="1" applyAlignment="1">
      <alignment horizontal="center" vertical="center" wrapText="1"/>
    </xf>
    <xf numFmtId="0" fontId="91" fillId="0" borderId="54" xfId="4" applyFont="1" applyBorder="1" applyAlignment="1">
      <alignment horizontal="center" vertical="center" wrapText="1"/>
    </xf>
    <xf numFmtId="0" fontId="91" fillId="0" borderId="55" xfId="4" applyFont="1" applyBorder="1" applyAlignment="1">
      <alignment horizontal="center" vertical="center" wrapText="1"/>
    </xf>
    <xf numFmtId="0" fontId="91" fillId="0" borderId="284" xfId="4" applyFont="1" applyBorder="1" applyAlignment="1">
      <alignment horizontal="center" vertical="center" wrapText="1"/>
    </xf>
    <xf numFmtId="0" fontId="91" fillId="0" borderId="0" xfId="4" applyFont="1" applyAlignment="1">
      <alignment horizontal="center" vertical="center" wrapText="1"/>
    </xf>
    <xf numFmtId="0" fontId="91" fillId="0" borderId="46" xfId="4" applyFont="1" applyBorder="1" applyAlignment="1">
      <alignment horizontal="center" vertical="center" wrapText="1"/>
    </xf>
    <xf numFmtId="0" fontId="91" fillId="0" borderId="249" xfId="4" applyFont="1" applyBorder="1" applyAlignment="1">
      <alignment horizontal="center" vertical="center" wrapText="1"/>
    </xf>
    <xf numFmtId="0" fontId="91" fillId="0" borderId="250" xfId="4" applyFont="1" applyBorder="1" applyAlignment="1">
      <alignment horizontal="center" vertical="center" wrapText="1"/>
    </xf>
    <xf numFmtId="0" fontId="91" fillId="0" borderId="37" xfId="4" applyFont="1" applyBorder="1" applyAlignment="1">
      <alignment horizontal="center" vertical="center" wrapText="1"/>
    </xf>
    <xf numFmtId="0" fontId="91" fillId="0" borderId="54" xfId="4" applyFont="1" applyBorder="1" applyAlignment="1">
      <alignment horizontal="center" vertical="center"/>
    </xf>
    <xf numFmtId="0" fontId="91" fillId="0" borderId="55" xfId="4" applyFont="1" applyBorder="1" applyAlignment="1">
      <alignment horizontal="center" vertical="center"/>
    </xf>
    <xf numFmtId="0" fontId="91" fillId="0" borderId="46" xfId="4" applyFont="1" applyBorder="1" applyAlignment="1">
      <alignment horizontal="center" vertical="center"/>
    </xf>
    <xf numFmtId="0" fontId="91" fillId="0" borderId="1" xfId="4" applyFont="1" applyBorder="1" applyAlignment="1">
      <alignment horizontal="center" vertical="center" wrapText="1"/>
    </xf>
    <xf numFmtId="0" fontId="91" fillId="0" borderId="2" xfId="4" applyFont="1" applyBorder="1" applyAlignment="1">
      <alignment horizontal="center" vertical="center" wrapText="1"/>
    </xf>
    <xf numFmtId="0" fontId="91" fillId="0" borderId="105" xfId="4" applyFont="1" applyBorder="1" applyAlignment="1">
      <alignment horizontal="center" vertical="center" wrapText="1"/>
    </xf>
    <xf numFmtId="0" fontId="91" fillId="0" borderId="92" xfId="4" applyFont="1" applyBorder="1" applyAlignment="1">
      <alignment horizontal="center" vertical="center" wrapText="1"/>
    </xf>
    <xf numFmtId="0" fontId="91" fillId="0" borderId="108" xfId="4" applyFont="1" applyBorder="1" applyAlignment="1">
      <alignment horizontal="center" vertical="center" wrapText="1"/>
    </xf>
    <xf numFmtId="0" fontId="91" fillId="0" borderId="212" xfId="4" applyFont="1" applyBorder="1" applyAlignment="1">
      <alignment horizontal="center" vertical="center" wrapText="1"/>
    </xf>
    <xf numFmtId="0" fontId="91" fillId="0" borderId="76" xfId="4" applyFont="1" applyBorder="1" applyAlignment="1">
      <alignment horizontal="center" vertical="center" wrapText="1"/>
    </xf>
    <xf numFmtId="0" fontId="91" fillId="0" borderId="96" xfId="4" applyFont="1" applyBorder="1" applyAlignment="1">
      <alignment horizontal="center" vertical="center" wrapText="1"/>
    </xf>
    <xf numFmtId="0" fontId="91" fillId="0" borderId="3" xfId="4" applyFont="1" applyBorder="1" applyAlignment="1">
      <alignment horizontal="center" vertical="center"/>
    </xf>
    <xf numFmtId="0" fontId="91" fillId="0" borderId="77" xfId="4" applyFont="1" applyBorder="1" applyAlignment="1">
      <alignment horizontal="center" vertical="center"/>
    </xf>
    <xf numFmtId="0" fontId="91" fillId="0" borderId="4" xfId="4" applyFont="1" applyBorder="1" applyAlignment="1">
      <alignment horizontal="center" vertical="center"/>
    </xf>
    <xf numFmtId="0" fontId="91" fillId="0" borderId="105" xfId="4" applyFont="1" applyBorder="1" applyAlignment="1">
      <alignment horizontal="center" vertical="center"/>
    </xf>
    <xf numFmtId="0" fontId="91" fillId="0" borderId="75" xfId="4" applyFont="1" applyBorder="1" applyAlignment="1">
      <alignment horizontal="center" vertical="center"/>
    </xf>
    <xf numFmtId="0" fontId="91" fillId="0" borderId="96" xfId="4" applyFont="1" applyBorder="1" applyAlignment="1">
      <alignment horizontal="center" vertical="center"/>
    </xf>
    <xf numFmtId="0" fontId="91" fillId="0" borderId="53" xfId="4" applyFont="1" applyBorder="1" applyAlignment="1">
      <alignment horizontal="center" vertical="center" textRotation="255" wrapText="1"/>
    </xf>
    <xf numFmtId="0" fontId="91" fillId="0" borderId="55" xfId="4" applyFont="1" applyBorder="1" applyAlignment="1">
      <alignment horizontal="center" vertical="center" textRotation="255" wrapText="1"/>
    </xf>
    <xf numFmtId="0" fontId="91" fillId="0" borderId="284" xfId="4" applyFont="1" applyBorder="1" applyAlignment="1">
      <alignment horizontal="center" vertical="center" textRotation="255" wrapText="1"/>
    </xf>
    <xf numFmtId="0" fontId="91" fillId="0" borderId="46" xfId="4" applyFont="1" applyBorder="1" applyAlignment="1">
      <alignment horizontal="center" vertical="center" textRotation="255" wrapText="1"/>
    </xf>
    <xf numFmtId="0" fontId="91" fillId="0" borderId="249" xfId="4" applyFont="1" applyBorder="1" applyAlignment="1">
      <alignment horizontal="center" vertical="center" textRotation="255" wrapText="1"/>
    </xf>
    <xf numFmtId="0" fontId="91" fillId="0" borderId="37" xfId="4" applyFont="1" applyBorder="1" applyAlignment="1">
      <alignment horizontal="center" vertical="center" textRotation="255" wrapText="1"/>
    </xf>
    <xf numFmtId="0" fontId="113" fillId="0" borderId="1" xfId="4" applyFont="1" applyBorder="1" applyAlignment="1">
      <alignment horizontal="center" vertical="center" wrapText="1"/>
    </xf>
    <xf numFmtId="0" fontId="113" fillId="0" borderId="2" xfId="4" applyFont="1" applyBorder="1" applyAlignment="1">
      <alignment horizontal="center" vertical="center" wrapText="1"/>
    </xf>
    <xf numFmtId="0" fontId="113" fillId="0" borderId="105" xfId="4" applyFont="1" applyBorder="1" applyAlignment="1">
      <alignment horizontal="center" vertical="center" wrapText="1"/>
    </xf>
    <xf numFmtId="0" fontId="113" fillId="0" borderId="92" xfId="4" applyFont="1" applyBorder="1" applyAlignment="1">
      <alignment horizontal="center" vertical="center" wrapText="1"/>
    </xf>
    <xf numFmtId="0" fontId="113" fillId="0" borderId="0" xfId="4" applyFont="1" applyAlignment="1">
      <alignment horizontal="center" vertical="center" wrapText="1"/>
    </xf>
    <xf numFmtId="0" fontId="113" fillId="0" borderId="108" xfId="4" applyFont="1" applyBorder="1" applyAlignment="1">
      <alignment horizontal="center" vertical="center" wrapText="1"/>
    </xf>
    <xf numFmtId="0" fontId="113" fillId="0" borderId="212" xfId="4" applyFont="1" applyBorder="1" applyAlignment="1">
      <alignment horizontal="center" vertical="center" wrapText="1"/>
    </xf>
    <xf numFmtId="0" fontId="113" fillId="0" borderId="76" xfId="4" applyFont="1" applyBorder="1" applyAlignment="1">
      <alignment horizontal="center" vertical="center" wrapText="1"/>
    </xf>
    <xf numFmtId="0" fontId="113" fillId="0" borderId="96" xfId="4" applyFont="1" applyBorder="1" applyAlignment="1">
      <alignment horizontal="center" vertical="center" wrapText="1"/>
    </xf>
    <xf numFmtId="0" fontId="95" fillId="0" borderId="59" xfId="4" applyFont="1" applyBorder="1" applyAlignment="1">
      <alignment horizontal="center" vertical="center"/>
    </xf>
    <xf numFmtId="0" fontId="95" fillId="0" borderId="252" xfId="4" applyFont="1" applyBorder="1" applyAlignment="1">
      <alignment horizontal="center" vertical="center"/>
    </xf>
    <xf numFmtId="0" fontId="95" fillId="0" borderId="135" xfId="4" applyFont="1" applyBorder="1" applyAlignment="1">
      <alignment horizontal="center" vertical="center"/>
    </xf>
    <xf numFmtId="0" fontId="95" fillId="0" borderId="84" xfId="4" applyFont="1" applyBorder="1" applyAlignment="1">
      <alignment horizontal="center" vertical="center"/>
    </xf>
    <xf numFmtId="0" fontId="91" fillId="0" borderId="252" xfId="4" applyFont="1" applyBorder="1" applyAlignment="1">
      <alignment horizontal="center" vertical="center"/>
    </xf>
    <xf numFmtId="0" fontId="91" fillId="0" borderId="29" xfId="4" applyFont="1" applyBorder="1" applyAlignment="1">
      <alignment horizontal="center" vertical="center"/>
    </xf>
    <xf numFmtId="0" fontId="91" fillId="0" borderId="84" xfId="4" applyFont="1" applyBorder="1" applyAlignment="1">
      <alignment horizontal="center" vertical="center"/>
    </xf>
    <xf numFmtId="0" fontId="91" fillId="0" borderId="85" xfId="4" applyFont="1" applyBorder="1" applyAlignment="1">
      <alignment horizontal="center" vertical="center"/>
    </xf>
    <xf numFmtId="0" fontId="94" fillId="0" borderId="1" xfId="4" applyFont="1" applyBorder="1" applyAlignment="1">
      <alignment horizontal="center" vertical="center" wrapText="1"/>
    </xf>
    <xf numFmtId="0" fontId="94" fillId="0" borderId="2" xfId="4" applyFont="1" applyBorder="1" applyAlignment="1">
      <alignment horizontal="center" vertical="center" wrapText="1"/>
    </xf>
    <xf numFmtId="0" fontId="94" fillId="0" borderId="212" xfId="4" applyFont="1" applyBorder="1" applyAlignment="1">
      <alignment horizontal="center" vertical="center" wrapText="1"/>
    </xf>
    <xf numFmtId="0" fontId="94" fillId="0" borderId="76" xfId="4" applyFont="1" applyBorder="1" applyAlignment="1">
      <alignment horizontal="center" vertical="center" wrapText="1"/>
    </xf>
    <xf numFmtId="0" fontId="91" fillId="0" borderId="92" xfId="4" applyFont="1" applyBorder="1" applyAlignment="1">
      <alignment horizontal="center" vertical="center"/>
    </xf>
    <xf numFmtId="0" fontId="91" fillId="0" borderId="0" xfId="4" applyFont="1" applyAlignment="1">
      <alignment horizontal="left" vertical="center"/>
    </xf>
    <xf numFmtId="0" fontId="92" fillId="0" borderId="0" xfId="4" applyFont="1" applyAlignment="1">
      <alignment horizontal="center" vertical="center"/>
    </xf>
    <xf numFmtId="0" fontId="91" fillId="0" borderId="53" xfId="4" applyFont="1" applyBorder="1" applyAlignment="1">
      <alignment horizontal="center" vertical="center"/>
    </xf>
    <xf numFmtId="0" fontId="91" fillId="0" borderId="249" xfId="4" applyFont="1" applyBorder="1" applyAlignment="1">
      <alignment horizontal="center" vertical="center"/>
    </xf>
    <xf numFmtId="0" fontId="91" fillId="0" borderId="250" xfId="4" applyFont="1" applyBorder="1" applyAlignment="1">
      <alignment horizontal="center" vertical="center"/>
    </xf>
    <xf numFmtId="0" fontId="91" fillId="0" borderId="37" xfId="4" applyFont="1" applyBorder="1" applyAlignment="1">
      <alignment horizontal="center" vertical="center"/>
    </xf>
    <xf numFmtId="0" fontId="91" fillId="0" borderId="284" xfId="4" applyFont="1" applyBorder="1" applyAlignment="1">
      <alignment horizontal="center" vertical="center"/>
    </xf>
    <xf numFmtId="0" fontId="93" fillId="0" borderId="54" xfId="4" applyFont="1" applyBorder="1" applyAlignment="1">
      <alignment horizontal="center" vertical="center"/>
    </xf>
    <xf numFmtId="0" fontId="93" fillId="0" borderId="55" xfId="4" applyFont="1" applyBorder="1" applyAlignment="1">
      <alignment horizontal="center" vertical="center"/>
    </xf>
    <xf numFmtId="0" fontId="93" fillId="0" borderId="0" xfId="4" applyFont="1" applyAlignment="1">
      <alignment horizontal="center" vertical="center"/>
    </xf>
    <xf numFmtId="0" fontId="93" fillId="0" borderId="46" xfId="4" applyFont="1" applyBorder="1" applyAlignment="1">
      <alignment horizontal="center" vertical="center"/>
    </xf>
    <xf numFmtId="0" fontId="93" fillId="0" borderId="250" xfId="4" applyFont="1" applyBorder="1" applyAlignment="1">
      <alignment horizontal="center" vertical="center"/>
    </xf>
    <xf numFmtId="0" fontId="93" fillId="0" borderId="37" xfId="4" applyFont="1" applyBorder="1" applyAlignment="1">
      <alignment horizontal="center" vertical="center"/>
    </xf>
    <xf numFmtId="0" fontId="32" fillId="0" borderId="31" xfId="9" applyBorder="1" applyAlignment="1">
      <alignment horizontal="center" vertical="center"/>
    </xf>
    <xf numFmtId="0" fontId="18" fillId="0" borderId="0" xfId="9" applyFont="1" applyAlignment="1">
      <alignment horizontal="center" vertical="center"/>
    </xf>
    <xf numFmtId="0" fontId="18" fillId="0" borderId="31" xfId="9" applyFont="1" applyBorder="1" applyAlignment="1">
      <alignment horizontal="center" vertical="center"/>
    </xf>
    <xf numFmtId="0" fontId="114" fillId="0" borderId="31" xfId="9" applyFont="1" applyBorder="1" applyAlignment="1">
      <alignment horizontal="center" vertical="center" wrapText="1"/>
    </xf>
    <xf numFmtId="0" fontId="32" fillId="0" borderId="39" xfId="9" applyBorder="1" applyAlignment="1">
      <alignment horizontal="center" vertical="center"/>
    </xf>
    <xf numFmtId="0" fontId="32" fillId="0" borderId="34" xfId="9" applyBorder="1" applyAlignment="1">
      <alignment horizontal="center" vertical="center"/>
    </xf>
    <xf numFmtId="0" fontId="11" fillId="0" borderId="0" xfId="9" applyFont="1" applyAlignment="1">
      <alignment vertical="center" wrapText="1"/>
    </xf>
    <xf numFmtId="0" fontId="32" fillId="0" borderId="0" xfId="9" applyAlignment="1">
      <alignment vertical="center" wrapText="1"/>
    </xf>
    <xf numFmtId="0" fontId="11" fillId="0" borderId="0" xfId="9" applyFont="1" applyAlignment="1">
      <alignment horizontal="left" vertical="center" wrapText="1"/>
    </xf>
    <xf numFmtId="0" fontId="16" fillId="0" borderId="0" xfId="9" applyFont="1" applyAlignment="1">
      <alignment vertical="center" wrapText="1"/>
    </xf>
    <xf numFmtId="0" fontId="182" fillId="0" borderId="0" xfId="21" applyFont="1" applyAlignment="1">
      <alignment horizontal="left" vertical="center" wrapText="1"/>
    </xf>
    <xf numFmtId="0" fontId="181" fillId="0" borderId="11" xfId="21" applyFont="1" applyBorder="1" applyAlignment="1">
      <alignment horizontal="right" vertical="center"/>
    </xf>
    <xf numFmtId="0" fontId="181" fillId="0" borderId="12" xfId="21" applyFont="1" applyBorder="1" applyAlignment="1">
      <alignment horizontal="right" vertical="center"/>
    </xf>
    <xf numFmtId="0" fontId="181" fillId="0" borderId="273" xfId="21" applyFont="1" applyBorder="1" applyAlignment="1">
      <alignment horizontal="right" vertical="center"/>
    </xf>
    <xf numFmtId="0" fontId="180" fillId="0" borderId="31" xfId="21" applyFont="1" applyBorder="1" applyAlignment="1">
      <alignment horizontal="left" vertical="center" wrapText="1"/>
    </xf>
    <xf numFmtId="0" fontId="181" fillId="0" borderId="41" xfId="21" applyFont="1" applyBorder="1" applyAlignment="1">
      <alignment horizontal="right" vertical="center"/>
    </xf>
    <xf numFmtId="0" fontId="181" fillId="0" borderId="252" xfId="21" applyFont="1" applyBorder="1" applyAlignment="1">
      <alignment horizontal="right" vertical="center"/>
    </xf>
    <xf numFmtId="0" fontId="181" fillId="0" borderId="276" xfId="21" applyFont="1" applyBorder="1" applyAlignment="1">
      <alignment horizontal="center" vertical="center"/>
    </xf>
    <xf numFmtId="0" fontId="181" fillId="0" borderId="277" xfId="21" applyFont="1" applyBorder="1" applyAlignment="1">
      <alignment horizontal="center" vertical="center"/>
    </xf>
    <xf numFmtId="0" fontId="180" fillId="0" borderId="39" xfId="21" applyFont="1" applyBorder="1" applyAlignment="1">
      <alignment horizontal="center" vertical="center"/>
    </xf>
    <xf numFmtId="0" fontId="180" fillId="0" borderId="33" xfId="21" applyFont="1" applyBorder="1" applyAlignment="1">
      <alignment horizontal="center" vertical="center"/>
    </xf>
    <xf numFmtId="0" fontId="180" fillId="0" borderId="34" xfId="21" applyFont="1" applyBorder="1" applyAlignment="1">
      <alignment horizontal="center" vertical="center"/>
    </xf>
    <xf numFmtId="0" fontId="180" fillId="0" borderId="150" xfId="21" applyFont="1" applyBorder="1" applyAlignment="1">
      <alignment horizontal="center" vertical="center"/>
    </xf>
    <xf numFmtId="0" fontId="180" fillId="0" borderId="53" xfId="21" applyFont="1" applyBorder="1" applyAlignment="1">
      <alignment horizontal="center" vertical="center"/>
    </xf>
    <xf numFmtId="0" fontId="180" fillId="0" borderId="54" xfId="21" applyFont="1" applyBorder="1" applyAlignment="1">
      <alignment horizontal="center" vertical="center"/>
    </xf>
    <xf numFmtId="0" fontId="180" fillId="0" borderId="55" xfId="21" applyFont="1" applyBorder="1" applyAlignment="1">
      <alignment horizontal="center" vertical="center"/>
    </xf>
    <xf numFmtId="0" fontId="180" fillId="0" borderId="237" xfId="21" applyFont="1" applyBorder="1" applyAlignment="1">
      <alignment horizontal="center" vertical="center"/>
    </xf>
    <xf numFmtId="0" fontId="181" fillId="0" borderId="39" xfId="21" applyFont="1" applyBorder="1" applyAlignment="1">
      <alignment horizontal="center" vertical="center"/>
    </xf>
    <xf numFmtId="0" fontId="181" fillId="0" borderId="33" xfId="21" applyFont="1" applyBorder="1" applyAlignment="1">
      <alignment horizontal="center" vertical="center"/>
    </xf>
    <xf numFmtId="0" fontId="181" fillId="0" borderId="34" xfId="21" applyFont="1" applyBorder="1" applyAlignment="1">
      <alignment horizontal="center" vertical="center"/>
    </xf>
    <xf numFmtId="0" fontId="181" fillId="0" borderId="150" xfId="21" applyFont="1" applyBorder="1" applyAlignment="1">
      <alignment horizontal="center" vertical="center"/>
    </xf>
    <xf numFmtId="0" fontId="180" fillId="0" borderId="31" xfId="21" applyFont="1" applyBorder="1" applyAlignment="1">
      <alignment horizontal="center" vertical="center"/>
    </xf>
    <xf numFmtId="0" fontId="180" fillId="0" borderId="235" xfId="21" applyFont="1" applyBorder="1" applyAlignment="1">
      <alignment horizontal="center" vertical="center"/>
    </xf>
    <xf numFmtId="0" fontId="180" fillId="0" borderId="89" xfId="21" applyFont="1" applyBorder="1" applyAlignment="1">
      <alignment horizontal="center" vertical="center"/>
    </xf>
    <xf numFmtId="0" fontId="180" fillId="0" borderId="269" xfId="21" applyFont="1" applyBorder="1" applyAlignment="1">
      <alignment horizontal="center" vertical="center"/>
    </xf>
    <xf numFmtId="0" fontId="180" fillId="0" borderId="231" xfId="21" applyFont="1" applyBorder="1" applyAlignment="1">
      <alignment horizontal="center" vertical="center"/>
    </xf>
    <xf numFmtId="0" fontId="180" fillId="0" borderId="232" xfId="21" applyFont="1" applyBorder="1" applyAlignment="1">
      <alignment horizontal="center" vertical="center"/>
    </xf>
    <xf numFmtId="0" fontId="180" fillId="0" borderId="233" xfId="21" applyFont="1" applyBorder="1" applyAlignment="1">
      <alignment horizontal="center" vertical="center"/>
    </xf>
    <xf numFmtId="0" fontId="181" fillId="0" borderId="31" xfId="21" applyFont="1" applyBorder="1" applyAlignment="1">
      <alignment horizontal="center" vertical="center"/>
    </xf>
    <xf numFmtId="0" fontId="181" fillId="0" borderId="235" xfId="21" applyFont="1" applyBorder="1" applyAlignment="1">
      <alignment horizontal="center" vertical="center"/>
    </xf>
    <xf numFmtId="0" fontId="181" fillId="0" borderId="232" xfId="21" applyFont="1" applyBorder="1" applyAlignment="1">
      <alignment horizontal="center" vertical="center"/>
    </xf>
    <xf numFmtId="0" fontId="181" fillId="0" borderId="233" xfId="21" applyFont="1" applyBorder="1" applyAlignment="1">
      <alignment horizontal="center" vertical="center"/>
    </xf>
    <xf numFmtId="0" fontId="179" fillId="0" borderId="0" xfId="21" applyFont="1" applyAlignment="1">
      <alignment horizontal="right" vertical="center"/>
    </xf>
    <xf numFmtId="0" fontId="179" fillId="0" borderId="0" xfId="21" applyFont="1" applyAlignment="1">
      <alignment horizontal="center" vertical="center"/>
    </xf>
    <xf numFmtId="0" fontId="180" fillId="0" borderId="231" xfId="21" applyFont="1" applyBorder="1" applyAlignment="1">
      <alignment horizontal="left" vertical="center"/>
    </xf>
    <xf numFmtId="0" fontId="180" fillId="0" borderId="232" xfId="21" applyFont="1" applyBorder="1" applyAlignment="1">
      <alignment horizontal="left" vertical="center"/>
    </xf>
    <xf numFmtId="0" fontId="0" fillId="0" borderId="232" xfId="21" applyFont="1" applyBorder="1" applyAlignment="1">
      <alignment horizontal="center" vertical="center"/>
    </xf>
    <xf numFmtId="0" fontId="0" fillId="0" borderId="233" xfId="21" applyFont="1" applyBorder="1" applyAlignment="1">
      <alignment horizontal="center" vertical="center"/>
    </xf>
    <xf numFmtId="0" fontId="180" fillId="0" borderId="234" xfId="21" applyFont="1" applyBorder="1" applyAlignment="1">
      <alignment horizontal="left" vertical="center"/>
    </xf>
    <xf numFmtId="0" fontId="180" fillId="0" borderId="31" xfId="21" applyFont="1" applyBorder="1" applyAlignment="1">
      <alignment horizontal="left" vertical="center"/>
    </xf>
    <xf numFmtId="0" fontId="0" fillId="0" borderId="31" xfId="21" applyFont="1" applyBorder="1" applyAlignment="1">
      <alignment horizontal="center" vertical="center"/>
    </xf>
    <xf numFmtId="0" fontId="0" fillId="0" borderId="235" xfId="21" applyFont="1" applyBorder="1" applyAlignment="1">
      <alignment horizontal="center" vertical="center"/>
    </xf>
    <xf numFmtId="0" fontId="180" fillId="0" borderId="243" xfId="21" applyFont="1" applyBorder="1" applyAlignment="1">
      <alignment horizontal="left" vertical="center"/>
    </xf>
    <xf numFmtId="0" fontId="180" fillId="0" borderId="89" xfId="21" applyFont="1" applyBorder="1" applyAlignment="1">
      <alignment horizontal="left" vertical="center"/>
    </xf>
    <xf numFmtId="0" fontId="0" fillId="0" borderId="89" xfId="21" applyFont="1" applyBorder="1" applyAlignment="1">
      <alignment horizontal="center" vertical="center"/>
    </xf>
    <xf numFmtId="0" fontId="0" fillId="0" borderId="269" xfId="21" applyFont="1" applyBorder="1" applyAlignment="1">
      <alignment horizontal="center" vertical="center"/>
    </xf>
    <xf numFmtId="0" fontId="180" fillId="0" borderId="63" xfId="21" applyFont="1" applyBorder="1" applyAlignment="1">
      <alignment horizontal="left" vertical="center" wrapText="1"/>
    </xf>
    <xf numFmtId="0" fontId="180" fillId="0" borderId="270" xfId="21" applyFont="1" applyBorder="1" applyAlignment="1">
      <alignment horizontal="center" vertical="center"/>
    </xf>
    <xf numFmtId="0" fontId="180" fillId="0" borderId="271" xfId="21" applyFont="1" applyBorder="1" applyAlignment="1">
      <alignment horizontal="center" vertical="center"/>
    </xf>
    <xf numFmtId="0" fontId="180" fillId="0" borderId="272" xfId="21" applyFont="1" applyBorder="1" applyAlignment="1">
      <alignment horizontal="center" vertical="center"/>
    </xf>
    <xf numFmtId="0" fontId="81" fillId="0" borderId="0" xfId="9" applyFont="1" applyAlignment="1">
      <alignment horizontal="left" vertical="center" wrapText="1"/>
    </xf>
    <xf numFmtId="0" fontId="137" fillId="0" borderId="304" xfId="9" applyFont="1" applyBorder="1" applyAlignment="1">
      <alignment horizontal="center" vertical="center" wrapText="1"/>
    </xf>
    <xf numFmtId="0" fontId="137" fillId="0" borderId="305" xfId="9" applyFont="1" applyBorder="1" applyAlignment="1">
      <alignment horizontal="center" vertical="center" wrapText="1"/>
    </xf>
    <xf numFmtId="0" fontId="137" fillId="0" borderId="53" xfId="9" applyFont="1" applyBorder="1" applyAlignment="1">
      <alignment horizontal="left" vertical="center" wrapText="1"/>
    </xf>
    <xf numFmtId="0" fontId="137" fillId="0" borderId="54" xfId="9" applyFont="1" applyBorder="1" applyAlignment="1">
      <alignment horizontal="left" vertical="center" wrapText="1"/>
    </xf>
    <xf numFmtId="0" fontId="137" fillId="0" borderId="136" xfId="9" applyFont="1" applyBorder="1" applyAlignment="1">
      <alignment horizontal="left" vertical="center" wrapText="1"/>
    </xf>
    <xf numFmtId="0" fontId="137" fillId="0" borderId="301" xfId="9" applyFont="1" applyBorder="1" applyAlignment="1">
      <alignment horizontal="center" vertical="center" wrapText="1"/>
    </xf>
    <xf numFmtId="0" fontId="137" fillId="0" borderId="306" xfId="9" applyFont="1" applyBorder="1" applyAlignment="1">
      <alignment horizontal="center" vertical="center" wrapText="1"/>
    </xf>
    <xf numFmtId="0" fontId="137" fillId="0" borderId="23" xfId="9" applyFont="1" applyBorder="1" applyAlignment="1">
      <alignment horizontal="center" vertical="center"/>
    </xf>
    <xf numFmtId="0" fontId="137" fillId="0" borderId="30" xfId="9" applyFont="1" applyBorder="1" applyAlignment="1">
      <alignment horizontal="center" vertical="center"/>
    </xf>
    <xf numFmtId="0" fontId="137" fillId="0" borderId="74" xfId="9" applyFont="1" applyBorder="1" applyAlignment="1">
      <alignment horizontal="center" vertical="center"/>
    </xf>
    <xf numFmtId="0" fontId="137" fillId="0" borderId="2" xfId="9" applyFont="1" applyBorder="1" applyAlignment="1">
      <alignment horizontal="left" vertical="center" wrapText="1"/>
    </xf>
    <xf numFmtId="0" fontId="137" fillId="0" borderId="105" xfId="9" applyFont="1" applyBorder="1" applyAlignment="1">
      <alignment horizontal="left" vertical="center" wrapText="1"/>
    </xf>
    <xf numFmtId="0" fontId="78" fillId="0" borderId="304" xfId="15" applyFont="1" applyBorder="1" applyAlignment="1">
      <alignment horizontal="center" vertical="center" wrapText="1"/>
    </xf>
    <xf numFmtId="0" fontId="78" fillId="0" borderId="305" xfId="15" applyFont="1" applyBorder="1" applyAlignment="1">
      <alignment horizontal="center" vertical="center" wrapText="1"/>
    </xf>
    <xf numFmtId="0" fontId="78" fillId="0" borderId="307" xfId="15" applyFont="1" applyBorder="1" applyAlignment="1">
      <alignment horizontal="center" vertical="center" wrapText="1"/>
    </xf>
    <xf numFmtId="0" fontId="78" fillId="0" borderId="308" xfId="15" applyFont="1" applyBorder="1" applyAlignment="1">
      <alignment horizontal="center" vertical="center" wrapText="1"/>
    </xf>
    <xf numFmtId="0" fontId="137" fillId="0" borderId="23" xfId="9" applyFont="1" applyBorder="1" applyAlignment="1">
      <alignment horizontal="center" vertical="center" wrapText="1"/>
    </xf>
    <xf numFmtId="0" fontId="137" fillId="0" borderId="30" xfId="9" applyFont="1" applyBorder="1" applyAlignment="1">
      <alignment horizontal="center" vertical="center" wrapText="1"/>
    </xf>
    <xf numFmtId="0" fontId="137" fillId="0" borderId="74" xfId="9" applyFont="1" applyBorder="1" applyAlignment="1">
      <alignment horizontal="center" vertical="center" wrapText="1"/>
    </xf>
    <xf numFmtId="0" fontId="137" fillId="0" borderId="4" xfId="9" applyFont="1" applyBorder="1" applyAlignment="1">
      <alignment horizontal="left" vertical="center" wrapText="1"/>
    </xf>
    <xf numFmtId="0" fontId="91" fillId="0" borderId="38" xfId="9" applyFont="1" applyBorder="1" applyAlignment="1">
      <alignment horizontal="center" vertical="center"/>
    </xf>
    <xf numFmtId="0" fontId="91" fillId="0" borderId="84" xfId="9" applyFont="1" applyBorder="1" applyAlignment="1">
      <alignment horizontal="center" vertical="center"/>
    </xf>
    <xf numFmtId="0" fontId="91" fillId="0" borderId="85" xfId="9" applyFont="1" applyBorder="1" applyAlignment="1">
      <alignment horizontal="center" vertical="center"/>
    </xf>
    <xf numFmtId="0" fontId="91" fillId="0" borderId="251" xfId="9" applyFont="1" applyBorder="1" applyAlignment="1">
      <alignment horizontal="center" vertical="center" textRotation="255" wrapText="1"/>
    </xf>
    <xf numFmtId="0" fontId="91" fillId="0" borderId="109" xfId="9" applyFont="1" applyBorder="1" applyAlignment="1">
      <alignment horizontal="center" vertical="center"/>
    </xf>
    <xf numFmtId="0" fontId="91" fillId="0" borderId="135" xfId="9" applyFont="1" applyBorder="1" applyAlignment="1">
      <alignment horizontal="center" vertical="center"/>
    </xf>
    <xf numFmtId="0" fontId="91" fillId="2" borderId="31" xfId="9" applyFont="1" applyFill="1" applyBorder="1" applyAlignment="1">
      <alignment horizontal="center" vertical="center"/>
    </xf>
    <xf numFmtId="0" fontId="91" fillId="0" borderId="45" xfId="9" applyFont="1" applyBorder="1" applyAlignment="1">
      <alignment horizontal="center" vertical="center"/>
    </xf>
    <xf numFmtId="0" fontId="91" fillId="0" borderId="46" xfId="9" applyFont="1" applyBorder="1" applyAlignment="1">
      <alignment horizontal="center" vertical="center"/>
    </xf>
    <xf numFmtId="0" fontId="91" fillId="0" borderId="1" xfId="9" applyFont="1" applyBorder="1" applyAlignment="1">
      <alignment horizontal="center" vertical="center" wrapText="1"/>
    </xf>
    <xf numFmtId="0" fontId="91" fillId="0" borderId="2" xfId="9" applyFont="1" applyBorder="1" applyAlignment="1">
      <alignment horizontal="center" vertical="center"/>
    </xf>
    <xf numFmtId="0" fontId="91" fillId="0" borderId="105" xfId="9" applyFont="1" applyBorder="1" applyAlignment="1">
      <alignment horizontal="center" vertical="center"/>
    </xf>
    <xf numFmtId="0" fontId="91" fillId="0" borderId="110" xfId="9" applyFont="1" applyBorder="1" applyAlignment="1">
      <alignment horizontal="center" vertical="center"/>
    </xf>
    <xf numFmtId="0" fontId="91" fillId="0" borderId="278" xfId="9" applyFont="1" applyBorder="1" applyAlignment="1">
      <alignment horizontal="center" vertical="center"/>
    </xf>
    <xf numFmtId="0" fontId="91" fillId="0" borderId="106" xfId="9" applyFont="1" applyBorder="1" applyAlignment="1">
      <alignment horizontal="center" vertical="center"/>
    </xf>
    <xf numFmtId="0" fontId="91" fillId="0" borderId="87" xfId="9" applyFont="1" applyBorder="1" applyAlignment="1">
      <alignment horizontal="center" vertical="center"/>
    </xf>
    <xf numFmtId="0" fontId="91" fillId="0" borderId="107" xfId="9" applyFont="1" applyBorder="1" applyAlignment="1">
      <alignment horizontal="center" vertical="center"/>
    </xf>
    <xf numFmtId="0" fontId="91" fillId="0" borderId="249" xfId="9" applyFont="1" applyBorder="1" applyAlignment="1">
      <alignment horizontal="center" vertical="center" textRotation="255" wrapText="1"/>
    </xf>
    <xf numFmtId="0" fontId="93" fillId="2" borderId="31" xfId="9" applyFont="1" applyFill="1" applyBorder="1" applyAlignment="1">
      <alignment horizontal="center" vertical="center"/>
    </xf>
    <xf numFmtId="0" fontId="91" fillId="0" borderId="106" xfId="9" applyFont="1" applyBorder="1" applyAlignment="1">
      <alignment horizontal="center" vertical="center" wrapText="1"/>
    </xf>
    <xf numFmtId="0" fontId="93" fillId="0" borderId="106" xfId="9" applyFont="1" applyBorder="1" applyAlignment="1">
      <alignment horizontal="center" vertical="center" wrapText="1"/>
    </xf>
    <xf numFmtId="0" fontId="93" fillId="0" borderId="87" xfId="9" applyFont="1" applyBorder="1" applyAlignment="1">
      <alignment horizontal="center" vertical="center" wrapText="1"/>
    </xf>
    <xf numFmtId="0" fontId="93" fillId="0" borderId="109" xfId="9" applyFont="1" applyBorder="1" applyAlignment="1">
      <alignment horizontal="center" vertical="center" wrapText="1"/>
    </xf>
    <xf numFmtId="0" fontId="93" fillId="0" borderId="135" xfId="9" applyFont="1" applyBorder="1" applyAlignment="1">
      <alignment horizontal="center" vertical="center" wrapText="1"/>
    </xf>
    <xf numFmtId="0" fontId="93" fillId="0" borderId="84" xfId="9" applyFont="1" applyBorder="1" applyAlignment="1">
      <alignment horizontal="center" vertical="center" wrapText="1"/>
    </xf>
    <xf numFmtId="0" fontId="98" fillId="0" borderId="87" xfId="9" applyFont="1" applyBorder="1" applyAlignment="1">
      <alignment horizontal="center" vertical="center"/>
    </xf>
    <xf numFmtId="0" fontId="98" fillId="0" borderId="107" xfId="9" applyFont="1" applyBorder="1" applyAlignment="1">
      <alignment horizontal="center" vertical="center"/>
    </xf>
    <xf numFmtId="0" fontId="98" fillId="0" borderId="38" xfId="9" applyFont="1" applyBorder="1" applyAlignment="1">
      <alignment horizontal="center" vertical="center"/>
    </xf>
    <xf numFmtId="0" fontId="98" fillId="0" borderId="84" xfId="9" applyFont="1" applyBorder="1" applyAlignment="1">
      <alignment horizontal="center" vertical="center"/>
    </xf>
    <xf numFmtId="0" fontId="98" fillId="0" borderId="85" xfId="9" applyFont="1" applyBorder="1" applyAlignment="1">
      <alignment horizontal="center" vertical="center"/>
    </xf>
    <xf numFmtId="0" fontId="93" fillId="0" borderId="1" xfId="9" applyFont="1" applyBorder="1" applyAlignment="1">
      <alignment horizontal="center" vertical="center" wrapText="1"/>
    </xf>
    <xf numFmtId="0" fontId="93" fillId="0" borderId="105" xfId="9" applyFont="1" applyBorder="1" applyAlignment="1">
      <alignment horizontal="center" vertical="center" wrapText="1"/>
    </xf>
    <xf numFmtId="0" fontId="93" fillId="0" borderId="92" xfId="9" applyFont="1" applyBorder="1" applyAlignment="1">
      <alignment horizontal="center" vertical="center" wrapText="1"/>
    </xf>
    <xf numFmtId="0" fontId="93" fillId="0" borderId="108" xfId="9" applyFont="1" applyBorder="1" applyAlignment="1">
      <alignment horizontal="center" vertical="center" wrapText="1"/>
    </xf>
    <xf numFmtId="0" fontId="93" fillId="0" borderId="212" xfId="9" applyFont="1" applyBorder="1" applyAlignment="1">
      <alignment horizontal="center" vertical="center" wrapText="1"/>
    </xf>
    <xf numFmtId="0" fontId="93" fillId="0" borderId="96" xfId="9" applyFont="1" applyBorder="1" applyAlignment="1">
      <alignment horizontal="center" vertical="center" wrapText="1"/>
    </xf>
    <xf numFmtId="0" fontId="91" fillId="0" borderId="1" xfId="9" applyFont="1" applyBorder="1" applyAlignment="1">
      <alignment horizontal="center" vertical="center"/>
    </xf>
    <xf numFmtId="0" fontId="91" fillId="0" borderId="92" xfId="9" applyFont="1" applyBorder="1" applyAlignment="1">
      <alignment horizontal="center" vertical="center"/>
    </xf>
    <xf numFmtId="0" fontId="91" fillId="0" borderId="108" xfId="9" applyFont="1" applyBorder="1" applyAlignment="1">
      <alignment horizontal="center" vertical="center"/>
    </xf>
    <xf numFmtId="0" fontId="91" fillId="0" borderId="212" xfId="9" applyFont="1" applyBorder="1" applyAlignment="1">
      <alignment horizontal="center" vertical="center"/>
    </xf>
    <xf numFmtId="0" fontId="91" fillId="0" borderId="96" xfId="9" applyFont="1" applyBorder="1" applyAlignment="1">
      <alignment horizontal="center" vertical="center"/>
    </xf>
    <xf numFmtId="9" fontId="91" fillId="0" borderId="280" xfId="9" applyNumberFormat="1" applyFont="1" applyBorder="1" applyAlignment="1">
      <alignment horizontal="center" vertical="center"/>
    </xf>
    <xf numFmtId="9" fontId="91" fillId="0" borderId="281" xfId="9" applyNumberFormat="1" applyFont="1" applyBorder="1" applyAlignment="1">
      <alignment horizontal="center" vertical="center"/>
    </xf>
    <xf numFmtId="0" fontId="93" fillId="0" borderId="1" xfId="9" applyFont="1" applyBorder="1" applyAlignment="1">
      <alignment horizontal="left" vertical="center" wrapText="1"/>
    </xf>
    <xf numFmtId="0" fontId="93" fillId="0" borderId="2" xfId="9" applyFont="1" applyBorder="1" applyAlignment="1">
      <alignment horizontal="left" vertical="center" wrapText="1"/>
    </xf>
    <xf numFmtId="0" fontId="93" fillId="0" borderId="105" xfId="9" applyFont="1" applyBorder="1" applyAlignment="1">
      <alignment horizontal="left" vertical="center" wrapText="1"/>
    </xf>
    <xf numFmtId="0" fontId="93" fillId="0" borderId="92" xfId="9" applyFont="1" applyBorder="1" applyAlignment="1">
      <alignment horizontal="left" vertical="center" wrapText="1"/>
    </xf>
    <xf numFmtId="0" fontId="93" fillId="0" borderId="0" xfId="9" applyFont="1" applyAlignment="1">
      <alignment horizontal="left" vertical="center" wrapText="1"/>
    </xf>
    <xf numFmtId="0" fontId="93" fillId="0" borderId="108" xfId="9" applyFont="1" applyBorder="1" applyAlignment="1">
      <alignment horizontal="left" vertical="center" wrapText="1"/>
    </xf>
    <xf numFmtId="0" fontId="93" fillId="0" borderId="212" xfId="9" applyFont="1" applyBorder="1" applyAlignment="1">
      <alignment horizontal="left" vertical="center" wrapText="1"/>
    </xf>
    <xf numFmtId="0" fontId="93" fillId="0" borderId="76" xfId="9" applyFont="1" applyBorder="1" applyAlignment="1">
      <alignment horizontal="left" vertical="center" wrapText="1"/>
    </xf>
    <xf numFmtId="0" fontId="93" fillId="0" borderId="96" xfId="9" applyFont="1" applyBorder="1" applyAlignment="1">
      <alignment horizontal="left" vertical="center" wrapText="1"/>
    </xf>
    <xf numFmtId="0" fontId="93" fillId="0" borderId="279" xfId="9" applyFont="1" applyBorder="1" applyAlignment="1">
      <alignment horizontal="right" vertical="center"/>
    </xf>
    <xf numFmtId="0" fontId="93" fillId="0" borderId="280" xfId="9" applyFont="1" applyBorder="1" applyAlignment="1">
      <alignment horizontal="right" vertical="center"/>
    </xf>
    <xf numFmtId="0" fontId="93" fillId="0" borderId="281" xfId="9" applyFont="1" applyBorder="1" applyAlignment="1">
      <alignment horizontal="right" vertical="center"/>
    </xf>
    <xf numFmtId="9" fontId="91" fillId="0" borderId="279" xfId="9" applyNumberFormat="1" applyFont="1" applyBorder="1" applyAlignment="1">
      <alignment horizontal="center" vertical="center"/>
    </xf>
    <xf numFmtId="0" fontId="45" fillId="0" borderId="53" xfId="9" applyFont="1" applyBorder="1" applyAlignment="1">
      <alignment vertical="center" wrapText="1"/>
    </xf>
    <xf numFmtId="0" fontId="45" fillId="0" borderId="45" xfId="9" applyFont="1" applyBorder="1" applyAlignment="1">
      <alignment vertical="center" wrapText="1"/>
    </xf>
    <xf numFmtId="0" fontId="45" fillId="0" borderId="35" xfId="9" applyFont="1" applyBorder="1" applyAlignment="1">
      <alignment vertical="center" wrapText="1"/>
    </xf>
    <xf numFmtId="0" fontId="124" fillId="0" borderId="54" xfId="9" applyFont="1" applyBorder="1" applyAlignment="1">
      <alignment horizontal="center" wrapText="1"/>
    </xf>
    <xf numFmtId="0" fontId="124" fillId="0" borderId="55" xfId="9" applyFont="1" applyBorder="1" applyAlignment="1">
      <alignment horizontal="center" wrapText="1"/>
    </xf>
    <xf numFmtId="0" fontId="124" fillId="0" borderId="0" xfId="9" applyFont="1" applyAlignment="1">
      <alignment horizontal="center" wrapText="1"/>
    </xf>
    <xf numFmtId="0" fontId="124" fillId="0" borderId="46" xfId="9" applyFont="1" applyBorder="1" applyAlignment="1">
      <alignment horizontal="center" wrapText="1"/>
    </xf>
    <xf numFmtId="0" fontId="124" fillId="0" borderId="250" xfId="9" applyFont="1" applyBorder="1" applyAlignment="1">
      <alignment horizontal="center" wrapText="1"/>
    </xf>
    <xf numFmtId="0" fontId="124" fillId="0" borderId="251" xfId="9" applyFont="1" applyBorder="1" applyAlignment="1">
      <alignment horizontal="center" wrapText="1"/>
    </xf>
    <xf numFmtId="0" fontId="45" fillId="0" borderId="24" xfId="9" applyFont="1" applyBorder="1" applyAlignment="1">
      <alignment vertical="center" wrapText="1"/>
    </xf>
    <xf numFmtId="0" fontId="45" fillId="0" borderId="45" xfId="9" applyFont="1" applyBorder="1" applyAlignment="1">
      <alignment horizontal="left" vertical="center" wrapText="1"/>
    </xf>
    <xf numFmtId="0" fontId="45" fillId="0" borderId="46" xfId="9" applyFont="1" applyBorder="1" applyAlignment="1">
      <alignment horizontal="left" vertical="center" wrapText="1"/>
    </xf>
    <xf numFmtId="0" fontId="45" fillId="0" borderId="251" xfId="9" applyFont="1" applyBorder="1" applyAlignment="1">
      <alignment horizontal="left" vertical="center" wrapText="1"/>
    </xf>
    <xf numFmtId="0" fontId="45" fillId="0" borderId="251" xfId="9" applyFont="1" applyBorder="1" applyAlignment="1">
      <alignment horizontal="center" vertical="center"/>
    </xf>
    <xf numFmtId="0" fontId="62" fillId="0" borderId="39" xfId="9" applyFont="1" applyBorder="1" applyAlignment="1">
      <alignment horizontal="center" vertical="center"/>
    </xf>
    <xf numFmtId="0" fontId="62" fillId="0" borderId="33" xfId="9" applyFont="1" applyBorder="1" applyAlignment="1">
      <alignment horizontal="center" vertical="center"/>
    </xf>
    <xf numFmtId="0" fontId="62" fillId="0" borderId="34" xfId="9" applyFont="1" applyBorder="1" applyAlignment="1">
      <alignment horizontal="center" vertical="center"/>
    </xf>
    <xf numFmtId="0" fontId="62" fillId="0" borderId="0" xfId="9" applyFont="1" applyAlignment="1">
      <alignment horizontal="right" vertical="top"/>
    </xf>
    <xf numFmtId="0" fontId="62" fillId="0" borderId="0" xfId="9" applyFont="1" applyAlignment="1">
      <alignment horizontal="center" vertical="center"/>
    </xf>
    <xf numFmtId="0" fontId="72" fillId="0" borderId="0" xfId="9" applyFont="1" applyAlignment="1">
      <alignment horizontal="center" vertical="center"/>
    </xf>
    <xf numFmtId="0" fontId="62" fillId="0" borderId="33" xfId="9" applyFont="1" applyBorder="1" applyAlignment="1">
      <alignment horizontal="left" vertical="center"/>
    </xf>
    <xf numFmtId="0" fontId="62" fillId="0" borderId="34" xfId="9" applyFont="1" applyBorder="1" applyAlignment="1">
      <alignment horizontal="left" vertical="center"/>
    </xf>
    <xf numFmtId="0" fontId="62" fillId="0" borderId="0" xfId="9" applyFont="1" applyAlignment="1">
      <alignment horizontal="left" vertical="center"/>
    </xf>
    <xf numFmtId="0" fontId="117" fillId="0" borderId="0" xfId="9" applyFont="1" applyAlignment="1">
      <alignment horizontal="left" vertical="center" wrapText="1"/>
    </xf>
    <xf numFmtId="0" fontId="117" fillId="0" borderId="0" xfId="9" applyFont="1" applyAlignment="1">
      <alignment horizontal="left" vertical="center"/>
    </xf>
    <xf numFmtId="0" fontId="62" fillId="5" borderId="99" xfId="9" applyFont="1" applyFill="1" applyBorder="1" applyAlignment="1">
      <alignment horizontal="center" vertical="center"/>
    </xf>
    <xf numFmtId="0" fontId="62" fillId="5" borderId="100" xfId="9" applyFont="1" applyFill="1" applyBorder="1" applyAlignment="1">
      <alignment horizontal="center" vertical="center"/>
    </xf>
    <xf numFmtId="0" fontId="62" fillId="5" borderId="104" xfId="9" applyFont="1" applyFill="1" applyBorder="1" applyAlignment="1">
      <alignment horizontal="center" vertical="center"/>
    </xf>
    <xf numFmtId="0" fontId="73" fillId="0" borderId="0" xfId="9" applyFont="1" applyAlignment="1">
      <alignment horizontal="right" vertical="center"/>
    </xf>
    <xf numFmtId="0" fontId="62" fillId="2" borderId="99" xfId="9" applyFont="1" applyFill="1" applyBorder="1" applyAlignment="1">
      <alignment horizontal="center" vertical="center"/>
    </xf>
    <xf numFmtId="0" fontId="62" fillId="2" borderId="104" xfId="9" applyFont="1" applyFill="1" applyBorder="1" applyAlignment="1">
      <alignment horizontal="center" vertical="center"/>
    </xf>
    <xf numFmtId="0" fontId="73" fillId="5" borderId="99" xfId="9" applyFont="1" applyFill="1" applyBorder="1" applyAlignment="1">
      <alignment horizontal="center" vertical="center"/>
    </xf>
    <xf numFmtId="0" fontId="73" fillId="5" borderId="100" xfId="9" applyFont="1" applyFill="1" applyBorder="1" applyAlignment="1">
      <alignment horizontal="center" vertical="center"/>
    </xf>
    <xf numFmtId="0" fontId="73" fillId="5" borderId="104" xfId="9" applyFont="1" applyFill="1" applyBorder="1" applyAlignment="1">
      <alignment horizontal="center" vertical="center"/>
    </xf>
    <xf numFmtId="0" fontId="123" fillId="0" borderId="1" xfId="9" applyFont="1" applyBorder="1" applyAlignment="1">
      <alignment horizontal="center" vertical="center" wrapText="1"/>
    </xf>
    <xf numFmtId="0" fontId="123" fillId="0" borderId="105" xfId="9" applyFont="1" applyBorder="1" applyAlignment="1">
      <alignment horizontal="center" vertical="center"/>
    </xf>
    <xf numFmtId="0" fontId="123" fillId="0" borderId="92" xfId="9" applyFont="1" applyBorder="1" applyAlignment="1">
      <alignment horizontal="center" vertical="center"/>
    </xf>
    <xf numFmtId="0" fontId="123" fillId="0" borderId="108" xfId="9" applyFont="1" applyBorder="1" applyAlignment="1">
      <alignment horizontal="center" vertical="center"/>
    </xf>
    <xf numFmtId="0" fontId="62" fillId="0" borderId="1" xfId="9" applyFont="1" applyBorder="1" applyAlignment="1">
      <alignment horizontal="center" vertical="center" wrapText="1" shrinkToFit="1"/>
    </xf>
    <xf numFmtId="0" fontId="123" fillId="0" borderId="2" xfId="9" applyFont="1" applyBorder="1" applyAlignment="1">
      <alignment horizontal="center" vertical="center" shrinkToFit="1"/>
    </xf>
    <xf numFmtId="0" fontId="123" fillId="0" borderId="3" xfId="9" applyFont="1" applyBorder="1" applyAlignment="1">
      <alignment horizontal="center" vertical="center" shrinkToFit="1"/>
    </xf>
    <xf numFmtId="0" fontId="123" fillId="0" borderId="212" xfId="9" applyFont="1" applyBorder="1" applyAlignment="1">
      <alignment horizontal="center" vertical="center" shrinkToFit="1"/>
    </xf>
    <xf numFmtId="0" fontId="123" fillId="0" borderId="76" xfId="9" applyFont="1" applyBorder="1" applyAlignment="1">
      <alignment horizontal="center" vertical="center" shrinkToFit="1"/>
    </xf>
    <xf numFmtId="0" fontId="123" fillId="0" borderId="77" xfId="9" applyFont="1" applyBorder="1" applyAlignment="1">
      <alignment horizontal="center" vertical="center" shrinkToFit="1"/>
    </xf>
    <xf numFmtId="0" fontId="62" fillId="0" borderId="4" xfId="9" applyFont="1" applyBorder="1" applyAlignment="1">
      <alignment horizontal="center" vertical="center"/>
    </xf>
    <xf numFmtId="0" fontId="62" fillId="0" borderId="2" xfId="9" applyFont="1" applyBorder="1" applyAlignment="1">
      <alignment horizontal="center" vertical="center"/>
    </xf>
    <xf numFmtId="0" fontId="62" fillId="0" borderId="105" xfId="9" applyFont="1" applyBorder="1" applyAlignment="1">
      <alignment horizontal="center" vertical="center"/>
    </xf>
    <xf numFmtId="0" fontId="62" fillId="0" borderId="75" xfId="9" applyFont="1" applyBorder="1" applyAlignment="1">
      <alignment horizontal="center" vertical="center"/>
    </xf>
    <xf numFmtId="0" fontId="62" fillId="0" borderId="76" xfId="9" applyFont="1" applyBorder="1" applyAlignment="1">
      <alignment horizontal="center" vertical="center"/>
    </xf>
    <xf numFmtId="0" fontId="62" fillId="0" borderId="96" xfId="9" applyFont="1" applyBorder="1" applyAlignment="1">
      <alignment horizontal="center" vertical="center"/>
    </xf>
    <xf numFmtId="0" fontId="62" fillId="0" borderId="1" xfId="9" applyFont="1" applyBorder="1" applyAlignment="1">
      <alignment horizontal="center" vertical="center" wrapText="1"/>
    </xf>
    <xf numFmtId="0" fontId="62" fillId="0" borderId="2" xfId="9" applyFont="1" applyBorder="1" applyAlignment="1">
      <alignment horizontal="center" vertical="center" wrapText="1"/>
    </xf>
    <xf numFmtId="0" fontId="62" fillId="0" borderId="105" xfId="9" applyFont="1" applyBorder="1" applyAlignment="1">
      <alignment horizontal="center" vertical="center" wrapText="1"/>
    </xf>
    <xf numFmtId="0" fontId="62" fillId="0" borderId="212" xfId="9" applyFont="1" applyBorder="1" applyAlignment="1">
      <alignment horizontal="center" vertical="center" wrapText="1"/>
    </xf>
    <xf numFmtId="0" fontId="62" fillId="0" borderId="76" xfId="9" applyFont="1" applyBorder="1" applyAlignment="1">
      <alignment horizontal="center" vertical="center" wrapText="1"/>
    </xf>
    <xf numFmtId="0" fontId="62" fillId="0" borderId="96" xfId="9" applyFont="1" applyBorder="1" applyAlignment="1">
      <alignment horizontal="center" vertical="center" wrapText="1"/>
    </xf>
    <xf numFmtId="0" fontId="62" fillId="0" borderId="99" xfId="9" applyFont="1" applyBorder="1" applyAlignment="1">
      <alignment horizontal="center" vertical="center"/>
    </xf>
    <xf numFmtId="0" fontId="62" fillId="0" borderId="104" xfId="9" applyFont="1" applyBorder="1" applyAlignment="1">
      <alignment horizontal="center" vertical="center"/>
    </xf>
    <xf numFmtId="0" fontId="62" fillId="0" borderId="250" xfId="9" applyFont="1" applyBorder="1" applyAlignment="1">
      <alignment horizontal="center" vertical="center" shrinkToFit="1"/>
    </xf>
    <xf numFmtId="0" fontId="62" fillId="0" borderId="251" xfId="9" applyFont="1" applyBorder="1" applyAlignment="1">
      <alignment horizontal="center" vertical="center" shrinkToFit="1"/>
    </xf>
    <xf numFmtId="0" fontId="62" fillId="0" borderId="26" xfId="9" applyFont="1" applyBorder="1" applyAlignment="1">
      <alignment horizontal="left" vertical="center" wrapText="1" shrinkToFit="1"/>
    </xf>
    <xf numFmtId="0" fontId="62" fillId="0" borderId="27" xfId="9" applyFont="1" applyBorder="1" applyAlignment="1">
      <alignment horizontal="left" vertical="center" wrapText="1" shrinkToFit="1"/>
    </xf>
    <xf numFmtId="0" fontId="62" fillId="0" borderId="61" xfId="9" applyFont="1" applyBorder="1" applyAlignment="1">
      <alignment horizontal="left" vertical="center" wrapText="1" shrinkToFit="1"/>
    </xf>
    <xf numFmtId="0" fontId="62" fillId="5" borderId="110" xfId="9" applyFont="1" applyFill="1" applyBorder="1" applyAlignment="1">
      <alignment horizontal="center" vertical="center"/>
    </xf>
    <xf numFmtId="0" fontId="62" fillId="5" borderId="278" xfId="9" applyFont="1" applyFill="1" applyBorder="1" applyAlignment="1">
      <alignment horizontal="center" vertical="center"/>
    </xf>
    <xf numFmtId="0" fontId="62" fillId="0" borderId="108" xfId="9" applyFont="1" applyBorder="1" applyAlignment="1">
      <alignment horizontal="center" vertical="center"/>
    </xf>
    <xf numFmtId="0" fontId="62" fillId="0" borderId="33" xfId="9" applyFont="1" applyBorder="1" applyAlignment="1">
      <alignment horizontal="center" vertical="center" shrinkToFit="1"/>
    </xf>
    <xf numFmtId="0" fontId="62" fillId="0" borderId="34" xfId="9" applyFont="1" applyBorder="1" applyAlignment="1">
      <alignment horizontal="center" vertical="center" shrinkToFit="1"/>
    </xf>
    <xf numFmtId="0" fontId="62" fillId="0" borderId="39" xfId="9" applyFont="1" applyBorder="1" applyAlignment="1">
      <alignment horizontal="left" vertical="center" wrapText="1" shrinkToFit="1"/>
    </xf>
    <xf numFmtId="0" fontId="62" fillId="0" borderId="33" xfId="9" applyFont="1" applyBorder="1" applyAlignment="1">
      <alignment horizontal="left" vertical="center" wrapText="1" shrinkToFit="1"/>
    </xf>
    <xf numFmtId="0" fontId="62" fillId="0" borderId="40" xfId="9" applyFont="1" applyBorder="1" applyAlignment="1">
      <alignment horizontal="left" vertical="center" wrapText="1" shrinkToFit="1"/>
    </xf>
    <xf numFmtId="0" fontId="62" fillId="5" borderId="145" xfId="9" applyFont="1" applyFill="1" applyBorder="1" applyAlignment="1">
      <alignment horizontal="center" vertical="center"/>
    </xf>
    <xf numFmtId="0" fontId="62" fillId="5" borderId="40" xfId="9" applyFont="1" applyFill="1" applyBorder="1" applyAlignment="1">
      <alignment horizontal="center" vertical="center"/>
    </xf>
    <xf numFmtId="0" fontId="62" fillId="0" borderId="54" xfId="9" applyFont="1" applyBorder="1" applyAlignment="1">
      <alignment horizontal="center" vertical="center" shrinkToFit="1"/>
    </xf>
    <xf numFmtId="0" fontId="62" fillId="0" borderId="55" xfId="9" applyFont="1" applyBorder="1" applyAlignment="1">
      <alignment horizontal="center" vertical="center" shrinkToFit="1"/>
    </xf>
    <xf numFmtId="0" fontId="62" fillId="0" borderId="81" xfId="9" applyFont="1" applyBorder="1" applyAlignment="1">
      <alignment horizontal="center" vertical="center" wrapText="1" shrinkToFit="1"/>
    </xf>
    <xf numFmtId="0" fontId="62" fillId="0" borderId="82" xfId="9" applyFont="1" applyBorder="1" applyAlignment="1">
      <alignment horizontal="center" vertical="center" wrapText="1" shrinkToFit="1"/>
    </xf>
    <xf numFmtId="0" fontId="62" fillId="0" borderId="98" xfId="9" applyFont="1" applyBorder="1" applyAlignment="1">
      <alignment horizontal="center" vertical="center" wrapText="1" shrinkToFit="1"/>
    </xf>
    <xf numFmtId="0" fontId="62" fillId="5" borderId="183" xfId="9" applyFont="1" applyFill="1" applyBorder="1" applyAlignment="1">
      <alignment horizontal="center" vertical="center"/>
    </xf>
    <xf numFmtId="0" fontId="62" fillId="5" borderId="136" xfId="9" applyFont="1" applyFill="1" applyBorder="1" applyAlignment="1">
      <alignment horizontal="center" vertical="center"/>
    </xf>
    <xf numFmtId="0" fontId="62" fillId="0" borderId="100" xfId="9" applyFont="1" applyBorder="1" applyAlignment="1">
      <alignment horizontal="center" vertical="center"/>
    </xf>
    <xf numFmtId="0" fontId="62" fillId="0" borderId="23" xfId="9" applyFont="1" applyBorder="1" applyAlignment="1">
      <alignment horizontal="center" vertical="center"/>
    </xf>
    <xf numFmtId="0" fontId="62" fillId="0" borderId="93" xfId="9" applyFont="1" applyBorder="1" applyAlignment="1">
      <alignment horizontal="center" vertical="center"/>
    </xf>
    <xf numFmtId="0" fontId="62" fillId="0" borderId="1" xfId="9" applyFont="1" applyBorder="1" applyAlignment="1">
      <alignment horizontal="left" vertical="center"/>
    </xf>
    <xf numFmtId="0" fontId="62" fillId="0" borderId="2" xfId="9" applyFont="1" applyBorder="1" applyAlignment="1">
      <alignment horizontal="left" vertical="center"/>
    </xf>
    <xf numFmtId="0" fontId="62" fillId="0" borderId="212" xfId="9" applyFont="1" applyBorder="1" applyAlignment="1">
      <alignment horizontal="left" vertical="center"/>
    </xf>
    <xf numFmtId="0" fontId="62" fillId="0" borderId="76" xfId="9" applyFont="1" applyBorder="1" applyAlignment="1">
      <alignment horizontal="left" vertical="center"/>
    </xf>
    <xf numFmtId="0" fontId="62" fillId="5" borderId="1" xfId="9" applyFont="1" applyFill="1" applyBorder="1" applyAlignment="1">
      <alignment horizontal="center" vertical="center"/>
    </xf>
    <xf numFmtId="0" fontId="62" fillId="5" borderId="2" xfId="9" applyFont="1" applyFill="1" applyBorder="1" applyAlignment="1">
      <alignment horizontal="center" vertical="center"/>
    </xf>
    <xf numFmtId="0" fontId="62" fillId="5" borderId="105" xfId="9" applyFont="1" applyFill="1" applyBorder="1" applyAlignment="1">
      <alignment horizontal="center" vertical="center"/>
    </xf>
    <xf numFmtId="0" fontId="62" fillId="5" borderId="212" xfId="9" applyFont="1" applyFill="1" applyBorder="1" applyAlignment="1">
      <alignment horizontal="center" vertical="center"/>
    </xf>
    <xf numFmtId="0" fontId="62" fillId="5" borderId="76" xfId="9" applyFont="1" applyFill="1" applyBorder="1" applyAlignment="1">
      <alignment horizontal="center" vertical="center"/>
    </xf>
    <xf numFmtId="0" fontId="62" fillId="5" borderId="96" xfId="9" applyFont="1" applyFill="1" applyBorder="1" applyAlignment="1">
      <alignment horizontal="center" vertical="center"/>
    </xf>
    <xf numFmtId="0" fontId="62" fillId="0" borderId="99" xfId="9" applyFont="1" applyBorder="1" applyAlignment="1">
      <alignment horizontal="center" vertical="center" wrapText="1"/>
    </xf>
    <xf numFmtId="0" fontId="62" fillId="0" borderId="100" xfId="9" applyFont="1" applyBorder="1" applyAlignment="1">
      <alignment horizontal="center" vertical="center" wrapText="1"/>
    </xf>
    <xf numFmtId="0" fontId="62" fillId="0" borderId="104" xfId="9" applyFont="1" applyBorder="1" applyAlignment="1">
      <alignment horizontal="center" vertical="center" wrapText="1"/>
    </xf>
    <xf numFmtId="0" fontId="118" fillId="0" borderId="251" xfId="9" applyFont="1" applyBorder="1" applyAlignment="1">
      <alignment horizontal="left" vertical="center" wrapText="1"/>
    </xf>
    <xf numFmtId="0" fontId="118" fillId="0" borderId="24" xfId="9" applyFont="1" applyBorder="1" applyAlignment="1">
      <alignment horizontal="left" vertical="center" wrapText="1"/>
    </xf>
    <xf numFmtId="0" fontId="118" fillId="0" borderId="83" xfId="9" applyFont="1" applyBorder="1" applyAlignment="1">
      <alignment horizontal="left" vertical="center" wrapText="1"/>
    </xf>
    <xf numFmtId="0" fontId="118" fillId="0" borderId="84" xfId="9" applyFont="1" applyBorder="1" applyAlignment="1">
      <alignment horizontal="left" vertical="center" wrapText="1"/>
    </xf>
    <xf numFmtId="0" fontId="73" fillId="0" borderId="26" xfId="9" applyFont="1" applyBorder="1" applyAlignment="1">
      <alignment horizontal="center" vertical="center" wrapText="1"/>
    </xf>
    <xf numFmtId="0" fontId="73" fillId="0" borderId="81" xfId="9" applyFont="1" applyBorder="1" applyAlignment="1">
      <alignment horizontal="center" vertical="center" wrapText="1"/>
    </xf>
    <xf numFmtId="0" fontId="123" fillId="0" borderId="106" xfId="1" applyFont="1" applyBorder="1" applyAlignment="1">
      <alignment horizontal="center" vertical="top" wrapText="1"/>
    </xf>
    <xf numFmtId="0" fontId="123" fillId="0" borderId="107" xfId="1" applyFont="1" applyBorder="1" applyAlignment="1">
      <alignment horizontal="center" vertical="top" wrapText="1"/>
    </xf>
    <xf numFmtId="0" fontId="123" fillId="0" borderId="99" xfId="9" applyFont="1" applyBorder="1" applyAlignment="1">
      <alignment horizontal="center" vertical="center" wrapText="1"/>
    </xf>
    <xf numFmtId="0" fontId="123" fillId="0" borderId="100" xfId="9" applyFont="1" applyBorder="1" applyAlignment="1">
      <alignment horizontal="center" vertical="center" wrapText="1"/>
    </xf>
    <xf numFmtId="0" fontId="123" fillId="0" borderId="104" xfId="9" applyFont="1" applyBorder="1" applyAlignment="1">
      <alignment horizontal="center" vertical="center" wrapText="1"/>
    </xf>
    <xf numFmtId="0" fontId="71" fillId="0" borderId="135" xfId="1" applyFont="1" applyBorder="1" applyAlignment="1">
      <alignment horizontal="center" vertical="center" wrapText="1"/>
    </xf>
    <xf numFmtId="0" fontId="71" fillId="0" borderId="85" xfId="1" applyFont="1" applyBorder="1" applyAlignment="1">
      <alignment horizontal="center" vertical="center" wrapText="1"/>
    </xf>
    <xf numFmtId="0" fontId="127" fillId="0" borderId="0" xfId="12" applyFont="1" applyAlignment="1">
      <alignment horizontal="left" vertical="center" wrapText="1"/>
    </xf>
    <xf numFmtId="0" fontId="127" fillId="0" borderId="0" xfId="12" applyFont="1" applyAlignment="1">
      <alignment horizontal="left" vertical="center"/>
    </xf>
    <xf numFmtId="0" fontId="114" fillId="0" borderId="0" xfId="12" applyFont="1" applyAlignment="1">
      <alignment vertical="center" wrapText="1"/>
    </xf>
    <xf numFmtId="0" fontId="60" fillId="0" borderId="41" xfId="12" applyFont="1" applyBorder="1" applyAlignment="1">
      <alignment horizontal="center" vertical="center" wrapText="1"/>
    </xf>
    <xf numFmtId="0" fontId="60" fillId="0" borderId="90" xfId="12" applyFont="1" applyBorder="1" applyAlignment="1">
      <alignment horizontal="center" vertical="center" wrapText="1"/>
    </xf>
    <xf numFmtId="0" fontId="77" fillId="0" borderId="41" xfId="12" applyFont="1" applyBorder="1" applyAlignment="1">
      <alignment horizontal="center" vertical="center" wrapText="1"/>
    </xf>
    <xf numFmtId="0" fontId="77" fillId="0" borderId="90" xfId="12" applyFont="1" applyBorder="1" applyAlignment="1">
      <alignment horizontal="center" vertical="center" wrapText="1"/>
    </xf>
    <xf numFmtId="0" fontId="128" fillId="0" borderId="39" xfId="12" applyFont="1" applyBorder="1" applyAlignment="1">
      <alignment horizontal="center" vertical="center" wrapText="1"/>
    </xf>
    <xf numFmtId="0" fontId="128" fillId="0" borderId="33" xfId="12" applyFont="1" applyBorder="1" applyAlignment="1">
      <alignment horizontal="center" vertical="center" wrapText="1"/>
    </xf>
    <xf numFmtId="0" fontId="128" fillId="0" borderId="40" xfId="12" applyFont="1" applyBorder="1" applyAlignment="1">
      <alignment horizontal="center" vertical="center" wrapText="1"/>
    </xf>
    <xf numFmtId="0" fontId="128" fillId="0" borderId="81" xfId="12" applyFont="1" applyBorder="1" applyAlignment="1">
      <alignment horizontal="center" vertical="center" wrapText="1"/>
    </xf>
    <xf numFmtId="0" fontId="128" fillId="0" borderId="82" xfId="12" applyFont="1" applyBorder="1" applyAlignment="1">
      <alignment horizontal="center" vertical="center" wrapText="1"/>
    </xf>
    <xf numFmtId="0" fontId="128" fillId="0" borderId="98" xfId="12" applyFont="1" applyBorder="1" applyAlignment="1">
      <alignment horizontal="center" vertical="center" wrapText="1"/>
    </xf>
    <xf numFmtId="0" fontId="114" fillId="0" borderId="0" xfId="12" applyFont="1" applyAlignment="1">
      <alignment horizontal="left" vertical="center"/>
    </xf>
    <xf numFmtId="0" fontId="77" fillId="0" borderId="283" xfId="12" applyFont="1" applyBorder="1" applyAlignment="1">
      <alignment horizontal="center" vertical="center" wrapText="1"/>
    </xf>
    <xf numFmtId="0" fontId="128" fillId="0" borderId="53" xfId="12" applyFont="1" applyBorder="1" applyAlignment="1">
      <alignment horizontal="center" vertical="center" wrapText="1"/>
    </xf>
    <xf numFmtId="0" fontId="128" fillId="0" borderId="54" xfId="12" applyFont="1" applyBorder="1" applyAlignment="1">
      <alignment horizontal="center" vertical="center" wrapText="1"/>
    </xf>
    <xf numFmtId="0" fontId="128" fillId="0" borderId="136" xfId="12" applyFont="1" applyBorder="1" applyAlignment="1">
      <alignment horizontal="center" vertical="center" wrapText="1"/>
    </xf>
    <xf numFmtId="0" fontId="4" fillId="0" borderId="297" xfId="12" applyFont="1" applyBorder="1">
      <alignment vertical="center"/>
    </xf>
    <xf numFmtId="0" fontId="32" fillId="0" borderId="298" xfId="9" applyBorder="1">
      <alignment vertical="center"/>
    </xf>
    <xf numFmtId="0" fontId="32" fillId="0" borderId="299" xfId="9" applyBorder="1">
      <alignment vertical="center"/>
    </xf>
    <xf numFmtId="0" fontId="127" fillId="0" borderId="41" xfId="12" applyFont="1" applyBorder="1" applyAlignment="1">
      <alignment horizontal="center" vertical="center" wrapText="1"/>
    </xf>
    <xf numFmtId="0" fontId="127" fillId="0" borderId="252" xfId="12" applyFont="1" applyBorder="1" applyAlignment="1">
      <alignment horizontal="center" vertical="center" wrapText="1"/>
    </xf>
    <xf numFmtId="0" fontId="128" fillId="0" borderId="34" xfId="12" applyFont="1" applyBorder="1" applyAlignment="1">
      <alignment horizontal="center" vertical="center" wrapText="1"/>
    </xf>
    <xf numFmtId="0" fontId="136" fillId="0" borderId="53" xfId="12" applyFont="1" applyBorder="1" applyAlignment="1">
      <alignment horizontal="center" vertical="center" wrapText="1"/>
    </xf>
    <xf numFmtId="0" fontId="136" fillId="0" borderId="249" xfId="12" applyFont="1" applyBorder="1" applyAlignment="1">
      <alignment horizontal="center" vertical="center" wrapText="1"/>
    </xf>
    <xf numFmtId="0" fontId="127" fillId="0" borderId="39" xfId="12" applyFont="1" applyBorder="1" applyAlignment="1">
      <alignment horizontal="center" vertical="center" wrapText="1"/>
    </xf>
    <xf numFmtId="0" fontId="127" fillId="0" borderId="34" xfId="12" applyFont="1" applyBorder="1" applyAlignment="1">
      <alignment horizontal="center" vertical="center" wrapText="1"/>
    </xf>
    <xf numFmtId="0" fontId="127" fillId="0" borderId="75" xfId="12" applyFont="1" applyBorder="1" applyAlignment="1">
      <alignment horizontal="center" vertical="center" wrapText="1"/>
    </xf>
    <xf numFmtId="0" fontId="127" fillId="0" borderId="76" xfId="12" applyFont="1" applyBorder="1" applyAlignment="1">
      <alignment horizontal="center" vertical="center" wrapText="1"/>
    </xf>
    <xf numFmtId="0" fontId="127" fillId="0" borderId="96" xfId="12" applyFont="1" applyBorder="1" applyAlignment="1">
      <alignment horizontal="center" vertical="center" wrapText="1"/>
    </xf>
    <xf numFmtId="0" fontId="127" fillId="0" borderId="23" xfId="12" applyFont="1" applyBorder="1" applyAlignment="1">
      <alignment horizontal="center" vertical="center" wrapText="1"/>
    </xf>
    <xf numFmtId="0" fontId="127" fillId="0" borderId="30" xfId="12" applyFont="1" applyBorder="1" applyAlignment="1">
      <alignment horizontal="center" vertical="center" wrapText="1"/>
    </xf>
    <xf numFmtId="0" fontId="127" fillId="0" borderId="74" xfId="12" applyFont="1" applyBorder="1" applyAlignment="1">
      <alignment horizontal="center" vertical="center" wrapText="1"/>
    </xf>
    <xf numFmtId="0" fontId="60" fillId="0" borderId="102" xfId="12" applyFont="1" applyBorder="1" applyAlignment="1">
      <alignment horizontal="center" vertical="center" wrapText="1"/>
    </xf>
    <xf numFmtId="0" fontId="60" fillId="0" borderId="283" xfId="12" applyFont="1" applyBorder="1" applyAlignment="1">
      <alignment horizontal="center" vertical="center" wrapText="1"/>
    </xf>
    <xf numFmtId="0" fontId="60" fillId="0" borderId="252" xfId="12" applyFont="1" applyBorder="1" applyAlignment="1">
      <alignment horizontal="center" vertical="center" wrapText="1"/>
    </xf>
    <xf numFmtId="0" fontId="77" fillId="0" borderId="102" xfId="12" applyFont="1" applyBorder="1" applyAlignment="1">
      <alignment horizontal="center" vertical="center" wrapText="1"/>
    </xf>
    <xf numFmtId="0" fontId="77" fillId="0" borderId="252" xfId="12" applyFont="1" applyBorder="1" applyAlignment="1">
      <alignment horizontal="center" vertical="center" wrapText="1"/>
    </xf>
    <xf numFmtId="0" fontId="127" fillId="0" borderId="26" xfId="12" applyFont="1" applyBorder="1" applyAlignment="1">
      <alignment horizontal="center" vertical="center" wrapText="1"/>
    </xf>
    <xf numFmtId="0" fontId="127" fillId="0" borderId="28" xfId="12" applyFont="1" applyBorder="1" applyAlignment="1">
      <alignment horizontal="center" vertical="center" wrapText="1"/>
    </xf>
    <xf numFmtId="0" fontId="127" fillId="0" borderId="106" xfId="12" applyFont="1" applyBorder="1" applyAlignment="1">
      <alignment horizontal="center" vertical="center" wrapText="1"/>
    </xf>
    <xf numFmtId="0" fontId="127" fillId="0" borderId="109" xfId="12" applyFont="1" applyBorder="1" applyAlignment="1">
      <alignment horizontal="center" vertical="center" wrapText="1"/>
    </xf>
    <xf numFmtId="0" fontId="127" fillId="0" borderId="135" xfId="12" applyFont="1" applyBorder="1" applyAlignment="1">
      <alignment horizontal="center" vertical="center" wrapText="1"/>
    </xf>
    <xf numFmtId="0" fontId="132" fillId="0" borderId="87" xfId="12" applyFont="1" applyBorder="1" applyAlignment="1">
      <alignment horizontal="center" vertical="center" wrapText="1"/>
    </xf>
    <xf numFmtId="0" fontId="114" fillId="0" borderId="87" xfId="12" applyFont="1" applyBorder="1" applyAlignment="1">
      <alignment horizontal="center" vertical="center" wrapText="1"/>
    </xf>
    <xf numFmtId="0" fontId="114" fillId="0" borderId="297" xfId="12" applyFont="1" applyBorder="1" applyAlignment="1">
      <alignment horizontal="center" vertical="center" wrapText="1"/>
    </xf>
    <xf numFmtId="0" fontId="114" fillId="0" borderId="298" xfId="12" applyFont="1" applyBorder="1" applyAlignment="1">
      <alignment horizontal="center" vertical="center" wrapText="1"/>
    </xf>
    <xf numFmtId="0" fontId="114" fillId="0" borderId="299" xfId="12" applyFont="1" applyBorder="1" applyAlignment="1">
      <alignment horizontal="center" vertical="center" wrapText="1"/>
    </xf>
    <xf numFmtId="0" fontId="135" fillId="0" borderId="53" xfId="12" applyFont="1" applyBorder="1" applyAlignment="1">
      <alignment horizontal="center" vertical="center" wrapText="1"/>
    </xf>
    <xf numFmtId="0" fontId="135" fillId="0" borderId="249" xfId="12" applyFont="1" applyBorder="1" applyAlignment="1">
      <alignment horizontal="center" vertical="center" wrapText="1"/>
    </xf>
    <xf numFmtId="0" fontId="60" fillId="0" borderId="46" xfId="12" applyFont="1" applyBorder="1" applyAlignment="1">
      <alignment horizontal="center" vertical="center" wrapText="1"/>
    </xf>
    <xf numFmtId="0" fontId="93" fillId="0" borderId="41" xfId="12" applyFont="1" applyBorder="1" applyAlignment="1">
      <alignment horizontal="center" vertical="center" wrapText="1"/>
    </xf>
    <xf numFmtId="0" fontId="93" fillId="0" borderId="283" xfId="12" applyFont="1" applyBorder="1" applyAlignment="1">
      <alignment horizontal="center" vertical="center" wrapText="1"/>
    </xf>
    <xf numFmtId="0" fontId="114" fillId="0" borderId="284" xfId="12" applyFont="1" applyBorder="1" applyAlignment="1">
      <alignment horizontal="center" vertical="center" wrapText="1"/>
    </xf>
    <xf numFmtId="0" fontId="114" fillId="0" borderId="0" xfId="12" applyFont="1" applyAlignment="1">
      <alignment horizontal="center" vertical="center" wrapText="1"/>
    </xf>
    <xf numFmtId="0" fontId="114" fillId="0" borderId="108" xfId="12" applyFont="1" applyBorder="1" applyAlignment="1">
      <alignment horizontal="center" vertical="center" wrapText="1"/>
    </xf>
    <xf numFmtId="0" fontId="127" fillId="0" borderId="283" xfId="12" applyFont="1" applyBorder="1" applyAlignment="1">
      <alignment horizontal="center" vertical="center" wrapText="1"/>
    </xf>
    <xf numFmtId="0" fontId="135" fillId="0" borderId="41" xfId="12" applyFont="1" applyBorder="1" applyAlignment="1">
      <alignment horizontal="center" vertical="center" wrapText="1"/>
    </xf>
    <xf numFmtId="0" fontId="135" fillId="0" borderId="283" xfId="12" applyFont="1" applyBorder="1" applyAlignment="1">
      <alignment horizontal="center" vertical="center" wrapText="1"/>
    </xf>
    <xf numFmtId="0" fontId="135" fillId="0" borderId="252" xfId="12" applyFont="1" applyBorder="1" applyAlignment="1">
      <alignment horizontal="center" vertical="center" wrapText="1"/>
    </xf>
    <xf numFmtId="0" fontId="131" fillId="0" borderId="41" xfId="12" applyFont="1" applyBorder="1" applyAlignment="1">
      <alignment horizontal="center" vertical="center" wrapText="1"/>
    </xf>
    <xf numFmtId="0" fontId="131" fillId="0" borderId="283" xfId="12" applyFont="1" applyBorder="1" applyAlignment="1">
      <alignment horizontal="center" vertical="center" wrapText="1"/>
    </xf>
    <xf numFmtId="0" fontId="131" fillId="0" borderId="252" xfId="12" applyFont="1" applyBorder="1" applyAlignment="1">
      <alignment horizontal="center" vertical="center" wrapText="1"/>
    </xf>
    <xf numFmtId="0" fontId="128" fillId="0" borderId="26" xfId="12" applyFont="1" applyBorder="1" applyAlignment="1">
      <alignment horizontal="center" vertical="center" wrapText="1"/>
    </xf>
    <xf numFmtId="0" fontId="128" fillId="0" borderId="27" xfId="12" applyFont="1" applyBorder="1" applyAlignment="1">
      <alignment horizontal="center" vertical="center" wrapText="1"/>
    </xf>
    <xf numFmtId="0" fontId="128" fillId="0" borderId="61" xfId="12" applyFont="1" applyBorder="1" applyAlignment="1">
      <alignment horizontal="center" vertical="center" wrapText="1"/>
    </xf>
    <xf numFmtId="0" fontId="135" fillId="0" borderId="34" xfId="12" applyFont="1" applyBorder="1" applyAlignment="1">
      <alignment horizontal="center" vertical="center" wrapText="1"/>
    </xf>
    <xf numFmtId="0" fontId="128" fillId="0" borderId="249" xfId="12" applyFont="1" applyBorder="1" applyAlignment="1">
      <alignment horizontal="center" vertical="center" wrapText="1"/>
    </xf>
    <xf numFmtId="0" fontId="128" fillId="0" borderId="250" xfId="12" applyFont="1" applyBorder="1" applyAlignment="1">
      <alignment horizontal="center" vertical="center" wrapText="1"/>
    </xf>
    <xf numFmtId="0" fontId="128" fillId="0" borderId="278" xfId="12" applyFont="1" applyBorder="1" applyAlignment="1">
      <alignment horizontal="center" vertical="center" wrapText="1"/>
    </xf>
    <xf numFmtId="0" fontId="132" fillId="0" borderId="145" xfId="12" applyFont="1" applyBorder="1" applyAlignment="1">
      <alignment horizontal="center" vertical="center" wrapText="1"/>
    </xf>
    <xf numFmtId="0" fontId="132" fillId="0" borderId="33" xfId="12" applyFont="1" applyBorder="1" applyAlignment="1">
      <alignment horizontal="center" vertical="center" wrapText="1"/>
    </xf>
    <xf numFmtId="0" fontId="11" fillId="0" borderId="92" xfId="3" applyFont="1" applyBorder="1" applyAlignment="1">
      <alignment horizontal="center" vertical="center"/>
    </xf>
    <xf numFmtId="0" fontId="11" fillId="0" borderId="46" xfId="3" applyFont="1" applyBorder="1" applyAlignment="1">
      <alignment horizontal="center" vertical="center"/>
    </xf>
    <xf numFmtId="0" fontId="11" fillId="0" borderId="7" xfId="3" applyFont="1" applyBorder="1" applyAlignment="1">
      <alignment horizontal="center" vertical="center"/>
    </xf>
    <xf numFmtId="0" fontId="11" fillId="0" borderId="9" xfId="3" applyFont="1" applyBorder="1" applyAlignment="1">
      <alignment horizontal="center" vertical="center"/>
    </xf>
    <xf numFmtId="0" fontId="129" fillId="0" borderId="249" xfId="3" applyFont="1" applyBorder="1" applyAlignment="1">
      <alignment horizontal="center" vertical="center"/>
    </xf>
    <xf numFmtId="0" fontId="129" fillId="0" borderId="250" xfId="3" applyFont="1" applyBorder="1" applyAlignment="1">
      <alignment horizontal="center" vertical="center"/>
    </xf>
    <xf numFmtId="0" fontId="129" fillId="0" borderId="37" xfId="3" applyFont="1" applyBorder="1" applyAlignment="1">
      <alignment horizontal="center" vertical="center"/>
    </xf>
    <xf numFmtId="0" fontId="11" fillId="0" borderId="283" xfId="3" applyFont="1" applyBorder="1" applyAlignment="1">
      <alignment horizontal="center" vertical="center"/>
    </xf>
    <xf numFmtId="0" fontId="114" fillId="0" borderId="283" xfId="14" applyFont="1" applyBorder="1" applyAlignment="1">
      <alignment horizontal="center" vertical="center"/>
    </xf>
    <xf numFmtId="0" fontId="129" fillId="0" borderId="284" xfId="3" applyFont="1" applyBorder="1" applyAlignment="1">
      <alignment horizontal="center" vertical="center"/>
    </xf>
    <xf numFmtId="0" fontId="129" fillId="0" borderId="0" xfId="3" applyFont="1" applyAlignment="1">
      <alignment horizontal="center" vertical="center"/>
    </xf>
    <xf numFmtId="0" fontId="129" fillId="0" borderId="108" xfId="3" applyFont="1" applyBorder="1" applyAlignment="1">
      <alignment horizontal="center" vertical="center"/>
    </xf>
    <xf numFmtId="0" fontId="129" fillId="0" borderId="53" xfId="3" applyFont="1" applyBorder="1" applyAlignment="1">
      <alignment horizontal="center" vertical="center"/>
    </xf>
    <xf numFmtId="0" fontId="129" fillId="0" borderId="54" xfId="3" applyFont="1" applyBorder="1" applyAlignment="1">
      <alignment horizontal="center" vertical="center"/>
    </xf>
    <xf numFmtId="0" fontId="129" fillId="0" borderId="55" xfId="3" applyFont="1" applyBorder="1" applyAlignment="1">
      <alignment horizontal="center" vertical="center"/>
    </xf>
    <xf numFmtId="0" fontId="127" fillId="0" borderId="215" xfId="12" applyFont="1" applyBorder="1" applyAlignment="1">
      <alignment horizontal="center" vertical="center" wrapText="1"/>
    </xf>
    <xf numFmtId="0" fontId="132" fillId="0" borderId="68" xfId="12" applyFont="1" applyBorder="1" applyAlignment="1">
      <alignment horizontal="center" vertical="center" wrapText="1"/>
    </xf>
    <xf numFmtId="0" fontId="132" fillId="0" borderId="63" xfId="12" applyFont="1" applyBorder="1" applyAlignment="1">
      <alignment horizontal="center" vertical="center" wrapText="1"/>
    </xf>
    <xf numFmtId="0" fontId="132" fillId="0" borderId="69" xfId="12" applyFont="1" applyBorder="1" applyAlignment="1">
      <alignment horizontal="center" vertical="center" wrapText="1"/>
    </xf>
    <xf numFmtId="0" fontId="131" fillId="0" borderId="33" xfId="12" applyFont="1" applyBorder="1" applyAlignment="1">
      <alignment horizontal="center" vertical="center" wrapText="1"/>
    </xf>
    <xf numFmtId="0" fontId="114" fillId="0" borderId="1" xfId="12" applyFont="1" applyBorder="1" applyAlignment="1">
      <alignment horizontal="center" vertical="center" wrapText="1"/>
    </xf>
    <xf numFmtId="0" fontId="114" fillId="0" borderId="2" xfId="12" applyFont="1" applyBorder="1" applyAlignment="1">
      <alignment horizontal="center" vertical="center" wrapText="1"/>
    </xf>
    <xf numFmtId="0" fontId="114" fillId="0" borderId="110" xfId="12" applyFont="1" applyBorder="1" applyAlignment="1">
      <alignment horizontal="center" vertical="center" wrapText="1"/>
    </xf>
    <xf numFmtId="0" fontId="114" fillId="0" borderId="250" xfId="12" applyFont="1" applyBorder="1" applyAlignment="1">
      <alignment horizontal="center" vertical="center" wrapText="1"/>
    </xf>
    <xf numFmtId="0" fontId="132" fillId="0" borderId="34" xfId="12" applyFont="1" applyBorder="1" applyAlignment="1">
      <alignment horizontal="center" vertical="center" wrapText="1"/>
    </xf>
    <xf numFmtId="0" fontId="114" fillId="0" borderId="146" xfId="12" applyFont="1" applyBorder="1" applyAlignment="1">
      <alignment horizontal="center" vertical="center" wrapText="1"/>
    </xf>
    <xf numFmtId="0" fontId="114" fillId="0" borderId="82" xfId="12" applyFont="1" applyBorder="1" applyAlignment="1">
      <alignment horizontal="center" vertical="center" wrapText="1"/>
    </xf>
    <xf numFmtId="0" fontId="126" fillId="0" borderId="76" xfId="12" applyFont="1" applyBorder="1" applyAlignment="1">
      <alignment horizontal="center" vertical="center"/>
    </xf>
    <xf numFmtId="0" fontId="127" fillId="0" borderId="99" xfId="12" applyFont="1" applyBorder="1" applyAlignment="1">
      <alignment horizontal="distributed" vertical="center"/>
    </xf>
    <xf numFmtId="0" fontId="127" fillId="0" borderId="100" xfId="12" applyFont="1" applyBorder="1" applyAlignment="1">
      <alignment horizontal="distributed" vertical="center"/>
    </xf>
    <xf numFmtId="0" fontId="127" fillId="0" borderId="100" xfId="14" applyFont="1" applyBorder="1" applyAlignment="1">
      <alignment horizontal="distributed" vertical="center"/>
    </xf>
    <xf numFmtId="0" fontId="128" fillId="0" borderId="26" xfId="12" applyFont="1" applyBorder="1" applyAlignment="1">
      <alignment horizontal="center" vertical="center"/>
    </xf>
    <xf numFmtId="0" fontId="128" fillId="0" borderId="27" xfId="12" applyFont="1" applyBorder="1" applyAlignment="1">
      <alignment horizontal="center" vertical="center"/>
    </xf>
    <xf numFmtId="0" fontId="128" fillId="0" borderId="61" xfId="12" applyFont="1" applyBorder="1" applyAlignment="1">
      <alignment horizontal="center" vertical="center"/>
    </xf>
    <xf numFmtId="0" fontId="11" fillId="0" borderId="110" xfId="3" applyFont="1" applyBorder="1" applyAlignment="1">
      <alignment horizontal="distributed" vertical="center"/>
    </xf>
    <xf numFmtId="0" fontId="11" fillId="0" borderId="250" xfId="3" applyFont="1" applyBorder="1" applyAlignment="1">
      <alignment horizontal="distributed" vertical="center"/>
    </xf>
    <xf numFmtId="0" fontId="114" fillId="0" borderId="250" xfId="14" applyFont="1" applyBorder="1" applyAlignment="1">
      <alignment horizontal="distributed" vertical="center"/>
    </xf>
    <xf numFmtId="0" fontId="129" fillId="0" borderId="39" xfId="3" applyFont="1" applyBorder="1" applyAlignment="1">
      <alignment horizontal="center" vertical="center"/>
    </xf>
    <xf numFmtId="0" fontId="129" fillId="0" borderId="33" xfId="3" applyFont="1" applyBorder="1" applyAlignment="1">
      <alignment horizontal="center" vertical="center"/>
    </xf>
    <xf numFmtId="0" fontId="129" fillId="0" borderId="40" xfId="3" applyFont="1" applyBorder="1" applyAlignment="1">
      <alignment horizontal="center" vertical="center"/>
    </xf>
    <xf numFmtId="0" fontId="11" fillId="0" borderId="145" xfId="3" applyFont="1" applyBorder="1" applyAlignment="1">
      <alignment horizontal="distributed" vertical="center"/>
    </xf>
    <xf numFmtId="0" fontId="11" fillId="0" borderId="33" xfId="3" applyFont="1" applyBorder="1" applyAlignment="1">
      <alignment horizontal="distributed" vertical="center"/>
    </xf>
    <xf numFmtId="0" fontId="114" fillId="0" borderId="33" xfId="14" applyFont="1" applyBorder="1" applyAlignment="1">
      <alignment horizontal="distributed" vertical="center"/>
    </xf>
    <xf numFmtId="0" fontId="114" fillId="0" borderId="102" xfId="12" applyFont="1" applyBorder="1" applyAlignment="1">
      <alignment horizontal="center" vertical="center" wrapText="1"/>
    </xf>
    <xf numFmtId="0" fontId="114" fillId="0" borderId="252" xfId="12" applyFont="1" applyBorder="1" applyAlignment="1">
      <alignment horizontal="center" vertical="center" wrapText="1"/>
    </xf>
    <xf numFmtId="0" fontId="114" fillId="0" borderId="26" xfId="12" applyFont="1" applyBorder="1" applyAlignment="1">
      <alignment horizontal="center" vertical="center" wrapText="1"/>
    </xf>
    <xf numFmtId="0" fontId="114" fillId="0" borderId="27" xfId="12" applyFont="1" applyBorder="1" applyAlignment="1">
      <alignment horizontal="center" vertical="center" wrapText="1"/>
    </xf>
    <xf numFmtId="0" fontId="114" fillId="0" borderId="28" xfId="12" applyFont="1" applyBorder="1" applyAlignment="1">
      <alignment horizontal="center" vertical="center" wrapText="1"/>
    </xf>
    <xf numFmtId="0" fontId="131" fillId="0" borderId="105" xfId="12" applyFont="1" applyBorder="1" applyAlignment="1">
      <alignment horizontal="center" vertical="center" wrapText="1"/>
    </xf>
    <xf numFmtId="0" fontId="131" fillId="0" borderId="278" xfId="12" applyFont="1" applyBorder="1" applyAlignment="1">
      <alignment horizontal="center" vertical="center" wrapText="1"/>
    </xf>
    <xf numFmtId="0" fontId="8" fillId="0" borderId="41" xfId="6" applyBorder="1" applyAlignment="1">
      <alignment horizontal="left" vertical="center" wrapText="1" indent="1"/>
    </xf>
    <xf numFmtId="0" fontId="8" fillId="0" borderId="283" xfId="6" applyBorder="1" applyAlignment="1">
      <alignment horizontal="left" vertical="center" wrapText="1" indent="1"/>
    </xf>
    <xf numFmtId="0" fontId="8" fillId="0" borderId="252" xfId="6" applyBorder="1" applyAlignment="1">
      <alignment horizontal="left" vertical="center" wrapText="1" indent="1"/>
    </xf>
    <xf numFmtId="0" fontId="8" fillId="0" borderId="0" xfId="6" applyAlignment="1">
      <alignment vertical="center" wrapText="1"/>
    </xf>
    <xf numFmtId="0" fontId="91" fillId="0" borderId="0" xfId="9" applyFont="1" applyAlignment="1">
      <alignment horizontal="left" vertical="center" wrapText="1"/>
    </xf>
    <xf numFmtId="0" fontId="91" fillId="0" borderId="109" xfId="3" applyFont="1" applyBorder="1" applyAlignment="1">
      <alignment horizontal="center" vertical="center" shrinkToFit="1"/>
    </xf>
    <xf numFmtId="0" fontId="91" fillId="0" borderId="31" xfId="3" applyFont="1" applyBorder="1" applyAlignment="1">
      <alignment horizontal="center" vertical="center" shrinkToFit="1"/>
    </xf>
    <xf numFmtId="0" fontId="91" fillId="2" borderId="31" xfId="3" applyFont="1" applyFill="1" applyBorder="1" applyAlignment="1">
      <alignment horizontal="center" vertical="center" shrinkToFit="1"/>
    </xf>
    <xf numFmtId="0" fontId="91" fillId="0" borderId="135" xfId="3" applyFont="1" applyBorder="1" applyAlignment="1">
      <alignment horizontal="center" vertical="center" shrinkToFit="1"/>
    </xf>
    <xf numFmtId="0" fontId="91" fillId="0" borderId="84" xfId="3" applyFont="1" applyBorder="1" applyAlignment="1">
      <alignment horizontal="center" vertical="center" shrinkToFit="1"/>
    </xf>
    <xf numFmtId="0" fontId="91" fillId="2" borderId="84" xfId="3" applyFont="1" applyFill="1" applyBorder="1" applyAlignment="1">
      <alignment horizontal="center" vertical="center" shrinkToFit="1"/>
    </xf>
    <xf numFmtId="0" fontId="91" fillId="0" borderId="1" xfId="3" applyFont="1" applyBorder="1" applyAlignment="1">
      <alignment horizontal="center" vertical="center" wrapText="1"/>
    </xf>
    <xf numFmtId="0" fontId="91" fillId="0" borderId="2" xfId="3" applyFont="1" applyBorder="1" applyAlignment="1">
      <alignment horizontal="center" vertical="center" wrapText="1"/>
    </xf>
    <xf numFmtId="0" fontId="91" fillId="0" borderId="2" xfId="9" applyFont="1" applyBorder="1" applyAlignment="1">
      <alignment horizontal="center" vertical="center" wrapText="1"/>
    </xf>
    <xf numFmtId="0" fontId="91" fillId="2" borderId="2" xfId="9" applyFont="1" applyFill="1" applyBorder="1" applyAlignment="1">
      <alignment horizontal="center" vertical="center" wrapText="1"/>
    </xf>
    <xf numFmtId="0" fontId="91" fillId="2" borderId="3" xfId="9" applyFont="1" applyFill="1" applyBorder="1" applyAlignment="1">
      <alignment horizontal="center" vertical="center" wrapText="1"/>
    </xf>
    <xf numFmtId="0" fontId="91" fillId="0" borderId="110" xfId="3" applyFont="1" applyBorder="1" applyAlignment="1">
      <alignment horizontal="center" vertical="center" wrapText="1"/>
    </xf>
    <xf numFmtId="0" fontId="91" fillId="0" borderId="250" xfId="3" applyFont="1" applyBorder="1" applyAlignment="1">
      <alignment horizontal="center" vertical="center" wrapText="1"/>
    </xf>
    <xf numFmtId="0" fontId="91" fillId="2" borderId="250" xfId="9" applyFont="1" applyFill="1" applyBorder="1" applyAlignment="1">
      <alignment horizontal="center" vertical="center" wrapText="1"/>
    </xf>
    <xf numFmtId="0" fontId="91" fillId="2" borderId="37" xfId="9" applyFont="1" applyFill="1" applyBorder="1" applyAlignment="1">
      <alignment horizontal="center" vertical="center" wrapText="1"/>
    </xf>
    <xf numFmtId="0" fontId="91" fillId="2" borderId="4" xfId="3" applyFont="1" applyFill="1" applyBorder="1" applyAlignment="1">
      <alignment horizontal="center" vertical="center" wrapText="1"/>
    </xf>
    <xf numFmtId="0" fontId="91" fillId="2" borderId="249" xfId="9" applyFont="1" applyFill="1" applyBorder="1" applyAlignment="1">
      <alignment horizontal="center" vertical="center" wrapText="1"/>
    </xf>
    <xf numFmtId="0" fontId="91" fillId="0" borderId="146" xfId="3" applyFont="1" applyBorder="1" applyAlignment="1">
      <alignment horizontal="center" vertical="center" shrinkToFit="1"/>
    </xf>
    <xf numFmtId="0" fontId="91" fillId="0" borderId="82" xfId="3" applyFont="1" applyBorder="1" applyAlignment="1">
      <alignment horizontal="center" vertical="center" shrinkToFit="1"/>
    </xf>
    <xf numFmtId="0" fontId="91" fillId="0" borderId="82" xfId="9" applyFont="1" applyBorder="1" applyAlignment="1">
      <alignment horizontal="center" vertical="center" shrinkToFit="1"/>
    </xf>
    <xf numFmtId="0" fontId="91" fillId="0" borderId="83" xfId="9" applyFont="1" applyBorder="1" applyAlignment="1">
      <alignment horizontal="center" vertical="center" shrinkToFit="1"/>
    </xf>
    <xf numFmtId="0" fontId="93" fillId="0" borderId="0" xfId="3" applyFont="1" applyAlignment="1">
      <alignment horizontal="left" vertical="center" wrapText="1"/>
    </xf>
    <xf numFmtId="0" fontId="134" fillId="0" borderId="109" xfId="3" applyFont="1" applyBorder="1" applyAlignment="1">
      <alignment horizontal="center" vertical="center" shrinkToFit="1"/>
    </xf>
    <xf numFmtId="0" fontId="134" fillId="0" borderId="31" xfId="3" applyFont="1" applyBorder="1" applyAlignment="1">
      <alignment horizontal="center" vertical="center" shrinkToFit="1"/>
    </xf>
    <xf numFmtId="0" fontId="134" fillId="2" borderId="31" xfId="3" applyFont="1" applyFill="1" applyBorder="1" applyAlignment="1">
      <alignment horizontal="center" vertical="center" shrinkToFit="1"/>
    </xf>
    <xf numFmtId="0" fontId="91" fillId="0" borderId="145" xfId="3" applyFont="1" applyBorder="1" applyAlignment="1">
      <alignment horizontal="center" vertical="center"/>
    </xf>
    <xf numFmtId="0" fontId="91" fillId="0" borderId="33" xfId="3" applyFont="1" applyBorder="1" applyAlignment="1">
      <alignment horizontal="center" vertical="center"/>
    </xf>
    <xf numFmtId="0" fontId="91" fillId="0" borderId="34" xfId="3" applyFont="1" applyBorder="1" applyAlignment="1">
      <alignment horizontal="center" vertical="center"/>
    </xf>
    <xf numFmtId="0" fontId="32" fillId="0" borderId="39" xfId="3" applyFont="1" applyBorder="1" applyAlignment="1">
      <alignment horizontal="center" vertical="center"/>
    </xf>
    <xf numFmtId="0" fontId="32" fillId="0" borderId="40" xfId="3" applyFont="1" applyBorder="1" applyAlignment="1">
      <alignment horizontal="center" vertical="center"/>
    </xf>
    <xf numFmtId="0" fontId="93" fillId="0" borderId="109" xfId="3" applyFont="1" applyBorder="1" applyAlignment="1">
      <alignment horizontal="center" vertical="center"/>
    </xf>
    <xf numFmtId="0" fontId="93" fillId="0" borderId="31" xfId="3" applyFont="1" applyBorder="1" applyAlignment="1">
      <alignment horizontal="center" vertical="center"/>
    </xf>
    <xf numFmtId="0" fontId="114" fillId="0" borderId="53" xfId="3" applyFont="1" applyBorder="1" applyAlignment="1">
      <alignment horizontal="center" vertical="center" wrapText="1"/>
    </xf>
    <xf numFmtId="0" fontId="114" fillId="0" borderId="284" xfId="3" applyFont="1" applyBorder="1" applyAlignment="1">
      <alignment horizontal="center" vertical="center" wrapText="1"/>
    </xf>
    <xf numFmtId="0" fontId="114" fillId="0" borderId="249" xfId="3" applyFont="1" applyBorder="1" applyAlignment="1">
      <alignment horizontal="center" vertical="center" wrapText="1"/>
    </xf>
    <xf numFmtId="0" fontId="114" fillId="0" borderId="38" xfId="3" applyFont="1" applyBorder="1" applyAlignment="1">
      <alignment horizontal="center" vertical="center" wrapText="1"/>
    </xf>
    <xf numFmtId="0" fontId="32" fillId="0" borderId="145" xfId="9" applyBorder="1" applyAlignment="1">
      <alignment horizontal="center" vertical="center"/>
    </xf>
    <xf numFmtId="0" fontId="32" fillId="0" borderId="33" xfId="9" applyBorder="1" applyAlignment="1">
      <alignment horizontal="center" vertical="center"/>
    </xf>
    <xf numFmtId="0" fontId="32" fillId="0" borderId="40" xfId="9" applyBorder="1">
      <alignment vertical="center"/>
    </xf>
    <xf numFmtId="0" fontId="32" fillId="0" borderId="0" xfId="9" applyAlignment="1">
      <alignment horizontal="right" vertical="center"/>
    </xf>
    <xf numFmtId="0" fontId="32" fillId="0" borderId="0" xfId="9">
      <alignment vertical="center"/>
    </xf>
    <xf numFmtId="0" fontId="98" fillId="0" borderId="0" xfId="3" applyFont="1" applyAlignment="1">
      <alignment horizontal="center" vertical="center"/>
    </xf>
    <xf numFmtId="0" fontId="98" fillId="0" borderId="76" xfId="9" applyFont="1" applyBorder="1" applyAlignment="1">
      <alignment horizontal="center" vertical="center"/>
    </xf>
    <xf numFmtId="0" fontId="32" fillId="0" borderId="76" xfId="9" applyBorder="1">
      <alignment vertical="center"/>
    </xf>
    <xf numFmtId="0" fontId="91" fillId="0" borderId="140" xfId="9" applyFont="1" applyBorder="1" applyAlignment="1">
      <alignment horizontal="center" vertical="center"/>
    </xf>
    <xf numFmtId="0" fontId="32" fillId="0" borderId="27" xfId="9" applyBorder="1" applyAlignment="1">
      <alignment horizontal="center" vertical="center"/>
    </xf>
    <xf numFmtId="0" fontId="32" fillId="0" borderId="28" xfId="9" applyBorder="1" applyAlignment="1">
      <alignment horizontal="center" vertical="center"/>
    </xf>
    <xf numFmtId="0" fontId="32" fillId="0" borderId="26" xfId="9" applyBorder="1">
      <alignment vertical="center"/>
    </xf>
    <xf numFmtId="0" fontId="32" fillId="0" borderId="61" xfId="9" applyBorder="1">
      <alignment vertical="center"/>
    </xf>
    <xf numFmtId="0" fontId="4" fillId="2" borderId="31" xfId="1" applyFont="1" applyFill="1" applyBorder="1" applyAlignment="1">
      <alignment vertical="center" wrapText="1"/>
    </xf>
    <xf numFmtId="0" fontId="4" fillId="2" borderId="31" xfId="1" applyFont="1" applyFill="1" applyBorder="1">
      <alignment vertical="center"/>
    </xf>
    <xf numFmtId="0" fontId="4" fillId="2" borderId="31" xfId="1" applyFont="1" applyFill="1" applyBorder="1" applyAlignment="1">
      <alignment horizontal="center" vertical="center"/>
    </xf>
    <xf numFmtId="0" fontId="3" fillId="0" borderId="252" xfId="1" applyBorder="1" applyAlignment="1">
      <alignment horizontal="center" vertical="center" wrapText="1"/>
    </xf>
    <xf numFmtId="0" fontId="3" fillId="0" borderId="249" xfId="1" applyBorder="1" applyAlignment="1">
      <alignment horizontal="center" vertical="center"/>
    </xf>
    <xf numFmtId="0" fontId="3" fillId="0" borderId="250" xfId="1" applyBorder="1" applyAlignment="1">
      <alignment horizontal="center" vertical="center"/>
    </xf>
    <xf numFmtId="0" fontId="3" fillId="0" borderId="283" xfId="1" applyBorder="1" applyAlignment="1">
      <alignment horizontal="center" vertical="center" wrapText="1"/>
    </xf>
    <xf numFmtId="0" fontId="3" fillId="0" borderId="249" xfId="1" applyBorder="1" applyAlignment="1">
      <alignment vertical="center" wrapText="1"/>
    </xf>
    <xf numFmtId="0" fontId="3" fillId="0" borderId="250" xfId="1" applyBorder="1" applyAlignment="1">
      <alignment vertical="center" wrapText="1"/>
    </xf>
    <xf numFmtId="0" fontId="32" fillId="0" borderId="252" xfId="9" applyBorder="1" applyAlignment="1">
      <alignment horizontal="center" vertical="center" wrapText="1"/>
    </xf>
    <xf numFmtId="0" fontId="22" fillId="0" borderId="0" xfId="1" applyFont="1" applyAlignment="1">
      <alignment horizontal="center" vertical="center"/>
    </xf>
    <xf numFmtId="0" fontId="3" fillId="0" borderId="39" xfId="1" applyBorder="1" applyAlignment="1">
      <alignment horizontal="left" vertical="center"/>
    </xf>
    <xf numFmtId="0" fontId="3" fillId="0" borderId="34" xfId="1" applyBorder="1" applyAlignment="1">
      <alignment horizontal="left" vertical="center"/>
    </xf>
    <xf numFmtId="0" fontId="3" fillId="0" borderId="33" xfId="1" applyBorder="1" applyAlignment="1">
      <alignment horizontal="left" vertical="center"/>
    </xf>
    <xf numFmtId="0" fontId="3" fillId="0" borderId="40" xfId="1" applyBorder="1" applyAlignment="1">
      <alignment horizontal="left" vertical="center"/>
    </xf>
    <xf numFmtId="0" fontId="3" fillId="0" borderId="81" xfId="1" applyBorder="1" applyAlignment="1">
      <alignment horizontal="left" vertical="center"/>
    </xf>
    <xf numFmtId="0" fontId="3" fillId="0" borderId="83" xfId="1" applyBorder="1" applyAlignment="1">
      <alignment horizontal="left" vertical="center"/>
    </xf>
    <xf numFmtId="0" fontId="3" fillId="0" borderId="82" xfId="1" applyBorder="1" applyAlignment="1">
      <alignment horizontal="left" vertical="center"/>
    </xf>
    <xf numFmtId="0" fontId="3" fillId="0" borderId="98" xfId="1" applyBorder="1" applyAlignment="1">
      <alignment horizontal="left" vertical="center"/>
    </xf>
    <xf numFmtId="0" fontId="3" fillId="0" borderId="215" xfId="1" applyBorder="1" applyAlignment="1">
      <alignment horizontal="center" vertical="center" textRotation="255" wrapText="1"/>
    </xf>
    <xf numFmtId="0" fontId="3" fillId="0" borderId="30" xfId="1" applyBorder="1" applyAlignment="1">
      <alignment horizontal="center" vertical="center" textRotation="255" wrapText="1"/>
    </xf>
    <xf numFmtId="0" fontId="3" fillId="0" borderId="74" xfId="1" applyBorder="1" applyAlignment="1">
      <alignment horizontal="center" vertical="center" textRotation="255" wrapText="1"/>
    </xf>
    <xf numFmtId="0" fontId="3" fillId="0" borderId="283" xfId="1" applyBorder="1" applyAlignment="1">
      <alignment horizontal="distributed" vertical="center"/>
    </xf>
    <xf numFmtId="0" fontId="3" fillId="0" borderId="284" xfId="1" applyBorder="1">
      <alignment vertical="center"/>
    </xf>
    <xf numFmtId="0" fontId="3" fillId="0" borderId="26" xfId="1" applyBorder="1">
      <alignment vertical="center"/>
    </xf>
    <xf numFmtId="0" fontId="3" fillId="0" borderId="27" xfId="1" applyBorder="1">
      <alignment vertical="center"/>
    </xf>
    <xf numFmtId="0" fontId="3" fillId="0" borderId="61" xfId="1" applyBorder="1">
      <alignment vertical="center"/>
    </xf>
    <xf numFmtId="0" fontId="18" fillId="0" borderId="39" xfId="9" applyFont="1" applyBorder="1" applyAlignment="1">
      <alignment horizontal="center" vertical="center"/>
    </xf>
    <xf numFmtId="0" fontId="18" fillId="0" borderId="33" xfId="9" applyFont="1" applyBorder="1" applyAlignment="1">
      <alignment horizontal="center" vertical="center"/>
    </xf>
    <xf numFmtId="0" fontId="18" fillId="0" borderId="34" xfId="9" applyFont="1" applyBorder="1" applyAlignment="1">
      <alignment horizontal="center" vertical="center"/>
    </xf>
    <xf numFmtId="0" fontId="32" fillId="0" borderId="54" xfId="9" applyBorder="1" applyAlignment="1">
      <alignment horizontal="center" vertical="center"/>
    </xf>
    <xf numFmtId="0" fontId="32" fillId="0" borderId="55" xfId="9" applyBorder="1" applyAlignment="1">
      <alignment horizontal="center" vertical="center"/>
    </xf>
    <xf numFmtId="0" fontId="32" fillId="0" borderId="41" xfId="9" applyBorder="1" applyAlignment="1">
      <alignment horizontal="left" vertical="center" wrapText="1" indent="1"/>
    </xf>
    <xf numFmtId="0" fontId="32" fillId="0" borderId="283" xfId="9" applyBorder="1" applyAlignment="1">
      <alignment horizontal="left" vertical="center" wrapText="1" indent="1"/>
    </xf>
    <xf numFmtId="0" fontId="32" fillId="0" borderId="252" xfId="9" applyBorder="1" applyAlignment="1">
      <alignment horizontal="left" vertical="center" wrapText="1" indent="1"/>
    </xf>
    <xf numFmtId="0" fontId="45" fillId="0" borderId="53" xfId="1" applyFont="1" applyBorder="1" applyAlignment="1">
      <alignment vertical="center" wrapText="1"/>
    </xf>
    <xf numFmtId="0" fontId="45" fillId="0" borderId="284" xfId="1" applyFont="1" applyBorder="1">
      <alignment vertical="center"/>
    </xf>
    <xf numFmtId="0" fontId="45" fillId="0" borderId="249" xfId="1" applyFont="1" applyBorder="1">
      <alignment vertical="center"/>
    </xf>
    <xf numFmtId="0" fontId="45" fillId="10" borderId="39" xfId="1" applyFont="1" applyFill="1" applyBorder="1" applyAlignment="1">
      <alignment horizontal="center" vertical="center"/>
    </xf>
    <xf numFmtId="0" fontId="45" fillId="10" borderId="34" xfId="1" applyFont="1" applyFill="1" applyBorder="1" applyAlignment="1">
      <alignment horizontal="center" vertical="center"/>
    </xf>
    <xf numFmtId="0" fontId="45" fillId="10" borderId="27" xfId="1" applyFont="1" applyFill="1" applyBorder="1" applyAlignment="1">
      <alignment horizontal="center" vertical="center"/>
    </xf>
    <xf numFmtId="0" fontId="45" fillId="10" borderId="61" xfId="1" applyFont="1" applyFill="1" applyBorder="1" applyAlignment="1">
      <alignment horizontal="center" vertical="center"/>
    </xf>
    <xf numFmtId="0" fontId="45" fillId="10" borderId="140" xfId="1" applyFont="1" applyFill="1" applyBorder="1" applyAlignment="1">
      <alignment horizontal="center" vertical="center"/>
    </xf>
    <xf numFmtId="0" fontId="142" fillId="0" borderId="39" xfId="1" applyFont="1" applyBorder="1" applyAlignment="1">
      <alignment horizontal="center" vertical="center" wrapText="1"/>
    </xf>
    <xf numFmtId="0" fontId="142" fillId="0" borderId="33" xfId="1" applyFont="1" applyBorder="1" applyAlignment="1">
      <alignment horizontal="center" vertical="center" wrapText="1"/>
    </xf>
    <xf numFmtId="0" fontId="142" fillId="0" borderId="34" xfId="1" applyFont="1" applyBorder="1" applyAlignment="1">
      <alignment horizontal="center" vertical="center" wrapText="1"/>
    </xf>
    <xf numFmtId="0" fontId="142" fillId="8" borderId="39" xfId="1" applyFont="1" applyFill="1" applyBorder="1" applyAlignment="1">
      <alignment horizontal="center" vertical="center"/>
    </xf>
    <xf numFmtId="0" fontId="142" fillId="8" borderId="34" xfId="1" applyFont="1" applyFill="1" applyBorder="1" applyAlignment="1">
      <alignment horizontal="center" vertical="center"/>
    </xf>
    <xf numFmtId="0" fontId="45" fillId="0" borderId="0" xfId="1" applyFont="1" applyAlignment="1">
      <alignment horizontal="center" vertical="center" wrapText="1" justifyLastLine="1"/>
    </xf>
    <xf numFmtId="0" fontId="34" fillId="0" borderId="326" xfId="3" applyFont="1" applyBorder="1" applyAlignment="1">
      <alignment horizontal="center" vertical="center"/>
    </xf>
    <xf numFmtId="0" fontId="34" fillId="0" borderId="327" xfId="3" applyFont="1" applyBorder="1" applyAlignment="1">
      <alignment horizontal="center" vertical="center"/>
    </xf>
    <xf numFmtId="0" fontId="35" fillId="0" borderId="99" xfId="3" applyFont="1" applyBorder="1" applyAlignment="1">
      <alignment horizontal="center" vertical="center"/>
    </xf>
    <xf numFmtId="0" fontId="35" fillId="0" borderId="100" xfId="3" applyFont="1" applyBorder="1" applyAlignment="1">
      <alignment horizontal="center" vertical="center"/>
    </xf>
    <xf numFmtId="0" fontId="35" fillId="0" borderId="104" xfId="3" applyFont="1" applyBorder="1" applyAlignment="1">
      <alignment horizontal="center" vertical="center"/>
    </xf>
    <xf numFmtId="0" fontId="34" fillId="0" borderId="38" xfId="3" applyFont="1" applyBorder="1" applyAlignment="1">
      <alignment horizontal="center" vertical="center" shrinkToFit="1"/>
    </xf>
    <xf numFmtId="0" fontId="35" fillId="8" borderId="135" xfId="3" applyFont="1" applyFill="1" applyBorder="1" applyAlignment="1">
      <alignment horizontal="center" vertical="center" shrinkToFit="1"/>
    </xf>
    <xf numFmtId="0" fontId="35" fillId="8" borderId="84" xfId="3" applyFont="1" applyFill="1" applyBorder="1" applyAlignment="1">
      <alignment horizontal="center" vertical="center" shrinkToFit="1"/>
    </xf>
    <xf numFmtId="0" fontId="35" fillId="8" borderId="81" xfId="3" applyFont="1" applyFill="1" applyBorder="1" applyAlignment="1">
      <alignment horizontal="center" vertical="center"/>
    </xf>
    <xf numFmtId="0" fontId="35" fillId="8" borderId="82" xfId="3" applyFont="1" applyFill="1" applyBorder="1" applyAlignment="1">
      <alignment horizontal="center" vertical="center"/>
    </xf>
    <xf numFmtId="0" fontId="35" fillId="8" borderId="98" xfId="3" applyFont="1" applyFill="1" applyBorder="1" applyAlignment="1">
      <alignment horizontal="center" vertical="center"/>
    </xf>
    <xf numFmtId="0" fontId="35" fillId="0" borderId="60" xfId="3" applyFont="1" applyBorder="1" applyAlignment="1">
      <alignment horizontal="center" vertical="center"/>
    </xf>
    <xf numFmtId="0" fontId="35" fillId="0" borderId="41" xfId="3" applyFont="1" applyBorder="1" applyAlignment="1">
      <alignment horizontal="center" vertical="center"/>
    </xf>
    <xf numFmtId="198" fontId="35" fillId="0" borderId="41" xfId="3" applyNumberFormat="1" applyFont="1" applyBorder="1" applyAlignment="1">
      <alignment horizontal="center" vertical="center"/>
    </xf>
    <xf numFmtId="198" fontId="35" fillId="0" borderId="53" xfId="3" applyNumberFormat="1" applyFont="1" applyBorder="1" applyAlignment="1">
      <alignment horizontal="center" vertical="center"/>
    </xf>
    <xf numFmtId="0" fontId="34" fillId="0" borderId="41" xfId="3" applyFont="1" applyBorder="1" applyAlignment="1">
      <alignment horizontal="center" vertical="center" shrinkToFit="1"/>
    </xf>
    <xf numFmtId="0" fontId="34" fillId="0" borderId="86" xfId="3" applyFont="1" applyBorder="1" applyAlignment="1">
      <alignment horizontal="center" vertical="center" shrinkToFit="1"/>
    </xf>
    <xf numFmtId="0" fontId="35" fillId="8" borderId="109" xfId="3" applyFont="1" applyFill="1" applyBorder="1" applyAlignment="1">
      <alignment horizontal="center" vertical="center" shrinkToFit="1"/>
    </xf>
    <xf numFmtId="0" fontId="35" fillId="8" borderId="31" xfId="3" applyFont="1" applyFill="1" applyBorder="1" applyAlignment="1">
      <alignment horizontal="center" vertical="center" shrinkToFit="1"/>
    </xf>
    <xf numFmtId="0" fontId="35" fillId="8" borderId="39" xfId="3" applyFont="1" applyFill="1" applyBorder="1" applyAlignment="1">
      <alignment horizontal="center" vertical="center"/>
    </xf>
    <xf numFmtId="0" fontId="35" fillId="8" borderId="33" xfId="3" applyFont="1" applyFill="1" applyBorder="1" applyAlignment="1">
      <alignment horizontal="center" vertical="center"/>
    </xf>
    <xf numFmtId="0" fontId="35" fillId="8" borderId="40" xfId="3" applyFont="1" applyFill="1" applyBorder="1" applyAlignment="1">
      <alignment horizontal="center" vertical="center"/>
    </xf>
    <xf numFmtId="0" fontId="35" fillId="0" borderId="109" xfId="3" applyFont="1" applyBorder="1" applyAlignment="1">
      <alignment horizontal="center" vertical="center"/>
    </xf>
    <xf numFmtId="0" fontId="35" fillId="0" borderId="31" xfId="3" applyFont="1" applyBorder="1" applyAlignment="1">
      <alignment horizontal="center" vertical="center"/>
    </xf>
    <xf numFmtId="198" fontId="35" fillId="0" borderId="31" xfId="3" applyNumberFormat="1" applyFont="1" applyBorder="1" applyAlignment="1">
      <alignment horizontal="center" vertical="center"/>
    </xf>
    <xf numFmtId="198" fontId="35" fillId="0" borderId="39" xfId="3" applyNumberFormat="1" applyFont="1" applyBorder="1" applyAlignment="1">
      <alignment horizontal="center" vertical="center"/>
    </xf>
    <xf numFmtId="0" fontId="35" fillId="8" borderId="31" xfId="3" applyFont="1" applyFill="1" applyBorder="1" applyAlignment="1">
      <alignment horizontal="center" vertical="center"/>
    </xf>
    <xf numFmtId="0" fontId="35" fillId="8" borderId="38" xfId="3" applyFont="1" applyFill="1" applyBorder="1" applyAlignment="1">
      <alignment horizontal="center" vertical="center"/>
    </xf>
    <xf numFmtId="0" fontId="34" fillId="0" borderId="252" xfId="3" applyFont="1" applyBorder="1" applyAlignment="1">
      <alignment horizontal="center" vertical="center" shrinkToFit="1"/>
    </xf>
    <xf numFmtId="0" fontId="34" fillId="0" borderId="29" xfId="3" applyFont="1" applyBorder="1" applyAlignment="1">
      <alignment horizontal="center" vertical="center" shrinkToFit="1"/>
    </xf>
    <xf numFmtId="0" fontId="9" fillId="0" borderId="92" xfId="3" applyFont="1" applyBorder="1" applyAlignment="1">
      <alignment horizontal="center" vertical="center" textRotation="255"/>
    </xf>
    <xf numFmtId="0" fontId="9" fillId="0" borderId="1" xfId="3" applyFont="1" applyBorder="1" applyAlignment="1">
      <alignment horizontal="center" vertical="center" textRotation="255"/>
    </xf>
    <xf numFmtId="0" fontId="35" fillId="8" borderId="106" xfId="3" applyFont="1" applyFill="1" applyBorder="1" applyAlignment="1">
      <alignment horizontal="center" vertical="center" shrinkToFit="1"/>
    </xf>
    <xf numFmtId="0" fontId="35" fillId="8" borderId="87" xfId="3" applyFont="1" applyFill="1" applyBorder="1" applyAlignment="1">
      <alignment horizontal="center" vertical="center" shrinkToFit="1"/>
    </xf>
    <xf numFmtId="0" fontId="35" fillId="8" borderId="87" xfId="3" applyFont="1" applyFill="1" applyBorder="1" applyAlignment="1">
      <alignment horizontal="center" vertical="center"/>
    </xf>
    <xf numFmtId="0" fontId="35" fillId="8" borderId="107" xfId="3" applyFont="1" applyFill="1" applyBorder="1" applyAlignment="1">
      <alignment horizontal="center" vertical="center"/>
    </xf>
    <xf numFmtId="0" fontId="35" fillId="0" borderId="59" xfId="3" applyFont="1" applyBorder="1" applyAlignment="1">
      <alignment horizontal="center" vertical="center"/>
    </xf>
    <xf numFmtId="0" fontId="35" fillId="0" borderId="252" xfId="3" applyFont="1" applyBorder="1" applyAlignment="1">
      <alignment horizontal="center" vertical="center"/>
    </xf>
    <xf numFmtId="198" fontId="35" fillId="0" borderId="252" xfId="3" applyNumberFormat="1" applyFont="1" applyBorder="1" applyAlignment="1">
      <alignment horizontal="center" vertical="center"/>
    </xf>
    <xf numFmtId="198" fontId="35" fillId="0" borderId="249" xfId="3" applyNumberFormat="1" applyFont="1" applyBorder="1" applyAlignment="1">
      <alignment horizontal="center" vertical="center"/>
    </xf>
    <xf numFmtId="191" fontId="34" fillId="0" borderId="252" xfId="3" applyNumberFormat="1" applyFont="1" applyBorder="1" applyAlignment="1">
      <alignment horizontal="center" vertical="center" shrinkToFit="1"/>
    </xf>
    <xf numFmtId="191" fontId="34" fillId="0" borderId="31" xfId="3" applyNumberFormat="1" applyFont="1" applyBorder="1" applyAlignment="1">
      <alignment horizontal="center" vertical="center" shrinkToFit="1"/>
    </xf>
    <xf numFmtId="191" fontId="34" fillId="0" borderId="41" xfId="3" applyNumberFormat="1" applyFont="1" applyBorder="1" applyAlignment="1">
      <alignment horizontal="center" vertical="center" shrinkToFit="1"/>
    </xf>
    <xf numFmtId="0" fontId="35" fillId="0" borderId="23" xfId="3" applyFont="1" applyBorder="1" applyAlignment="1">
      <alignment horizontal="center" vertical="center"/>
    </xf>
    <xf numFmtId="0" fontId="35" fillId="0" borderId="102" xfId="3" applyFont="1" applyBorder="1" applyAlignment="1">
      <alignment horizontal="center" vertical="center"/>
    </xf>
    <xf numFmtId="198" fontId="35" fillId="0" borderId="102" xfId="3" applyNumberFormat="1" applyFont="1" applyBorder="1" applyAlignment="1">
      <alignment horizontal="center" vertical="center" shrinkToFit="1"/>
    </xf>
    <xf numFmtId="198" fontId="35" fillId="0" borderId="4" xfId="3" applyNumberFormat="1" applyFont="1" applyBorder="1" applyAlignment="1">
      <alignment horizontal="center" vertical="center" shrinkToFit="1"/>
    </xf>
    <xf numFmtId="191" fontId="34" fillId="0" borderId="4" xfId="3" applyNumberFormat="1" applyFont="1" applyBorder="1" applyAlignment="1">
      <alignment horizontal="center" vertical="center"/>
    </xf>
    <xf numFmtId="191" fontId="34" fillId="0" borderId="2" xfId="3" applyNumberFormat="1" applyFont="1" applyBorder="1" applyAlignment="1">
      <alignment horizontal="center" vertical="center"/>
    </xf>
    <xf numFmtId="191" fontId="34" fillId="0" borderId="3" xfId="3" applyNumberFormat="1" applyFont="1" applyBorder="1" applyAlignment="1">
      <alignment horizontal="center" vertical="center"/>
    </xf>
    <xf numFmtId="0" fontId="35" fillId="8" borderId="99" xfId="3" applyFont="1" applyFill="1" applyBorder="1" applyAlignment="1">
      <alignment horizontal="center" vertical="center"/>
    </xf>
    <xf numFmtId="0" fontId="35" fillId="8" borderId="100" xfId="3" applyFont="1" applyFill="1" applyBorder="1" applyAlignment="1">
      <alignment horizontal="center" vertical="center"/>
    </xf>
    <xf numFmtId="0" fontId="35" fillId="8" borderId="104" xfId="3" applyFont="1" applyFill="1" applyBorder="1" applyAlignment="1">
      <alignment horizontal="center" vertical="center"/>
    </xf>
    <xf numFmtId="0" fontId="34" fillId="0" borderId="1" xfId="3" applyFont="1" applyBorder="1" applyAlignment="1">
      <alignment horizontal="center" vertical="center"/>
    </xf>
    <xf numFmtId="0" fontId="34" fillId="0" borderId="110" xfId="3" applyFont="1" applyBorder="1" applyAlignment="1">
      <alignment horizontal="center" vertical="center"/>
    </xf>
    <xf numFmtId="0" fontId="34" fillId="0" borderId="2" xfId="3" applyFont="1" applyBorder="1" applyAlignment="1">
      <alignment horizontal="center" vertical="center"/>
    </xf>
    <xf numFmtId="0" fontId="34" fillId="0" borderId="3" xfId="3" applyFont="1" applyBorder="1" applyAlignment="1">
      <alignment horizontal="center" vertical="center"/>
    </xf>
    <xf numFmtId="0" fontId="34" fillId="0" borderId="0" xfId="3" applyFont="1" applyAlignment="1">
      <alignment horizontal="center" vertical="center"/>
    </xf>
    <xf numFmtId="0" fontId="34" fillId="0" borderId="46" xfId="3" applyFont="1" applyBorder="1" applyAlignment="1">
      <alignment horizontal="center" vertical="center"/>
    </xf>
    <xf numFmtId="0" fontId="34" fillId="0" borderId="4" xfId="3" applyFont="1" applyBorder="1" applyAlignment="1">
      <alignment horizontal="center" vertical="center" wrapText="1"/>
    </xf>
    <xf numFmtId="0" fontId="34" fillId="0" borderId="2" xfId="3" applyFont="1" applyBorder="1" applyAlignment="1">
      <alignment horizontal="center" vertical="center" wrapText="1"/>
    </xf>
    <xf numFmtId="0" fontId="34" fillId="0" borderId="3" xfId="3" applyFont="1" applyBorder="1" applyAlignment="1">
      <alignment horizontal="center" vertical="center" wrapText="1"/>
    </xf>
    <xf numFmtId="0" fontId="34" fillId="0" borderId="284" xfId="3" applyFont="1" applyBorder="1" applyAlignment="1">
      <alignment horizontal="center" vertical="center" wrapText="1"/>
    </xf>
    <xf numFmtId="0" fontId="34" fillId="0" borderId="0" xfId="3" applyFont="1" applyAlignment="1">
      <alignment horizontal="center" vertical="center" wrapText="1"/>
    </xf>
    <xf numFmtId="0" fontId="34" fillId="0" borderId="46" xfId="3" applyFont="1" applyBorder="1" applyAlignment="1">
      <alignment horizontal="center" vertical="center" wrapText="1"/>
    </xf>
    <xf numFmtId="0" fontId="34" fillId="0" borderId="4" xfId="3" applyFont="1" applyBorder="1" applyAlignment="1">
      <alignment horizontal="center" vertical="center"/>
    </xf>
    <xf numFmtId="0" fontId="34" fillId="0" borderId="105" xfId="3" applyFont="1" applyBorder="1" applyAlignment="1">
      <alignment horizontal="center" vertical="center"/>
    </xf>
    <xf numFmtId="0" fontId="34" fillId="0" borderId="284" xfId="3" applyFont="1" applyBorder="1" applyAlignment="1">
      <alignment horizontal="center" vertical="center"/>
    </xf>
    <xf numFmtId="0" fontId="34" fillId="0" borderId="108" xfId="3" applyFont="1" applyBorder="1" applyAlignment="1">
      <alignment horizontal="center" vertical="center"/>
    </xf>
    <xf numFmtId="0" fontId="34" fillId="0" borderId="106" xfId="3" applyFont="1" applyBorder="1" applyAlignment="1">
      <alignment horizontal="center" vertical="center"/>
    </xf>
    <xf numFmtId="0" fontId="34" fillId="0" borderId="87" xfId="3" applyFont="1" applyBorder="1" applyAlignment="1">
      <alignment horizontal="center" vertical="center"/>
    </xf>
    <xf numFmtId="0" fontId="34" fillId="0" borderId="107" xfId="3" applyFont="1" applyBorder="1" applyAlignment="1">
      <alignment horizontal="center" vertical="center"/>
    </xf>
    <xf numFmtId="0" fontId="34" fillId="0" borderId="106" xfId="3" applyFont="1" applyBorder="1" applyAlignment="1">
      <alignment horizontal="center" vertical="center" wrapText="1"/>
    </xf>
    <xf numFmtId="0" fontId="34" fillId="0" borderId="87" xfId="3" applyFont="1" applyBorder="1" applyAlignment="1">
      <alignment horizontal="center" vertical="center" wrapText="1"/>
    </xf>
    <xf numFmtId="0" fontId="34" fillId="0" borderId="135" xfId="3" applyFont="1" applyBorder="1" applyAlignment="1">
      <alignment horizontal="center" vertical="center" wrapText="1"/>
    </xf>
    <xf numFmtId="0" fontId="34" fillId="0" borderId="84" xfId="3" applyFont="1" applyBorder="1" applyAlignment="1">
      <alignment horizontal="center" vertical="center" wrapText="1"/>
    </xf>
    <xf numFmtId="0" fontId="35" fillId="0" borderId="101" xfId="3" applyFont="1" applyBorder="1" applyAlignment="1">
      <alignment horizontal="center" vertical="center"/>
    </xf>
    <xf numFmtId="0" fontId="35" fillId="0" borderId="111" xfId="3" applyFont="1" applyBorder="1" applyAlignment="1">
      <alignment horizontal="center" vertical="center"/>
    </xf>
    <xf numFmtId="198" fontId="35" fillId="0" borderId="111" xfId="3" applyNumberFormat="1" applyFont="1" applyBorder="1" applyAlignment="1">
      <alignment horizontal="center" vertical="center" shrinkToFit="1"/>
    </xf>
    <xf numFmtId="198" fontId="35" fillId="0" borderId="78" xfId="3" applyNumberFormat="1" applyFont="1" applyBorder="1" applyAlignment="1">
      <alignment horizontal="center" vertical="center"/>
    </xf>
    <xf numFmtId="198" fontId="35" fillId="0" borderId="79" xfId="3" applyNumberFormat="1" applyFont="1" applyBorder="1" applyAlignment="1">
      <alignment horizontal="center" vertical="center"/>
    </xf>
    <xf numFmtId="198" fontId="35" fillId="0" borderId="80" xfId="3" applyNumberFormat="1" applyFont="1" applyBorder="1" applyAlignment="1">
      <alignment horizontal="center" vertical="center"/>
    </xf>
    <xf numFmtId="176" fontId="34" fillId="0" borderId="78" xfId="3" applyNumberFormat="1" applyFont="1" applyBorder="1" applyAlignment="1">
      <alignment horizontal="center" vertical="center"/>
    </xf>
    <xf numFmtId="176" fontId="34" fillId="0" borderId="79" xfId="3" applyNumberFormat="1" applyFont="1" applyBorder="1" applyAlignment="1">
      <alignment horizontal="center" vertical="center"/>
    </xf>
    <xf numFmtId="0" fontId="34" fillId="0" borderId="324" xfId="3" applyFont="1" applyBorder="1" applyAlignment="1">
      <alignment horizontal="center" vertical="center"/>
    </xf>
    <xf numFmtId="0" fontId="34" fillId="0" borderId="325" xfId="3" applyFont="1" applyBorder="1" applyAlignment="1">
      <alignment horizontal="center" vertical="center"/>
    </xf>
    <xf numFmtId="196" fontId="35" fillId="0" borderId="111" xfId="3" applyNumberFormat="1" applyFont="1" applyBorder="1" applyAlignment="1">
      <alignment horizontal="center" vertical="center"/>
    </xf>
    <xf numFmtId="191" fontId="34" fillId="0" borderId="111" xfId="3" applyNumberFormat="1" applyFont="1" applyBorder="1" applyAlignment="1">
      <alignment horizontal="center" vertical="center"/>
    </xf>
    <xf numFmtId="0" fontId="34" fillId="0" borderId="111" xfId="3" applyFont="1" applyBorder="1" applyAlignment="1">
      <alignment horizontal="center" vertical="center"/>
    </xf>
    <xf numFmtId="0" fontId="34" fillId="8" borderId="83" xfId="3" applyFont="1" applyFill="1" applyBorder="1" applyAlignment="1">
      <alignment horizontal="center" vertical="center" shrinkToFit="1"/>
    </xf>
    <xf numFmtId="0" fontId="34" fillId="8" borderId="84" xfId="3" applyFont="1" applyFill="1" applyBorder="1" applyAlignment="1">
      <alignment horizontal="center" vertical="center" shrinkToFit="1"/>
    </xf>
    <xf numFmtId="0" fontId="35" fillId="0" borderId="55" xfId="3" applyFont="1" applyBorder="1" applyAlignment="1">
      <alignment horizontal="center" vertical="center"/>
    </xf>
    <xf numFmtId="0" fontId="9" fillId="0" borderId="266" xfId="3" applyFont="1" applyBorder="1" applyAlignment="1">
      <alignment horizontal="center" vertical="center" textRotation="255"/>
    </xf>
    <xf numFmtId="0" fontId="9" fillId="0" borderId="267" xfId="3" applyFont="1" applyBorder="1" applyAlignment="1">
      <alignment horizontal="center" vertical="center" textRotation="255"/>
    </xf>
    <xf numFmtId="0" fontId="9" fillId="0" borderId="268" xfId="3" applyFont="1" applyBorder="1" applyAlignment="1">
      <alignment horizontal="center" vertical="center" textRotation="255"/>
    </xf>
    <xf numFmtId="0" fontId="35" fillId="8" borderId="34" xfId="3" applyFont="1" applyFill="1" applyBorder="1" applyAlignment="1">
      <alignment horizontal="center" vertical="center" shrinkToFit="1"/>
    </xf>
    <xf numFmtId="0" fontId="35" fillId="0" borderId="34" xfId="3" applyFont="1" applyBorder="1" applyAlignment="1">
      <alignment horizontal="center" vertical="center"/>
    </xf>
    <xf numFmtId="0" fontId="34" fillId="0" borderId="249" xfId="3" applyFont="1" applyBorder="1" applyAlignment="1">
      <alignment horizontal="center" vertical="center" shrinkToFit="1"/>
    </xf>
    <xf numFmtId="0" fontId="34" fillId="0" borderId="250" xfId="3" applyFont="1" applyBorder="1" applyAlignment="1">
      <alignment horizontal="center" vertical="center" shrinkToFit="1"/>
    </xf>
    <xf numFmtId="0" fontId="34" fillId="0" borderId="278" xfId="3" applyFont="1" applyBorder="1" applyAlignment="1">
      <alignment horizontal="center" vertical="center" shrinkToFit="1"/>
    </xf>
    <xf numFmtId="0" fontId="34" fillId="0" borderId="98" xfId="3" applyFont="1" applyBorder="1" applyAlignment="1">
      <alignment horizontal="center" vertical="center" shrinkToFit="1"/>
    </xf>
    <xf numFmtId="0" fontId="35" fillId="8" borderId="28" xfId="3" applyFont="1" applyFill="1" applyBorder="1" applyAlignment="1">
      <alignment horizontal="center" vertical="center" shrinkToFit="1"/>
    </xf>
    <xf numFmtId="0" fontId="35" fillId="8" borderId="26" xfId="3" applyFont="1" applyFill="1" applyBorder="1" applyAlignment="1">
      <alignment horizontal="center" vertical="center"/>
    </xf>
    <xf numFmtId="0" fontId="35" fillId="8" borderId="27" xfId="3" applyFont="1" applyFill="1" applyBorder="1" applyAlignment="1">
      <alignment horizontal="center" vertical="center"/>
    </xf>
    <xf numFmtId="0" fontId="35" fillId="8" borderId="61" xfId="3" applyFont="1" applyFill="1" applyBorder="1" applyAlignment="1">
      <alignment horizontal="center" vertical="center"/>
    </xf>
    <xf numFmtId="0" fontId="35" fillId="0" borderId="37" xfId="3" applyFont="1" applyBorder="1" applyAlignment="1">
      <alignment horizontal="center" vertical="center"/>
    </xf>
    <xf numFmtId="196" fontId="35" fillId="0" borderId="284" xfId="3" applyNumberFormat="1" applyFont="1" applyBorder="1" applyAlignment="1">
      <alignment horizontal="center" vertical="center" shrinkToFit="1"/>
    </xf>
    <xf numFmtId="196" fontId="35" fillId="0" borderId="0" xfId="3" applyNumberFormat="1" applyFont="1" applyAlignment="1">
      <alignment horizontal="center" vertical="center" shrinkToFit="1"/>
    </xf>
    <xf numFmtId="196" fontId="35" fillId="0" borderId="46" xfId="3" applyNumberFormat="1" applyFont="1" applyBorder="1" applyAlignment="1">
      <alignment horizontal="center" vertical="center" shrinkToFit="1"/>
    </xf>
    <xf numFmtId="176" fontId="34" fillId="0" borderId="284" xfId="3" applyNumberFormat="1" applyFont="1" applyBorder="1" applyAlignment="1">
      <alignment horizontal="center" vertical="center" shrinkToFit="1"/>
    </xf>
    <xf numFmtId="176" fontId="34" fillId="0" borderId="0" xfId="3" applyNumberFormat="1" applyFont="1" applyAlignment="1">
      <alignment horizontal="center" vertical="center" shrinkToFit="1"/>
    </xf>
    <xf numFmtId="176" fontId="34" fillId="0" borderId="46" xfId="3" applyNumberFormat="1" applyFont="1" applyBorder="1" applyAlignment="1">
      <alignment horizontal="center" vertical="center" shrinkToFit="1"/>
    </xf>
    <xf numFmtId="0" fontId="35" fillId="8" borderId="60" xfId="3" applyFont="1" applyFill="1" applyBorder="1" applyAlignment="1">
      <alignment horizontal="center" vertical="center" shrinkToFit="1"/>
    </xf>
    <xf numFmtId="0" fontId="35" fillId="8" borderId="41" xfId="3" applyFont="1" applyFill="1" applyBorder="1" applyAlignment="1">
      <alignment horizontal="center" vertical="center" shrinkToFit="1"/>
    </xf>
    <xf numFmtId="0" fontId="35" fillId="8" borderId="53" xfId="3" applyFont="1" applyFill="1" applyBorder="1" applyAlignment="1">
      <alignment horizontal="center" vertical="center"/>
    </xf>
    <xf numFmtId="0" fontId="35" fillId="8" borderId="54" xfId="3" applyFont="1" applyFill="1" applyBorder="1" applyAlignment="1">
      <alignment horizontal="center" vertical="center"/>
    </xf>
    <xf numFmtId="0" fontId="35" fillId="8" borderId="136" xfId="3" applyFont="1" applyFill="1" applyBorder="1" applyAlignment="1">
      <alignment horizontal="center" vertical="center"/>
    </xf>
    <xf numFmtId="0" fontId="35" fillId="0" borderId="83" xfId="3" applyFont="1" applyBorder="1" applyAlignment="1">
      <alignment horizontal="center" vertical="center"/>
    </xf>
    <xf numFmtId="0" fontId="35" fillId="0" borderId="84" xfId="3" applyFont="1" applyBorder="1" applyAlignment="1">
      <alignment horizontal="center" vertical="center"/>
    </xf>
    <xf numFmtId="198" fontId="35" fillId="0" borderId="84" xfId="3" applyNumberFormat="1" applyFont="1" applyBorder="1" applyAlignment="1">
      <alignment horizontal="center" vertical="center"/>
    </xf>
    <xf numFmtId="0" fontId="34" fillId="0" borderId="40" xfId="3" applyFont="1" applyBorder="1" applyAlignment="1">
      <alignment horizontal="center" vertical="center" shrinkToFit="1"/>
    </xf>
    <xf numFmtId="0" fontId="34" fillId="0" borderId="53" xfId="3" applyFont="1" applyBorder="1" applyAlignment="1">
      <alignment horizontal="center" vertical="center" shrinkToFit="1"/>
    </xf>
    <xf numFmtId="0" fontId="34" fillId="0" borderId="54" xfId="3" applyFont="1" applyBorder="1" applyAlignment="1">
      <alignment horizontal="center" vertical="center" shrinkToFit="1"/>
    </xf>
    <xf numFmtId="0" fontId="34" fillId="0" borderId="136" xfId="3" applyFont="1" applyBorder="1" applyAlignment="1">
      <alignment horizontal="center" vertical="center" shrinkToFit="1"/>
    </xf>
    <xf numFmtId="0" fontId="151" fillId="0" borderId="0" xfId="19" applyFont="1" applyAlignment="1">
      <alignment horizontal="center" vertical="center"/>
    </xf>
    <xf numFmtId="49" fontId="151" fillId="0" borderId="0" xfId="19" applyNumberFormat="1" applyFont="1" applyAlignment="1">
      <alignment horizontal="center" vertical="center"/>
    </xf>
    <xf numFmtId="0" fontId="35" fillId="0" borderId="28" xfId="3" applyFont="1" applyBorder="1" applyAlignment="1">
      <alignment horizontal="center" vertical="center"/>
    </xf>
    <xf numFmtId="0" fontId="35" fillId="0" borderId="87" xfId="3" applyFont="1" applyBorder="1" applyAlignment="1">
      <alignment horizontal="center" vertical="center"/>
    </xf>
    <xf numFmtId="198" fontId="35" fillId="0" borderId="87" xfId="3" applyNumberFormat="1" applyFont="1" applyBorder="1" applyAlignment="1">
      <alignment horizontal="center" vertical="center"/>
    </xf>
    <xf numFmtId="196" fontId="35" fillId="0" borderId="4" xfId="3" applyNumberFormat="1" applyFont="1" applyBorder="1" applyAlignment="1">
      <alignment horizontal="center" vertical="center" shrinkToFit="1"/>
    </xf>
    <xf numFmtId="196" fontId="35" fillId="0" borderId="2" xfId="3" applyNumberFormat="1" applyFont="1" applyBorder="1" applyAlignment="1">
      <alignment horizontal="center" vertical="center" shrinkToFit="1"/>
    </xf>
    <xf numFmtId="196" fontId="35" fillId="0" borderId="3" xfId="3" applyNumberFormat="1" applyFont="1" applyBorder="1" applyAlignment="1">
      <alignment horizontal="center" vertical="center" shrinkToFit="1"/>
    </xf>
    <xf numFmtId="196" fontId="35" fillId="0" borderId="75" xfId="3" applyNumberFormat="1" applyFont="1" applyBorder="1" applyAlignment="1">
      <alignment horizontal="center" vertical="center" shrinkToFit="1"/>
    </xf>
    <xf numFmtId="196" fontId="35" fillId="0" borderId="76" xfId="3" applyNumberFormat="1" applyFont="1" applyBorder="1" applyAlignment="1">
      <alignment horizontal="center" vertical="center" shrinkToFit="1"/>
    </xf>
    <xf numFmtId="196" fontId="35" fillId="0" borderId="77" xfId="3" applyNumberFormat="1" applyFont="1" applyBorder="1" applyAlignment="1">
      <alignment horizontal="center" vertical="center" shrinkToFit="1"/>
    </xf>
    <xf numFmtId="191" fontId="34" fillId="0" borderId="4" xfId="3" applyNumberFormat="1" applyFont="1" applyBorder="1" applyAlignment="1">
      <alignment horizontal="center" vertical="center" shrinkToFit="1"/>
    </xf>
    <xf numFmtId="191" fontId="34" fillId="0" borderId="2" xfId="3" applyNumberFormat="1" applyFont="1" applyBorder="1" applyAlignment="1">
      <alignment horizontal="center" vertical="center" shrinkToFit="1"/>
    </xf>
    <xf numFmtId="191" fontId="34" fillId="0" borderId="3" xfId="3" applyNumberFormat="1" applyFont="1" applyBorder="1" applyAlignment="1">
      <alignment horizontal="center" vertical="center" shrinkToFit="1"/>
    </xf>
    <xf numFmtId="191" fontId="34" fillId="0" borderId="284" xfId="3" applyNumberFormat="1" applyFont="1" applyBorder="1" applyAlignment="1">
      <alignment horizontal="center" vertical="center" shrinkToFit="1"/>
    </xf>
    <xf numFmtId="191" fontId="34" fillId="0" borderId="0" xfId="3" applyNumberFormat="1" applyFont="1" applyAlignment="1">
      <alignment horizontal="center" vertical="center" shrinkToFit="1"/>
    </xf>
    <xf numFmtId="191" fontId="34" fillId="0" borderId="46" xfId="3" applyNumberFormat="1" applyFont="1" applyBorder="1" applyAlignment="1">
      <alignment horizontal="center" vertical="center" shrinkToFit="1"/>
    </xf>
    <xf numFmtId="191" fontId="34" fillId="0" borderId="75" xfId="3" applyNumberFormat="1" applyFont="1" applyBorder="1" applyAlignment="1">
      <alignment horizontal="center" vertical="center" shrinkToFit="1"/>
    </xf>
    <xf numFmtId="191" fontId="34" fillId="0" borderId="76" xfId="3" applyNumberFormat="1" applyFont="1" applyBorder="1" applyAlignment="1">
      <alignment horizontal="center" vertical="center" shrinkToFit="1"/>
    </xf>
    <xf numFmtId="191" fontId="34" fillId="0" borderId="77" xfId="3" applyNumberFormat="1" applyFont="1" applyBorder="1" applyAlignment="1">
      <alignment horizontal="center" vertical="center" shrinkToFit="1"/>
    </xf>
    <xf numFmtId="0" fontId="34" fillId="0" borderId="26" xfId="3" applyFont="1" applyBorder="1" applyAlignment="1">
      <alignment horizontal="center" vertical="center" shrinkToFit="1"/>
    </xf>
    <xf numFmtId="0" fontId="34" fillId="0" borderId="27" xfId="3" applyFont="1" applyBorder="1" applyAlignment="1">
      <alignment horizontal="center" vertical="center" shrinkToFit="1"/>
    </xf>
    <xf numFmtId="0" fontId="34" fillId="0" borderId="61" xfId="3" applyFont="1" applyBorder="1" applyAlignment="1">
      <alignment horizontal="center" vertical="center" shrinkToFit="1"/>
    </xf>
    <xf numFmtId="0" fontId="35" fillId="8" borderId="33" xfId="3" applyFont="1" applyFill="1" applyBorder="1" applyAlignment="1">
      <alignment horizontal="center" vertical="center" shrinkToFit="1"/>
    </xf>
    <xf numFmtId="0" fontId="35" fillId="8" borderId="39" xfId="3" applyFont="1" applyFill="1" applyBorder="1" applyAlignment="1">
      <alignment horizontal="center" vertical="center" shrinkToFit="1"/>
    </xf>
    <xf numFmtId="0" fontId="35" fillId="0" borderId="33" xfId="3" applyFont="1" applyBorder="1" applyAlignment="1">
      <alignment horizontal="center" vertical="center"/>
    </xf>
    <xf numFmtId="198" fontId="35" fillId="0" borderId="33" xfId="3" applyNumberFormat="1" applyFont="1" applyBorder="1" applyAlignment="1">
      <alignment horizontal="center" vertical="center"/>
    </xf>
    <xf numFmtId="198" fontId="35" fillId="0" borderId="34" xfId="3" applyNumberFormat="1" applyFont="1" applyBorder="1" applyAlignment="1">
      <alignment horizontal="center" vertical="center"/>
    </xf>
    <xf numFmtId="198" fontId="35" fillId="0" borderId="137" xfId="3" applyNumberFormat="1" applyFont="1" applyBorder="1" applyAlignment="1">
      <alignment horizontal="center" vertical="center" shrinkToFit="1"/>
    </xf>
    <xf numFmtId="198" fontId="35" fillId="0" borderId="138" xfId="3" applyNumberFormat="1" applyFont="1" applyBorder="1" applyAlignment="1">
      <alignment horizontal="center" vertical="center" shrinkToFit="1"/>
    </xf>
    <xf numFmtId="198" fontId="35" fillId="0" borderId="139" xfId="3" applyNumberFormat="1" applyFont="1" applyBorder="1" applyAlignment="1">
      <alignment horizontal="center" vertical="center" shrinkToFit="1"/>
    </xf>
    <xf numFmtId="0" fontId="34" fillId="0" borderId="104" xfId="3" applyFont="1" applyBorder="1" applyAlignment="1">
      <alignment horizontal="center" vertical="center" shrinkToFit="1"/>
    </xf>
    <xf numFmtId="0" fontId="33" fillId="0" borderId="279" xfId="3" applyFont="1" applyBorder="1" applyAlignment="1">
      <alignment horizontal="center" vertical="center" textRotation="255" wrapText="1"/>
    </xf>
    <xf numFmtId="0" fontId="33" fillId="0" borderId="280" xfId="3" applyFont="1" applyBorder="1" applyAlignment="1">
      <alignment horizontal="center" vertical="center" textRotation="255"/>
    </xf>
    <xf numFmtId="0" fontId="35" fillId="8" borderId="27" xfId="3" applyFont="1" applyFill="1" applyBorder="1" applyAlignment="1">
      <alignment horizontal="center" vertical="center" shrinkToFit="1"/>
    </xf>
    <xf numFmtId="0" fontId="35" fillId="8" borderId="26" xfId="3" applyFont="1" applyFill="1" applyBorder="1" applyAlignment="1">
      <alignment horizontal="center" vertical="center" shrinkToFit="1"/>
    </xf>
    <xf numFmtId="0" fontId="35" fillId="0" borderId="27" xfId="3" applyFont="1" applyBorder="1" applyAlignment="1">
      <alignment horizontal="center" vertical="center"/>
    </xf>
    <xf numFmtId="198" fontId="35" fillId="0" borderId="26" xfId="3" applyNumberFormat="1" applyFont="1" applyBorder="1" applyAlignment="1">
      <alignment horizontal="center" vertical="center"/>
    </xf>
    <xf numFmtId="198" fontId="35" fillId="0" borderId="27" xfId="3" applyNumberFormat="1" applyFont="1" applyBorder="1" applyAlignment="1">
      <alignment horizontal="center" vertical="center"/>
    </xf>
    <xf numFmtId="198" fontId="35" fillId="0" borderId="28" xfId="3" applyNumberFormat="1" applyFont="1" applyBorder="1" applyAlignment="1">
      <alignment horizontal="center" vertical="center"/>
    </xf>
    <xf numFmtId="198" fontId="35" fillId="0" borderId="321" xfId="3" applyNumberFormat="1" applyFont="1" applyBorder="1" applyAlignment="1">
      <alignment horizontal="center" vertical="center" shrinkToFit="1"/>
    </xf>
    <xf numFmtId="198" fontId="35" fillId="0" borderId="322" xfId="3" applyNumberFormat="1" applyFont="1" applyBorder="1" applyAlignment="1">
      <alignment horizontal="center" vertical="center" shrinkToFit="1"/>
    </xf>
    <xf numFmtId="198" fontId="35" fillId="0" borderId="323" xfId="3" applyNumberFormat="1" applyFont="1" applyBorder="1" applyAlignment="1">
      <alignment horizontal="center" vertical="center" shrinkToFit="1"/>
    </xf>
    <xf numFmtId="0" fontId="9" fillId="0" borderId="183" xfId="3" applyFont="1" applyBorder="1" applyAlignment="1">
      <alignment horizontal="center" vertical="center" textRotation="255"/>
    </xf>
    <xf numFmtId="0" fontId="9" fillId="0" borderId="212" xfId="3" applyFont="1" applyBorder="1" applyAlignment="1">
      <alignment horizontal="center" vertical="center" textRotation="255"/>
    </xf>
    <xf numFmtId="0" fontId="35" fillId="8" borderId="100" xfId="3" applyFont="1" applyFill="1" applyBorder="1" applyAlignment="1">
      <alignment horizontal="center" vertical="center" shrinkToFit="1"/>
    </xf>
    <xf numFmtId="0" fontId="35" fillId="8" borderId="101" xfId="3" applyFont="1" applyFill="1" applyBorder="1" applyAlignment="1">
      <alignment horizontal="center" vertical="center" shrinkToFit="1"/>
    </xf>
    <xf numFmtId="0" fontId="35" fillId="8" borderId="103" xfId="3" applyFont="1" applyFill="1" applyBorder="1" applyAlignment="1">
      <alignment horizontal="center" vertical="center" shrinkToFit="1"/>
    </xf>
    <xf numFmtId="0" fontId="35" fillId="8" borderId="103" xfId="3" applyFont="1" applyFill="1" applyBorder="1" applyAlignment="1">
      <alignment horizontal="center" vertical="center"/>
    </xf>
    <xf numFmtId="198" fontId="35" fillId="0" borderId="103" xfId="3" applyNumberFormat="1" applyFont="1" applyBorder="1" applyAlignment="1">
      <alignment horizontal="center" vertical="center"/>
    </xf>
    <xf numFmtId="198" fontId="35" fillId="0" borderId="100" xfId="3" applyNumberFormat="1" applyFont="1" applyBorder="1" applyAlignment="1">
      <alignment horizontal="center" vertical="center"/>
    </xf>
    <xf numFmtId="198" fontId="35" fillId="0" borderId="101" xfId="3" applyNumberFormat="1" applyFont="1" applyBorder="1" applyAlignment="1">
      <alignment horizontal="center" vertical="center"/>
    </xf>
    <xf numFmtId="176" fontId="34" fillId="0" borderId="114" xfId="3" applyNumberFormat="1" applyFont="1" applyBorder="1" applyAlignment="1">
      <alignment horizontal="center" vertical="center"/>
    </xf>
    <xf numFmtId="176" fontId="34" fillId="0" borderId="115" xfId="3" applyNumberFormat="1" applyFont="1" applyBorder="1" applyAlignment="1">
      <alignment horizontal="center" vertical="center"/>
    </xf>
    <xf numFmtId="0" fontId="35" fillId="8" borderId="54" xfId="3" applyFont="1" applyFill="1" applyBorder="1" applyAlignment="1">
      <alignment horizontal="center" vertical="center" shrinkToFit="1"/>
    </xf>
    <xf numFmtId="0" fontId="35" fillId="8" borderId="55" xfId="3" applyFont="1" applyFill="1" applyBorder="1" applyAlignment="1">
      <alignment horizontal="center" vertical="center" shrinkToFit="1"/>
    </xf>
    <xf numFmtId="0" fontId="35" fillId="8" borderId="53" xfId="3" applyFont="1" applyFill="1" applyBorder="1" applyAlignment="1">
      <alignment horizontal="center" vertical="center" shrinkToFit="1"/>
    </xf>
    <xf numFmtId="0" fontId="35" fillId="0" borderId="54" xfId="3" applyFont="1" applyBorder="1" applyAlignment="1">
      <alignment horizontal="center" vertical="center"/>
    </xf>
    <xf numFmtId="198" fontId="35" fillId="0" borderId="54" xfId="3" applyNumberFormat="1" applyFont="1" applyBorder="1" applyAlignment="1">
      <alignment horizontal="center" vertical="center"/>
    </xf>
    <xf numFmtId="198" fontId="35" fillId="0" borderId="55" xfId="3" applyNumberFormat="1" applyFont="1" applyBorder="1" applyAlignment="1">
      <alignment horizontal="center" vertical="center"/>
    </xf>
    <xf numFmtId="198" fontId="35" fillId="0" borderId="56" xfId="3" applyNumberFormat="1" applyFont="1" applyBorder="1" applyAlignment="1">
      <alignment horizontal="center" vertical="center" shrinkToFit="1"/>
    </xf>
    <xf numFmtId="198" fontId="35" fillId="0" borderId="57" xfId="3" applyNumberFormat="1" applyFont="1" applyBorder="1" applyAlignment="1">
      <alignment horizontal="center" vertical="center" shrinkToFit="1"/>
    </xf>
    <xf numFmtId="198" fontId="35" fillId="0" borderId="58" xfId="3" applyNumberFormat="1" applyFont="1" applyBorder="1" applyAlignment="1">
      <alignment horizontal="center" vertical="center" shrinkToFit="1"/>
    </xf>
    <xf numFmtId="49" fontId="169" fillId="0" borderId="39" xfId="3" applyNumberFormat="1" applyFont="1" applyBorder="1" applyAlignment="1">
      <alignment horizontal="center" vertical="center"/>
    </xf>
    <xf numFmtId="49" fontId="169" fillId="0" borderId="33" xfId="3" applyNumberFormat="1" applyFont="1" applyBorder="1" applyAlignment="1">
      <alignment horizontal="center" vertical="center"/>
    </xf>
    <xf numFmtId="49" fontId="169" fillId="0" borderId="34" xfId="3" applyNumberFormat="1" applyFont="1" applyBorder="1" applyAlignment="1">
      <alignment horizontal="center" vertical="center"/>
    </xf>
    <xf numFmtId="0" fontId="170" fillId="0" borderId="39" xfId="19" applyFont="1" applyBorder="1" applyAlignment="1">
      <alignment horizontal="center" vertical="center" shrinkToFit="1"/>
    </xf>
    <xf numFmtId="0" fontId="170" fillId="0" borderId="33" xfId="19" applyFont="1" applyBorder="1" applyAlignment="1">
      <alignment horizontal="center" vertical="center" shrinkToFit="1"/>
    </xf>
    <xf numFmtId="0" fontId="170" fillId="0" borderId="34" xfId="19" applyFont="1" applyBorder="1" applyAlignment="1">
      <alignment horizontal="center" vertical="center" shrinkToFit="1"/>
    </xf>
    <xf numFmtId="0" fontId="34" fillId="0" borderId="75" xfId="3" applyFont="1" applyBorder="1" applyAlignment="1">
      <alignment horizontal="center" vertical="center"/>
    </xf>
    <xf numFmtId="0" fontId="34" fillId="0" borderId="76" xfId="3" applyFont="1" applyBorder="1" applyAlignment="1">
      <alignment horizontal="center" vertical="center"/>
    </xf>
    <xf numFmtId="0" fontId="34" fillId="0" borderId="96" xfId="3" applyFont="1" applyBorder="1" applyAlignment="1">
      <alignment horizontal="center" vertical="center"/>
    </xf>
    <xf numFmtId="192" fontId="9" fillId="0" borderId="252" xfId="3" applyNumberFormat="1" applyFont="1" applyBorder="1" applyAlignment="1">
      <alignment horizontal="center" vertical="center" wrapText="1"/>
    </xf>
    <xf numFmtId="192" fontId="9" fillId="0" borderId="252" xfId="3" applyNumberFormat="1" applyFont="1" applyBorder="1" applyAlignment="1">
      <alignment horizontal="center" vertical="center"/>
    </xf>
    <xf numFmtId="195" fontId="9" fillId="0" borderId="252" xfId="3" applyNumberFormat="1" applyFont="1" applyBorder="1" applyAlignment="1">
      <alignment horizontal="center" vertical="center"/>
    </xf>
    <xf numFmtId="197" fontId="9" fillId="0" borderId="252" xfId="3" applyNumberFormat="1" applyFont="1" applyBorder="1" applyAlignment="1">
      <alignment horizontal="center" vertical="center"/>
    </xf>
    <xf numFmtId="192" fontId="9" fillId="0" borderId="89" xfId="3" applyNumberFormat="1" applyFont="1" applyBorder="1" applyAlignment="1">
      <alignment horizontal="center" vertical="center"/>
    </xf>
    <xf numFmtId="196" fontId="9" fillId="0" borderId="89" xfId="3" applyNumberFormat="1" applyFont="1" applyBorder="1" applyAlignment="1">
      <alignment horizontal="center" vertical="center"/>
    </xf>
    <xf numFmtId="193" fontId="9" fillId="0" borderId="13" xfId="3" applyNumberFormat="1" applyFont="1" applyBorder="1" applyAlignment="1">
      <alignment horizontal="center" vertical="center"/>
    </xf>
    <xf numFmtId="193" fontId="9" fillId="0" borderId="14" xfId="3" applyNumberFormat="1" applyFont="1" applyBorder="1" applyAlignment="1">
      <alignment horizontal="center" vertical="center"/>
    </xf>
    <xf numFmtId="193" fontId="9" fillId="0" borderId="97" xfId="3" applyNumberFormat="1" applyFont="1" applyBorder="1" applyAlignment="1">
      <alignment horizontal="center" vertical="center"/>
    </xf>
    <xf numFmtId="195" fontId="9" fillId="0" borderId="89" xfId="3" applyNumberFormat="1" applyFont="1" applyBorder="1" applyAlignment="1">
      <alignment horizontal="center" vertical="center"/>
    </xf>
    <xf numFmtId="192" fontId="9" fillId="0" borderId="39" xfId="3" applyNumberFormat="1" applyFont="1" applyBorder="1" applyAlignment="1">
      <alignment horizontal="center" vertical="center"/>
    </xf>
    <xf numFmtId="192" fontId="9" fillId="0" borderId="33" xfId="3" applyNumberFormat="1" applyFont="1" applyBorder="1" applyAlignment="1">
      <alignment horizontal="center" vertical="center"/>
    </xf>
    <xf numFmtId="192" fontId="9" fillId="0" borderId="34" xfId="3" applyNumberFormat="1" applyFont="1" applyBorder="1" applyAlignment="1">
      <alignment horizontal="center" vertical="center"/>
    </xf>
    <xf numFmtId="195" fontId="9" fillId="0" borderId="31" xfId="3" applyNumberFormat="1" applyFont="1" applyBorder="1" applyAlignment="1">
      <alignment horizontal="center" vertical="center"/>
    </xf>
    <xf numFmtId="195" fontId="9" fillId="0" borderId="39" xfId="3" applyNumberFormat="1" applyFont="1" applyBorder="1" applyAlignment="1">
      <alignment horizontal="center" vertical="center"/>
    </xf>
    <xf numFmtId="195" fontId="9" fillId="0" borderId="33" xfId="3" applyNumberFormat="1" applyFont="1" applyBorder="1" applyAlignment="1">
      <alignment horizontal="center" vertical="center"/>
    </xf>
    <xf numFmtId="195" fontId="9" fillId="0" borderId="34" xfId="3" applyNumberFormat="1" applyFont="1" applyBorder="1" applyAlignment="1">
      <alignment horizontal="center" vertical="center"/>
    </xf>
    <xf numFmtId="192" fontId="9" fillId="0" borderId="31" xfId="3" applyNumberFormat="1" applyFont="1" applyBorder="1" applyAlignment="1">
      <alignment horizontal="center" vertical="center"/>
    </xf>
    <xf numFmtId="0" fontId="34" fillId="0" borderId="54" xfId="3" applyFont="1" applyBorder="1" applyAlignment="1">
      <alignment horizontal="left" vertical="center" wrapText="1"/>
    </xf>
    <xf numFmtId="0" fontId="34" fillId="0" borderId="55" xfId="3" applyFont="1" applyBorder="1" applyAlignment="1">
      <alignment horizontal="left" vertical="center" wrapText="1"/>
    </xf>
    <xf numFmtId="0" fontId="34" fillId="0" borderId="0" xfId="3" applyFont="1" applyAlignment="1">
      <alignment horizontal="left" vertical="center" wrapText="1"/>
    </xf>
    <xf numFmtId="0" fontId="34" fillId="0" borderId="46" xfId="3" applyFont="1" applyBorder="1" applyAlignment="1">
      <alignment horizontal="left" vertical="center" wrapText="1"/>
    </xf>
    <xf numFmtId="0" fontId="34" fillId="0" borderId="250" xfId="3" applyFont="1" applyBorder="1" applyAlignment="1">
      <alignment horizontal="left" vertical="center" wrapText="1"/>
    </xf>
    <xf numFmtId="0" fontId="34" fillId="0" borderId="37" xfId="3" applyFont="1" applyBorder="1" applyAlignment="1">
      <alignment horizontal="left" vertical="center" wrapText="1"/>
    </xf>
    <xf numFmtId="0" fontId="34" fillId="15" borderId="54" xfId="3" applyFont="1" applyFill="1" applyBorder="1" applyAlignment="1">
      <alignment horizontal="center" vertical="center" shrinkToFit="1"/>
    </xf>
    <xf numFmtId="0" fontId="34" fillId="16" borderId="54" xfId="3" applyFont="1" applyFill="1" applyBorder="1" applyAlignment="1">
      <alignment horizontal="center" vertical="center"/>
    </xf>
    <xf numFmtId="0" fontId="164" fillId="14" borderId="39" xfId="3" applyFont="1" applyFill="1" applyBorder="1" applyAlignment="1">
      <alignment horizontal="center" vertical="center"/>
    </xf>
    <xf numFmtId="0" fontId="164" fillId="14" borderId="33" xfId="3" applyFont="1" applyFill="1" applyBorder="1" applyAlignment="1">
      <alignment horizontal="center" vertical="center"/>
    </xf>
    <xf numFmtId="0" fontId="164" fillId="14" borderId="34" xfId="3" applyFont="1" applyFill="1" applyBorder="1" applyAlignment="1">
      <alignment horizontal="center" vertical="center"/>
    </xf>
    <xf numFmtId="189" fontId="164" fillId="14" borderId="39" xfId="3" applyNumberFormat="1" applyFont="1" applyFill="1" applyBorder="1" applyAlignment="1">
      <alignment horizontal="center" vertical="center"/>
    </xf>
    <xf numFmtId="189" fontId="164" fillId="14" borderId="33" xfId="3" applyNumberFormat="1" applyFont="1" applyFill="1" applyBorder="1" applyAlignment="1">
      <alignment horizontal="center" vertical="center"/>
    </xf>
    <xf numFmtId="189" fontId="164" fillId="14" borderId="34" xfId="3" applyNumberFormat="1" applyFont="1" applyFill="1" applyBorder="1" applyAlignment="1">
      <alignment horizontal="center" vertical="center"/>
    </xf>
    <xf numFmtId="0" fontId="164" fillId="14" borderId="31" xfId="3" applyFont="1" applyFill="1" applyBorder="1" applyAlignment="1">
      <alignment horizontal="center" vertical="center"/>
    </xf>
    <xf numFmtId="189" fontId="34" fillId="0" borderId="39" xfId="3" applyNumberFormat="1" applyFont="1" applyBorder="1" applyAlignment="1">
      <alignment horizontal="center" vertical="center"/>
    </xf>
    <xf numFmtId="189" fontId="34" fillId="0" borderId="33" xfId="3" applyNumberFormat="1" applyFont="1" applyBorder="1" applyAlignment="1">
      <alignment horizontal="center" vertical="center"/>
    </xf>
    <xf numFmtId="189" fontId="34" fillId="0" borderId="34" xfId="3" applyNumberFormat="1" applyFont="1" applyBorder="1" applyAlignment="1">
      <alignment horizontal="center" vertical="center"/>
    </xf>
    <xf numFmtId="191" fontId="34" fillId="0" borderId="39" xfId="3" applyNumberFormat="1" applyFont="1" applyBorder="1" applyAlignment="1">
      <alignment horizontal="center" vertical="center"/>
    </xf>
    <xf numFmtId="191" fontId="34" fillId="0" borderId="33" xfId="3" applyNumberFormat="1" applyFont="1" applyBorder="1" applyAlignment="1">
      <alignment horizontal="center" vertical="center"/>
    </xf>
    <xf numFmtId="191" fontId="34" fillId="0" borderId="34" xfId="3" applyNumberFormat="1" applyFont="1" applyBorder="1" applyAlignment="1">
      <alignment horizontal="center" vertical="center"/>
    </xf>
    <xf numFmtId="191" fontId="34" fillId="0" borderId="31" xfId="3" applyNumberFormat="1" applyFont="1" applyBorder="1" applyAlignment="1">
      <alignment horizontal="center" vertical="center"/>
    </xf>
    <xf numFmtId="1" fontId="164" fillId="14" borderId="31" xfId="3" applyNumberFormat="1" applyFont="1" applyFill="1" applyBorder="1" applyAlignment="1">
      <alignment horizontal="center" vertical="center"/>
    </xf>
    <xf numFmtId="0" fontId="16" fillId="0" borderId="39" xfId="3" applyFont="1" applyBorder="1" applyAlignment="1">
      <alignment horizontal="center" vertical="center" wrapText="1"/>
    </xf>
    <xf numFmtId="0" fontId="16" fillId="0" borderId="33" xfId="3" applyFont="1" applyBorder="1" applyAlignment="1">
      <alignment horizontal="center" vertical="center" wrapText="1"/>
    </xf>
    <xf numFmtId="0" fontId="16" fillId="0" borderId="34" xfId="3" applyFont="1" applyBorder="1" applyAlignment="1">
      <alignment horizontal="center" vertical="center" wrapText="1"/>
    </xf>
    <xf numFmtId="189" fontId="34" fillId="0" borderId="0" xfId="3" applyNumberFormat="1" applyFont="1" applyAlignment="1">
      <alignment horizontal="center" vertical="center"/>
    </xf>
    <xf numFmtId="191" fontId="34" fillId="0" borderId="0" xfId="3" applyNumberFormat="1" applyFont="1" applyAlignment="1">
      <alignment horizontal="center" vertical="center"/>
    </xf>
    <xf numFmtId="189" fontId="139" fillId="0" borderId="39" xfId="3" applyNumberFormat="1" applyFont="1" applyBorder="1" applyAlignment="1">
      <alignment horizontal="center" vertical="center"/>
    </xf>
    <xf numFmtId="189" fontId="139" fillId="0" borderId="33" xfId="3" applyNumberFormat="1" applyFont="1" applyBorder="1" applyAlignment="1">
      <alignment horizontal="center" vertical="center"/>
    </xf>
    <xf numFmtId="189" fontId="139" fillId="0" borderId="34" xfId="3" applyNumberFormat="1" applyFont="1" applyBorder="1" applyAlignment="1">
      <alignment horizontal="center" vertical="center"/>
    </xf>
    <xf numFmtId="189" fontId="164" fillId="0" borderId="0" xfId="3" applyNumberFormat="1" applyFont="1" applyAlignment="1">
      <alignment horizontal="center" vertical="center"/>
    </xf>
    <xf numFmtId="1" fontId="34" fillId="0" borderId="0" xfId="3" applyNumberFormat="1" applyFont="1" applyAlignment="1">
      <alignment horizontal="center" vertical="center"/>
    </xf>
    <xf numFmtId="0" fontId="34" fillId="8" borderId="39" xfId="3" applyFont="1" applyFill="1" applyBorder="1" applyAlignment="1">
      <alignment horizontal="center" vertical="center"/>
    </xf>
    <xf numFmtId="0" fontId="34" fillId="8" borderId="34" xfId="3" applyFont="1" applyFill="1" applyBorder="1" applyAlignment="1">
      <alignment horizontal="center" vertical="center"/>
    </xf>
    <xf numFmtId="0" fontId="34" fillId="0" borderId="39" xfId="3" applyFont="1" applyBorder="1" applyAlignment="1">
      <alignment horizontal="left" vertical="center"/>
    </xf>
    <xf numFmtId="0" fontId="34" fillId="0" borderId="33" xfId="3" applyFont="1" applyBorder="1" applyAlignment="1">
      <alignment horizontal="left" vertical="center"/>
    </xf>
    <xf numFmtId="0" fontId="34" fillId="0" borderId="34" xfId="3" applyFont="1" applyBorder="1" applyAlignment="1">
      <alignment horizontal="left" vertical="center"/>
    </xf>
    <xf numFmtId="0" fontId="34" fillId="8" borderId="33" xfId="3" applyFont="1" applyFill="1" applyBorder="1" applyAlignment="1">
      <alignment horizontal="center" vertical="center"/>
    </xf>
    <xf numFmtId="0" fontId="33" fillId="0" borderId="53" xfId="3" applyFont="1" applyBorder="1" applyAlignment="1">
      <alignment horizontal="center" vertical="center" wrapText="1"/>
    </xf>
    <xf numFmtId="0" fontId="33" fillId="0" borderId="54" xfId="3" applyFont="1" applyBorder="1" applyAlignment="1">
      <alignment horizontal="center" vertical="center" wrapText="1"/>
    </xf>
    <xf numFmtId="0" fontId="33" fillId="0" borderId="55" xfId="3" applyFont="1" applyBorder="1" applyAlignment="1">
      <alignment horizontal="center" vertical="center" wrapText="1"/>
    </xf>
    <xf numFmtId="0" fontId="33" fillId="0" borderId="249" xfId="3" applyFont="1" applyBorder="1" applyAlignment="1">
      <alignment horizontal="center" vertical="center" wrapText="1"/>
    </xf>
    <xf numFmtId="0" fontId="33" fillId="0" borderId="250" xfId="3" applyFont="1" applyBorder="1" applyAlignment="1">
      <alignment horizontal="center" vertical="center" wrapText="1"/>
    </xf>
    <xf numFmtId="0" fontId="33" fillId="0" borderId="37" xfId="3" applyFont="1" applyBorder="1" applyAlignment="1">
      <alignment horizontal="center" vertical="center" wrapText="1"/>
    </xf>
    <xf numFmtId="0" fontId="164" fillId="0" borderId="0" xfId="3" applyFont="1" applyAlignment="1">
      <alignment horizontal="center" vertical="center"/>
    </xf>
    <xf numFmtId="1" fontId="164" fillId="0" borderId="0" xfId="3" applyNumberFormat="1" applyFont="1" applyAlignment="1">
      <alignment horizontal="center" vertical="center"/>
    </xf>
    <xf numFmtId="189" fontId="34" fillId="0" borderId="0" xfId="3" applyNumberFormat="1" applyFont="1" applyAlignment="1">
      <alignment horizontal="right" vertical="center" shrinkToFit="1"/>
    </xf>
    <xf numFmtId="189" fontId="34" fillId="0" borderId="39" xfId="3" applyNumberFormat="1" applyFont="1" applyBorder="1" applyAlignment="1">
      <alignment horizontal="right" vertical="center" shrinkToFit="1"/>
    </xf>
    <xf numFmtId="189" fontId="34" fillId="0" borderId="33" xfId="3" applyNumberFormat="1" applyFont="1" applyBorder="1" applyAlignment="1">
      <alignment horizontal="right" vertical="center" shrinkToFit="1"/>
    </xf>
    <xf numFmtId="189" fontId="34" fillId="0" borderId="34" xfId="3" applyNumberFormat="1" applyFont="1" applyBorder="1" applyAlignment="1">
      <alignment horizontal="right" vertical="center" shrinkToFit="1"/>
    </xf>
    <xf numFmtId="0" fontId="16" fillId="0" borderId="0" xfId="3" applyFont="1" applyAlignment="1">
      <alignment horizontal="center" vertical="center" wrapText="1"/>
    </xf>
    <xf numFmtId="189" fontId="34" fillId="8" borderId="39" xfId="3" applyNumberFormat="1" applyFont="1" applyFill="1" applyBorder="1" applyAlignment="1">
      <alignment horizontal="right" vertical="center" shrinkToFit="1"/>
    </xf>
    <xf numFmtId="189" fontId="34" fillId="8" borderId="33" xfId="3" applyNumberFormat="1" applyFont="1" applyFill="1" applyBorder="1" applyAlignment="1">
      <alignment horizontal="right" vertical="center" shrinkToFit="1"/>
    </xf>
    <xf numFmtId="189" fontId="34" fillId="8" borderId="34" xfId="3" applyNumberFormat="1" applyFont="1" applyFill="1" applyBorder="1" applyAlignment="1">
      <alignment horizontal="right" vertical="center" shrinkToFit="1"/>
    </xf>
    <xf numFmtId="190" fontId="34" fillId="0" borderId="137" xfId="3" applyNumberFormat="1" applyFont="1" applyBorder="1" applyAlignment="1">
      <alignment horizontal="right" vertical="center" shrinkToFit="1"/>
    </xf>
    <xf numFmtId="190" fontId="34" fillId="0" borderId="138" xfId="3" applyNumberFormat="1" applyFont="1" applyBorder="1" applyAlignment="1">
      <alignment horizontal="right" vertical="center" shrinkToFit="1"/>
    </xf>
    <xf numFmtId="190" fontId="34" fillId="0" borderId="139" xfId="3" applyNumberFormat="1" applyFont="1" applyBorder="1" applyAlignment="1">
      <alignment horizontal="right" vertical="center" shrinkToFit="1"/>
    </xf>
    <xf numFmtId="0" fontId="34" fillId="0" borderId="0" xfId="3" applyFont="1" applyAlignment="1">
      <alignment horizontal="left" vertical="center"/>
    </xf>
    <xf numFmtId="190" fontId="34" fillId="0" borderId="0" xfId="3" applyNumberFormat="1" applyFont="1" applyAlignment="1">
      <alignment horizontal="right" vertical="center" shrinkToFit="1"/>
    </xf>
    <xf numFmtId="189" fontId="34" fillId="13" borderId="0" xfId="3" applyNumberFormat="1" applyFont="1" applyFill="1" applyAlignment="1">
      <alignment horizontal="right" vertical="center" shrinkToFit="1"/>
    </xf>
    <xf numFmtId="0" fontId="34" fillId="8" borderId="31" xfId="3" applyFont="1" applyFill="1" applyBorder="1" applyAlignment="1">
      <alignment horizontal="center" vertical="center"/>
    </xf>
    <xf numFmtId="0" fontId="33" fillId="0" borderId="0" xfId="3" applyFont="1" applyAlignment="1">
      <alignment horizontal="center" vertical="center" wrapText="1"/>
    </xf>
    <xf numFmtId="0" fontId="34" fillId="0" borderId="55" xfId="3" applyFont="1" applyBorder="1" applyAlignment="1">
      <alignment horizontal="center" vertical="center" shrinkToFit="1"/>
    </xf>
    <xf numFmtId="0" fontId="34" fillId="0" borderId="0" xfId="3" applyFont="1" applyAlignment="1">
      <alignment horizontal="center" vertical="center" shrinkToFit="1"/>
    </xf>
    <xf numFmtId="0" fontId="163" fillId="0" borderId="31" xfId="19" applyFont="1" applyBorder="1" applyAlignment="1">
      <alignment horizontal="center" vertical="center"/>
    </xf>
    <xf numFmtId="0" fontId="163" fillId="8" borderId="39" xfId="19" applyFont="1" applyFill="1" applyBorder="1" applyAlignment="1" applyProtection="1">
      <alignment horizontal="center" vertical="center" shrinkToFit="1"/>
      <protection locked="0"/>
    </xf>
    <xf numFmtId="0" fontId="163" fillId="8" borderId="33" xfId="19" applyFont="1" applyFill="1" applyBorder="1" applyAlignment="1" applyProtection="1">
      <alignment horizontal="center" vertical="center" shrinkToFit="1"/>
      <protection locked="0"/>
    </xf>
    <xf numFmtId="0" fontId="163" fillId="8" borderId="34" xfId="19" applyFont="1" applyFill="1" applyBorder="1" applyAlignment="1" applyProtection="1">
      <alignment horizontal="center" vertical="center" shrinkToFit="1"/>
      <protection locked="0"/>
    </xf>
    <xf numFmtId="0" fontId="163" fillId="8" borderId="31" xfId="19" applyFont="1" applyFill="1" applyBorder="1" applyAlignment="1" applyProtection="1">
      <alignment horizontal="center" vertical="center" shrinkToFit="1"/>
      <protection locked="0"/>
    </xf>
    <xf numFmtId="0" fontId="163" fillId="0" borderId="39" xfId="19" applyFont="1" applyBorder="1" applyAlignment="1">
      <alignment horizontal="center" vertical="center"/>
    </xf>
    <xf numFmtId="0" fontId="163" fillId="0" borderId="33" xfId="19" applyFont="1" applyBorder="1" applyAlignment="1">
      <alignment horizontal="center" vertical="center"/>
    </xf>
    <xf numFmtId="0" fontId="163" fillId="0" borderId="34" xfId="19" applyFont="1" applyBorder="1" applyAlignment="1">
      <alignment horizontal="center" vertical="center"/>
    </xf>
    <xf numFmtId="0" fontId="163" fillId="8" borderId="39" xfId="19" applyFont="1" applyFill="1" applyBorder="1" applyAlignment="1">
      <alignment horizontal="center" vertical="center"/>
    </xf>
    <xf numFmtId="0" fontId="163" fillId="8" borderId="33" xfId="19" applyFont="1" applyFill="1" applyBorder="1" applyAlignment="1">
      <alignment horizontal="center" vertical="center"/>
    </xf>
    <xf numFmtId="0" fontId="163" fillId="8" borderId="34" xfId="19" applyFont="1" applyFill="1" applyBorder="1" applyAlignment="1">
      <alignment horizontal="center" vertical="center"/>
    </xf>
    <xf numFmtId="0" fontId="164" fillId="9" borderId="316" xfId="3" applyFont="1" applyFill="1" applyBorder="1" applyAlignment="1">
      <alignment horizontal="left" vertical="center" shrinkToFit="1"/>
    </xf>
    <xf numFmtId="188" fontId="153" fillId="0" borderId="111" xfId="19" applyNumberFormat="1" applyFont="1" applyBorder="1" applyAlignment="1">
      <alignment horizontal="center" vertical="center" shrinkToFit="1"/>
    </xf>
    <xf numFmtId="188" fontId="153" fillId="0" borderId="112" xfId="19" applyNumberFormat="1" applyFont="1" applyBorder="1" applyAlignment="1">
      <alignment horizontal="center" vertical="center" shrinkToFit="1"/>
    </xf>
    <xf numFmtId="188" fontId="153" fillId="0" borderId="92" xfId="19" applyNumberFormat="1" applyFont="1" applyBorder="1" applyAlignment="1">
      <alignment horizontal="right" vertical="center" shrinkToFit="1"/>
    </xf>
    <xf numFmtId="188" fontId="153" fillId="0" borderId="0" xfId="19" applyNumberFormat="1" applyFont="1" applyAlignment="1">
      <alignment horizontal="right" vertical="center" shrinkToFit="1"/>
    </xf>
    <xf numFmtId="188" fontId="153" fillId="0" borderId="284" xfId="19" applyNumberFormat="1" applyFont="1" applyBorder="1" applyAlignment="1">
      <alignment horizontal="right" vertical="center" shrinkToFit="1"/>
    </xf>
    <xf numFmtId="188" fontId="153" fillId="0" borderId="108" xfId="19" applyNumberFormat="1" applyFont="1" applyBorder="1" applyAlignment="1">
      <alignment horizontal="right" vertical="center" shrinkToFit="1"/>
    </xf>
    <xf numFmtId="188" fontId="153" fillId="0" borderId="82" xfId="19" applyNumberFormat="1" applyFont="1" applyBorder="1" applyAlignment="1">
      <alignment horizontal="right" vertical="center" shrinkToFit="1"/>
    </xf>
    <xf numFmtId="0" fontId="151" fillId="0" borderId="82" xfId="19" applyFont="1" applyBorder="1" applyAlignment="1">
      <alignment horizontal="center" vertical="center"/>
    </xf>
    <xf numFmtId="0" fontId="151" fillId="0" borderId="98" xfId="19" applyFont="1" applyBorder="1" applyAlignment="1">
      <alignment horizontal="center" vertical="center"/>
    </xf>
    <xf numFmtId="0" fontId="172" fillId="0" borderId="113" xfId="19" applyFont="1" applyBorder="1" applyAlignment="1">
      <alignment horizontal="center" vertical="center" shrinkToFit="1"/>
    </xf>
    <xf numFmtId="0" fontId="172" fillId="0" borderId="111" xfId="19" applyFont="1" applyBorder="1" applyAlignment="1">
      <alignment horizontal="center" vertical="center" shrinkToFit="1"/>
    </xf>
    <xf numFmtId="0" fontId="172" fillId="0" borderId="112" xfId="19" applyFont="1" applyBorder="1" applyAlignment="1">
      <alignment horizontal="center" vertical="center" shrinkToFit="1"/>
    </xf>
    <xf numFmtId="188" fontId="153" fillId="0" borderId="101" xfId="19" applyNumberFormat="1" applyFont="1" applyBorder="1" applyAlignment="1">
      <alignment horizontal="center" vertical="center" shrinkToFit="1"/>
    </xf>
    <xf numFmtId="188" fontId="153" fillId="0" borderId="47" xfId="19" applyNumberFormat="1" applyFont="1" applyBorder="1" applyAlignment="1">
      <alignment horizontal="right" vertical="center" shrinkToFit="1"/>
    </xf>
    <xf numFmtId="188" fontId="153" fillId="0" borderId="48" xfId="19" applyNumberFormat="1" applyFont="1" applyBorder="1" applyAlignment="1">
      <alignment horizontal="right" vertical="center" shrinkToFit="1"/>
    </xf>
    <xf numFmtId="188" fontId="153" fillId="0" borderId="49" xfId="19" applyNumberFormat="1" applyFont="1" applyBorder="1" applyAlignment="1">
      <alignment horizontal="right" vertical="center" shrinkToFit="1"/>
    </xf>
    <xf numFmtId="0" fontId="151" fillId="0" borderId="33" xfId="19" applyFont="1" applyBorder="1" applyAlignment="1">
      <alignment horizontal="center" vertical="center"/>
    </xf>
    <xf numFmtId="0" fontId="151" fillId="0" borderId="40" xfId="19" applyFont="1" applyBorder="1" applyAlignment="1">
      <alignment horizontal="center" vertical="center"/>
    </xf>
    <xf numFmtId="0" fontId="171" fillId="0" borderId="183" xfId="19" applyFont="1" applyBorder="1" applyAlignment="1">
      <alignment horizontal="center" vertical="center" wrapText="1" shrinkToFit="1"/>
    </xf>
    <xf numFmtId="0" fontId="171" fillId="0" borderId="54" xfId="19" applyFont="1" applyBorder="1" applyAlignment="1">
      <alignment horizontal="center" vertical="center" shrinkToFit="1"/>
    </xf>
    <xf numFmtId="0" fontId="171" fillId="0" borderId="55" xfId="19" applyFont="1" applyBorder="1" applyAlignment="1">
      <alignment horizontal="center" vertical="center" shrinkToFit="1"/>
    </xf>
    <xf numFmtId="0" fontId="151" fillId="0" borderId="328" xfId="19" applyFont="1" applyBorder="1" applyAlignment="1">
      <alignment horizontal="center" vertical="center"/>
    </xf>
    <xf numFmtId="0" fontId="151" fillId="0" borderId="329" xfId="19" applyFont="1" applyBorder="1" applyAlignment="1">
      <alignment horizontal="center" vertical="center"/>
    </xf>
    <xf numFmtId="0" fontId="151" fillId="0" borderId="330" xfId="19" applyFont="1" applyBorder="1" applyAlignment="1">
      <alignment horizontal="center" vertical="center"/>
    </xf>
    <xf numFmtId="187" fontId="153" fillId="0" borderId="33" xfId="19" applyNumberFormat="1" applyFont="1" applyBorder="1" applyAlignment="1">
      <alignment horizontal="right" vertical="center" shrinkToFit="1"/>
    </xf>
    <xf numFmtId="187" fontId="153" fillId="0" borderId="249" xfId="19" applyNumberFormat="1" applyFont="1" applyBorder="1" applyAlignment="1">
      <alignment horizontal="right" vertical="center" shrinkToFit="1"/>
    </xf>
    <xf numFmtId="187" fontId="153" fillId="0" borderId="250" xfId="19" applyNumberFormat="1" applyFont="1" applyBorder="1" applyAlignment="1">
      <alignment horizontal="right" vertical="center" shrinkToFit="1"/>
    </xf>
    <xf numFmtId="187" fontId="153" fillId="0" borderId="145" xfId="19" applyNumberFormat="1" applyFont="1" applyBorder="1" applyAlignment="1">
      <alignment horizontal="right" vertical="center" shrinkToFit="1"/>
    </xf>
    <xf numFmtId="187" fontId="153" fillId="0" borderId="278" xfId="19" applyNumberFormat="1" applyFont="1" applyBorder="1" applyAlignment="1">
      <alignment horizontal="right" vertical="center" shrinkToFit="1"/>
    </xf>
    <xf numFmtId="187" fontId="153" fillId="0" borderId="50" xfId="19" applyNumberFormat="1" applyFont="1" applyBorder="1" applyAlignment="1">
      <alignment horizontal="right" vertical="center" shrinkToFit="1"/>
    </xf>
    <xf numFmtId="187" fontId="153" fillId="0" borderId="51" xfId="19" applyNumberFormat="1" applyFont="1" applyBorder="1" applyAlignment="1">
      <alignment horizontal="right" vertical="center" shrinkToFit="1"/>
    </xf>
    <xf numFmtId="187" fontId="153" fillId="0" borderId="52" xfId="19" applyNumberFormat="1" applyFont="1" applyBorder="1" applyAlignment="1">
      <alignment horizontal="right" vertical="center" shrinkToFit="1"/>
    </xf>
    <xf numFmtId="0" fontId="151" fillId="0" borderId="109" xfId="19" applyFont="1" applyBorder="1" applyAlignment="1">
      <alignment horizontal="center" vertical="center"/>
    </xf>
    <xf numFmtId="0" fontId="151" fillId="0" borderId="31" xfId="19" applyFont="1" applyBorder="1" applyAlignment="1">
      <alignment horizontal="center" vertical="center"/>
    </xf>
    <xf numFmtId="187" fontId="153" fillId="0" borderId="249" xfId="19" applyNumberFormat="1" applyFont="1" applyBorder="1" applyAlignment="1">
      <alignment horizontal="right" vertical="center"/>
    </xf>
    <xf numFmtId="187" fontId="153" fillId="0" borderId="250" xfId="19" applyNumberFormat="1" applyFont="1" applyBorder="1" applyAlignment="1">
      <alignment horizontal="right" vertical="center"/>
    </xf>
    <xf numFmtId="0" fontId="151" fillId="0" borderId="250" xfId="19" applyFont="1" applyBorder="1" applyAlignment="1">
      <alignment horizontal="center" vertical="center"/>
    </xf>
    <xf numFmtId="0" fontId="151" fillId="0" borderId="278" xfId="19" applyFont="1" applyBorder="1" applyAlignment="1">
      <alignment horizontal="center" vertical="center"/>
    </xf>
    <xf numFmtId="187" fontId="153" fillId="8" borderId="39" xfId="19" applyNumberFormat="1" applyFont="1" applyFill="1" applyBorder="1" applyAlignment="1" applyProtection="1">
      <alignment horizontal="right" vertical="center" shrinkToFit="1"/>
      <protection locked="0"/>
    </xf>
    <xf numFmtId="187" fontId="153" fillId="8" borderId="33" xfId="19" applyNumberFormat="1" applyFont="1" applyFill="1" applyBorder="1" applyAlignment="1" applyProtection="1">
      <alignment horizontal="right" vertical="center" shrinkToFit="1"/>
      <protection locked="0"/>
    </xf>
    <xf numFmtId="187" fontId="153" fillId="8" borderId="40" xfId="19" applyNumberFormat="1" applyFont="1" applyFill="1" applyBorder="1" applyAlignment="1" applyProtection="1">
      <alignment horizontal="right" vertical="center" shrinkToFit="1"/>
      <protection locked="0"/>
    </xf>
    <xf numFmtId="187" fontId="153" fillId="8" borderId="145" xfId="19" applyNumberFormat="1" applyFont="1" applyFill="1" applyBorder="1" applyAlignment="1" applyProtection="1">
      <alignment horizontal="right" vertical="center" shrinkToFit="1"/>
      <protection locked="0"/>
    </xf>
    <xf numFmtId="187" fontId="153" fillId="8" borderId="137" xfId="19" applyNumberFormat="1" applyFont="1" applyFill="1" applyBorder="1" applyAlignment="1" applyProtection="1">
      <alignment horizontal="right" vertical="center" shrinkToFit="1"/>
      <protection locked="0"/>
    </xf>
    <xf numFmtId="187" fontId="153" fillId="8" borderId="138" xfId="19" applyNumberFormat="1" applyFont="1" applyFill="1" applyBorder="1" applyAlignment="1" applyProtection="1">
      <alignment horizontal="right" vertical="center" shrinkToFit="1"/>
      <protection locked="0"/>
    </xf>
    <xf numFmtId="187" fontId="153" fillId="8" borderId="139" xfId="19" applyNumberFormat="1" applyFont="1" applyFill="1" applyBorder="1" applyAlignment="1" applyProtection="1">
      <alignment horizontal="right" vertical="center" shrinkToFit="1"/>
      <protection locked="0"/>
    </xf>
    <xf numFmtId="187" fontId="153" fillId="8" borderId="249" xfId="19" applyNumberFormat="1" applyFont="1" applyFill="1" applyBorder="1" applyAlignment="1" applyProtection="1">
      <alignment horizontal="right" vertical="center"/>
      <protection locked="0"/>
    </xf>
    <xf numFmtId="187" fontId="153" fillId="8" borderId="250" xfId="19" applyNumberFormat="1" applyFont="1" applyFill="1" applyBorder="1" applyAlignment="1" applyProtection="1">
      <alignment horizontal="right" vertical="center"/>
      <protection locked="0"/>
    </xf>
    <xf numFmtId="187" fontId="153" fillId="8" borderId="250" xfId="19" applyNumberFormat="1" applyFont="1" applyFill="1" applyBorder="1" applyAlignment="1" applyProtection="1">
      <alignment horizontal="right" vertical="center" shrinkToFit="1"/>
      <protection locked="0"/>
    </xf>
    <xf numFmtId="0" fontId="171" fillId="0" borderId="110" xfId="19" applyFont="1" applyBorder="1" applyAlignment="1">
      <alignment horizontal="center" vertical="center" shrinkToFit="1"/>
    </xf>
    <xf numFmtId="0" fontId="171" fillId="0" borderId="250" xfId="19" applyFont="1" applyBorder="1" applyAlignment="1">
      <alignment horizontal="center" vertical="center" shrinkToFit="1"/>
    </xf>
    <xf numFmtId="0" fontId="171" fillId="0" borderId="37" xfId="19" applyFont="1" applyBorder="1" applyAlignment="1">
      <alignment horizontal="center" vertical="center" shrinkToFit="1"/>
    </xf>
    <xf numFmtId="0" fontId="156" fillId="0" borderId="39" xfId="19" applyFont="1" applyBorder="1" applyAlignment="1">
      <alignment horizontal="center" vertical="center" wrapText="1" shrinkToFit="1"/>
    </xf>
    <xf numFmtId="0" fontId="156" fillId="0" borderId="33" xfId="19" applyFont="1" applyBorder="1" applyAlignment="1">
      <alignment horizontal="center" vertical="center" shrinkToFit="1"/>
    </xf>
    <xf numFmtId="0" fontId="156" fillId="0" borderId="34" xfId="19" applyFont="1" applyBorder="1" applyAlignment="1">
      <alignment horizontal="center" vertical="center" shrinkToFit="1"/>
    </xf>
    <xf numFmtId="0" fontId="151" fillId="0" borderId="106" xfId="19" applyFont="1" applyBorder="1" applyAlignment="1">
      <alignment horizontal="center" vertical="center"/>
    </xf>
    <xf numFmtId="0" fontId="151" fillId="0" borderId="87" xfId="19" applyFont="1" applyBorder="1" applyAlignment="1">
      <alignment horizontal="center" vertical="center"/>
    </xf>
    <xf numFmtId="0" fontId="151" fillId="0" borderId="107" xfId="19" applyFont="1" applyBorder="1" applyAlignment="1">
      <alignment horizontal="center" vertical="center"/>
    </xf>
    <xf numFmtId="0" fontId="151" fillId="0" borderId="38" xfId="19" applyFont="1" applyBorder="1" applyAlignment="1">
      <alignment horizontal="center" vertical="center"/>
    </xf>
    <xf numFmtId="0" fontId="171" fillId="0" borderId="0" xfId="19" applyFont="1" applyAlignment="1">
      <alignment horizontal="center" vertical="center" shrinkToFit="1"/>
    </xf>
    <xf numFmtId="0" fontId="171" fillId="0" borderId="46" xfId="19" applyFont="1" applyBorder="1" applyAlignment="1">
      <alignment horizontal="center" vertical="center" shrinkToFit="1"/>
    </xf>
    <xf numFmtId="0" fontId="151" fillId="0" borderId="4" xfId="19" applyFont="1" applyBorder="1" applyAlignment="1">
      <alignment horizontal="center" vertical="center" shrinkToFit="1"/>
    </xf>
    <xf numFmtId="0" fontId="151" fillId="0" borderId="2" xfId="19" applyFont="1" applyBorder="1" applyAlignment="1">
      <alignment horizontal="center" vertical="center" shrinkToFit="1"/>
    </xf>
    <xf numFmtId="0" fontId="151" fillId="0" borderId="105" xfId="19" applyFont="1" applyBorder="1" applyAlignment="1">
      <alignment horizontal="center" vertical="center" shrinkToFit="1"/>
    </xf>
    <xf numFmtId="0" fontId="151" fillId="0" borderId="249" xfId="19" applyFont="1" applyBorder="1" applyAlignment="1">
      <alignment horizontal="center" vertical="center" shrinkToFit="1"/>
    </xf>
    <xf numFmtId="0" fontId="151" fillId="0" borderId="250" xfId="19" applyFont="1" applyBorder="1" applyAlignment="1">
      <alignment horizontal="center" vertical="center" shrinkToFit="1"/>
    </xf>
    <xf numFmtId="0" fontId="151" fillId="0" borderId="278" xfId="19" applyFont="1" applyBorder="1" applyAlignment="1">
      <alignment horizontal="center" vertical="center" shrinkToFit="1"/>
    </xf>
    <xf numFmtId="0" fontId="171" fillId="0" borderId="92" xfId="19" applyFont="1" applyBorder="1" applyAlignment="1">
      <alignment horizontal="center" vertical="center" shrinkToFit="1"/>
    </xf>
    <xf numFmtId="0" fontId="171" fillId="0" borderId="284" xfId="19" applyFont="1" applyBorder="1" applyAlignment="1">
      <alignment horizontal="center" vertical="center" shrinkToFit="1"/>
    </xf>
    <xf numFmtId="0" fontId="171" fillId="0" borderId="108" xfId="19" applyFont="1" applyBorder="1" applyAlignment="1">
      <alignment horizontal="center" vertical="center" shrinkToFit="1"/>
    </xf>
    <xf numFmtId="0" fontId="171" fillId="0" borderId="278" xfId="19" applyFont="1" applyBorder="1" applyAlignment="1">
      <alignment horizontal="center" vertical="center" shrinkToFit="1"/>
    </xf>
    <xf numFmtId="0" fontId="11" fillId="0" borderId="99" xfId="19" applyFont="1" applyBorder="1" applyAlignment="1">
      <alignment horizontal="center" vertical="center"/>
    </xf>
    <xf numFmtId="0" fontId="11" fillId="0" borderId="100" xfId="19" applyFont="1" applyBorder="1" applyAlignment="1">
      <alignment horizontal="center" vertical="center"/>
    </xf>
    <xf numFmtId="0" fontId="11" fillId="0" borderId="104" xfId="19" applyFont="1" applyBorder="1" applyAlignment="1">
      <alignment horizontal="center" vertical="center"/>
    </xf>
    <xf numFmtId="0" fontId="151" fillId="0" borderId="99" xfId="19" applyFont="1" applyBorder="1" applyAlignment="1">
      <alignment horizontal="center" vertical="center" shrinkToFit="1"/>
    </xf>
    <xf numFmtId="0" fontId="151" fillId="0" borderId="100" xfId="19" applyFont="1" applyBorder="1" applyAlignment="1">
      <alignment horizontal="center" vertical="center" shrinkToFit="1"/>
    </xf>
    <xf numFmtId="0" fontId="151" fillId="0" borderId="104" xfId="19" applyFont="1" applyBorder="1" applyAlignment="1">
      <alignment horizontal="center" vertical="center" shrinkToFit="1"/>
    </xf>
    <xf numFmtId="0" fontId="151" fillId="0" borderId="1" xfId="19" applyFont="1" applyBorder="1" applyAlignment="1">
      <alignment horizontal="center" vertical="center"/>
    </xf>
    <xf numFmtId="0" fontId="151" fillId="0" borderId="2" xfId="19" applyFont="1" applyBorder="1" applyAlignment="1">
      <alignment horizontal="center" vertical="center"/>
    </xf>
    <xf numFmtId="0" fontId="151" fillId="0" borderId="105" xfId="19" applyFont="1" applyBorder="1" applyAlignment="1">
      <alignment horizontal="center" vertical="center"/>
    </xf>
    <xf numFmtId="0" fontId="151" fillId="0" borderId="92" xfId="19" applyFont="1" applyBorder="1" applyAlignment="1">
      <alignment horizontal="center" vertical="center"/>
    </xf>
    <xf numFmtId="0" fontId="151" fillId="0" borderId="108" xfId="19" applyFont="1" applyBorder="1" applyAlignment="1">
      <alignment horizontal="center" vertical="center"/>
    </xf>
    <xf numFmtId="0" fontId="151" fillId="0" borderId="110" xfId="19" applyFont="1" applyBorder="1" applyAlignment="1">
      <alignment horizontal="center" vertical="center"/>
    </xf>
    <xf numFmtId="0" fontId="151" fillId="8" borderId="31" xfId="19" applyFont="1" applyFill="1" applyBorder="1" applyAlignment="1" applyProtection="1">
      <alignment horizontal="center" vertical="center" shrinkToFit="1"/>
      <protection locked="0"/>
    </xf>
    <xf numFmtId="0" fontId="151" fillId="0" borderId="39" xfId="19" applyFont="1" applyBorder="1" applyAlignment="1">
      <alignment horizontal="center" vertical="center"/>
    </xf>
    <xf numFmtId="0" fontId="151" fillId="0" borderId="34" xfId="19" applyFont="1" applyBorder="1" applyAlignment="1">
      <alignment horizontal="center" vertical="center"/>
    </xf>
    <xf numFmtId="0" fontId="151" fillId="8" borderId="39" xfId="19" applyFont="1" applyFill="1" applyBorder="1" applyAlignment="1">
      <alignment horizontal="center" vertical="center"/>
    </xf>
    <xf numFmtId="0" fontId="151" fillId="8" borderId="33" xfId="19" applyFont="1" applyFill="1" applyBorder="1" applyAlignment="1">
      <alignment horizontal="center" vertical="center"/>
    </xf>
    <xf numFmtId="0" fontId="151" fillId="8" borderId="34" xfId="19" applyFont="1" applyFill="1" applyBorder="1" applyAlignment="1">
      <alignment horizontal="center" vertical="center"/>
    </xf>
    <xf numFmtId="0" fontId="151" fillId="8" borderId="31" xfId="19" applyFont="1" applyFill="1" applyBorder="1" applyAlignment="1" applyProtection="1">
      <alignment horizontal="center" vertical="center"/>
      <protection locked="0"/>
    </xf>
    <xf numFmtId="0" fontId="151" fillId="8" borderId="39" xfId="19" applyFont="1" applyFill="1" applyBorder="1" applyAlignment="1" applyProtection="1">
      <alignment horizontal="center" vertical="center" shrinkToFit="1"/>
      <protection locked="0"/>
    </xf>
    <xf numFmtId="0" fontId="151" fillId="8" borderId="33" xfId="19" applyFont="1" applyFill="1" applyBorder="1" applyAlignment="1" applyProtection="1">
      <alignment horizontal="center" vertical="center" shrinkToFit="1"/>
      <protection locked="0"/>
    </xf>
    <xf numFmtId="0" fontId="151" fillId="8" borderId="34" xfId="19" applyFont="1" applyFill="1" applyBorder="1" applyAlignment="1" applyProtection="1">
      <alignment horizontal="center" vertical="center" shrinkToFit="1"/>
      <protection locked="0"/>
    </xf>
    <xf numFmtId="0" fontId="151" fillId="13" borderId="0" xfId="19" applyFont="1" applyFill="1" applyAlignment="1" applyProtection="1">
      <alignment horizontal="center" vertical="center" shrinkToFit="1"/>
      <protection locked="0"/>
    </xf>
    <xf numFmtId="0" fontId="147" fillId="0" borderId="279" xfId="16" applyFont="1" applyBorder="1" applyAlignment="1">
      <alignment horizontal="center" vertical="center" wrapText="1"/>
    </xf>
    <xf numFmtId="0" fontId="147" fillId="0" borderId="280" xfId="16" applyFont="1" applyBorder="1" applyAlignment="1">
      <alignment horizontal="center" vertical="center" wrapText="1"/>
    </xf>
    <xf numFmtId="0" fontId="147" fillId="0" borderId="281" xfId="16" applyFont="1" applyBorder="1" applyAlignment="1">
      <alignment horizontal="center" vertical="center" wrapText="1"/>
    </xf>
    <xf numFmtId="0" fontId="147" fillId="0" borderId="140" xfId="16" applyFont="1" applyBorder="1" applyAlignment="1">
      <alignment horizontal="left" vertical="center" wrapText="1"/>
    </xf>
    <xf numFmtId="0" fontId="147" fillId="0" borderId="27" xfId="16" applyFont="1" applyBorder="1" applyAlignment="1">
      <alignment horizontal="left" vertical="center" wrapText="1"/>
    </xf>
    <xf numFmtId="0" fontId="147" fillId="0" borderId="145" xfId="16" applyFont="1" applyBorder="1" applyAlignment="1">
      <alignment horizontal="left" vertical="center" wrapText="1"/>
    </xf>
    <xf numFmtId="0" fontId="147" fillId="0" borderId="33" xfId="16" applyFont="1" applyBorder="1" applyAlignment="1">
      <alignment horizontal="left" vertical="center" wrapText="1"/>
    </xf>
    <xf numFmtId="0" fontId="147" fillId="0" borderId="146" xfId="16" applyFont="1" applyBorder="1" applyAlignment="1">
      <alignment horizontal="left" vertical="center" wrapText="1"/>
    </xf>
    <xf numFmtId="0" fontId="147" fillId="0" borderId="82" xfId="16" applyFont="1" applyBorder="1" applyAlignment="1">
      <alignment horizontal="left" vertical="center" wrapText="1"/>
    </xf>
    <xf numFmtId="0" fontId="147" fillId="0" borderId="76" xfId="16" applyFont="1" applyBorder="1" applyAlignment="1">
      <alignment horizontal="center" vertical="center" wrapText="1"/>
    </xf>
    <xf numFmtId="0" fontId="148" fillId="0" borderId="1" xfId="16" applyFont="1" applyBorder="1" applyAlignment="1">
      <alignment horizontal="center" vertical="center"/>
    </xf>
    <xf numFmtId="0" fontId="148" fillId="0" borderId="105" xfId="16" applyFont="1" applyBorder="1" applyAlignment="1">
      <alignment horizontal="center" vertical="center"/>
    </xf>
    <xf numFmtId="0" fontId="147" fillId="0" borderId="3" xfId="16" applyFont="1" applyBorder="1" applyAlignment="1">
      <alignment horizontal="center" vertical="center" wrapText="1"/>
    </xf>
    <xf numFmtId="0" fontId="147" fillId="0" borderId="102" xfId="16" applyFont="1" applyBorder="1" applyAlignment="1">
      <alignment horizontal="center" vertical="center" wrapText="1"/>
    </xf>
    <xf numFmtId="0" fontId="147" fillId="0" borderId="4" xfId="16" applyFont="1" applyBorder="1" applyAlignment="1">
      <alignment horizontal="center" vertical="center" wrapText="1"/>
    </xf>
    <xf numFmtId="0" fontId="147" fillId="0" borderId="28" xfId="16" applyFont="1" applyBorder="1" applyAlignment="1">
      <alignment horizontal="left" vertical="center" wrapText="1"/>
    </xf>
    <xf numFmtId="0" fontId="147" fillId="0" borderId="87" xfId="16" applyFont="1" applyBorder="1" applyAlignment="1">
      <alignment horizontal="left" vertical="center" wrapText="1"/>
    </xf>
    <xf numFmtId="0" fontId="147" fillId="0" borderId="26" xfId="16" applyFont="1" applyBorder="1" applyAlignment="1">
      <alignment horizontal="left" vertical="center" wrapText="1"/>
    </xf>
    <xf numFmtId="0" fontId="147" fillId="0" borderId="34" xfId="16" applyFont="1" applyBorder="1" applyAlignment="1">
      <alignment horizontal="left" vertical="center" wrapText="1"/>
    </xf>
    <xf numFmtId="0" fontId="147" fillId="0" borderId="31" xfId="16" applyFont="1" applyBorder="1" applyAlignment="1">
      <alignment horizontal="left" vertical="center" wrapText="1"/>
    </xf>
    <xf numFmtId="0" fontId="147" fillId="0" borderId="39" xfId="16" applyFont="1" applyBorder="1" applyAlignment="1">
      <alignment horizontal="left" vertical="center" wrapText="1"/>
    </xf>
    <xf numFmtId="0" fontId="147" fillId="0" borderId="83" xfId="16" applyFont="1" applyBorder="1" applyAlignment="1">
      <alignment horizontal="left" vertical="center" wrapText="1"/>
    </xf>
    <xf numFmtId="0" fontId="147" fillId="0" borderId="84" xfId="16" applyFont="1" applyBorder="1" applyAlignment="1">
      <alignment horizontal="left" vertical="center" wrapText="1"/>
    </xf>
    <xf numFmtId="0" fontId="147" fillId="0" borderId="81" xfId="16" applyFont="1" applyBorder="1" applyAlignment="1">
      <alignment horizontal="left" vertical="center" wrapText="1"/>
    </xf>
    <xf numFmtId="0" fontId="147" fillId="0" borderId="31" xfId="18" applyFont="1" applyBorder="1" applyAlignment="1">
      <alignment horizontal="center" vertical="center" wrapText="1"/>
    </xf>
    <xf numFmtId="0" fontId="147" fillId="0" borderId="38" xfId="18" applyFont="1" applyBorder="1" applyAlignment="1">
      <alignment horizontal="center" vertical="center" wrapText="1"/>
    </xf>
    <xf numFmtId="0" fontId="147" fillId="0" borderId="109" xfId="16" applyFont="1" applyBorder="1" applyAlignment="1">
      <alignment horizontal="center" vertical="center"/>
    </xf>
    <xf numFmtId="0" fontId="147" fillId="0" borderId="135" xfId="16" applyFont="1" applyBorder="1" applyAlignment="1">
      <alignment horizontal="center" vertical="center"/>
    </xf>
    <xf numFmtId="0" fontId="147" fillId="0" borderId="53" xfId="16" applyFont="1" applyBorder="1" applyAlignment="1">
      <alignment horizontal="center" vertical="center"/>
    </xf>
    <xf numFmtId="0" fontId="147" fillId="0" borderId="54" xfId="16" applyFont="1" applyBorder="1" applyAlignment="1">
      <alignment horizontal="center" vertical="center"/>
    </xf>
    <xf numFmtId="0" fontId="147" fillId="0" borderId="55" xfId="16" applyFont="1" applyBorder="1" applyAlignment="1">
      <alignment horizontal="center" vertical="center"/>
    </xf>
    <xf numFmtId="0" fontId="147" fillId="0" borderId="75" xfId="16" applyFont="1" applyBorder="1" applyAlignment="1">
      <alignment horizontal="center" vertical="center"/>
    </xf>
    <xf numFmtId="0" fontId="147" fillId="0" borderId="76" xfId="16" applyFont="1" applyBorder="1" applyAlignment="1">
      <alignment horizontal="center" vertical="center"/>
    </xf>
    <xf numFmtId="0" fontId="147" fillId="0" borderId="77" xfId="16" applyFont="1" applyBorder="1" applyAlignment="1">
      <alignment horizontal="center" vertical="center"/>
    </xf>
    <xf numFmtId="0" fontId="147" fillId="0" borderId="54" xfId="16" applyFont="1" applyBorder="1" applyAlignment="1">
      <alignment horizontal="center" vertical="center" wrapText="1"/>
    </xf>
    <xf numFmtId="0" fontId="147" fillId="0" borderId="136" xfId="16" applyFont="1" applyBorder="1" applyAlignment="1">
      <alignment horizontal="center" vertical="center"/>
    </xf>
    <xf numFmtId="0" fontId="147" fillId="0" borderId="96" xfId="16" applyFont="1" applyBorder="1" applyAlignment="1">
      <alignment horizontal="center" vertical="center"/>
    </xf>
    <xf numFmtId="0" fontId="147" fillId="0" borderId="1" xfId="18" applyFont="1" applyBorder="1" applyAlignment="1">
      <alignment horizontal="left" vertical="center" wrapText="1"/>
    </xf>
    <xf numFmtId="0" fontId="147" fillId="0" borderId="2" xfId="18" applyFont="1" applyBorder="1" applyAlignment="1">
      <alignment horizontal="left" vertical="center" wrapText="1"/>
    </xf>
    <xf numFmtId="0" fontId="147" fillId="0" borderId="105" xfId="18" applyFont="1" applyBorder="1" applyAlignment="1">
      <alignment horizontal="left" vertical="center" wrapText="1"/>
    </xf>
    <xf numFmtId="0" fontId="147" fillId="0" borderId="60" xfId="18" applyFont="1" applyBorder="1" applyAlignment="1">
      <alignment horizontal="center" vertical="center" wrapText="1"/>
    </xf>
    <xf numFmtId="0" fontId="147" fillId="0" borderId="30" xfId="18" applyFont="1" applyBorder="1" applyAlignment="1">
      <alignment horizontal="center" vertical="center" wrapText="1"/>
    </xf>
    <xf numFmtId="0" fontId="147" fillId="0" borderId="59" xfId="18" applyFont="1" applyBorder="1" applyAlignment="1">
      <alignment horizontal="center" vertical="center" wrapText="1"/>
    </xf>
    <xf numFmtId="0" fontId="147" fillId="0" borderId="53" xfId="18" applyFont="1" applyBorder="1" applyAlignment="1">
      <alignment horizontal="center" vertical="center" wrapText="1"/>
    </xf>
    <xf numFmtId="0" fontId="147" fillId="0" borderId="54" xfId="18" applyFont="1" applyBorder="1" applyAlignment="1">
      <alignment horizontal="center" vertical="center" wrapText="1"/>
    </xf>
    <xf numFmtId="0" fontId="147" fillId="0" borderId="55" xfId="18" applyFont="1" applyBorder="1" applyAlignment="1">
      <alignment horizontal="center" vertical="center" wrapText="1"/>
    </xf>
    <xf numFmtId="0" fontId="147" fillId="0" borderId="284" xfId="18" applyFont="1" applyBorder="1" applyAlignment="1">
      <alignment horizontal="center" vertical="center" wrapText="1"/>
    </xf>
    <xf numFmtId="0" fontId="147" fillId="0" borderId="0" xfId="18" applyFont="1" applyAlignment="1">
      <alignment horizontal="center" vertical="center" wrapText="1"/>
    </xf>
    <xf numFmtId="0" fontId="147" fillId="0" borderId="46" xfId="18" applyFont="1" applyBorder="1" applyAlignment="1">
      <alignment horizontal="center" vertical="center" wrapText="1"/>
    </xf>
    <xf numFmtId="0" fontId="147" fillId="0" borderId="249" xfId="18" applyFont="1" applyBorder="1" applyAlignment="1">
      <alignment horizontal="center" vertical="center" wrapText="1"/>
    </xf>
    <xf numFmtId="0" fontId="147" fillId="0" borderId="250" xfId="18" applyFont="1" applyBorder="1" applyAlignment="1">
      <alignment horizontal="center" vertical="center" wrapText="1"/>
    </xf>
    <xf numFmtId="0" fontId="147" fillId="0" borderId="37" xfId="18" applyFont="1" applyBorder="1" applyAlignment="1">
      <alignment horizontal="center" vertical="center" wrapText="1"/>
    </xf>
    <xf numFmtId="0" fontId="147" fillId="0" borderId="41" xfId="18" applyFont="1" applyBorder="1" applyAlignment="1">
      <alignment horizontal="center" vertical="center" textRotation="255" wrapText="1"/>
    </xf>
    <xf numFmtId="0" fontId="147" fillId="0" borderId="283" xfId="18" applyFont="1" applyBorder="1" applyAlignment="1">
      <alignment horizontal="center" vertical="center" textRotation="255" wrapText="1"/>
    </xf>
    <xf numFmtId="0" fontId="147" fillId="0" borderId="53" xfId="18" applyFont="1" applyBorder="1" applyAlignment="1">
      <alignment horizontal="left" vertical="center" wrapText="1"/>
    </xf>
    <xf numFmtId="0" fontId="147" fillId="0" borderId="54" xfId="18" applyFont="1" applyBorder="1" applyAlignment="1">
      <alignment horizontal="left" vertical="center" wrapText="1"/>
    </xf>
    <xf numFmtId="0" fontId="147" fillId="0" borderId="136" xfId="18" applyFont="1" applyBorder="1" applyAlignment="1">
      <alignment horizontal="left" vertical="center" wrapText="1"/>
    </xf>
    <xf numFmtId="0" fontId="147" fillId="0" borderId="108" xfId="18" applyFont="1" applyBorder="1" applyAlignment="1">
      <alignment horizontal="center" vertical="center" wrapText="1"/>
    </xf>
    <xf numFmtId="0" fontId="67" fillId="0" borderId="31" xfId="18" applyFont="1" applyBorder="1" applyAlignment="1">
      <alignment horizontal="center" vertical="center" wrapText="1"/>
    </xf>
    <xf numFmtId="0" fontId="147" fillId="0" borderId="252" xfId="18" applyFont="1" applyBorder="1" applyAlignment="1">
      <alignment horizontal="center" vertical="center" textRotation="255" wrapText="1"/>
    </xf>
    <xf numFmtId="0" fontId="146" fillId="0" borderId="81" xfId="17" applyFont="1" applyBorder="1" applyAlignment="1">
      <alignment horizontal="center" vertical="center"/>
    </xf>
    <xf numFmtId="0" fontId="146" fillId="0" borderId="82" xfId="17" applyFont="1" applyBorder="1" applyAlignment="1">
      <alignment horizontal="center" vertical="center"/>
    </xf>
    <xf numFmtId="0" fontId="146" fillId="0" borderId="98" xfId="17" applyFont="1" applyBorder="1" applyAlignment="1">
      <alignment horizontal="center" vertical="center"/>
    </xf>
    <xf numFmtId="0" fontId="146" fillId="0" borderId="0" xfId="17" applyFont="1" applyAlignment="1">
      <alignment horizontal="right" vertical="center"/>
    </xf>
    <xf numFmtId="0" fontId="62" fillId="0" borderId="0" xfId="17" applyFont="1" applyAlignment="1">
      <alignment horizontal="right" vertical="top"/>
    </xf>
    <xf numFmtId="0" fontId="66" fillId="0" borderId="0" xfId="16" applyFont="1" applyAlignment="1">
      <alignment horizontal="center" vertical="center"/>
    </xf>
    <xf numFmtId="0" fontId="147" fillId="0" borderId="26" xfId="17" applyFont="1" applyBorder="1" applyAlignment="1">
      <alignment horizontal="center" vertical="center"/>
    </xf>
    <xf numFmtId="0" fontId="147" fillId="0" borderId="27" xfId="17" applyFont="1" applyBorder="1" applyAlignment="1">
      <alignment horizontal="center" vertical="center"/>
    </xf>
    <xf numFmtId="0" fontId="147" fillId="0" borderId="61" xfId="17" applyFont="1" applyBorder="1" applyAlignment="1">
      <alignment horizontal="center" vertical="center"/>
    </xf>
    <xf numFmtId="0" fontId="162" fillId="0" borderId="1" xfId="19" applyFont="1" applyBorder="1" applyAlignment="1">
      <alignment horizontal="center" vertical="center"/>
    </xf>
    <xf numFmtId="0" fontId="162" fillId="0" borderId="2" xfId="19" applyFont="1" applyBorder="1" applyAlignment="1">
      <alignment horizontal="center" vertical="center"/>
    </xf>
    <xf numFmtId="0" fontId="162" fillId="0" borderId="105" xfId="19" applyFont="1" applyBorder="1" applyAlignment="1">
      <alignment horizontal="center" vertical="center"/>
    </xf>
    <xf numFmtId="0" fontId="162" fillId="0" borderId="212" xfId="19" applyFont="1" applyBorder="1" applyAlignment="1">
      <alignment horizontal="center" vertical="center"/>
    </xf>
    <xf numFmtId="0" fontId="162" fillId="0" borderId="76" xfId="19" applyFont="1" applyBorder="1" applyAlignment="1">
      <alignment horizontal="center" vertical="center"/>
    </xf>
    <xf numFmtId="0" fontId="162" fillId="0" borderId="96" xfId="19" applyFont="1" applyBorder="1" applyAlignment="1">
      <alignment horizontal="center" vertical="center"/>
    </xf>
    <xf numFmtId="188" fontId="153" fillId="0" borderId="39" xfId="19" applyNumberFormat="1" applyFont="1" applyBorder="1" applyAlignment="1" applyProtection="1">
      <alignment horizontal="right" vertical="center"/>
      <protection locked="0"/>
    </xf>
    <xf numFmtId="188" fontId="153" fillId="0" borderId="33" xfId="19" applyNumberFormat="1" applyFont="1" applyBorder="1" applyAlignment="1" applyProtection="1">
      <alignment horizontal="right" vertical="center"/>
      <protection locked="0"/>
    </xf>
    <xf numFmtId="188" fontId="153" fillId="0" borderId="34" xfId="19" applyNumberFormat="1" applyFont="1" applyBorder="1" applyAlignment="1" applyProtection="1">
      <alignment horizontal="right" vertical="center"/>
      <protection locked="0"/>
    </xf>
    <xf numFmtId="188" fontId="127" fillId="0" borderId="31" xfId="19" applyNumberFormat="1" applyFont="1" applyBorder="1" applyAlignment="1">
      <alignment horizontal="center" vertical="center"/>
    </xf>
    <xf numFmtId="188" fontId="153" fillId="13" borderId="31" xfId="19" applyNumberFormat="1" applyFont="1" applyFill="1" applyBorder="1" applyAlignment="1" applyProtection="1">
      <alignment horizontal="right" vertical="center"/>
      <protection locked="0"/>
    </xf>
    <xf numFmtId="188" fontId="153" fillId="0" borderId="249" xfId="19" applyNumberFormat="1" applyFont="1" applyBorder="1" applyAlignment="1">
      <alignment horizontal="right" vertical="center" shrinkToFit="1"/>
    </xf>
    <xf numFmtId="188" fontId="153" fillId="0" borderId="250" xfId="19" applyNumberFormat="1" applyFont="1" applyBorder="1" applyAlignment="1">
      <alignment horizontal="right" vertical="center" shrinkToFit="1"/>
    </xf>
    <xf numFmtId="188" fontId="153" fillId="0" borderId="39" xfId="19" applyNumberFormat="1" applyFont="1" applyBorder="1" applyAlignment="1">
      <alignment horizontal="right" vertical="center" shrinkToFit="1"/>
    </xf>
    <xf numFmtId="188" fontId="153" fillId="0" borderId="33" xfId="19" applyNumberFormat="1" applyFont="1" applyBorder="1" applyAlignment="1">
      <alignment horizontal="right" vertical="center" shrinkToFit="1"/>
    </xf>
    <xf numFmtId="0" fontId="151" fillId="0" borderId="39" xfId="19" applyFont="1" applyBorder="1" applyAlignment="1">
      <alignment horizontal="center" vertical="center" shrinkToFit="1"/>
    </xf>
    <xf numFmtId="0" fontId="151" fillId="0" borderId="33" xfId="19" applyFont="1" applyBorder="1" applyAlignment="1">
      <alignment horizontal="center" vertical="center" shrinkToFit="1"/>
    </xf>
    <xf numFmtId="0" fontId="151" fillId="0" borderId="34" xfId="19" applyFont="1" applyBorder="1" applyAlignment="1">
      <alignment horizontal="center" vertical="center" shrinkToFit="1"/>
    </xf>
    <xf numFmtId="0" fontId="151" fillId="0" borderId="312" xfId="19" applyFont="1" applyBorder="1" applyAlignment="1">
      <alignment horizontal="center" vertical="center"/>
    </xf>
    <xf numFmtId="0" fontId="151" fillId="0" borderId="313" xfId="19" applyFont="1" applyBorder="1" applyAlignment="1">
      <alignment horizontal="center" vertical="center"/>
    </xf>
    <xf numFmtId="0" fontId="151" fillId="0" borderId="314" xfId="19" applyFont="1" applyBorder="1" applyAlignment="1">
      <alignment horizontal="center" vertical="center"/>
    </xf>
    <xf numFmtId="0" fontId="151" fillId="0" borderId="37" xfId="19" applyFont="1" applyBorder="1" applyAlignment="1">
      <alignment horizontal="center" vertical="center"/>
    </xf>
    <xf numFmtId="187" fontId="153" fillId="0" borderId="39" xfId="19" applyNumberFormat="1" applyFont="1" applyBorder="1" applyAlignment="1">
      <alignment horizontal="right" vertical="center" shrinkToFit="1"/>
    </xf>
    <xf numFmtId="187" fontId="153" fillId="13" borderId="39" xfId="19" applyNumberFormat="1" applyFont="1" applyFill="1" applyBorder="1" applyAlignment="1" applyProtection="1">
      <alignment horizontal="right" vertical="center" shrinkToFit="1"/>
      <protection locked="0"/>
    </xf>
    <xf numFmtId="187" fontId="153" fillId="13" borderId="33" xfId="19" applyNumberFormat="1" applyFont="1" applyFill="1" applyBorder="1" applyAlignment="1" applyProtection="1">
      <alignment horizontal="right" vertical="center" shrinkToFit="1"/>
      <protection locked="0"/>
    </xf>
    <xf numFmtId="187" fontId="153" fillId="13" borderId="249" xfId="19" applyNumberFormat="1" applyFont="1" applyFill="1" applyBorder="1" applyAlignment="1" applyProtection="1">
      <alignment horizontal="right" vertical="center" shrinkToFit="1"/>
      <protection locked="0"/>
    </xf>
    <xf numFmtId="187" fontId="153" fillId="13" borderId="250" xfId="19" applyNumberFormat="1" applyFont="1" applyFill="1" applyBorder="1" applyAlignment="1" applyProtection="1">
      <alignment horizontal="right" vertical="center" shrinkToFit="1"/>
      <protection locked="0"/>
    </xf>
    <xf numFmtId="187" fontId="153" fillId="13" borderId="249" xfId="19" applyNumberFormat="1" applyFont="1" applyFill="1" applyBorder="1" applyAlignment="1" applyProtection="1">
      <alignment horizontal="right" vertical="center"/>
      <protection locked="0"/>
    </xf>
    <xf numFmtId="187" fontId="153" fillId="13" borderId="250" xfId="19" applyNumberFormat="1" applyFont="1" applyFill="1" applyBorder="1" applyAlignment="1" applyProtection="1">
      <alignment horizontal="right" vertical="center"/>
      <protection locked="0"/>
    </xf>
    <xf numFmtId="187" fontId="153" fillId="0" borderId="39" xfId="19" applyNumberFormat="1" applyFont="1" applyBorder="1" applyAlignment="1">
      <alignment horizontal="right" vertical="center"/>
    </xf>
    <xf numFmtId="187" fontId="153" fillId="0" borderId="33" xfId="19" applyNumberFormat="1" applyFont="1" applyBorder="1" applyAlignment="1">
      <alignment horizontal="right" vertical="center"/>
    </xf>
    <xf numFmtId="0" fontId="151" fillId="0" borderId="31" xfId="19" applyFont="1" applyBorder="1" applyAlignment="1">
      <alignment horizontal="center" vertical="center" shrinkToFit="1"/>
    </xf>
    <xf numFmtId="187" fontId="153" fillId="13" borderId="39" xfId="19" applyNumberFormat="1" applyFont="1" applyFill="1" applyBorder="1" applyAlignment="1" applyProtection="1">
      <alignment horizontal="right" vertical="center"/>
      <protection locked="0"/>
    </xf>
    <xf numFmtId="187" fontId="153" fillId="13" borderId="33" xfId="19" applyNumberFormat="1" applyFont="1" applyFill="1" applyBorder="1" applyAlignment="1" applyProtection="1">
      <alignment horizontal="right" vertical="center"/>
      <protection locked="0"/>
    </xf>
    <xf numFmtId="0" fontId="151" fillId="13" borderId="31" xfId="19" applyFont="1" applyFill="1" applyBorder="1" applyAlignment="1" applyProtection="1">
      <alignment horizontal="center" vertical="center"/>
      <protection locked="0"/>
    </xf>
    <xf numFmtId="0" fontId="151" fillId="0" borderId="31" xfId="19" applyFont="1" applyBorder="1" applyAlignment="1">
      <alignment horizontal="left" vertical="center"/>
    </xf>
    <xf numFmtId="0" fontId="151" fillId="13" borderId="31" xfId="19" applyFont="1" applyFill="1" applyBorder="1" applyAlignment="1" applyProtection="1">
      <alignment horizontal="center" vertical="center" shrinkToFit="1"/>
      <protection locked="0"/>
    </xf>
    <xf numFmtId="186" fontId="153" fillId="13" borderId="31" xfId="19" applyNumberFormat="1" applyFont="1" applyFill="1" applyBorder="1" applyAlignment="1" applyProtection="1">
      <alignment horizontal="right" vertical="center"/>
      <protection locked="0"/>
    </xf>
    <xf numFmtId="0" fontId="155" fillId="0" borderId="1" xfId="19" applyFont="1" applyBorder="1" applyAlignment="1">
      <alignment horizontal="center" vertical="center"/>
    </xf>
    <xf numFmtId="0" fontId="155" fillId="0" borderId="2" xfId="19" applyFont="1" applyBorder="1" applyAlignment="1">
      <alignment horizontal="center" vertical="center"/>
    </xf>
    <xf numFmtId="0" fontId="155" fillId="0" borderId="105" xfId="19" applyFont="1" applyBorder="1" applyAlignment="1">
      <alignment horizontal="center" vertical="center"/>
    </xf>
    <xf numFmtId="0" fontId="155" fillId="0" borderId="212" xfId="19" applyFont="1" applyBorder="1" applyAlignment="1">
      <alignment horizontal="center" vertical="center"/>
    </xf>
    <xf numFmtId="0" fontId="155" fillId="0" borderId="76" xfId="19" applyFont="1" applyBorder="1" applyAlignment="1">
      <alignment horizontal="center" vertical="center"/>
    </xf>
    <xf numFmtId="0" fontId="155" fillId="0" borderId="96" xfId="19" applyFont="1" applyBorder="1" applyAlignment="1">
      <alignment horizontal="center" vertical="center"/>
    </xf>
    <xf numFmtId="0" fontId="206" fillId="0" borderId="53" xfId="17" applyFont="1" applyBorder="1" applyAlignment="1">
      <alignment horizontal="center" vertical="center"/>
    </xf>
    <xf numFmtId="0" fontId="206" fillId="0" borderId="54" xfId="17" applyFont="1" applyBorder="1" applyAlignment="1">
      <alignment horizontal="center" vertical="center"/>
    </xf>
    <xf numFmtId="0" fontId="206" fillId="0" borderId="55" xfId="17" applyFont="1" applyBorder="1" applyAlignment="1">
      <alignment horizontal="center" vertical="center"/>
    </xf>
    <xf numFmtId="0" fontId="206" fillId="0" borderId="249" xfId="17" applyFont="1" applyBorder="1" applyAlignment="1">
      <alignment horizontal="center" vertical="center"/>
    </xf>
    <xf numFmtId="0" fontId="206" fillId="0" borderId="36" xfId="17" applyFont="1" applyBorder="1" applyAlignment="1">
      <alignment horizontal="center" vertical="center"/>
    </xf>
    <xf numFmtId="0" fontId="206" fillId="0" borderId="37" xfId="17" applyFont="1" applyBorder="1" applyAlignment="1">
      <alignment horizontal="center" vertical="center"/>
    </xf>
    <xf numFmtId="0" fontId="206" fillId="0" borderId="284" xfId="17" applyFont="1" applyBorder="1" applyAlignment="1">
      <alignment horizontal="center" vertical="center"/>
    </xf>
    <xf numFmtId="0" fontId="206" fillId="0" borderId="0" xfId="17" applyFont="1" applyBorder="1" applyAlignment="1">
      <alignment horizontal="center" vertical="center"/>
    </xf>
    <xf numFmtId="0" fontId="206" fillId="0" borderId="46" xfId="17" applyFont="1" applyBorder="1" applyAlignment="1">
      <alignment horizontal="center" vertical="center"/>
    </xf>
    <xf numFmtId="0" fontId="206" fillId="0" borderId="39" xfId="17" applyFont="1" applyBorder="1" applyAlignment="1">
      <alignment horizontal="center" vertical="center"/>
    </xf>
    <xf numFmtId="0" fontId="206" fillId="0" borderId="33" xfId="17" applyFont="1" applyBorder="1" applyAlignment="1">
      <alignment horizontal="center" vertical="center"/>
    </xf>
    <xf numFmtId="0" fontId="206" fillId="0" borderId="34" xfId="17" applyFont="1" applyBorder="1" applyAlignment="1">
      <alignment horizontal="center" vertical="center"/>
    </xf>
    <xf numFmtId="0" fontId="206" fillId="0" borderId="0" xfId="17" applyFont="1" applyBorder="1" applyAlignment="1">
      <alignment horizontal="left" vertical="center" wrapText="1"/>
    </xf>
    <xf numFmtId="0" fontId="206" fillId="0" borderId="0" xfId="17" applyFont="1" applyBorder="1" applyAlignment="1">
      <alignment horizontal="left" vertical="center"/>
    </xf>
    <xf numFmtId="0" fontId="206" fillId="0" borderId="39" xfId="17" applyFont="1" applyBorder="1" applyAlignment="1">
      <alignment horizontal="left" vertical="center"/>
    </xf>
    <xf numFmtId="0" fontId="206" fillId="0" borderId="33" xfId="17" applyFont="1" applyBorder="1" applyAlignment="1">
      <alignment horizontal="left" vertical="center"/>
    </xf>
    <xf numFmtId="0" fontId="206" fillId="0" borderId="34" xfId="17" applyFont="1" applyBorder="1" applyAlignment="1">
      <alignment horizontal="left" vertical="center"/>
    </xf>
    <xf numFmtId="0" fontId="207" fillId="0" borderId="39" xfId="17" applyFont="1" applyBorder="1" applyAlignment="1">
      <alignment horizontal="center" vertical="center"/>
    </xf>
    <xf numFmtId="0" fontId="207" fillId="0" borderId="33" xfId="17" applyFont="1" applyBorder="1" applyAlignment="1">
      <alignment horizontal="center" vertical="center"/>
    </xf>
    <xf numFmtId="0" fontId="207" fillId="0" borderId="34" xfId="17" applyFont="1" applyBorder="1" applyAlignment="1">
      <alignment horizontal="center" vertical="center"/>
    </xf>
    <xf numFmtId="0" fontId="206" fillId="0" borderId="129" xfId="17" applyFont="1" applyBorder="1" applyAlignment="1">
      <alignment horizontal="center" vertical="center"/>
    </xf>
    <xf numFmtId="0" fontId="206" fillId="0" borderId="130" xfId="17" applyFont="1" applyBorder="1" applyAlignment="1">
      <alignment horizontal="center" vertical="center"/>
    </xf>
    <xf numFmtId="0" fontId="206" fillId="0" borderId="338" xfId="17" applyFont="1" applyBorder="1" applyAlignment="1">
      <alignment horizontal="center" vertical="center"/>
    </xf>
    <xf numFmtId="0" fontId="206" fillId="0" borderId="39" xfId="17" applyFont="1" applyBorder="1" applyAlignment="1">
      <alignment horizontal="center" vertical="center" shrinkToFit="1"/>
    </xf>
    <xf numFmtId="0" fontId="206" fillId="0" borderId="33" xfId="17" applyFont="1" applyBorder="1" applyAlignment="1">
      <alignment horizontal="center" vertical="center" shrinkToFit="1"/>
    </xf>
    <xf numFmtId="0" fontId="206" fillId="0" borderId="34" xfId="17" applyFont="1" applyBorder="1" applyAlignment="1">
      <alignment horizontal="center" vertical="center" shrinkToFit="1"/>
    </xf>
    <xf numFmtId="0" fontId="206" fillId="0" borderId="339" xfId="17" applyFont="1" applyBorder="1" applyAlignment="1">
      <alignment horizontal="center" vertical="center"/>
    </xf>
    <xf numFmtId="0" fontId="206" fillId="0" borderId="340" xfId="17" applyFont="1" applyBorder="1" applyAlignment="1">
      <alignment horizontal="center" vertical="center"/>
    </xf>
    <xf numFmtId="0" fontId="206" fillId="0" borderId="341" xfId="17" applyFont="1" applyBorder="1" applyAlignment="1">
      <alignment horizontal="center" vertical="center"/>
    </xf>
    <xf numFmtId="0" fontId="206" fillId="0" borderId="0" xfId="17" applyFont="1" applyBorder="1" applyAlignment="1">
      <alignment horizontal="right" vertical="center"/>
    </xf>
    <xf numFmtId="0" fontId="206" fillId="0" borderId="0" xfId="17" applyFont="1" applyBorder="1" applyAlignment="1">
      <alignment horizontal="right" vertical="top"/>
    </xf>
    <xf numFmtId="0" fontId="63" fillId="0" borderId="53" xfId="17" applyFont="1" applyBorder="1" applyAlignment="1">
      <alignment horizontal="center" vertical="center"/>
    </xf>
    <xf numFmtId="0" fontId="63" fillId="0" borderId="54" xfId="17" applyFont="1" applyBorder="1" applyAlignment="1">
      <alignment horizontal="center" vertical="center"/>
    </xf>
    <xf numFmtId="0" fontId="63" fillId="0" borderId="55" xfId="17" applyFont="1" applyBorder="1" applyAlignment="1">
      <alignment horizontal="center" vertical="center"/>
    </xf>
    <xf numFmtId="0" fontId="63" fillId="0" borderId="249" xfId="17" applyFont="1" applyBorder="1" applyAlignment="1">
      <alignment horizontal="center" vertical="center"/>
    </xf>
    <xf numFmtId="0" fontId="63" fillId="0" borderId="36" xfId="17" applyFont="1" applyBorder="1" applyAlignment="1">
      <alignment horizontal="center" vertical="center"/>
    </xf>
    <xf numFmtId="0" fontId="63" fillId="0" borderId="37" xfId="17" applyFont="1" applyBorder="1" applyAlignment="1">
      <alignment horizontal="center" vertical="center"/>
    </xf>
    <xf numFmtId="0" fontId="63" fillId="0" borderId="54" xfId="17" applyFont="1" applyBorder="1" applyAlignment="1">
      <alignment horizontal="left" vertical="center"/>
    </xf>
    <xf numFmtId="0" fontId="63" fillId="0" borderId="284" xfId="17" applyFont="1" applyBorder="1" applyAlignment="1">
      <alignment horizontal="center" vertical="center"/>
    </xf>
    <xf numFmtId="0" fontId="63" fillId="0" borderId="0" xfId="17" applyFont="1" applyBorder="1" applyAlignment="1">
      <alignment horizontal="center" vertical="center"/>
    </xf>
    <xf numFmtId="0" fontId="63" fillId="0" borderId="46" xfId="17" applyFont="1" applyBorder="1" applyAlignment="1">
      <alignment horizontal="center" vertical="center"/>
    </xf>
    <xf numFmtId="0" fontId="63" fillId="0" borderId="39" xfId="17" applyFont="1" applyBorder="1" applyAlignment="1">
      <alignment horizontal="center" vertical="center"/>
    </xf>
    <xf numFmtId="0" fontId="63" fillId="0" borderId="33" xfId="17" applyFont="1" applyBorder="1" applyAlignment="1">
      <alignment horizontal="center" vertical="center"/>
    </xf>
    <xf numFmtId="0" fontId="63" fillId="0" borderId="34" xfId="17" applyFont="1" applyBorder="1" applyAlignment="1">
      <alignment horizontal="center" vertical="center"/>
    </xf>
    <xf numFmtId="0" fontId="63" fillId="0" borderId="0" xfId="17" applyFont="1" applyAlignment="1">
      <alignment horizontal="center" vertical="center"/>
    </xf>
    <xf numFmtId="0" fontId="63" fillId="0" borderId="0" xfId="17" applyFont="1" applyAlignment="1">
      <alignment horizontal="right" vertical="top"/>
    </xf>
    <xf numFmtId="0" fontId="66" fillId="0" borderId="0" xfId="17" applyFont="1" applyAlignment="1">
      <alignment horizontal="center" vertical="center" wrapText="1"/>
    </xf>
    <xf numFmtId="0" fontId="66" fillId="0" borderId="0" xfId="17" applyFont="1" applyAlignment="1">
      <alignment horizontal="center" vertical="center"/>
    </xf>
    <xf numFmtId="0" fontId="63" fillId="0" borderId="39" xfId="17" applyFont="1" applyBorder="1" applyAlignment="1">
      <alignment horizontal="distributed" vertical="center" justifyLastLine="1"/>
    </xf>
    <xf numFmtId="0" fontId="63" fillId="0" borderId="33" xfId="17" applyFont="1" applyBorder="1" applyAlignment="1">
      <alignment horizontal="distributed" vertical="center" justifyLastLine="1"/>
    </xf>
    <xf numFmtId="0" fontId="63" fillId="0" borderId="34" xfId="17" applyFont="1" applyBorder="1" applyAlignment="1">
      <alignment horizontal="distributed" vertical="center" justifyLastLine="1"/>
    </xf>
    <xf numFmtId="0" fontId="63" fillId="0" borderId="33" xfId="17" applyFont="1" applyBorder="1" applyAlignment="1">
      <alignment horizontal="left" vertical="center"/>
    </xf>
    <xf numFmtId="0" fontId="63" fillId="0" borderId="34" xfId="17" applyFont="1" applyBorder="1" applyAlignment="1">
      <alignment horizontal="left" vertical="center"/>
    </xf>
    <xf numFmtId="0" fontId="63" fillId="0" borderId="39" xfId="17" applyFont="1" applyBorder="1">
      <alignment vertical="center"/>
    </xf>
    <xf numFmtId="0" fontId="63" fillId="0" borderId="33" xfId="17" applyFont="1" applyBorder="1">
      <alignment vertical="center"/>
    </xf>
    <xf numFmtId="0" fontId="63" fillId="0" borderId="39" xfId="17" applyFont="1" applyBorder="1" applyAlignment="1">
      <alignment horizontal="left" vertical="center"/>
    </xf>
    <xf numFmtId="0" fontId="63" fillId="0" borderId="0" xfId="17" applyFont="1" applyAlignment="1">
      <alignment horizontal="left" vertical="center"/>
    </xf>
    <xf numFmtId="0" fontId="63" fillId="0" borderId="39" xfId="17" applyFont="1" applyBorder="1" applyAlignment="1">
      <alignment horizontal="left" vertical="center" justifyLastLine="1"/>
    </xf>
    <xf numFmtId="0" fontId="63" fillId="0" borderId="33" xfId="17" applyFont="1" applyBorder="1" applyAlignment="1">
      <alignment horizontal="left" vertical="center" justifyLastLine="1"/>
    </xf>
    <xf numFmtId="0" fontId="63" fillId="0" borderId="34" xfId="17" applyFont="1" applyBorder="1" applyAlignment="1">
      <alignment horizontal="left" vertical="center" justifyLastLine="1"/>
    </xf>
    <xf numFmtId="0" fontId="63" fillId="0" borderId="39" xfId="17" applyFont="1" applyBorder="1" applyAlignment="1">
      <alignment vertical="center"/>
    </xf>
    <xf numFmtId="0" fontId="63" fillId="0" borderId="33" xfId="17" applyFont="1" applyBorder="1" applyAlignment="1">
      <alignment vertical="center"/>
    </xf>
    <xf numFmtId="0" fontId="63" fillId="0" borderId="34" xfId="17" applyFont="1" applyBorder="1" applyAlignment="1">
      <alignment vertical="center"/>
    </xf>
    <xf numFmtId="0" fontId="63" fillId="0" borderId="0" xfId="17" applyFont="1" applyBorder="1" applyAlignment="1">
      <alignment horizontal="left" vertical="center"/>
    </xf>
    <xf numFmtId="0" fontId="63" fillId="0" borderId="36" xfId="17" applyFont="1" applyBorder="1" applyAlignment="1">
      <alignment horizontal="left" vertical="center"/>
    </xf>
    <xf numFmtId="0" fontId="62" fillId="0" borderId="39" xfId="17" applyFont="1" applyBorder="1" applyAlignment="1">
      <alignment horizontal="distributed" vertical="center" justifyLastLine="1"/>
    </xf>
    <xf numFmtId="0" fontId="62" fillId="0" borderId="33" xfId="17" applyFont="1" applyBorder="1" applyAlignment="1">
      <alignment horizontal="distributed" vertical="center" justifyLastLine="1"/>
    </xf>
    <xf numFmtId="0" fontId="62" fillId="0" borderId="34" xfId="17" applyFont="1" applyBorder="1" applyAlignment="1">
      <alignment horizontal="distributed" vertical="center" justifyLastLine="1"/>
    </xf>
    <xf numFmtId="0" fontId="62" fillId="0" borderId="33" xfId="17" applyFont="1" applyBorder="1" applyAlignment="1">
      <alignment horizontal="left" vertical="center"/>
    </xf>
    <xf numFmtId="0" fontId="62" fillId="0" borderId="34" xfId="17" applyFont="1" applyBorder="1" applyAlignment="1">
      <alignment horizontal="left" vertical="center"/>
    </xf>
    <xf numFmtId="0" fontId="62" fillId="0" borderId="33" xfId="17" applyFont="1" applyBorder="1" applyAlignment="1">
      <alignment horizontal="center" vertical="center"/>
    </xf>
    <xf numFmtId="0" fontId="62" fillId="0" borderId="34" xfId="17" applyFont="1" applyBorder="1" applyAlignment="1">
      <alignment horizontal="center" vertical="center"/>
    </xf>
    <xf numFmtId="0" fontId="8" fillId="0" borderId="33" xfId="2" applyFont="1" applyBorder="1" applyAlignment="1">
      <alignment horizontal="left" vertical="center" shrinkToFit="1"/>
    </xf>
    <xf numFmtId="0" fontId="8" fillId="0" borderId="34" xfId="2" applyFont="1" applyBorder="1" applyAlignment="1">
      <alignment horizontal="left" vertical="center" shrinkToFit="1"/>
    </xf>
    <xf numFmtId="0" fontId="8" fillId="0" borderId="35" xfId="2" applyFont="1" applyBorder="1" applyAlignment="1">
      <alignment horizontal="center" vertical="center" shrinkToFit="1"/>
    </xf>
    <xf numFmtId="0" fontId="8" fillId="0" borderId="36" xfId="2" applyFont="1" applyBorder="1" applyAlignment="1">
      <alignment horizontal="center" vertical="center" shrinkToFit="1"/>
    </xf>
    <xf numFmtId="0" fontId="9" fillId="2" borderId="31" xfId="2" applyFont="1" applyFill="1" applyBorder="1" applyAlignment="1">
      <alignment horizontal="left" vertical="center" shrinkToFit="1"/>
    </xf>
    <xf numFmtId="0" fontId="8" fillId="2" borderId="33" xfId="2" applyFont="1" applyFill="1" applyBorder="1" applyAlignment="1">
      <alignment horizontal="left" vertical="center" shrinkToFit="1"/>
    </xf>
    <xf numFmtId="0" fontId="8" fillId="2" borderId="34" xfId="2" applyFont="1" applyFill="1" applyBorder="1" applyAlignment="1">
      <alignment horizontal="left" vertical="center" shrinkToFit="1"/>
    </xf>
    <xf numFmtId="0" fontId="8" fillId="2" borderId="35" xfId="2" applyFont="1" applyFill="1" applyBorder="1" applyAlignment="1">
      <alignment horizontal="center" vertical="center" shrinkToFit="1"/>
    </xf>
    <xf numFmtId="0" fontId="8" fillId="2" borderId="36" xfId="2" applyFont="1" applyFill="1" applyBorder="1" applyAlignment="1">
      <alignment horizontal="center" vertical="center" shrinkToFit="1"/>
    </xf>
    <xf numFmtId="0" fontId="8" fillId="0" borderId="39" xfId="2" applyFont="1" applyBorder="1" applyAlignment="1">
      <alignment horizontal="left" vertical="center" shrinkToFit="1"/>
    </xf>
    <xf numFmtId="0" fontId="8" fillId="2" borderId="39" xfId="2" applyFont="1" applyFill="1" applyBorder="1" applyAlignment="1">
      <alignment horizontal="left" vertical="center" shrinkToFit="1"/>
    </xf>
    <xf numFmtId="0" fontId="10" fillId="0" borderId="31" xfId="2" applyFont="1" applyBorder="1" applyAlignment="1">
      <alignment horizontal="left" vertical="center" shrinkToFit="1"/>
    </xf>
    <xf numFmtId="0" fontId="9" fillId="0" borderId="31" xfId="2" applyFont="1" applyBorder="1" applyAlignment="1">
      <alignment horizontal="left" vertical="center" shrinkToFit="1"/>
    </xf>
    <xf numFmtId="0" fontId="8" fillId="2" borderId="31" xfId="2" applyFont="1" applyFill="1" applyBorder="1" applyAlignment="1">
      <alignment horizontal="left" vertical="center" shrinkToFit="1"/>
    </xf>
    <xf numFmtId="0" fontId="10" fillId="0" borderId="31" xfId="1" applyFont="1" applyBorder="1" applyAlignment="1">
      <alignment horizontal="left" vertical="center" shrinkToFit="1"/>
    </xf>
    <xf numFmtId="0" fontId="8" fillId="2" borderId="39" xfId="2" applyFont="1" applyFill="1" applyBorder="1" applyAlignment="1">
      <alignment horizontal="left" vertical="center" wrapText="1" shrinkToFit="1"/>
    </xf>
    <xf numFmtId="0" fontId="8" fillId="2" borderId="33" xfId="2" applyFont="1" applyFill="1" applyBorder="1" applyAlignment="1">
      <alignment horizontal="left" vertical="center" wrapText="1" shrinkToFit="1"/>
    </xf>
    <xf numFmtId="0" fontId="8" fillId="2" borderId="34" xfId="2" applyFont="1" applyFill="1" applyBorder="1" applyAlignment="1">
      <alignment horizontal="left" vertical="center" wrapText="1" shrinkToFit="1"/>
    </xf>
    <xf numFmtId="0" fontId="9" fillId="0" borderId="31" xfId="1" applyFont="1" applyBorder="1" applyAlignment="1">
      <alignment horizontal="left" vertical="center" shrinkToFit="1"/>
    </xf>
    <xf numFmtId="0" fontId="8" fillId="2" borderId="39" xfId="2" applyFont="1" applyFill="1" applyBorder="1" applyAlignment="1">
      <alignment horizontal="center" vertical="center" shrinkToFit="1"/>
    </xf>
    <xf numFmtId="0" fontId="8" fillId="2" borderId="33" xfId="2" applyFont="1" applyFill="1" applyBorder="1" applyAlignment="1">
      <alignment horizontal="center" vertical="center" shrinkToFit="1"/>
    </xf>
    <xf numFmtId="0" fontId="8" fillId="2" borderId="39" xfId="2" applyFont="1" applyFill="1" applyBorder="1" applyAlignment="1">
      <alignment horizontal="center" vertical="center" wrapText="1" shrinkToFit="1"/>
    </xf>
    <xf numFmtId="0" fontId="8" fillId="2" borderId="33" xfId="2" applyFont="1" applyFill="1" applyBorder="1" applyAlignment="1">
      <alignment horizontal="center" vertical="center" wrapText="1" shrinkToFit="1"/>
    </xf>
    <xf numFmtId="0" fontId="9" fillId="0" borderId="31" xfId="2" applyFont="1" applyBorder="1" applyAlignment="1">
      <alignment horizontal="center" vertical="center" shrinkToFit="1"/>
    </xf>
    <xf numFmtId="0" fontId="9" fillId="2" borderId="31" xfId="2" applyFont="1" applyFill="1" applyBorder="1" applyAlignment="1">
      <alignment vertical="center" shrinkToFit="1"/>
    </xf>
    <xf numFmtId="0" fontId="22" fillId="2" borderId="0" xfId="1" applyFont="1" applyFill="1" applyAlignment="1">
      <alignment horizontal="left" vertical="top" wrapText="1"/>
    </xf>
    <xf numFmtId="0" fontId="22" fillId="2" borderId="0" xfId="1" applyFont="1" applyFill="1" applyAlignment="1">
      <alignment horizontal="left" vertical="top"/>
    </xf>
    <xf numFmtId="0" fontId="8" fillId="0" borderId="39" xfId="2" applyFont="1" applyBorder="1" applyAlignment="1">
      <alignment horizontal="center" vertical="center" shrinkToFit="1"/>
    </xf>
    <xf numFmtId="0" fontId="8" fillId="0" borderId="33" xfId="2" applyFont="1" applyBorder="1" applyAlignment="1">
      <alignment horizontal="center" vertical="center" shrinkToFit="1"/>
    </xf>
    <xf numFmtId="0" fontId="8" fillId="0" borderId="39" xfId="2" applyFont="1" applyBorder="1" applyAlignment="1">
      <alignment vertical="center" shrinkToFit="1"/>
    </xf>
    <xf numFmtId="0" fontId="8" fillId="0" borderId="33" xfId="2" applyFont="1" applyBorder="1" applyAlignment="1">
      <alignment vertical="center" shrinkToFit="1"/>
    </xf>
    <xf numFmtId="0" fontId="8" fillId="0" borderId="34" xfId="2" applyFont="1" applyBorder="1" applyAlignment="1">
      <alignment vertical="center" shrinkToFit="1"/>
    </xf>
    <xf numFmtId="0" fontId="8" fillId="2" borderId="33" xfId="1" applyFont="1" applyFill="1" applyBorder="1" applyAlignment="1">
      <alignment horizontal="left" vertical="center" shrinkToFit="1"/>
    </xf>
    <xf numFmtId="0" fontId="8" fillId="2" borderId="34" xfId="1" applyFont="1" applyFill="1" applyBorder="1" applyAlignment="1">
      <alignment horizontal="left" vertical="center" shrinkToFit="1"/>
    </xf>
    <xf numFmtId="0" fontId="8" fillId="2" borderId="53" xfId="2" applyFont="1" applyFill="1" applyBorder="1" applyAlignment="1">
      <alignment horizontal="left" vertical="center" shrinkToFit="1"/>
    </xf>
    <xf numFmtId="0" fontId="8" fillId="2" borderId="54" xfId="2" applyFont="1" applyFill="1" applyBorder="1" applyAlignment="1">
      <alignment horizontal="left" vertical="center" shrinkToFit="1"/>
    </xf>
    <xf numFmtId="0" fontId="8" fillId="2" borderId="55" xfId="2" applyFont="1" applyFill="1" applyBorder="1" applyAlignment="1">
      <alignment horizontal="left" vertical="center" shrinkToFit="1"/>
    </xf>
    <xf numFmtId="0" fontId="8" fillId="0" borderId="31" xfId="2" applyFont="1" applyBorder="1" applyAlignment="1">
      <alignment horizontal="left" vertical="center" shrinkToFit="1"/>
    </xf>
    <xf numFmtId="0" fontId="8" fillId="0" borderId="39" xfId="2" applyFont="1" applyBorder="1" applyAlignment="1">
      <alignment horizontal="left" vertical="center" wrapText="1" shrinkToFit="1"/>
    </xf>
    <xf numFmtId="0" fontId="8" fillId="0" borderId="33" xfId="2" applyFont="1" applyBorder="1" applyAlignment="1">
      <alignment horizontal="left" vertical="center" wrapText="1" shrinkToFit="1"/>
    </xf>
    <xf numFmtId="0" fontId="9" fillId="2" borderId="31" xfId="1" applyFont="1" applyFill="1" applyBorder="1" applyAlignment="1">
      <alignment horizontal="left" vertical="center" shrinkToFit="1"/>
    </xf>
    <xf numFmtId="0" fontId="8" fillId="2" borderId="35" xfId="2" applyFont="1" applyFill="1" applyBorder="1" applyAlignment="1">
      <alignment horizontal="left" vertical="center" shrinkToFit="1"/>
    </xf>
    <xf numFmtId="0" fontId="8" fillId="2" borderId="36" xfId="2" applyFont="1" applyFill="1" applyBorder="1" applyAlignment="1">
      <alignment horizontal="left" vertical="center" shrinkToFit="1"/>
    </xf>
    <xf numFmtId="0" fontId="8" fillId="2" borderId="37" xfId="2" applyFont="1" applyFill="1" applyBorder="1" applyAlignment="1">
      <alignment horizontal="left" vertical="center" shrinkToFit="1"/>
    </xf>
    <xf numFmtId="0" fontId="8" fillId="0" borderId="33" xfId="1" applyFont="1" applyBorder="1" applyAlignment="1">
      <alignment horizontal="left" vertical="center" shrinkToFit="1"/>
    </xf>
    <xf numFmtId="0" fontId="8" fillId="0" borderId="34" xfId="1" applyFont="1" applyBorder="1" applyAlignment="1">
      <alignment horizontal="left" vertical="center" shrinkToFit="1"/>
    </xf>
    <xf numFmtId="0" fontId="9" fillId="0" borderId="31" xfId="2" applyFont="1" applyBorder="1" applyAlignment="1">
      <alignment vertical="center" shrinkToFit="1"/>
    </xf>
    <xf numFmtId="0" fontId="8" fillId="0" borderId="39" xfId="2" applyFont="1" applyBorder="1" applyAlignment="1">
      <alignment horizontal="center" vertical="center" wrapText="1" shrinkToFit="1"/>
    </xf>
    <xf numFmtId="0" fontId="8" fillId="2" borderId="39" xfId="2" applyFont="1" applyFill="1" applyBorder="1" applyAlignment="1">
      <alignment vertical="center" shrinkToFit="1"/>
    </xf>
    <xf numFmtId="0" fontId="8" fillId="2" borderId="33" xfId="2" applyFont="1" applyFill="1" applyBorder="1" applyAlignment="1">
      <alignment vertical="center" shrinkToFit="1"/>
    </xf>
    <xf numFmtId="0" fontId="8" fillId="2" borderId="34" xfId="2" applyFont="1" applyFill="1" applyBorder="1" applyAlignment="1">
      <alignment vertical="center" shrinkToFit="1"/>
    </xf>
    <xf numFmtId="0" fontId="22" fillId="2" borderId="0" xfId="1" applyFont="1" applyFill="1" applyAlignment="1">
      <alignment horizontal="left" vertical="center" wrapText="1"/>
    </xf>
    <xf numFmtId="0" fontId="9" fillId="2" borderId="45" xfId="1" applyFont="1" applyFill="1" applyBorder="1" applyAlignment="1">
      <alignment horizontal="left" vertical="center" shrinkToFit="1"/>
    </xf>
    <xf numFmtId="0" fontId="9" fillId="2" borderId="0" xfId="1" applyFont="1" applyFill="1" applyAlignment="1">
      <alignment horizontal="left" vertical="center" shrinkToFit="1"/>
    </xf>
    <xf numFmtId="0" fontId="9" fillId="2" borderId="35" xfId="1" applyFont="1" applyFill="1" applyBorder="1" applyAlignment="1">
      <alignment horizontal="left" vertical="center" shrinkToFit="1"/>
    </xf>
    <xf numFmtId="0" fontId="9" fillId="2" borderId="36" xfId="1" applyFont="1" applyFill="1" applyBorder="1" applyAlignment="1">
      <alignment horizontal="left" vertical="center" shrinkToFit="1"/>
    </xf>
    <xf numFmtId="0" fontId="9" fillId="2" borderId="37" xfId="1" applyFont="1" applyFill="1" applyBorder="1" applyAlignment="1">
      <alignment horizontal="left" vertical="center" shrinkToFit="1"/>
    </xf>
    <xf numFmtId="0" fontId="9" fillId="2" borderId="50" xfId="1" applyFont="1" applyFill="1" applyBorder="1" applyAlignment="1">
      <alignment horizontal="center" vertical="center" shrinkToFit="1"/>
    </xf>
    <xf numFmtId="0" fontId="9" fillId="2" borderId="51" xfId="1" applyFont="1" applyFill="1" applyBorder="1" applyAlignment="1">
      <alignment horizontal="center" vertical="center" shrinkToFit="1"/>
    </xf>
    <xf numFmtId="0" fontId="9" fillId="2" borderId="52" xfId="1" applyFont="1" applyFill="1" applyBorder="1" applyAlignment="1">
      <alignment horizontal="center" vertical="center" shrinkToFit="1"/>
    </xf>
    <xf numFmtId="0" fontId="22" fillId="0" borderId="0" xfId="1" applyFont="1" applyAlignment="1">
      <alignment horizontal="left" vertical="top" wrapText="1"/>
    </xf>
    <xf numFmtId="0" fontId="18" fillId="2" borderId="0" xfId="1" applyFont="1" applyFill="1" applyAlignment="1">
      <alignment horizontal="left" vertical="top" wrapText="1"/>
    </xf>
    <xf numFmtId="0" fontId="8" fillId="2" borderId="31" xfId="2" applyFont="1" applyFill="1" applyBorder="1" applyAlignment="1">
      <alignment horizontal="left" vertical="center" wrapText="1" shrinkToFit="1"/>
    </xf>
    <xf numFmtId="0" fontId="9" fillId="2" borderId="53" xfId="2" applyFont="1" applyFill="1" applyBorder="1" applyAlignment="1">
      <alignment horizontal="left" vertical="center" shrinkToFit="1"/>
    </xf>
    <xf numFmtId="0" fontId="9" fillId="2" borderId="54" xfId="2" applyFont="1" applyFill="1" applyBorder="1" applyAlignment="1">
      <alignment horizontal="left" vertical="center" shrinkToFit="1"/>
    </xf>
    <xf numFmtId="0" fontId="9" fillId="2" borderId="55" xfId="2" applyFont="1" applyFill="1" applyBorder="1" applyAlignment="1">
      <alignment horizontal="left" vertical="center" shrinkToFit="1"/>
    </xf>
    <xf numFmtId="0" fontId="9" fillId="2" borderId="45" xfId="2" applyFont="1" applyFill="1" applyBorder="1" applyAlignment="1">
      <alignment horizontal="left" vertical="center" shrinkToFit="1"/>
    </xf>
    <xf numFmtId="0" fontId="9" fillId="2" borderId="0" xfId="2" applyFont="1" applyFill="1" applyAlignment="1">
      <alignment horizontal="left" vertical="center" shrinkToFit="1"/>
    </xf>
    <xf numFmtId="0" fontId="9" fillId="2" borderId="46" xfId="2" applyFont="1" applyFill="1" applyBorder="1" applyAlignment="1">
      <alignment horizontal="left" vertical="center" shrinkToFit="1"/>
    </xf>
    <xf numFmtId="0" fontId="9" fillId="2" borderId="35" xfId="2" applyFont="1" applyFill="1" applyBorder="1" applyAlignment="1">
      <alignment horizontal="left" vertical="center" shrinkToFit="1"/>
    </xf>
    <xf numFmtId="0" fontId="9" fillId="2" borderId="36" xfId="2" applyFont="1" applyFill="1" applyBorder="1" applyAlignment="1">
      <alignment horizontal="left" vertical="center" shrinkToFit="1"/>
    </xf>
    <xf numFmtId="0" fontId="9" fillId="2" borderId="37" xfId="2" applyFont="1" applyFill="1" applyBorder="1" applyAlignment="1">
      <alignment horizontal="left" vertical="center" shrinkToFit="1"/>
    </xf>
    <xf numFmtId="0" fontId="9" fillId="2" borderId="56" xfId="2" applyFont="1" applyFill="1" applyBorder="1" applyAlignment="1">
      <alignment horizontal="left" vertical="center" shrinkToFit="1"/>
    </xf>
    <xf numFmtId="0" fontId="9" fillId="2" borderId="57" xfId="2" applyFont="1" applyFill="1" applyBorder="1" applyAlignment="1">
      <alignment horizontal="left" vertical="center" shrinkToFit="1"/>
    </xf>
    <xf numFmtId="0" fontId="9" fillId="2" borderId="58" xfId="2" applyFont="1" applyFill="1" applyBorder="1" applyAlignment="1">
      <alignment horizontal="left" vertical="center" shrinkToFit="1"/>
    </xf>
    <xf numFmtId="0" fontId="9" fillId="2" borderId="47" xfId="2" applyFont="1" applyFill="1" applyBorder="1" applyAlignment="1">
      <alignment horizontal="left" vertical="center" shrinkToFit="1"/>
    </xf>
    <xf numFmtId="0" fontId="9" fillId="2" borderId="48" xfId="2" applyFont="1" applyFill="1" applyBorder="1" applyAlignment="1">
      <alignment horizontal="left" vertical="center" shrinkToFit="1"/>
    </xf>
    <xf numFmtId="0" fontId="9" fillId="2" borderId="49" xfId="2" applyFont="1" applyFill="1" applyBorder="1" applyAlignment="1">
      <alignment horizontal="left" vertical="center" shrinkToFit="1"/>
    </xf>
    <xf numFmtId="0" fontId="9" fillId="2" borderId="50" xfId="2" applyFont="1" applyFill="1" applyBorder="1" applyAlignment="1">
      <alignment horizontal="left" vertical="center" shrinkToFit="1"/>
    </xf>
    <xf numFmtId="0" fontId="9" fillId="2" borderId="51" xfId="2" applyFont="1" applyFill="1" applyBorder="1" applyAlignment="1">
      <alignment horizontal="left" vertical="center" shrinkToFit="1"/>
    </xf>
    <xf numFmtId="0" fontId="9" fillId="2" borderId="52" xfId="2" applyFont="1" applyFill="1" applyBorder="1" applyAlignment="1">
      <alignment horizontal="left" vertical="center" shrinkToFit="1"/>
    </xf>
    <xf numFmtId="0" fontId="9" fillId="2" borderId="57" xfId="1" applyFont="1" applyFill="1" applyBorder="1" applyAlignment="1">
      <alignment horizontal="left" vertical="center" shrinkToFit="1"/>
    </xf>
    <xf numFmtId="0" fontId="9" fillId="2" borderId="58" xfId="1" applyFont="1" applyFill="1" applyBorder="1" applyAlignment="1">
      <alignment horizontal="left" vertical="center" shrinkToFit="1"/>
    </xf>
    <xf numFmtId="0" fontId="9" fillId="2" borderId="48" xfId="1" applyFont="1" applyFill="1" applyBorder="1" applyAlignment="1">
      <alignment horizontal="left" vertical="center" shrinkToFit="1"/>
    </xf>
    <xf numFmtId="0" fontId="9" fillId="2" borderId="49" xfId="1" applyFont="1" applyFill="1" applyBorder="1" applyAlignment="1">
      <alignment horizontal="left" vertical="center" shrinkToFit="1"/>
    </xf>
    <xf numFmtId="0" fontId="9" fillId="2" borderId="51" xfId="1" applyFont="1" applyFill="1" applyBorder="1" applyAlignment="1">
      <alignment horizontal="left" vertical="center" shrinkToFit="1"/>
    </xf>
    <xf numFmtId="0" fontId="9" fillId="2" borderId="52" xfId="1" applyFont="1" applyFill="1" applyBorder="1" applyAlignment="1">
      <alignment horizontal="left" vertical="center" shrinkToFit="1"/>
    </xf>
    <xf numFmtId="0" fontId="9" fillId="2" borderId="53" xfId="2" applyFont="1" applyFill="1" applyBorder="1" applyAlignment="1">
      <alignment horizontal="left" vertical="center" wrapText="1" shrinkToFit="1"/>
    </xf>
    <xf numFmtId="0" fontId="9" fillId="2" borderId="45" xfId="2" applyFont="1" applyFill="1" applyBorder="1" applyAlignment="1">
      <alignment horizontal="left" vertical="center" wrapText="1" shrinkToFit="1"/>
    </xf>
    <xf numFmtId="0" fontId="9" fillId="2" borderId="35" xfId="2" applyFont="1" applyFill="1" applyBorder="1" applyAlignment="1">
      <alignment horizontal="left" vertical="center" wrapText="1" shrinkToFit="1"/>
    </xf>
    <xf numFmtId="0" fontId="9" fillId="2" borderId="47" xfId="1" applyFont="1" applyFill="1" applyBorder="1" applyAlignment="1">
      <alignment horizontal="left" vertical="center" shrinkToFit="1"/>
    </xf>
    <xf numFmtId="0" fontId="9" fillId="2" borderId="50" xfId="1" applyFont="1" applyFill="1" applyBorder="1" applyAlignment="1">
      <alignment horizontal="left" vertical="center" shrinkToFit="1"/>
    </xf>
    <xf numFmtId="0" fontId="9" fillId="2" borderId="59" xfId="2" applyFont="1" applyFill="1" applyBorder="1" applyAlignment="1">
      <alignment horizontal="center" vertical="center" textRotation="255" shrinkToFit="1"/>
    </xf>
    <xf numFmtId="0" fontId="9" fillId="2" borderId="50" xfId="1" applyFont="1" applyFill="1" applyBorder="1" applyAlignment="1">
      <alignment horizontal="center" vertical="center" wrapText="1" shrinkToFit="1"/>
    </xf>
    <xf numFmtId="0" fontId="9" fillId="2" borderId="51" xfId="1" applyFont="1" applyFill="1" applyBorder="1" applyAlignment="1">
      <alignment horizontal="center" vertical="center" wrapText="1" shrinkToFit="1"/>
    </xf>
    <xf numFmtId="0" fontId="9" fillId="2" borderId="52" xfId="1" applyFont="1" applyFill="1" applyBorder="1" applyAlignment="1">
      <alignment horizontal="center" vertical="center" wrapText="1" shrinkToFit="1"/>
    </xf>
    <xf numFmtId="0" fontId="8" fillId="0" borderId="33" xfId="2" applyFont="1" applyBorder="1" applyAlignment="1">
      <alignment horizontal="center" vertical="center" wrapText="1" shrinkToFit="1"/>
    </xf>
    <xf numFmtId="0" fontId="8" fillId="2" borderId="53" xfId="2" applyFont="1" applyFill="1" applyBorder="1" applyAlignment="1">
      <alignment horizontal="left" vertical="center" wrapText="1" shrinkToFit="1"/>
    </xf>
    <xf numFmtId="0" fontId="8" fillId="2" borderId="45" xfId="2" applyFont="1" applyFill="1" applyBorder="1" applyAlignment="1">
      <alignment horizontal="left" vertical="center" shrinkToFit="1"/>
    </xf>
    <xf numFmtId="0" fontId="8" fillId="2" borderId="0" xfId="2" applyFont="1" applyFill="1" applyAlignment="1">
      <alignment horizontal="left" vertical="center" shrinkToFit="1"/>
    </xf>
    <xf numFmtId="0" fontId="8" fillId="2" borderId="46" xfId="2" applyFont="1" applyFill="1" applyBorder="1" applyAlignment="1">
      <alignment horizontal="left" vertical="center" shrinkToFit="1"/>
    </xf>
    <xf numFmtId="0" fontId="8" fillId="2" borderId="45" xfId="1" applyFont="1" applyFill="1" applyBorder="1" applyAlignment="1">
      <alignment horizontal="left" vertical="center" shrinkToFit="1"/>
    </xf>
    <xf numFmtId="0" fontId="8" fillId="2" borderId="0" xfId="1" applyFont="1" applyFill="1" applyAlignment="1">
      <alignment horizontal="left" vertical="center" shrinkToFit="1"/>
    </xf>
    <xf numFmtId="0" fontId="8" fillId="2" borderId="46" xfId="1" applyFont="1" applyFill="1" applyBorder="1" applyAlignment="1">
      <alignment horizontal="left" vertical="center" shrinkToFit="1"/>
    </xf>
    <xf numFmtId="0" fontId="8" fillId="2" borderId="35" xfId="1" applyFont="1" applyFill="1" applyBorder="1" applyAlignment="1">
      <alignment horizontal="left" vertical="center" shrinkToFit="1"/>
    </xf>
    <xf numFmtId="0" fontId="8" fillId="2" borderId="36" xfId="1" applyFont="1" applyFill="1" applyBorder="1" applyAlignment="1">
      <alignment horizontal="left" vertical="center" shrinkToFit="1"/>
    </xf>
    <xf numFmtId="0" fontId="8" fillId="2" borderId="37" xfId="1" applyFont="1" applyFill="1" applyBorder="1" applyAlignment="1">
      <alignment horizontal="left" vertical="center" shrinkToFit="1"/>
    </xf>
    <xf numFmtId="0" fontId="8" fillId="2" borderId="24" xfId="2" applyFont="1" applyFill="1" applyBorder="1" applyAlignment="1">
      <alignment horizontal="left" vertical="center" shrinkToFit="1"/>
    </xf>
    <xf numFmtId="0" fontId="9" fillId="2" borderId="50" xfId="0" applyFont="1" applyFill="1" applyBorder="1" applyAlignment="1">
      <alignment horizontal="left" vertical="center" shrinkToFit="1"/>
    </xf>
    <xf numFmtId="0" fontId="9" fillId="2" borderId="51" xfId="0" applyFont="1" applyFill="1" applyBorder="1" applyAlignment="1">
      <alignment horizontal="left" vertical="center" shrinkToFit="1"/>
    </xf>
    <xf numFmtId="0" fontId="9" fillId="2" borderId="52" xfId="0" applyFont="1" applyFill="1" applyBorder="1" applyAlignment="1">
      <alignment horizontal="left" vertical="center" shrinkToFit="1"/>
    </xf>
    <xf numFmtId="0" fontId="9" fillId="2" borderId="56" xfId="2" applyFont="1" applyFill="1" applyBorder="1" applyAlignment="1">
      <alignment horizontal="left" vertical="center" wrapText="1" shrinkToFit="1"/>
    </xf>
    <xf numFmtId="0" fontId="9" fillId="2" borderId="47" xfId="2" applyFont="1" applyFill="1" applyBorder="1" applyAlignment="1">
      <alignment horizontal="left" vertical="center" wrapText="1" shrinkToFit="1"/>
    </xf>
    <xf numFmtId="0" fontId="8" fillId="0" borderId="34" xfId="2" applyFont="1" applyBorder="1" applyAlignment="1">
      <alignment horizontal="left" vertical="center" wrapText="1" shrinkToFit="1"/>
    </xf>
    <xf numFmtId="0" fontId="8" fillId="0" borderId="36" xfId="2" applyFont="1" applyBorder="1" applyAlignment="1">
      <alignment horizontal="left" vertical="center" shrinkToFit="1"/>
    </xf>
    <xf numFmtId="0" fontId="8" fillId="0" borderId="37" xfId="2" applyFont="1" applyBorder="1" applyAlignment="1">
      <alignment horizontal="left" vertical="center" shrinkToFit="1"/>
    </xf>
    <xf numFmtId="0" fontId="9" fillId="2" borderId="53" xfId="2" applyFont="1" applyFill="1" applyBorder="1" applyAlignment="1">
      <alignment horizontal="center" vertical="center" shrinkToFit="1"/>
    </xf>
    <xf numFmtId="0" fontId="9" fillId="2" borderId="54" xfId="2" applyFont="1" applyFill="1" applyBorder="1" applyAlignment="1">
      <alignment horizontal="center" vertical="center" shrinkToFit="1"/>
    </xf>
    <xf numFmtId="0" fontId="9" fillId="2" borderId="55" xfId="2" applyFont="1" applyFill="1" applyBorder="1" applyAlignment="1">
      <alignment horizontal="center" vertical="center" shrinkToFit="1"/>
    </xf>
    <xf numFmtId="0" fontId="9" fillId="2" borderId="45" xfId="2" applyFont="1" applyFill="1" applyBorder="1" applyAlignment="1">
      <alignment horizontal="center" vertical="center" shrinkToFit="1"/>
    </xf>
    <xf numFmtId="0" fontId="9" fillId="2" borderId="0" xfId="2" applyFont="1" applyFill="1" applyAlignment="1">
      <alignment horizontal="center" vertical="center" shrinkToFit="1"/>
    </xf>
    <xf numFmtId="0" fontId="9" fillId="2" borderId="46" xfId="2" applyFont="1" applyFill="1" applyBorder="1" applyAlignment="1">
      <alignment horizontal="center" vertical="center" shrinkToFit="1"/>
    </xf>
    <xf numFmtId="0" fontId="9" fillId="2" borderId="35" xfId="2" applyFont="1" applyFill="1" applyBorder="1" applyAlignment="1">
      <alignment horizontal="center" vertical="center" shrinkToFit="1"/>
    </xf>
    <xf numFmtId="0" fontId="9" fillId="2" borderId="36" xfId="2" applyFont="1" applyFill="1" applyBorder="1" applyAlignment="1">
      <alignment horizontal="center" vertical="center" shrinkToFit="1"/>
    </xf>
    <xf numFmtId="0" fontId="9" fillId="2" borderId="37" xfId="2" applyFont="1" applyFill="1" applyBorder="1" applyAlignment="1">
      <alignment horizontal="center" vertical="center" shrinkToFit="1"/>
    </xf>
    <xf numFmtId="0" fontId="9" fillId="2" borderId="54" xfId="2" applyFont="1" applyFill="1" applyBorder="1" applyAlignment="1">
      <alignment horizontal="left" vertical="center" wrapText="1" shrinkToFit="1"/>
    </xf>
    <xf numFmtId="0" fontId="9" fillId="2" borderId="55" xfId="2" applyFont="1" applyFill="1" applyBorder="1" applyAlignment="1">
      <alignment horizontal="left" vertical="center" wrapText="1" shrinkToFit="1"/>
    </xf>
    <xf numFmtId="0" fontId="9" fillId="2" borderId="0" xfId="2" applyFont="1" applyFill="1" applyAlignment="1">
      <alignment horizontal="left" vertical="center" wrapText="1" shrinkToFit="1"/>
    </xf>
    <xf numFmtId="0" fontId="9" fillId="2" borderId="46" xfId="2" applyFont="1" applyFill="1" applyBorder="1" applyAlignment="1">
      <alignment horizontal="left" vertical="center" wrapText="1" shrinkToFit="1"/>
    </xf>
    <xf numFmtId="0" fontId="9" fillId="2" borderId="36" xfId="2" applyFont="1" applyFill="1" applyBorder="1" applyAlignment="1">
      <alignment horizontal="left" vertical="center" wrapText="1" shrinkToFit="1"/>
    </xf>
    <xf numFmtId="0" fontId="9" fillId="2" borderId="37" xfId="2" applyFont="1" applyFill="1" applyBorder="1" applyAlignment="1">
      <alignment horizontal="left" vertical="center" wrapText="1" shrinkToFit="1"/>
    </xf>
    <xf numFmtId="0" fontId="9" fillId="2" borderId="56" xfId="2" applyFont="1" applyFill="1" applyBorder="1" applyAlignment="1">
      <alignment horizontal="center" vertical="center" shrinkToFit="1"/>
    </xf>
    <xf numFmtId="0" fontId="9" fillId="2" borderId="57" xfId="2" applyFont="1" applyFill="1" applyBorder="1" applyAlignment="1">
      <alignment horizontal="center" vertical="center" shrinkToFit="1"/>
    </xf>
    <xf numFmtId="0" fontId="9" fillId="2" borderId="58" xfId="2" applyFont="1" applyFill="1" applyBorder="1" applyAlignment="1">
      <alignment horizontal="center" vertical="center" shrinkToFit="1"/>
    </xf>
    <xf numFmtId="0" fontId="9" fillId="2" borderId="47" xfId="2" applyFont="1" applyFill="1" applyBorder="1" applyAlignment="1">
      <alignment horizontal="center" vertical="center" shrinkToFit="1"/>
    </xf>
    <xf numFmtId="0" fontId="9" fillId="2" borderId="48" xfId="2" applyFont="1" applyFill="1" applyBorder="1" applyAlignment="1">
      <alignment horizontal="center" vertical="center" shrinkToFit="1"/>
    </xf>
    <xf numFmtId="0" fontId="9" fillId="2" borderId="49" xfId="2" applyFont="1" applyFill="1" applyBorder="1" applyAlignment="1">
      <alignment horizontal="center" vertical="center" shrinkToFit="1"/>
    </xf>
    <xf numFmtId="0" fontId="9" fillId="2" borderId="50" xfId="2" applyFont="1" applyFill="1" applyBorder="1" applyAlignment="1">
      <alignment horizontal="center" vertical="center" shrinkToFit="1"/>
    </xf>
    <xf numFmtId="0" fontId="9" fillId="2" borderId="51" xfId="2" applyFont="1" applyFill="1" applyBorder="1" applyAlignment="1">
      <alignment horizontal="center" vertical="center" shrinkToFit="1"/>
    </xf>
    <xf numFmtId="0" fontId="9" fillId="2" borderId="52" xfId="2" applyFont="1" applyFill="1" applyBorder="1" applyAlignment="1">
      <alignment horizontal="center" vertical="center" shrinkToFit="1"/>
    </xf>
    <xf numFmtId="0" fontId="8" fillId="0" borderId="33" xfId="2" applyFont="1" applyBorder="1" applyAlignment="1">
      <alignment horizontal="left" vertical="center" wrapText="1"/>
    </xf>
    <xf numFmtId="0" fontId="8" fillId="0" borderId="34" xfId="2" applyFont="1" applyBorder="1" applyAlignment="1">
      <alignment horizontal="left" vertical="center" wrapText="1"/>
    </xf>
    <xf numFmtId="0" fontId="9" fillId="2" borderId="35" xfId="0" applyFont="1" applyFill="1" applyBorder="1" applyAlignment="1">
      <alignment horizontal="left" vertical="center" shrinkToFit="1"/>
    </xf>
    <xf numFmtId="0" fontId="9" fillId="2" borderId="36" xfId="0" applyFont="1" applyFill="1" applyBorder="1" applyAlignment="1">
      <alignment horizontal="left" vertical="center" shrinkToFit="1"/>
    </xf>
    <xf numFmtId="0" fontId="9" fillId="2" borderId="37" xfId="0" applyFont="1" applyFill="1" applyBorder="1" applyAlignment="1">
      <alignment horizontal="left" vertical="center" shrinkToFit="1"/>
    </xf>
    <xf numFmtId="0" fontId="10" fillId="0" borderId="31" xfId="2" applyFont="1" applyBorder="1" applyAlignment="1">
      <alignment vertical="center" shrinkToFit="1"/>
    </xf>
    <xf numFmtId="0" fontId="8" fillId="0" borderId="39" xfId="3" applyFont="1" applyBorder="1" applyAlignment="1">
      <alignment horizontal="center" vertical="center" shrinkToFit="1"/>
    </xf>
    <xf numFmtId="0" fontId="8" fillId="0" borderId="33" xfId="3" applyFont="1" applyBorder="1" applyAlignment="1">
      <alignment horizontal="center" vertical="center" shrinkToFit="1"/>
    </xf>
    <xf numFmtId="0" fontId="8" fillId="2" borderId="54" xfId="2" applyFont="1" applyFill="1" applyBorder="1" applyAlignment="1">
      <alignment horizontal="left" vertical="center" wrapText="1" shrinkToFit="1"/>
    </xf>
    <xf numFmtId="0" fontId="8" fillId="2" borderId="55" xfId="2" applyFont="1" applyFill="1" applyBorder="1" applyAlignment="1">
      <alignment horizontal="left" vertical="center" wrapText="1" shrinkToFit="1"/>
    </xf>
    <xf numFmtId="0" fontId="8" fillId="2" borderId="45" xfId="2" applyFont="1" applyFill="1" applyBorder="1" applyAlignment="1">
      <alignment horizontal="left" vertical="center" wrapText="1" shrinkToFit="1"/>
    </xf>
    <xf numFmtId="0" fontId="8" fillId="2" borderId="0" xfId="2" applyFont="1" applyFill="1" applyAlignment="1">
      <alignment horizontal="left" vertical="center" wrapText="1" shrinkToFit="1"/>
    </xf>
    <xf numFmtId="0" fontId="8" fillId="2" borderId="46" xfId="2" applyFont="1" applyFill="1" applyBorder="1" applyAlignment="1">
      <alignment horizontal="left" vertical="center" wrapText="1" shrinkToFit="1"/>
    </xf>
    <xf numFmtId="0" fontId="8" fillId="2" borderId="35" xfId="2" applyFont="1" applyFill="1" applyBorder="1" applyAlignment="1">
      <alignment horizontal="left" vertical="center" wrapText="1" shrinkToFit="1"/>
    </xf>
    <xf numFmtId="0" fontId="8" fillId="2" borderId="36" xfId="2" applyFont="1" applyFill="1" applyBorder="1" applyAlignment="1">
      <alignment horizontal="left" vertical="center" wrapText="1" shrinkToFit="1"/>
    </xf>
    <xf numFmtId="0" fontId="8" fillId="2" borderId="37" xfId="2" applyFont="1" applyFill="1" applyBorder="1" applyAlignment="1">
      <alignment horizontal="left" vertical="center" wrapText="1" shrinkToFit="1"/>
    </xf>
    <xf numFmtId="0" fontId="9" fillId="2" borderId="41" xfId="2" applyFont="1" applyFill="1" applyBorder="1" applyAlignment="1">
      <alignment horizontal="left" vertical="center" shrinkToFit="1"/>
    </xf>
    <xf numFmtId="0" fontId="9" fillId="2" borderId="43" xfId="2" applyFont="1" applyFill="1" applyBorder="1" applyAlignment="1">
      <alignment horizontal="left" vertical="center" shrinkToFit="1"/>
    </xf>
    <xf numFmtId="0" fontId="9" fillId="2" borderId="24" xfId="2" applyFont="1" applyFill="1" applyBorder="1" applyAlignment="1">
      <alignment horizontal="left" vertical="center" shrinkToFit="1"/>
    </xf>
    <xf numFmtId="0" fontId="9" fillId="2" borderId="42" xfId="2" applyFont="1" applyFill="1" applyBorder="1" applyAlignment="1">
      <alignment horizontal="left" vertical="center" shrinkToFit="1"/>
    </xf>
    <xf numFmtId="0" fontId="9" fillId="2" borderId="42" xfId="1" applyFont="1" applyFill="1" applyBorder="1" applyAlignment="1">
      <alignment horizontal="left" vertical="center" shrinkToFit="1"/>
    </xf>
    <xf numFmtId="0" fontId="9" fillId="2" borderId="44" xfId="2" applyFont="1" applyFill="1" applyBorder="1" applyAlignment="1">
      <alignment horizontal="left" vertical="center" shrinkToFit="1"/>
    </xf>
    <xf numFmtId="0" fontId="9" fillId="2" borderId="44" xfId="1" applyFont="1" applyFill="1" applyBorder="1" applyAlignment="1">
      <alignment horizontal="left" vertical="center" shrinkToFit="1"/>
    </xf>
    <xf numFmtId="0" fontId="9" fillId="2" borderId="25" xfId="1" applyFont="1" applyFill="1" applyBorder="1" applyAlignment="1">
      <alignment horizontal="left" vertical="center" shrinkToFit="1"/>
    </xf>
    <xf numFmtId="0" fontId="9" fillId="2" borderId="56" xfId="1" applyFont="1" applyFill="1" applyBorder="1" applyAlignment="1">
      <alignment horizontal="left" vertical="center" shrinkToFit="1"/>
    </xf>
    <xf numFmtId="0" fontId="9" fillId="2" borderId="32" xfId="2" applyFont="1" applyFill="1" applyBorder="1" applyAlignment="1">
      <alignment horizontal="left" vertical="center" shrinkToFit="1"/>
    </xf>
    <xf numFmtId="0" fontId="9" fillId="2" borderId="32" xfId="1" applyFont="1" applyFill="1" applyBorder="1" applyAlignment="1">
      <alignment horizontal="left" vertical="center" shrinkToFit="1"/>
    </xf>
    <xf numFmtId="0" fontId="9" fillId="2" borderId="23" xfId="1" applyFont="1" applyFill="1" applyBorder="1" applyAlignment="1">
      <alignment horizontal="center" vertical="center" textRotation="255" shrinkToFit="1"/>
    </xf>
    <xf numFmtId="0" fontId="9" fillId="2" borderId="30" xfId="1" applyFont="1" applyFill="1" applyBorder="1" applyAlignment="1">
      <alignment horizontal="center" vertical="center" textRotation="255" shrinkToFit="1"/>
    </xf>
    <xf numFmtId="0" fontId="9" fillId="2" borderId="59" xfId="1" applyFont="1" applyFill="1" applyBorder="1" applyAlignment="1">
      <alignment horizontal="center" vertical="center" textRotation="255" shrinkToFit="1"/>
    </xf>
    <xf numFmtId="0" fontId="9" fillId="2" borderId="87" xfId="2" applyFont="1" applyFill="1" applyBorder="1" applyAlignment="1">
      <alignment horizontal="left" vertical="center" shrinkToFit="1"/>
    </xf>
    <xf numFmtId="0" fontId="9" fillId="2" borderId="88" xfId="2" applyFont="1" applyFill="1" applyBorder="1" applyAlignment="1">
      <alignment horizontal="left" vertical="center" shrinkToFit="1"/>
    </xf>
    <xf numFmtId="0" fontId="9" fillId="2" borderId="88" xfId="1" applyFont="1" applyFill="1" applyBorder="1" applyAlignment="1">
      <alignment horizontal="left" vertical="center" shrinkToFit="1"/>
    </xf>
    <xf numFmtId="0" fontId="9" fillId="2" borderId="25" xfId="2" applyFont="1" applyFill="1" applyBorder="1" applyAlignment="1">
      <alignment horizontal="left" vertical="center" shrinkToFit="1"/>
    </xf>
    <xf numFmtId="0" fontId="9" fillId="2" borderId="22" xfId="2" applyFont="1" applyFill="1" applyBorder="1" applyAlignment="1">
      <alignment horizontal="left" vertical="center" shrinkToFit="1"/>
    </xf>
    <xf numFmtId="0" fontId="9" fillId="2" borderId="17" xfId="2" applyFont="1" applyFill="1" applyBorder="1" applyAlignment="1">
      <alignment horizontal="left" vertical="center" shrinkToFit="1"/>
    </xf>
    <xf numFmtId="0" fontId="9" fillId="2" borderId="18" xfId="2" applyFont="1" applyFill="1" applyBorder="1" applyAlignment="1">
      <alignment horizontal="left" vertical="center" shrinkToFit="1"/>
    </xf>
    <xf numFmtId="0" fontId="6" fillId="2" borderId="0" xfId="2" applyFont="1" applyFill="1" applyAlignment="1">
      <alignment horizontal="center" vertical="center"/>
    </xf>
    <xf numFmtId="0" fontId="9" fillId="2" borderId="92" xfId="2" applyFont="1" applyFill="1" applyBorder="1" applyAlignment="1">
      <alignment horizontal="center" vertical="center" shrinkToFit="1"/>
    </xf>
    <xf numFmtId="0" fontId="9" fillId="2" borderId="7" xfId="2" applyFont="1" applyFill="1" applyBorder="1" applyAlignment="1">
      <alignment horizontal="center" vertical="center" shrinkToFit="1"/>
    </xf>
    <xf numFmtId="0" fontId="9" fillId="2" borderId="8" xfId="2" applyFont="1" applyFill="1" applyBorder="1" applyAlignment="1">
      <alignment horizontal="center" vertical="center" shrinkToFit="1"/>
    </xf>
    <xf numFmtId="0" fontId="9" fillId="2" borderId="9" xfId="2" applyFont="1" applyFill="1" applyBorder="1" applyAlignment="1">
      <alignment horizontal="center" vertical="center" shrinkToFit="1"/>
    </xf>
    <xf numFmtId="0" fontId="9" fillId="2" borderId="10" xfId="2" applyFont="1" applyFill="1" applyBorder="1" applyAlignment="1">
      <alignment horizontal="center" vertical="center" shrinkToFit="1"/>
    </xf>
    <xf numFmtId="0" fontId="9" fillId="2" borderId="45" xfId="2" applyFont="1" applyFill="1" applyBorder="1" applyAlignment="1">
      <alignment horizontal="center" vertical="center" wrapText="1" shrinkToFit="1"/>
    </xf>
    <xf numFmtId="0" fontId="9" fillId="2" borderId="0" xfId="1" applyFont="1" applyFill="1" applyAlignment="1">
      <alignment horizontal="center" vertical="center" shrinkToFit="1"/>
    </xf>
    <xf numFmtId="0" fontId="9" fillId="2" borderId="46" xfId="1" applyFont="1" applyFill="1" applyBorder="1" applyAlignment="1">
      <alignment horizontal="center" vertical="center" shrinkToFit="1"/>
    </xf>
    <xf numFmtId="0" fontId="9" fillId="2" borderId="10" xfId="1" applyFont="1" applyFill="1" applyBorder="1" applyAlignment="1">
      <alignment horizontal="center" vertical="center" shrinkToFit="1"/>
    </xf>
    <xf numFmtId="0" fontId="9" fillId="2" borderId="8" xfId="1" applyFont="1" applyFill="1" applyBorder="1" applyAlignment="1">
      <alignment horizontal="center" vertical="center" shrinkToFit="1"/>
    </xf>
    <xf numFmtId="0" fontId="9" fillId="2" borderId="9" xfId="1" applyFont="1" applyFill="1" applyBorder="1" applyAlignment="1">
      <alignment horizontal="center" vertical="center" shrinkToFit="1"/>
    </xf>
    <xf numFmtId="0" fontId="9" fillId="2" borderId="11" xfId="2" applyFont="1" applyFill="1" applyBorder="1" applyAlignment="1">
      <alignment horizontal="center" vertical="center" shrinkToFit="1"/>
    </xf>
    <xf numFmtId="0" fontId="9" fillId="2" borderId="12" xfId="2" applyFont="1" applyFill="1" applyBorder="1" applyAlignment="1">
      <alignment horizontal="center" vertical="center" shrinkToFit="1"/>
    </xf>
    <xf numFmtId="0" fontId="9" fillId="2" borderId="89" xfId="2" applyFont="1" applyFill="1" applyBorder="1" applyAlignment="1">
      <alignment horizontal="center" vertical="center" shrinkToFit="1"/>
    </xf>
    <xf numFmtId="0" fontId="9" fillId="2" borderId="22" xfId="2" applyFont="1" applyFill="1" applyBorder="1" applyAlignment="1">
      <alignment horizontal="left" vertical="center" wrapText="1"/>
    </xf>
    <xf numFmtId="0" fontId="9" fillId="2" borderId="17" xfId="1" applyFont="1" applyFill="1" applyBorder="1" applyAlignment="1">
      <alignment horizontal="left" vertical="center"/>
    </xf>
    <xf numFmtId="0" fontId="8" fillId="0" borderId="26" xfId="2" applyFont="1" applyBorder="1" applyAlignment="1">
      <alignment horizontal="center" vertical="center" shrinkToFit="1"/>
    </xf>
    <xf numFmtId="0" fontId="8" fillId="0" borderId="27" xfId="2" applyFont="1" applyBorder="1" applyAlignment="1">
      <alignment horizontal="center" vertical="center" shrinkToFit="1"/>
    </xf>
    <xf numFmtId="0" fontId="9" fillId="2" borderId="16" xfId="3" applyFont="1" applyFill="1" applyBorder="1" applyAlignment="1">
      <alignment horizontal="left" vertical="center" shrinkToFit="1"/>
    </xf>
    <xf numFmtId="0" fontId="9" fillId="2" borderId="17" xfId="3" applyFont="1" applyFill="1" applyBorder="1" applyAlignment="1">
      <alignment horizontal="left" vertical="center" shrinkToFit="1"/>
    </xf>
    <xf numFmtId="0" fontId="9" fillId="2" borderId="18" xfId="3" applyFont="1" applyFill="1" applyBorder="1" applyAlignment="1">
      <alignment horizontal="left" vertical="center" shrinkToFit="1"/>
    </xf>
    <xf numFmtId="0" fontId="9" fillId="2" borderId="19" xfId="2" applyFont="1" applyFill="1" applyBorder="1" applyAlignment="1">
      <alignment horizontal="center" vertical="center" shrinkToFit="1"/>
    </xf>
    <xf numFmtId="0" fontId="9" fillId="2" borderId="20" xfId="2" applyFont="1" applyFill="1" applyBorder="1" applyAlignment="1">
      <alignment horizontal="center" vertical="center" shrinkToFit="1"/>
    </xf>
    <xf numFmtId="0" fontId="9" fillId="2" borderId="21" xfId="2" applyFont="1" applyFill="1" applyBorder="1" applyAlignment="1">
      <alignment horizontal="center" vertical="center" shrinkToFit="1"/>
    </xf>
    <xf numFmtId="0" fontId="9" fillId="2" borderId="19" xfId="1" applyFont="1" applyFill="1" applyBorder="1" applyAlignment="1">
      <alignment horizontal="center" vertical="center" shrinkToFit="1"/>
    </xf>
    <xf numFmtId="0" fontId="9" fillId="2" borderId="20" xfId="1" applyFont="1" applyFill="1" applyBorder="1" applyAlignment="1">
      <alignment horizontal="center" vertical="center" shrinkToFit="1"/>
    </xf>
    <xf numFmtId="0" fontId="9" fillId="2" borderId="21" xfId="1" applyFont="1" applyFill="1" applyBorder="1" applyAlignment="1">
      <alignment horizontal="center" vertical="center" shrinkToFit="1"/>
    </xf>
    <xf numFmtId="0" fontId="9" fillId="2" borderId="90" xfId="2" applyFont="1" applyFill="1" applyBorder="1" applyAlignment="1">
      <alignment horizontal="center" vertical="center" shrinkToFit="1"/>
    </xf>
    <xf numFmtId="0" fontId="8" fillId="0" borderId="26" xfId="2" applyFont="1" applyBorder="1" applyAlignment="1">
      <alignment horizontal="left" vertical="center" shrinkToFit="1"/>
    </xf>
    <xf numFmtId="0" fontId="8" fillId="0" borderId="27" xfId="2" applyFont="1" applyBorder="1" applyAlignment="1">
      <alignment horizontal="left" vertical="center" shrinkToFit="1"/>
    </xf>
    <xf numFmtId="0" fontId="8" fillId="0" borderId="28" xfId="2" applyFont="1" applyBorder="1" applyAlignment="1">
      <alignment horizontal="left" vertical="center" shrinkToFit="1"/>
    </xf>
    <xf numFmtId="0" fontId="8" fillId="2" borderId="43" xfId="2" applyFont="1" applyFill="1" applyBorder="1" applyAlignment="1">
      <alignment horizontal="center" vertical="center"/>
    </xf>
    <xf numFmtId="0" fontId="0" fillId="0" borderId="91" xfId="0" applyBorder="1" applyAlignment="1">
      <alignment horizontal="center" vertical="center"/>
    </xf>
    <xf numFmtId="0" fontId="0" fillId="0" borderId="36" xfId="0" applyBorder="1" applyAlignment="1">
      <alignment horizontal="center" vertical="center" shrinkToFit="1"/>
    </xf>
    <xf numFmtId="0" fontId="0" fillId="0" borderId="37" xfId="0" applyBorder="1" applyAlignment="1">
      <alignment horizontal="center" vertical="center" shrinkToFit="1"/>
    </xf>
    <xf numFmtId="0" fontId="10" fillId="0" borderId="31" xfId="2" applyFont="1" applyBorder="1" applyAlignment="1">
      <alignment horizontal="center" vertical="center" shrinkToFit="1"/>
    </xf>
    <xf numFmtId="0" fontId="9" fillId="2" borderId="31" xfId="2" applyFont="1" applyFill="1" applyBorder="1" applyAlignment="1">
      <alignment horizontal="center" vertical="center" shrinkToFit="1"/>
    </xf>
    <xf numFmtId="0" fontId="10" fillId="3" borderId="39" xfId="3" applyFont="1" applyFill="1" applyBorder="1" applyAlignment="1">
      <alignment horizontal="left" vertical="center" shrinkToFit="1"/>
    </xf>
    <xf numFmtId="0" fontId="10" fillId="3" borderId="33" xfId="3" applyFont="1" applyFill="1" applyBorder="1" applyAlignment="1">
      <alignment horizontal="left" vertical="center" shrinkToFit="1"/>
    </xf>
    <xf numFmtId="0" fontId="10" fillId="3" borderId="34" xfId="3" applyFont="1" applyFill="1" applyBorder="1" applyAlignment="1">
      <alignment horizontal="left" vertical="center" shrinkToFit="1"/>
    </xf>
    <xf numFmtId="0" fontId="10" fillId="3" borderId="39" xfId="3" applyFont="1" applyFill="1" applyBorder="1" applyAlignment="1">
      <alignment horizontal="center" vertical="center" shrinkToFit="1"/>
    </xf>
    <xf numFmtId="0" fontId="10" fillId="3" borderId="33" xfId="3" applyFont="1" applyFill="1" applyBorder="1" applyAlignment="1">
      <alignment horizontal="center" vertical="center" shrinkToFit="1"/>
    </xf>
    <xf numFmtId="0" fontId="10" fillId="3" borderId="34" xfId="3" applyFont="1" applyFill="1" applyBorder="1" applyAlignment="1">
      <alignment horizontal="center" vertical="center" shrinkToFit="1"/>
    </xf>
    <xf numFmtId="0" fontId="9" fillId="0" borderId="31" xfId="3" applyFont="1" applyBorder="1" applyAlignment="1">
      <alignment horizontal="center" vertical="center" shrinkToFit="1"/>
    </xf>
    <xf numFmtId="0" fontId="9" fillId="0" borderId="38" xfId="3" applyFont="1" applyBorder="1" applyAlignment="1">
      <alignment horizontal="center" vertical="center" shrinkToFit="1"/>
    </xf>
    <xf numFmtId="0" fontId="9" fillId="0" borderId="39" xfId="3" applyFont="1" applyBorder="1" applyAlignment="1">
      <alignment horizontal="center" vertical="center" shrinkToFit="1"/>
    </xf>
    <xf numFmtId="0" fontId="9" fillId="0" borderId="33" xfId="3" applyFont="1" applyBorder="1" applyAlignment="1">
      <alignment horizontal="center" vertical="center" shrinkToFit="1"/>
    </xf>
    <xf numFmtId="0" fontId="9" fillId="0" borderId="40" xfId="3" applyFont="1" applyBorder="1" applyAlignment="1">
      <alignment horizontal="center" vertical="center" shrinkToFit="1"/>
    </xf>
    <xf numFmtId="0" fontId="8" fillId="0" borderId="39" xfId="3" applyFont="1" applyBorder="1" applyAlignment="1">
      <alignment horizontal="left" vertical="center" shrinkToFit="1"/>
    </xf>
    <xf numFmtId="0" fontId="8" fillId="0" borderId="33" xfId="3" applyFont="1" applyBorder="1" applyAlignment="1">
      <alignment horizontal="left" vertical="center" shrinkToFit="1"/>
    </xf>
    <xf numFmtId="0" fontId="8" fillId="0" borderId="34" xfId="3" applyFont="1" applyBorder="1" applyAlignment="1">
      <alignment horizontal="left" vertical="center" shrinkToFit="1"/>
    </xf>
    <xf numFmtId="0" fontId="8" fillId="0" borderId="34" xfId="3" applyFont="1" applyBorder="1" applyAlignment="1">
      <alignment horizontal="center" vertical="center" shrinkToFit="1"/>
    </xf>
    <xf numFmtId="0" fontId="18" fillId="2" borderId="0" xfId="3" applyFont="1" applyFill="1" applyAlignment="1">
      <alignment horizontal="left" vertical="top" wrapText="1"/>
    </xf>
    <xf numFmtId="0" fontId="9" fillId="0" borderId="41" xfId="3" applyFont="1" applyBorder="1" applyAlignment="1">
      <alignment horizontal="center" vertical="center" shrinkToFit="1"/>
    </xf>
    <xf numFmtId="0" fontId="9" fillId="0" borderId="86" xfId="3" applyFont="1" applyBorder="1" applyAlignment="1">
      <alignment horizontal="center" vertical="center" shrinkToFit="1"/>
    </xf>
    <xf numFmtId="0" fontId="8" fillId="3" borderId="39" xfId="3" applyFont="1" applyFill="1" applyBorder="1" applyAlignment="1">
      <alignment horizontal="center" vertical="center" wrapText="1" shrinkToFit="1"/>
    </xf>
    <xf numFmtId="0" fontId="8" fillId="3" borderId="33" xfId="3" applyFont="1" applyFill="1" applyBorder="1" applyAlignment="1">
      <alignment horizontal="center" vertical="center" shrinkToFit="1"/>
    </xf>
    <xf numFmtId="0" fontId="8" fillId="3" borderId="34" xfId="3" applyFont="1" applyFill="1" applyBorder="1" applyAlignment="1">
      <alignment horizontal="center" vertical="center" shrinkToFit="1"/>
    </xf>
    <xf numFmtId="0" fontId="8" fillId="0" borderId="39" xfId="3" applyFont="1" applyBorder="1" applyAlignment="1">
      <alignment horizontal="left" vertical="center" wrapText="1" shrinkToFit="1"/>
    </xf>
    <xf numFmtId="0" fontId="8" fillId="0" borderId="39" xfId="3" applyFont="1" applyBorder="1" applyAlignment="1">
      <alignment horizontal="center" vertical="center" wrapText="1" shrinkToFit="1"/>
    </xf>
    <xf numFmtId="0" fontId="8" fillId="0" borderId="33" xfId="3" applyFont="1" applyBorder="1" applyAlignment="1">
      <alignment horizontal="left" vertical="center" wrapText="1" shrinkToFit="1"/>
    </xf>
    <xf numFmtId="0" fontId="8" fillId="0" borderId="34" xfId="3" applyFont="1" applyBorder="1" applyAlignment="1">
      <alignment horizontal="left" vertical="center" wrapText="1" shrinkToFit="1"/>
    </xf>
    <xf numFmtId="0" fontId="20" fillId="3" borderId="39" xfId="3" applyFont="1" applyFill="1" applyBorder="1" applyAlignment="1">
      <alignment horizontal="center" vertical="center" shrinkToFit="1"/>
    </xf>
    <xf numFmtId="0" fontId="20" fillId="3" borderId="33" xfId="3" applyFont="1" applyFill="1" applyBorder="1" applyAlignment="1">
      <alignment horizontal="center" vertical="center" shrinkToFit="1"/>
    </xf>
    <xf numFmtId="0" fontId="20" fillId="3" borderId="34" xfId="3" applyFont="1" applyFill="1" applyBorder="1" applyAlignment="1">
      <alignment horizontal="center" vertical="center" shrinkToFit="1"/>
    </xf>
    <xf numFmtId="0" fontId="10" fillId="3" borderId="35" xfId="3" applyFont="1" applyFill="1" applyBorder="1" applyAlignment="1">
      <alignment horizontal="center" vertical="center" shrinkToFit="1"/>
    </xf>
    <xf numFmtId="0" fontId="10" fillId="3" borderId="36" xfId="3" applyFont="1" applyFill="1" applyBorder="1" applyAlignment="1">
      <alignment horizontal="center" vertical="center" shrinkToFit="1"/>
    </xf>
    <xf numFmtId="0" fontId="10" fillId="3" borderId="37" xfId="3" applyFont="1" applyFill="1" applyBorder="1" applyAlignment="1">
      <alignment horizontal="center" vertical="center" shrinkToFit="1"/>
    </xf>
    <xf numFmtId="0" fontId="10" fillId="0" borderId="39" xfId="3" applyFont="1" applyBorder="1" applyAlignment="1">
      <alignment horizontal="center" vertical="center" shrinkToFit="1"/>
    </xf>
    <xf numFmtId="0" fontId="10" fillId="0" borderId="33" xfId="3" applyFont="1" applyBorder="1" applyAlignment="1">
      <alignment horizontal="center" vertical="center" shrinkToFit="1"/>
    </xf>
    <xf numFmtId="0" fontId="10" fillId="0" borderId="40" xfId="3" applyFont="1" applyBorder="1" applyAlignment="1">
      <alignment horizontal="center" vertical="center" shrinkToFit="1"/>
    </xf>
    <xf numFmtId="0" fontId="8" fillId="0" borderId="35" xfId="3" applyFont="1" applyBorder="1" applyAlignment="1">
      <alignment horizontal="center" vertical="center" shrinkToFit="1"/>
    </xf>
    <xf numFmtId="0" fontId="8" fillId="0" borderId="36" xfId="3" applyFont="1" applyBorder="1" applyAlignment="1">
      <alignment horizontal="center" vertical="center" shrinkToFit="1"/>
    </xf>
    <xf numFmtId="0" fontId="8" fillId="0" borderId="37" xfId="3" applyFont="1" applyBorder="1" applyAlignment="1">
      <alignment horizontal="center" vertical="center" shrinkToFit="1"/>
    </xf>
    <xf numFmtId="0" fontId="9" fillId="0" borderId="35" xfId="3" applyFont="1" applyBorder="1" applyAlignment="1">
      <alignment horizontal="center" vertical="center" shrinkToFit="1"/>
    </xf>
    <xf numFmtId="0" fontId="9" fillId="0" borderId="36" xfId="3" applyFont="1" applyBorder="1" applyAlignment="1">
      <alignment horizontal="center" vertical="center" shrinkToFit="1"/>
    </xf>
    <xf numFmtId="0" fontId="9" fillId="0" borderId="73" xfId="3" applyFont="1" applyBorder="1" applyAlignment="1">
      <alignment horizontal="center" vertical="center" shrinkToFit="1"/>
    </xf>
    <xf numFmtId="0" fontId="8" fillId="0" borderId="35" xfId="3" applyFont="1" applyBorder="1" applyAlignment="1">
      <alignment horizontal="left" vertical="center" shrinkToFit="1"/>
    </xf>
    <xf numFmtId="0" fontId="8" fillId="0" borderId="36" xfId="3" applyFont="1" applyBorder="1" applyAlignment="1">
      <alignment horizontal="left" vertical="center" shrinkToFit="1"/>
    </xf>
    <xf numFmtId="0" fontId="8" fillId="0" borderId="37" xfId="3" applyFont="1" applyBorder="1" applyAlignment="1">
      <alignment horizontal="left" vertical="center" shrinkToFit="1"/>
    </xf>
    <xf numFmtId="0" fontId="8" fillId="0" borderId="35" xfId="3" applyFont="1" applyBorder="1" applyAlignment="1">
      <alignment horizontal="left" vertical="center" wrapText="1" shrinkToFit="1"/>
    </xf>
    <xf numFmtId="0" fontId="10" fillId="3" borderId="35" xfId="3" applyFont="1" applyFill="1" applyBorder="1" applyAlignment="1">
      <alignment horizontal="left" vertical="center" shrinkToFit="1"/>
    </xf>
    <xf numFmtId="0" fontId="10" fillId="3" borderId="36" xfId="3" applyFont="1" applyFill="1" applyBorder="1" applyAlignment="1">
      <alignment horizontal="left" vertical="center" shrinkToFit="1"/>
    </xf>
    <xf numFmtId="0" fontId="10" fillId="3" borderId="37" xfId="3" applyFont="1" applyFill="1" applyBorder="1" applyAlignment="1">
      <alignment horizontal="left" vertical="center" shrinkToFit="1"/>
    </xf>
    <xf numFmtId="0" fontId="8" fillId="3" borderId="39" xfId="3" applyFont="1" applyFill="1" applyBorder="1" applyAlignment="1">
      <alignment horizontal="center" vertical="center" shrinkToFit="1"/>
    </xf>
    <xf numFmtId="0" fontId="8" fillId="0" borderId="53" xfId="3" applyFont="1" applyBorder="1" applyAlignment="1">
      <alignment horizontal="left" vertical="center" shrinkToFit="1"/>
    </xf>
    <xf numFmtId="0" fontId="8" fillId="0" borderId="54" xfId="3" applyFont="1" applyBorder="1" applyAlignment="1">
      <alignment horizontal="left" vertical="center" shrinkToFit="1"/>
    </xf>
    <xf numFmtId="0" fontId="8" fillId="0" borderId="55" xfId="3" applyFont="1" applyBorder="1" applyAlignment="1">
      <alignment horizontal="left" vertical="center" shrinkToFit="1"/>
    </xf>
    <xf numFmtId="0" fontId="8" fillId="0" borderId="35" xfId="3" applyFont="1" applyBorder="1" applyAlignment="1">
      <alignment horizontal="center" vertical="center" wrapText="1" shrinkToFit="1"/>
    </xf>
    <xf numFmtId="0" fontId="9" fillId="0" borderId="24" xfId="3" applyFont="1" applyBorder="1" applyAlignment="1">
      <alignment horizontal="center" vertical="center" shrinkToFit="1"/>
    </xf>
    <xf numFmtId="0" fontId="9" fillId="0" borderId="29" xfId="3" applyFont="1" applyBorder="1" applyAlignment="1">
      <alignment horizontal="center" vertical="center" shrinkToFit="1"/>
    </xf>
    <xf numFmtId="0" fontId="16" fillId="2" borderId="0" xfId="3" applyFont="1" applyFill="1" applyAlignment="1">
      <alignment horizontal="left" vertical="top" shrinkToFit="1"/>
    </xf>
    <xf numFmtId="0" fontId="18" fillId="2" borderId="0" xfId="3" applyFont="1" applyFill="1" applyAlignment="1">
      <alignment horizontal="left" vertical="top"/>
    </xf>
    <xf numFmtId="0" fontId="18" fillId="2" borderId="0" xfId="3" applyFont="1" applyFill="1" applyAlignment="1">
      <alignment horizontal="left" vertical="top" wrapText="1" shrinkToFit="1"/>
    </xf>
    <xf numFmtId="0" fontId="18" fillId="2" borderId="0" xfId="2" applyFont="1" applyFill="1" applyAlignment="1">
      <alignment horizontal="left" vertical="top" wrapText="1"/>
    </xf>
    <xf numFmtId="0" fontId="10" fillId="3" borderId="81" xfId="3" applyFont="1" applyFill="1" applyBorder="1" applyAlignment="1">
      <alignment horizontal="left" vertical="center" shrinkToFit="1"/>
    </xf>
    <xf numFmtId="0" fontId="10" fillId="3" borderId="82" xfId="3" applyFont="1" applyFill="1" applyBorder="1" applyAlignment="1">
      <alignment horizontal="left" vertical="center" shrinkToFit="1"/>
    </xf>
    <xf numFmtId="0" fontId="10" fillId="3" borderId="83" xfId="3" applyFont="1" applyFill="1" applyBorder="1" applyAlignment="1">
      <alignment horizontal="left" vertical="center" shrinkToFit="1"/>
    </xf>
    <xf numFmtId="0" fontId="10" fillId="3" borderId="81" xfId="3" applyFont="1" applyFill="1" applyBorder="1" applyAlignment="1">
      <alignment horizontal="center" vertical="center" shrinkToFit="1"/>
    </xf>
    <xf numFmtId="0" fontId="10" fillId="3" borderId="82" xfId="3" applyFont="1" applyFill="1" applyBorder="1" applyAlignment="1">
      <alignment horizontal="center" vertical="center" shrinkToFit="1"/>
    </xf>
    <xf numFmtId="0" fontId="10" fillId="3" borderId="83" xfId="3" applyFont="1" applyFill="1" applyBorder="1" applyAlignment="1">
      <alignment horizontal="center" vertical="center" shrinkToFit="1"/>
    </xf>
    <xf numFmtId="0" fontId="10" fillId="0" borderId="84" xfId="3" applyFont="1" applyBorder="1" applyAlignment="1">
      <alignment horizontal="center" vertical="center" shrinkToFit="1"/>
    </xf>
    <xf numFmtId="0" fontId="10" fillId="0" borderId="85" xfId="3" applyFont="1" applyBorder="1" applyAlignment="1">
      <alignment horizontal="center" vertical="center" shrinkToFit="1"/>
    </xf>
    <xf numFmtId="0" fontId="9" fillId="2" borderId="49" xfId="1" applyFont="1" applyFill="1" applyBorder="1" applyAlignment="1">
      <alignment horizontal="center" vertical="center"/>
    </xf>
    <xf numFmtId="0" fontId="9" fillId="2" borderId="80" xfId="1" applyFont="1" applyFill="1" applyBorder="1" applyAlignment="1">
      <alignment horizontal="center" vertical="center"/>
    </xf>
    <xf numFmtId="0" fontId="10" fillId="0" borderId="31" xfId="3" applyFont="1" applyBorder="1" applyAlignment="1">
      <alignment horizontal="center" vertical="center" shrinkToFit="1"/>
    </xf>
    <xf numFmtId="0" fontId="10" fillId="0" borderId="38" xfId="3" applyFont="1" applyBorder="1" applyAlignment="1">
      <alignment horizontal="center" vertical="center" shrinkToFit="1"/>
    </xf>
    <xf numFmtId="0" fontId="9" fillId="2" borderId="30" xfId="3" applyFont="1" applyFill="1" applyBorder="1" applyAlignment="1">
      <alignment horizontal="center" vertical="center" textRotation="255" shrinkToFit="1"/>
    </xf>
    <xf numFmtId="0" fontId="9" fillId="2" borderId="74" xfId="3" applyFont="1" applyFill="1" applyBorder="1" applyAlignment="1">
      <alignment horizontal="center" vertical="center" textRotation="255" shrinkToFit="1"/>
    </xf>
    <xf numFmtId="0" fontId="9" fillId="2" borderId="45"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6" xfId="3" applyFont="1" applyFill="1" applyBorder="1" applyAlignment="1">
      <alignment vertical="center" wrapText="1" shrinkToFit="1"/>
    </xf>
    <xf numFmtId="0" fontId="9" fillId="2" borderId="75" xfId="3" applyFont="1" applyFill="1" applyBorder="1" applyAlignment="1">
      <alignment vertical="center" wrapText="1" shrinkToFit="1"/>
    </xf>
    <xf numFmtId="0" fontId="9" fillId="2" borderId="76" xfId="3" applyFont="1" applyFill="1" applyBorder="1" applyAlignment="1">
      <alignment vertical="center" wrapText="1" shrinkToFit="1"/>
    </xf>
    <xf numFmtId="0" fontId="9" fillId="2" borderId="77" xfId="3" applyFont="1" applyFill="1" applyBorder="1" applyAlignment="1">
      <alignment vertical="center" wrapText="1" shrinkToFit="1"/>
    </xf>
    <xf numFmtId="0" fontId="14" fillId="2" borderId="47" xfId="1" applyFont="1" applyFill="1" applyBorder="1" applyAlignment="1">
      <alignment horizontal="center" vertical="center" wrapText="1"/>
    </xf>
    <xf numFmtId="0" fontId="14" fillId="2" borderId="48" xfId="1" applyFont="1" applyFill="1" applyBorder="1" applyAlignment="1">
      <alignment horizontal="center" vertical="center" wrapText="1"/>
    </xf>
    <xf numFmtId="0" fontId="14" fillId="2" borderId="49" xfId="1" applyFont="1" applyFill="1" applyBorder="1" applyAlignment="1">
      <alignment horizontal="center" vertical="center" wrapText="1"/>
    </xf>
    <xf numFmtId="0" fontId="14" fillId="2" borderId="78" xfId="1" applyFont="1" applyFill="1" applyBorder="1" applyAlignment="1">
      <alignment horizontal="center" vertical="center" wrapText="1"/>
    </xf>
    <xf numFmtId="0" fontId="14" fillId="2" borderId="79" xfId="1" applyFont="1" applyFill="1" applyBorder="1" applyAlignment="1">
      <alignment horizontal="center" vertical="center" wrapText="1"/>
    </xf>
    <xf numFmtId="0" fontId="14" fillId="2" borderId="80" xfId="1" applyFont="1" applyFill="1" applyBorder="1" applyAlignment="1">
      <alignment horizontal="center" vertical="center" wrapText="1"/>
    </xf>
    <xf numFmtId="0" fontId="9" fillId="2" borderId="60" xfId="3" applyFont="1" applyFill="1" applyBorder="1" applyAlignment="1">
      <alignment horizontal="center" vertical="center" textRotation="255" shrinkToFit="1"/>
    </xf>
    <xf numFmtId="0" fontId="9" fillId="2" borderId="55"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6" xfId="3" applyFont="1" applyFill="1" applyBorder="1" applyAlignment="1">
      <alignment horizontal="left" vertical="center" wrapText="1" shrinkToFit="1"/>
    </xf>
    <xf numFmtId="0" fontId="9" fillId="2" borderId="35" xfId="3" applyFont="1" applyFill="1" applyBorder="1" applyAlignment="1">
      <alignment horizontal="left" vertical="center" wrapText="1" shrinkToFit="1"/>
    </xf>
    <xf numFmtId="0" fontId="9" fillId="2" borderId="36" xfId="3" applyFont="1" applyFill="1" applyBorder="1" applyAlignment="1">
      <alignment horizontal="left" vertical="center" wrapText="1" shrinkToFit="1"/>
    </xf>
    <xf numFmtId="0" fontId="9" fillId="2" borderId="37" xfId="3" applyFont="1" applyFill="1" applyBorder="1" applyAlignment="1">
      <alignment horizontal="left" vertical="center" wrapText="1" shrinkToFit="1"/>
    </xf>
    <xf numFmtId="0" fontId="9" fillId="2" borderId="53" xfId="1" applyFont="1" applyFill="1" applyBorder="1" applyAlignment="1">
      <alignment horizontal="left" vertical="center" wrapText="1" shrinkToFit="1"/>
    </xf>
    <xf numFmtId="0" fontId="9" fillId="2" borderId="54" xfId="1" applyFont="1" applyFill="1" applyBorder="1" applyAlignment="1">
      <alignment horizontal="left" vertical="center" wrapText="1" shrinkToFit="1"/>
    </xf>
    <xf numFmtId="0" fontId="9" fillId="2" borderId="55" xfId="1" applyFont="1" applyFill="1" applyBorder="1" applyAlignment="1">
      <alignment horizontal="left" vertical="center" wrapText="1" shrinkToFit="1"/>
    </xf>
    <xf numFmtId="0" fontId="9" fillId="2" borderId="45"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6" xfId="1" applyFont="1" applyFill="1" applyBorder="1" applyAlignment="1">
      <alignment horizontal="left" vertical="center" wrapText="1" shrinkToFit="1"/>
    </xf>
    <xf numFmtId="0" fontId="9" fillId="2" borderId="35" xfId="1" applyFont="1" applyFill="1" applyBorder="1" applyAlignment="1">
      <alignment horizontal="left" vertical="center" wrapText="1" shrinkToFit="1"/>
    </xf>
    <xf numFmtId="0" fontId="9" fillId="2" borderId="36" xfId="1" applyFont="1" applyFill="1" applyBorder="1" applyAlignment="1">
      <alignment horizontal="left" vertical="center" wrapText="1" shrinkToFit="1"/>
    </xf>
    <xf numFmtId="0" fontId="9" fillId="2" borderId="37" xfId="1" applyFont="1" applyFill="1" applyBorder="1" applyAlignment="1">
      <alignment horizontal="left" vertical="center" wrapText="1" shrinkToFit="1"/>
    </xf>
    <xf numFmtId="0" fontId="8" fillId="0" borderId="53" xfId="3" applyFont="1" applyBorder="1" applyAlignment="1">
      <alignment horizontal="center" vertical="center" shrinkToFit="1"/>
    </xf>
    <xf numFmtId="0" fontId="8" fillId="0" borderId="54" xfId="3" applyFont="1" applyBorder="1" applyAlignment="1">
      <alignment horizontal="center" vertical="center" shrinkToFit="1"/>
    </xf>
    <xf numFmtId="0" fontId="8" fillId="0" borderId="55" xfId="3" applyFont="1" applyBorder="1" applyAlignment="1">
      <alignment horizontal="center" vertical="center" shrinkToFit="1"/>
    </xf>
    <xf numFmtId="0" fontId="14" fillId="2" borderId="53" xfId="1" applyFont="1" applyFill="1" applyBorder="1" applyAlignment="1">
      <alignment horizontal="left" vertical="center" wrapText="1" shrinkToFit="1"/>
    </xf>
    <xf numFmtId="0" fontId="14" fillId="2" borderId="54" xfId="1" applyFont="1" applyFill="1" applyBorder="1" applyAlignment="1">
      <alignment horizontal="left" vertical="center" wrapText="1" shrinkToFit="1"/>
    </xf>
    <xf numFmtId="0" fontId="14" fillId="2" borderId="55" xfId="1" applyFont="1" applyFill="1" applyBorder="1" applyAlignment="1">
      <alignment horizontal="left" vertical="center" wrapText="1" shrinkToFit="1"/>
    </xf>
    <xf numFmtId="0" fontId="14" fillId="2" borderId="45" xfId="1" applyFont="1" applyFill="1" applyBorder="1" applyAlignment="1">
      <alignment horizontal="left" vertical="center" wrapText="1" shrinkToFit="1"/>
    </xf>
    <xf numFmtId="0" fontId="14" fillId="2" borderId="0" xfId="1" applyFont="1" applyFill="1" applyAlignment="1">
      <alignment horizontal="left" vertical="center" wrapText="1" shrinkToFit="1"/>
    </xf>
    <xf numFmtId="0" fontId="14" fillId="2" borderId="46" xfId="1" applyFont="1" applyFill="1" applyBorder="1" applyAlignment="1">
      <alignment horizontal="left" vertical="center" wrapText="1" shrinkToFit="1"/>
    </xf>
    <xf numFmtId="0" fontId="14" fillId="2" borderId="35" xfId="1" applyFont="1" applyFill="1" applyBorder="1" applyAlignment="1">
      <alignment horizontal="left" vertical="center" wrapText="1" shrinkToFit="1"/>
    </xf>
    <xf numFmtId="0" fontId="14" fillId="2" borderId="36" xfId="1" applyFont="1" applyFill="1" applyBorder="1" applyAlignment="1">
      <alignment horizontal="left" vertical="center" wrapText="1" shrinkToFit="1"/>
    </xf>
    <xf numFmtId="0" fontId="14" fillId="2" borderId="37" xfId="1" applyFont="1" applyFill="1" applyBorder="1" applyAlignment="1">
      <alignment horizontal="left" vertical="center" wrapText="1" shrinkToFit="1"/>
    </xf>
    <xf numFmtId="0" fontId="9" fillId="2" borderId="45"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6" xfId="3" applyFont="1" applyFill="1" applyBorder="1" applyAlignment="1">
      <alignment horizontal="left" vertical="center" shrinkToFit="1"/>
    </xf>
    <xf numFmtId="0" fontId="9" fillId="2" borderId="35" xfId="3" applyFont="1" applyFill="1" applyBorder="1" applyAlignment="1">
      <alignment horizontal="left" vertical="center" shrinkToFit="1"/>
    </xf>
    <xf numFmtId="0" fontId="9" fillId="2" borderId="36" xfId="3" applyFont="1" applyFill="1" applyBorder="1" applyAlignment="1">
      <alignment horizontal="left" vertical="center" shrinkToFit="1"/>
    </xf>
    <xf numFmtId="0" fontId="9" fillId="2" borderId="37" xfId="3" applyFont="1" applyFill="1" applyBorder="1" applyAlignment="1">
      <alignment horizontal="left" vertical="center" shrinkToFit="1"/>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45" xfId="1" applyFont="1" applyFill="1" applyBorder="1" applyAlignment="1">
      <alignment horizontal="left" vertical="center"/>
    </xf>
    <xf numFmtId="0" fontId="9" fillId="2" borderId="0" xfId="1" applyFont="1" applyFill="1" applyAlignment="1">
      <alignment horizontal="left" vertical="center"/>
    </xf>
    <xf numFmtId="0" fontId="9" fillId="2" borderId="46" xfId="1" applyFont="1" applyFill="1" applyBorder="1" applyAlignment="1">
      <alignment horizontal="left" vertical="center"/>
    </xf>
    <xf numFmtId="0" fontId="9" fillId="2" borderId="35" xfId="1" applyFont="1" applyFill="1" applyBorder="1" applyAlignment="1">
      <alignment horizontal="left" vertical="center"/>
    </xf>
    <xf numFmtId="0" fontId="9" fillId="2" borderId="36" xfId="1" applyFont="1" applyFill="1" applyBorder="1" applyAlignment="1">
      <alignment horizontal="left" vertical="center"/>
    </xf>
    <xf numFmtId="0" fontId="9" fillId="2" borderId="37" xfId="1" applyFont="1" applyFill="1" applyBorder="1" applyAlignment="1">
      <alignment horizontal="left" vertical="center"/>
    </xf>
    <xf numFmtId="0" fontId="14" fillId="2" borderId="47" xfId="1" applyFont="1" applyFill="1" applyBorder="1" applyAlignment="1">
      <alignment horizontal="center" vertical="center"/>
    </xf>
    <xf numFmtId="0" fontId="14" fillId="2" borderId="48" xfId="1" applyFont="1" applyFill="1" applyBorder="1" applyAlignment="1">
      <alignment horizontal="center" vertical="center"/>
    </xf>
    <xf numFmtId="0" fontId="14" fillId="2" borderId="49" xfId="1" applyFont="1" applyFill="1" applyBorder="1" applyAlignment="1">
      <alignment horizontal="center" vertical="center"/>
    </xf>
    <xf numFmtId="0" fontId="14" fillId="2" borderId="50" xfId="1" applyFont="1" applyFill="1" applyBorder="1" applyAlignment="1">
      <alignment horizontal="center" vertical="center"/>
    </xf>
    <xf numFmtId="0" fontId="14" fillId="2" borderId="51" xfId="1" applyFont="1" applyFill="1" applyBorder="1" applyAlignment="1">
      <alignment horizontal="center" vertical="center"/>
    </xf>
    <xf numFmtId="0" fontId="14" fillId="2" borderId="52" xfId="1" applyFont="1" applyFill="1" applyBorder="1" applyAlignment="1">
      <alignment horizontal="center" vertical="center"/>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56" xfId="0" applyFont="1" applyFill="1" applyBorder="1" applyAlignment="1">
      <alignment horizontal="center" vertical="center" shrinkToFit="1"/>
    </xf>
    <xf numFmtId="0" fontId="9" fillId="2" borderId="57" xfId="0" applyFont="1" applyFill="1" applyBorder="1" applyAlignment="1">
      <alignment horizontal="center" vertical="center" shrinkToFit="1"/>
    </xf>
    <xf numFmtId="0" fontId="9" fillId="2" borderId="58" xfId="0" applyFont="1" applyFill="1" applyBorder="1" applyAlignment="1">
      <alignment horizontal="center" vertical="center" shrinkToFit="1"/>
    </xf>
    <xf numFmtId="0" fontId="9" fillId="2" borderId="47" xfId="0" applyFont="1" applyFill="1" applyBorder="1" applyAlignment="1">
      <alignment horizontal="center" vertical="center" shrinkToFit="1"/>
    </xf>
    <xf numFmtId="0" fontId="9" fillId="2" borderId="48" xfId="0" applyFont="1" applyFill="1" applyBorder="1" applyAlignment="1">
      <alignment horizontal="center" vertical="center" shrinkToFit="1"/>
    </xf>
    <xf numFmtId="0" fontId="9" fillId="2" borderId="49" xfId="0" applyFont="1" applyFill="1" applyBorder="1" applyAlignment="1">
      <alignment horizontal="center"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58" xfId="1" applyFont="1" applyFill="1" applyBorder="1" applyAlignment="1">
      <alignment horizontal="center" vertical="center"/>
    </xf>
    <xf numFmtId="0" fontId="14" fillId="2" borderId="56" xfId="1" applyFont="1" applyFill="1" applyBorder="1" applyAlignment="1">
      <alignment horizontal="center" vertical="center"/>
    </xf>
    <xf numFmtId="0" fontId="14" fillId="2" borderId="57" xfId="1" applyFont="1" applyFill="1" applyBorder="1" applyAlignment="1">
      <alignment horizontal="center" vertical="center"/>
    </xf>
    <xf numFmtId="0" fontId="14" fillId="2" borderId="58" xfId="1" applyFont="1" applyFill="1" applyBorder="1" applyAlignment="1">
      <alignment horizontal="center" vertical="center"/>
    </xf>
    <xf numFmtId="0" fontId="9" fillId="2" borderId="56" xfId="3" applyFont="1" applyFill="1" applyBorder="1" applyAlignment="1">
      <alignment horizontal="left" vertical="center" wrapText="1" shrinkToFit="1"/>
    </xf>
    <xf numFmtId="0" fontId="9" fillId="2" borderId="57" xfId="3" applyFont="1" applyFill="1" applyBorder="1" applyAlignment="1">
      <alignment horizontal="left" vertical="center" wrapText="1" shrinkToFit="1"/>
    </xf>
    <xf numFmtId="0" fontId="9" fillId="2" borderId="58" xfId="3" applyFont="1" applyFill="1" applyBorder="1" applyAlignment="1">
      <alignment horizontal="left" vertical="center" wrapText="1"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14" fillId="2" borderId="56" xfId="3" applyFont="1" applyFill="1" applyBorder="1" applyAlignment="1">
      <alignment horizontal="left" vertical="center" wrapText="1" shrinkToFit="1"/>
    </xf>
    <xf numFmtId="0" fontId="14" fillId="2" borderId="57" xfId="3" applyFont="1" applyFill="1" applyBorder="1" applyAlignment="1">
      <alignment horizontal="left" vertical="center" wrapText="1" shrinkToFit="1"/>
    </xf>
    <xf numFmtId="0" fontId="14" fillId="2" borderId="58" xfId="3" applyFont="1" applyFill="1" applyBorder="1" applyAlignment="1">
      <alignment horizontal="left" vertical="center" wrapText="1" shrinkToFit="1"/>
    </xf>
    <xf numFmtId="0" fontId="14" fillId="2" borderId="47" xfId="3" applyFont="1" applyFill="1" applyBorder="1" applyAlignment="1">
      <alignment horizontal="left" vertical="center" wrapText="1" shrinkToFit="1"/>
    </xf>
    <xf numFmtId="0" fontId="14" fillId="2" borderId="48" xfId="3" applyFont="1" applyFill="1" applyBorder="1" applyAlignment="1">
      <alignment horizontal="left" vertical="center" wrapText="1" shrinkToFit="1"/>
    </xf>
    <xf numFmtId="0" fontId="14" fillId="2" borderId="49" xfId="3" applyFont="1" applyFill="1" applyBorder="1" applyAlignment="1">
      <alignment horizontal="left" vertical="center" wrapText="1" shrinkToFit="1"/>
    </xf>
    <xf numFmtId="0" fontId="14" fillId="2" borderId="50" xfId="3" applyFont="1" applyFill="1" applyBorder="1" applyAlignment="1">
      <alignment horizontal="left" vertical="center" wrapText="1" shrinkToFit="1"/>
    </xf>
    <xf numFmtId="0" fontId="14" fillId="2" borderId="51" xfId="3" applyFont="1" applyFill="1" applyBorder="1" applyAlignment="1">
      <alignment horizontal="left" vertical="center" wrapText="1" shrinkToFit="1"/>
    </xf>
    <xf numFmtId="0" fontId="14" fillId="2" borderId="52" xfId="3" applyFont="1" applyFill="1" applyBorder="1" applyAlignment="1">
      <alignment horizontal="left" vertical="center" wrapText="1" shrinkToFit="1"/>
    </xf>
    <xf numFmtId="0" fontId="8" fillId="2" borderId="35" xfId="3" applyFont="1" applyFill="1" applyBorder="1" applyAlignment="1">
      <alignment horizontal="left" vertical="center" shrinkToFit="1"/>
    </xf>
    <xf numFmtId="0" fontId="8" fillId="2" borderId="36" xfId="3" applyFont="1" applyFill="1" applyBorder="1" applyAlignment="1">
      <alignment horizontal="left" vertical="center" shrinkToFit="1"/>
    </xf>
    <xf numFmtId="0" fontId="8" fillId="2" borderId="37" xfId="3" applyFont="1" applyFill="1" applyBorder="1" applyAlignment="1">
      <alignment horizontal="left" vertical="center" shrinkToFit="1"/>
    </xf>
    <xf numFmtId="0" fontId="20" fillId="3" borderId="39" xfId="3" applyFont="1" applyFill="1" applyBorder="1" applyAlignment="1">
      <alignment horizontal="left" vertical="center" shrinkToFit="1"/>
    </xf>
    <xf numFmtId="0" fontId="20" fillId="3" borderId="33" xfId="3" applyFont="1" applyFill="1" applyBorder="1" applyAlignment="1">
      <alignment horizontal="left" vertical="center" shrinkToFit="1"/>
    </xf>
    <xf numFmtId="0" fontId="20" fillId="3" borderId="34" xfId="3" applyFont="1" applyFill="1" applyBorder="1" applyAlignment="1">
      <alignment horizontal="left" vertical="center" shrinkToFit="1"/>
    </xf>
    <xf numFmtId="0" fontId="8" fillId="0" borderId="45" xfId="3" applyFont="1" applyBorder="1" applyAlignment="1">
      <alignment horizontal="left" vertical="center" wrapText="1" shrinkToFit="1"/>
    </xf>
    <xf numFmtId="0" fontId="10" fillId="0" borderId="0" xfId="3" applyFont="1" applyAlignment="1">
      <alignment horizontal="left" vertical="center" wrapText="1" shrinkToFit="1"/>
    </xf>
    <xf numFmtId="0" fontId="10" fillId="0" borderId="46" xfId="3" applyFont="1" applyBorder="1" applyAlignment="1">
      <alignment horizontal="left" vertical="center" wrapText="1" shrinkToFit="1"/>
    </xf>
    <xf numFmtId="0" fontId="10" fillId="0" borderId="45" xfId="3" applyFont="1" applyBorder="1" applyAlignment="1">
      <alignment horizontal="left" vertical="center" wrapText="1" shrinkToFit="1"/>
    </xf>
    <xf numFmtId="0" fontId="10" fillId="0" borderId="35" xfId="3" applyFont="1" applyBorder="1" applyAlignment="1">
      <alignment horizontal="left" vertical="center" wrapText="1" shrinkToFit="1"/>
    </xf>
    <xf numFmtId="0" fontId="10" fillId="0" borderId="36" xfId="3" applyFont="1" applyBorder="1" applyAlignment="1">
      <alignment horizontal="left" vertical="center" wrapText="1" shrinkToFit="1"/>
    </xf>
    <xf numFmtId="0" fontId="10" fillId="0" borderId="37" xfId="3" applyFont="1" applyBorder="1" applyAlignment="1">
      <alignment horizontal="left" vertical="center" wrapText="1" shrinkToFit="1"/>
    </xf>
    <xf numFmtId="0" fontId="10" fillId="0" borderId="47" xfId="3" applyFont="1" applyBorder="1" applyAlignment="1">
      <alignment horizontal="center" vertical="center" wrapText="1" shrinkToFit="1"/>
    </xf>
    <xf numFmtId="0" fontId="10" fillId="0" borderId="48" xfId="3" applyFont="1" applyBorder="1" applyAlignment="1">
      <alignment horizontal="center" vertical="center" wrapText="1" shrinkToFit="1"/>
    </xf>
    <xf numFmtId="0" fontId="10" fillId="0" borderId="49" xfId="3" applyFont="1" applyBorder="1" applyAlignment="1">
      <alignment horizontal="center" vertical="center" wrapText="1" shrinkToFit="1"/>
    </xf>
    <xf numFmtId="0" fontId="10" fillId="0" borderId="50" xfId="3" applyFont="1" applyBorder="1" applyAlignment="1">
      <alignment horizontal="center" vertical="center" wrapText="1" shrinkToFit="1"/>
    </xf>
    <xf numFmtId="0" fontId="10" fillId="0" borderId="51" xfId="3" applyFont="1" applyBorder="1" applyAlignment="1">
      <alignment horizontal="center" vertical="center" wrapText="1" shrinkToFit="1"/>
    </xf>
    <xf numFmtId="0" fontId="10" fillId="0" borderId="52" xfId="3" applyFont="1" applyBorder="1" applyAlignment="1">
      <alignment horizontal="center" vertical="center" wrapText="1" shrinkToFit="1"/>
    </xf>
    <xf numFmtId="0" fontId="10" fillId="0" borderId="45"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6" xfId="3" applyFont="1" applyBorder="1" applyAlignment="1">
      <alignment horizontal="center" vertical="center" wrapText="1" shrinkToFit="1"/>
    </xf>
    <xf numFmtId="0" fontId="10" fillId="0" borderId="35" xfId="3" applyFont="1" applyBorder="1" applyAlignment="1">
      <alignment horizontal="center" vertical="center" wrapText="1" shrinkToFit="1"/>
    </xf>
    <xf numFmtId="0" fontId="10" fillId="0" borderId="36" xfId="3" applyFont="1" applyBorder="1" applyAlignment="1">
      <alignment horizontal="center" vertical="center" wrapText="1" shrinkToFit="1"/>
    </xf>
    <xf numFmtId="0" fontId="10" fillId="0" borderId="37" xfId="3" applyFont="1" applyBorder="1" applyAlignment="1">
      <alignment horizontal="center" vertical="center" wrapText="1" shrinkToFit="1"/>
    </xf>
    <xf numFmtId="0" fontId="21" fillId="0" borderId="45" xfId="3" applyFont="1" applyBorder="1" applyAlignment="1">
      <alignment horizontal="left" vertical="center" wrapText="1" shrinkToFit="1"/>
    </xf>
    <xf numFmtId="0" fontId="21" fillId="0" borderId="0" xfId="3" applyFont="1" applyAlignment="1">
      <alignment horizontal="left" vertical="center" wrapText="1" shrinkToFit="1"/>
    </xf>
    <xf numFmtId="0" fontId="21" fillId="0" borderId="46" xfId="3" applyFont="1" applyBorder="1" applyAlignment="1">
      <alignment horizontal="left" vertical="center" wrapText="1" shrinkToFit="1"/>
    </xf>
    <xf numFmtId="0" fontId="21" fillId="0" borderId="35" xfId="3" applyFont="1" applyBorder="1" applyAlignment="1">
      <alignment horizontal="left" vertical="center" wrapText="1" shrinkToFit="1"/>
    </xf>
    <xf numFmtId="0" fontId="21" fillId="0" borderId="36" xfId="3" applyFont="1" applyBorder="1" applyAlignment="1">
      <alignment horizontal="left" vertical="center" wrapText="1" shrinkToFit="1"/>
    </xf>
    <xf numFmtId="0" fontId="21" fillId="0" borderId="37" xfId="3" applyFont="1" applyBorder="1" applyAlignment="1">
      <alignment horizontal="left" vertical="center" wrapText="1" shrinkToFit="1"/>
    </xf>
    <xf numFmtId="0" fontId="8" fillId="0" borderId="45" xfId="3" applyFont="1" applyBorder="1" applyAlignment="1">
      <alignment horizontal="center" vertical="center" wrapText="1" shrinkToFit="1"/>
    </xf>
    <xf numFmtId="0" fontId="8" fillId="0" borderId="0" xfId="3" applyFont="1" applyAlignment="1">
      <alignment horizontal="center" vertical="center" wrapText="1" shrinkToFit="1"/>
    </xf>
    <xf numFmtId="0" fontId="8" fillId="0" borderId="46" xfId="3" applyFont="1" applyBorder="1" applyAlignment="1">
      <alignment horizontal="center" vertical="center" wrapText="1" shrinkToFit="1"/>
    </xf>
    <xf numFmtId="0" fontId="8" fillId="0" borderId="36" xfId="3" applyFont="1" applyBorder="1" applyAlignment="1">
      <alignment horizontal="center" vertical="center" wrapText="1" shrinkToFit="1"/>
    </xf>
    <xf numFmtId="0" fontId="8" fillId="0" borderId="37" xfId="3" applyFont="1" applyBorder="1" applyAlignment="1">
      <alignment horizontal="center" vertical="center" wrapText="1" shrinkToFit="1"/>
    </xf>
    <xf numFmtId="0" fontId="8" fillId="3" borderId="39" xfId="3" applyFont="1" applyFill="1" applyBorder="1" applyAlignment="1">
      <alignment horizontal="left" vertical="center" shrinkToFit="1"/>
    </xf>
    <xf numFmtId="0" fontId="8" fillId="3" borderId="33" xfId="3" applyFont="1" applyFill="1" applyBorder="1" applyAlignment="1">
      <alignment horizontal="left" vertical="center" shrinkToFit="1"/>
    </xf>
    <xf numFmtId="0" fontId="8" fillId="3" borderId="34" xfId="3" applyFont="1" applyFill="1" applyBorder="1" applyAlignment="1">
      <alignment horizontal="left" vertical="center" shrinkToFit="1"/>
    </xf>
    <xf numFmtId="0" fontId="20" fillId="3" borderId="39" xfId="3" applyFont="1" applyFill="1" applyBorder="1" applyAlignment="1">
      <alignment horizontal="center" vertical="center" wrapText="1" shrinkToFit="1"/>
    </xf>
    <xf numFmtId="0" fontId="8" fillId="2" borderId="35" xfId="3" applyFont="1" applyFill="1" applyBorder="1" applyAlignment="1">
      <alignment horizontal="center" vertical="center" wrapText="1" shrinkToFit="1"/>
    </xf>
    <xf numFmtId="0" fontId="8" fillId="2" borderId="36" xfId="3" applyFont="1" applyFill="1" applyBorder="1" applyAlignment="1">
      <alignment horizontal="center" vertical="center" shrinkToFit="1"/>
    </xf>
    <xf numFmtId="0" fontId="8" fillId="2" borderId="37" xfId="3" applyFont="1" applyFill="1" applyBorder="1" applyAlignment="1">
      <alignment horizontal="center" vertical="center" shrinkToFit="1"/>
    </xf>
    <xf numFmtId="0" fontId="10" fillId="0" borderId="35" xfId="3" applyFont="1" applyBorder="1" applyAlignment="1">
      <alignment horizontal="center" vertical="center" shrinkToFit="1"/>
    </xf>
    <xf numFmtId="0" fontId="10" fillId="0" borderId="36" xfId="3" applyFont="1" applyBorder="1" applyAlignment="1">
      <alignment horizontal="center" vertical="center" shrinkToFit="1"/>
    </xf>
    <xf numFmtId="0" fontId="10" fillId="0" borderId="73" xfId="3" applyFont="1" applyBorder="1" applyAlignment="1">
      <alignment horizontal="center" vertical="center" shrinkToFit="1"/>
    </xf>
    <xf numFmtId="0" fontId="9" fillId="0" borderId="26" xfId="3" applyFont="1" applyBorder="1" applyAlignment="1">
      <alignment horizontal="center" vertical="center" shrinkToFit="1"/>
    </xf>
    <xf numFmtId="0" fontId="9" fillId="0" borderId="27" xfId="3" applyFont="1" applyBorder="1" applyAlignment="1">
      <alignment horizontal="center" vertical="center" shrinkToFit="1"/>
    </xf>
    <xf numFmtId="0" fontId="9" fillId="0" borderId="61" xfId="3" applyFont="1" applyBorder="1" applyAlignment="1">
      <alignment horizontal="center" vertical="center" shrinkToFit="1"/>
    </xf>
    <xf numFmtId="0" fontId="8" fillId="0" borderId="26" xfId="3" applyFont="1" applyBorder="1" applyAlignment="1">
      <alignment horizontal="left" vertical="center" wrapText="1" shrinkToFit="1"/>
    </xf>
    <xf numFmtId="0" fontId="8" fillId="0" borderId="27" xfId="3" applyFont="1" applyBorder="1" applyAlignment="1">
      <alignment horizontal="left" vertical="center" shrinkToFit="1"/>
    </xf>
    <xf numFmtId="0" fontId="8" fillId="0" borderId="28" xfId="3" applyFont="1" applyBorder="1" applyAlignment="1">
      <alignment horizontal="left" vertical="center" shrinkToFit="1"/>
    </xf>
    <xf numFmtId="0" fontId="8" fillId="0" borderId="26" xfId="3" applyFont="1" applyBorder="1" applyAlignment="1">
      <alignment horizontal="center" vertical="center" shrinkToFit="1"/>
    </xf>
    <xf numFmtId="0" fontId="8" fillId="0" borderId="27" xfId="3" applyFont="1" applyBorder="1" applyAlignment="1">
      <alignment horizontal="center" vertical="center" shrinkToFit="1"/>
    </xf>
    <xf numFmtId="0" fontId="8" fillId="0" borderId="28" xfId="3" applyFont="1" applyBorder="1" applyAlignment="1">
      <alignment horizontal="center" vertical="center" shrinkToFit="1"/>
    </xf>
    <xf numFmtId="0" fontId="9" fillId="2" borderId="68" xfId="3" applyFont="1" applyFill="1" applyBorder="1" applyAlignment="1">
      <alignment horizontal="left" vertical="center" wrapText="1" shrinkToFit="1"/>
    </xf>
    <xf numFmtId="0" fontId="9" fillId="2" borderId="63" xfId="3" applyFont="1" applyFill="1" applyBorder="1" applyAlignment="1">
      <alignment horizontal="left" vertical="center" wrapText="1" shrinkToFit="1"/>
    </xf>
    <xf numFmtId="0" fontId="9" fillId="2" borderId="64" xfId="3" applyFont="1" applyFill="1" applyBorder="1" applyAlignment="1">
      <alignment horizontal="left" vertical="center" wrapText="1" shrinkToFit="1"/>
    </xf>
    <xf numFmtId="0" fontId="9" fillId="2" borderId="68" xfId="3" applyFont="1" applyFill="1" applyBorder="1" applyAlignment="1">
      <alignment horizontal="center" vertical="center" shrinkToFit="1"/>
    </xf>
    <xf numFmtId="0" fontId="9" fillId="2" borderId="63" xfId="3" applyFont="1" applyFill="1" applyBorder="1" applyAlignment="1">
      <alignment horizontal="center" vertical="center" shrinkToFit="1"/>
    </xf>
    <xf numFmtId="0" fontId="9" fillId="2" borderId="69" xfId="3" applyFont="1" applyFill="1" applyBorder="1" applyAlignment="1">
      <alignment horizontal="center" vertical="center" shrinkToFit="1"/>
    </xf>
    <xf numFmtId="0" fontId="9" fillId="2" borderId="22" xfId="3" applyFont="1" applyFill="1" applyBorder="1" applyAlignment="1">
      <alignment horizontal="left" vertical="center" shrinkToFit="1"/>
    </xf>
    <xf numFmtId="0" fontId="17" fillId="2" borderId="0" xfId="3" applyFont="1" applyFill="1" applyAlignment="1">
      <alignment horizontal="center" vertical="center"/>
    </xf>
    <xf numFmtId="0" fontId="9" fillId="2" borderId="1" xfId="3" applyFont="1" applyFill="1" applyBorder="1" applyAlignment="1">
      <alignment horizontal="center" vertical="center" shrinkToFit="1"/>
    </xf>
    <xf numFmtId="0" fontId="9" fillId="2" borderId="2" xfId="3" applyFont="1" applyFill="1" applyBorder="1" applyAlignment="1">
      <alignment horizontal="center" vertical="center" shrinkToFit="1"/>
    </xf>
    <xf numFmtId="0" fontId="9" fillId="2" borderId="3" xfId="3" applyFont="1" applyFill="1" applyBorder="1" applyAlignment="1">
      <alignment horizontal="center" vertical="center" shrinkToFit="1"/>
    </xf>
    <xf numFmtId="0" fontId="9" fillId="2" borderId="7" xfId="3" applyFont="1" applyFill="1" applyBorder="1" applyAlignment="1">
      <alignment horizontal="center" vertical="center" shrinkToFit="1"/>
    </xf>
    <xf numFmtId="0" fontId="9" fillId="2" borderId="8" xfId="3" applyFont="1" applyFill="1" applyBorder="1" applyAlignment="1">
      <alignment horizontal="center" vertical="center" shrinkToFit="1"/>
    </xf>
    <xf numFmtId="0" fontId="9" fillId="2" borderId="9"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8"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9" fillId="2" borderId="8"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4" xfId="3" applyFont="1" applyFill="1" applyBorder="1" applyAlignment="1">
      <alignment horizontal="center" vertical="center" shrinkToFit="1"/>
    </xf>
    <xf numFmtId="0" fontId="9" fillId="2" borderId="10" xfId="3" applyFont="1" applyFill="1" applyBorder="1" applyAlignment="1">
      <alignment horizontal="center" vertical="center" shrinkToFit="1"/>
    </xf>
    <xf numFmtId="0" fontId="9" fillId="2" borderId="13" xfId="3" applyFont="1" applyFill="1" applyBorder="1" applyAlignment="1">
      <alignment horizontal="center" vertical="center" shrinkToFit="1"/>
    </xf>
    <xf numFmtId="0" fontId="9" fillId="2" borderId="14" xfId="3" applyFont="1" applyFill="1" applyBorder="1" applyAlignment="1">
      <alignment horizontal="center" vertical="center" shrinkToFit="1"/>
    </xf>
    <xf numFmtId="0" fontId="9" fillId="2" borderId="15" xfId="3" applyFont="1" applyFill="1" applyBorder="1" applyAlignment="1">
      <alignment horizontal="center" vertical="center" shrinkToFit="1"/>
    </xf>
    <xf numFmtId="0" fontId="9" fillId="2" borderId="62" xfId="3" applyFont="1" applyFill="1" applyBorder="1" applyAlignment="1">
      <alignment horizontal="center" vertical="center" shrinkToFit="1"/>
    </xf>
    <xf numFmtId="0" fontId="9" fillId="2" borderId="64" xfId="3" applyFont="1" applyFill="1" applyBorder="1" applyAlignment="1">
      <alignment horizontal="center" vertical="center" shrinkToFit="1"/>
    </xf>
    <xf numFmtId="0" fontId="9" fillId="2" borderId="65" xfId="3" applyFont="1" applyFill="1" applyBorder="1" applyAlignment="1">
      <alignment horizontal="center" vertical="center" shrinkToFit="1"/>
    </xf>
    <xf numFmtId="0" fontId="9" fillId="2" borderId="66" xfId="3" applyFont="1" applyFill="1" applyBorder="1" applyAlignment="1">
      <alignment horizontal="center" vertical="center" shrinkToFit="1"/>
    </xf>
    <xf numFmtId="0" fontId="9" fillId="2" borderId="67" xfId="3" applyFont="1" applyFill="1" applyBorder="1" applyAlignment="1">
      <alignment horizontal="center" vertical="center" shrinkToFit="1"/>
    </xf>
    <xf numFmtId="0" fontId="9" fillId="2" borderId="23" xfId="3" applyFont="1" applyFill="1" applyBorder="1" applyAlignment="1">
      <alignment horizontal="center" vertical="top" textRotation="255" shrinkToFit="1"/>
    </xf>
    <xf numFmtId="0" fontId="9" fillId="2" borderId="30" xfId="3" applyFont="1" applyFill="1" applyBorder="1" applyAlignment="1">
      <alignment horizontal="center" vertical="top" textRotation="255" shrinkToFit="1"/>
    </xf>
    <xf numFmtId="0" fontId="9" fillId="2" borderId="59"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70" xfId="3" applyFont="1" applyFill="1" applyBorder="1" applyAlignment="1">
      <alignment horizontal="left" vertical="center" shrinkToFit="1"/>
    </xf>
    <xf numFmtId="0" fontId="9" fillId="2" borderId="71" xfId="3" applyFont="1" applyFill="1" applyBorder="1" applyAlignment="1">
      <alignment horizontal="left" vertical="center" shrinkToFit="1"/>
    </xf>
    <xf numFmtId="0" fontId="9" fillId="2" borderId="72"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14" fillId="2" borderId="4" xfId="3" applyFont="1" applyFill="1" applyBorder="1" applyAlignment="1">
      <alignment horizontal="left" vertical="center" wrapText="1" shrinkToFit="1"/>
    </xf>
    <xf numFmtId="0" fontId="14" fillId="2" borderId="2" xfId="3" applyFont="1" applyFill="1" applyBorder="1" applyAlignment="1">
      <alignment horizontal="left" vertical="center" wrapText="1" shrinkToFit="1"/>
    </xf>
    <xf numFmtId="0" fontId="14" fillId="2" borderId="3" xfId="3" applyFont="1" applyFill="1" applyBorder="1" applyAlignment="1">
      <alignment horizontal="left" vertical="center" wrapText="1" shrinkToFit="1"/>
    </xf>
    <xf numFmtId="0" fontId="14" fillId="2" borderId="45" xfId="3" applyFont="1" applyFill="1" applyBorder="1" applyAlignment="1">
      <alignment horizontal="left" vertical="center" wrapText="1" shrinkToFit="1"/>
    </xf>
    <xf numFmtId="0" fontId="14" fillId="2" borderId="0" xfId="3" applyFont="1" applyFill="1" applyAlignment="1">
      <alignment horizontal="left" vertical="center" wrapText="1" shrinkToFit="1"/>
    </xf>
    <xf numFmtId="0" fontId="14" fillId="2" borderId="46" xfId="3" applyFont="1" applyFill="1" applyBorder="1" applyAlignment="1">
      <alignment horizontal="left" vertical="center" wrapText="1" shrinkToFit="1"/>
    </xf>
    <xf numFmtId="0" fontId="14" fillId="2" borderId="35" xfId="3" applyFont="1" applyFill="1" applyBorder="1" applyAlignment="1">
      <alignment horizontal="left" vertical="center" wrapText="1" shrinkToFit="1"/>
    </xf>
    <xf numFmtId="0" fontId="14" fillId="2" borderId="36" xfId="3" applyFont="1" applyFill="1" applyBorder="1" applyAlignment="1">
      <alignment horizontal="left" vertical="center" wrapText="1" shrinkToFit="1"/>
    </xf>
    <xf numFmtId="0" fontId="14" fillId="2" borderId="37" xfId="3" applyFont="1" applyFill="1" applyBorder="1" applyAlignment="1">
      <alignment horizontal="left" vertical="center" wrapText="1" shrinkToFit="1"/>
    </xf>
    <xf numFmtId="0" fontId="10" fillId="3" borderId="39" xfId="3" applyFont="1" applyFill="1" applyBorder="1" applyAlignment="1">
      <alignment horizontal="left" vertical="center" wrapText="1" shrinkToFit="1"/>
    </xf>
    <xf numFmtId="0" fontId="10" fillId="3" borderId="39" xfId="3" applyFont="1" applyFill="1" applyBorder="1" applyAlignment="1">
      <alignment horizontal="center" vertical="center" wrapText="1" shrinkToFit="1"/>
    </xf>
    <xf numFmtId="0" fontId="9" fillId="2" borderId="53" xfId="1" applyFont="1" applyFill="1" applyBorder="1" applyAlignment="1">
      <alignment horizontal="left" vertical="center"/>
    </xf>
    <xf numFmtId="0" fontId="9" fillId="2" borderId="54" xfId="1" applyFont="1" applyFill="1" applyBorder="1" applyAlignment="1">
      <alignment horizontal="left" vertical="center"/>
    </xf>
    <xf numFmtId="0" fontId="9" fillId="2" borderId="55" xfId="1" applyFont="1" applyFill="1" applyBorder="1" applyAlignment="1">
      <alignment horizontal="left" vertical="center"/>
    </xf>
    <xf numFmtId="0" fontId="14" fillId="2" borderId="53" xfId="1" applyFont="1" applyFill="1" applyBorder="1" applyAlignment="1">
      <alignment horizontal="left" vertical="center" wrapText="1"/>
    </xf>
    <xf numFmtId="0" fontId="14" fillId="2" borderId="54" xfId="1" applyFont="1" applyFill="1" applyBorder="1" applyAlignment="1">
      <alignment horizontal="left" vertical="center" wrapText="1"/>
    </xf>
    <xf numFmtId="0" fontId="14" fillId="2" borderId="55" xfId="1" applyFont="1" applyFill="1" applyBorder="1" applyAlignment="1">
      <alignment horizontal="left" vertical="center" wrapText="1"/>
    </xf>
    <xf numFmtId="0" fontId="14" fillId="2" borderId="45" xfId="1" applyFont="1" applyFill="1" applyBorder="1" applyAlignment="1">
      <alignment horizontal="left" vertical="center" wrapText="1"/>
    </xf>
    <xf numFmtId="0" fontId="14" fillId="2" borderId="0" xfId="1" applyFont="1" applyFill="1" applyAlignment="1">
      <alignment horizontal="left" vertical="center" wrapText="1"/>
    </xf>
    <xf numFmtId="0" fontId="14" fillId="2" borderId="46" xfId="1" applyFont="1" applyFill="1" applyBorder="1" applyAlignment="1">
      <alignment horizontal="left" vertical="center" wrapText="1"/>
    </xf>
    <xf numFmtId="0" fontId="14" fillId="2" borderId="35" xfId="1" applyFont="1" applyFill="1" applyBorder="1" applyAlignment="1">
      <alignment horizontal="left" vertical="center" wrapText="1"/>
    </xf>
    <xf numFmtId="0" fontId="14" fillId="2" borderId="36" xfId="1" applyFont="1" applyFill="1" applyBorder="1" applyAlignment="1">
      <alignment horizontal="left" vertical="center" wrapText="1"/>
    </xf>
    <xf numFmtId="0" fontId="14" fillId="2" borderId="37" xfId="1" applyFont="1" applyFill="1" applyBorder="1" applyAlignment="1">
      <alignment horizontal="left" vertical="center" wrapText="1"/>
    </xf>
    <xf numFmtId="0" fontId="9" fillId="2" borderId="56" xfId="1" applyFont="1" applyFill="1" applyBorder="1" applyAlignment="1">
      <alignment horizontal="left" vertical="center"/>
    </xf>
    <xf numFmtId="0" fontId="9" fillId="2" borderId="57" xfId="1" applyFont="1" applyFill="1" applyBorder="1" applyAlignment="1">
      <alignment horizontal="left" vertical="center"/>
    </xf>
    <xf numFmtId="0" fontId="9" fillId="2" borderId="58" xfId="1" applyFont="1" applyFill="1" applyBorder="1" applyAlignment="1">
      <alignment horizontal="left" vertical="center"/>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3" fillId="0" borderId="0" xfId="6" applyFont="1" applyFill="1">
      <alignment vertical="center"/>
    </xf>
    <xf numFmtId="0" fontId="62" fillId="0" borderId="0" xfId="17" applyFont="1" applyBorder="1" applyAlignment="1">
      <alignment horizontal="left" vertical="center"/>
    </xf>
    <xf numFmtId="0" fontId="32" fillId="0" borderId="0" xfId="17" applyBorder="1" applyAlignment="1">
      <alignment horizontal="left" vertical="center"/>
    </xf>
  </cellXfs>
  <cellStyles count="27">
    <cellStyle name="ハイパーリンク" xfId="22" builtinId="8"/>
    <cellStyle name="桁区切り 2" xfId="7" xr:uid="{F0F1F39D-D8A3-45E8-861B-6DEB954BDC6A}"/>
    <cellStyle name="桁区切り 2 2" xfId="13" xr:uid="{CB87195C-C8A2-41F4-B6AB-493E20D49239}"/>
    <cellStyle name="標準" xfId="0" builtinId="0"/>
    <cellStyle name="標準 2" xfId="4" xr:uid="{00000000-0005-0000-0000-000001000000}"/>
    <cellStyle name="標準 2 2" xfId="9" xr:uid="{80C9CB13-5F7A-4373-8E57-4B1A011D2B7B}"/>
    <cellStyle name="標準 2 2 2" xfId="14" xr:uid="{61CC81C1-D04D-4A9C-AC64-A6F9F1114165}"/>
    <cellStyle name="標準 2 2 3" xfId="16" xr:uid="{544DF13C-C7D0-4AAF-95EA-3550AFCBC6AD}"/>
    <cellStyle name="標準 2 2 4" xfId="23" xr:uid="{2EF02CE5-4A04-41C1-8F5D-4C37707532CF}"/>
    <cellStyle name="標準 2 3" xfId="17" xr:uid="{2A994D29-9B21-43F9-A916-8CEE3FA7ED52}"/>
    <cellStyle name="標準 3" xfId="1" xr:uid="{00000000-0005-0000-0000-000002000000}"/>
    <cellStyle name="標準 4" xfId="10" xr:uid="{47BA2484-FF5E-42C3-9045-6E67C540EA4C}"/>
    <cellStyle name="標準 4 2" xfId="19" xr:uid="{4F193FF4-0CAB-4F51-82D1-2DA8958E2D63}"/>
    <cellStyle name="標準 4 3" xfId="24" xr:uid="{D0B00BCD-97F4-4D26-9581-2D981E5DF3C7}"/>
    <cellStyle name="標準 5" xfId="6" xr:uid="{303EE848-90A2-4500-A8E0-B95A54130B08}"/>
    <cellStyle name="標準 5 2" xfId="26" xr:uid="{83D045D7-9F12-4DDE-91BA-A75FFA27BA83}"/>
    <cellStyle name="標準 6" xfId="15" xr:uid="{7ED73807-C4D4-4CE2-8C8C-5A53B14B00D7}"/>
    <cellStyle name="標準 7" xfId="5" xr:uid="{5B6A148D-1259-4546-8C05-31D0AF5FD36F}"/>
    <cellStyle name="標準 7 2" xfId="21" xr:uid="{82892BBA-2560-4281-818E-F26009C4D8C5}"/>
    <cellStyle name="標準_③-２加算様式（就労）" xfId="3" xr:uid="{00000000-0005-0000-0000-000003000000}"/>
    <cellStyle name="標準_③-２加算様式（就労） 2" xfId="20" xr:uid="{F69A7B93-BFEC-46FC-99A1-8579ABDCDE7C}"/>
    <cellStyle name="標準_③-３加算様式（追加）" xfId="11" xr:uid="{301927E0-D88F-4242-B68D-BAF485CB5A33}"/>
    <cellStyle name="標準_③-３加算様式（追加） 2" xfId="25" xr:uid="{DDE401F3-6445-4747-9E9B-5A12A433B09F}"/>
    <cellStyle name="標準_かさんくん1" xfId="8" xr:uid="{955C0000-9EE5-499D-B199-D3853AA0F7C2}"/>
    <cellStyle name="標準_総括表を変更しました（６／２３）" xfId="2" xr:uid="{00000000-0005-0000-0000-000004000000}"/>
    <cellStyle name="標準_特定事業所加算届出様式" xfId="18" xr:uid="{65104DE8-B341-4FFD-9D66-1D2E43BC2E82}"/>
    <cellStyle name="標準_報酬コード表" xfId="12" xr:uid="{F87817C6-DA19-40CA-9F7D-62878EC23E6C}"/>
  </cellStyles>
  <dxfs count="176">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0000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10</xdr:col>
      <xdr:colOff>0</xdr:colOff>
      <xdr:row>39</xdr:row>
      <xdr:rowOff>0</xdr:rowOff>
    </xdr:from>
    <xdr:to>
      <xdr:col>10</xdr:col>
      <xdr:colOff>0</xdr:colOff>
      <xdr:row>39</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4257675" y="9420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35</xdr:row>
      <xdr:rowOff>171450</xdr:rowOff>
    </xdr:from>
    <xdr:to>
      <xdr:col>16</xdr:col>
      <xdr:colOff>285750</xdr:colOff>
      <xdr:row>35</xdr:row>
      <xdr:rowOff>171450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a:off x="6391275" y="7343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36</xdr:row>
      <xdr:rowOff>171450</xdr:rowOff>
    </xdr:from>
    <xdr:to>
      <xdr:col>16</xdr:col>
      <xdr:colOff>295275</xdr:colOff>
      <xdr:row>36</xdr:row>
      <xdr:rowOff>171450</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a:off x="6400800" y="80295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37</xdr:row>
      <xdr:rowOff>200025</xdr:rowOff>
    </xdr:from>
    <xdr:to>
      <xdr:col>16</xdr:col>
      <xdr:colOff>295275</xdr:colOff>
      <xdr:row>37</xdr:row>
      <xdr:rowOff>200025</xdr:rowOff>
    </xdr:to>
    <xdr:sp macro="" textlink="">
      <xdr:nvSpPr>
        <xdr:cNvPr id="5" name="Line 6">
          <a:extLst>
            <a:ext uri="{FF2B5EF4-FFF2-40B4-BE49-F238E27FC236}">
              <a16:creationId xmlns:a16="http://schemas.microsoft.com/office/drawing/2014/main" id="{00000000-0008-0000-0500-000005000000}"/>
            </a:ext>
          </a:extLst>
        </xdr:cNvPr>
        <xdr:cNvSpPr>
          <a:spLocks noChangeShapeType="1"/>
        </xdr:cNvSpPr>
      </xdr:nvSpPr>
      <xdr:spPr bwMode="auto">
        <a:xfrm>
          <a:off x="6372225" y="8743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2A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2A00-000003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a:extLst>
            <a:ext uri="{FF2B5EF4-FFF2-40B4-BE49-F238E27FC236}">
              <a16:creationId xmlns:a16="http://schemas.microsoft.com/office/drawing/2014/main" id="{00000000-0008-0000-3200-000002000000}"/>
            </a:ext>
          </a:extLst>
        </xdr:cNvPr>
        <xdr:cNvSpPr>
          <a:spLocks noChangeArrowheads="1"/>
        </xdr:cNvSpPr>
      </xdr:nvSpPr>
      <xdr:spPr bwMode="auto">
        <a:xfrm>
          <a:off x="1876425" y="8534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35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142875</xdr:colOff>
          <xdr:row>31</xdr:row>
          <xdr:rowOff>38100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36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123825</xdr:rowOff>
        </xdr:from>
        <xdr:to>
          <xdr:col>15</xdr:col>
          <xdr:colOff>123825</xdr:colOff>
          <xdr:row>49</xdr:row>
          <xdr:rowOff>47625</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36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123825</xdr:rowOff>
        </xdr:from>
        <xdr:to>
          <xdr:col>29</xdr:col>
          <xdr:colOff>104775</xdr:colOff>
          <xdr:row>58</xdr:row>
          <xdr:rowOff>47625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36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123825</xdr:rowOff>
        </xdr:from>
        <xdr:to>
          <xdr:col>29</xdr:col>
          <xdr:colOff>104775</xdr:colOff>
          <xdr:row>59</xdr:row>
          <xdr:rowOff>47625</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36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36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123825</xdr:rowOff>
        </xdr:from>
        <xdr:to>
          <xdr:col>43</xdr:col>
          <xdr:colOff>152400</xdr:colOff>
          <xdr:row>58</xdr:row>
          <xdr:rowOff>47625</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36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36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133350</xdr:rowOff>
        </xdr:from>
        <xdr:to>
          <xdr:col>15</xdr:col>
          <xdr:colOff>171450</xdr:colOff>
          <xdr:row>68</xdr:row>
          <xdr:rowOff>57150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36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66</xdr:row>
          <xdr:rowOff>123825</xdr:rowOff>
        </xdr:from>
        <xdr:to>
          <xdr:col>29</xdr:col>
          <xdr:colOff>133350</xdr:colOff>
          <xdr:row>68</xdr:row>
          <xdr:rowOff>47625</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36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104775</xdr:colOff>
          <xdr:row>41</xdr:row>
          <xdr:rowOff>57150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36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171450</xdr:colOff>
          <xdr:row>77</xdr:row>
          <xdr:rowOff>57150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36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123825</xdr:colOff>
          <xdr:row>31</xdr:row>
          <xdr:rowOff>38100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36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47625</xdr:colOff>
          <xdr:row>31</xdr:row>
          <xdr:rowOff>57150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36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34</xdr:row>
          <xdr:rowOff>123825</xdr:rowOff>
        </xdr:from>
        <xdr:to>
          <xdr:col>15</xdr:col>
          <xdr:colOff>95250</xdr:colOff>
          <xdr:row>36</xdr:row>
          <xdr:rowOff>47625</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36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34</xdr:row>
          <xdr:rowOff>123825</xdr:rowOff>
        </xdr:from>
        <xdr:to>
          <xdr:col>29</xdr:col>
          <xdr:colOff>133350</xdr:colOff>
          <xdr:row>36</xdr:row>
          <xdr:rowOff>47625</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36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200025</xdr:colOff>
          <xdr:row>34</xdr:row>
          <xdr:rowOff>123825</xdr:rowOff>
        </xdr:from>
        <xdr:to>
          <xdr:col>43</xdr:col>
          <xdr:colOff>133350</xdr:colOff>
          <xdr:row>36</xdr:row>
          <xdr:rowOff>47625</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36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104775</xdr:rowOff>
        </xdr:from>
        <xdr:to>
          <xdr:col>29</xdr:col>
          <xdr:colOff>171450</xdr:colOff>
          <xdr:row>41</xdr:row>
          <xdr:rowOff>28575</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36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104775</xdr:rowOff>
        </xdr:from>
        <xdr:to>
          <xdr:col>29</xdr:col>
          <xdr:colOff>142875</xdr:colOff>
          <xdr:row>50</xdr:row>
          <xdr:rowOff>28575</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36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123825</xdr:colOff>
          <xdr:row>51</xdr:row>
          <xdr:rowOff>38100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36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104775</xdr:rowOff>
        </xdr:from>
        <xdr:to>
          <xdr:col>15</xdr:col>
          <xdr:colOff>142875</xdr:colOff>
          <xdr:row>59</xdr:row>
          <xdr:rowOff>28575</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36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171450</xdr:colOff>
          <xdr:row>77</xdr:row>
          <xdr:rowOff>57150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36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37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38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4400-000002000000}"/>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4400-000003000000}"/>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251929</xdr:colOff>
      <xdr:row>0</xdr:row>
      <xdr:rowOff>51421</xdr:rowOff>
    </xdr:from>
    <xdr:to>
      <xdr:col>3</xdr:col>
      <xdr:colOff>415717</xdr:colOff>
      <xdr:row>1</xdr:row>
      <xdr:rowOff>227761</xdr:rowOff>
    </xdr:to>
    <xdr:sp macro="" textlink="">
      <xdr:nvSpPr>
        <xdr:cNvPr id="2" name="Rectangle 1">
          <a:extLst>
            <a:ext uri="{FF2B5EF4-FFF2-40B4-BE49-F238E27FC236}">
              <a16:creationId xmlns:a16="http://schemas.microsoft.com/office/drawing/2014/main" id="{00000000-0008-0000-4600-000002000000}"/>
            </a:ext>
          </a:extLst>
        </xdr:cNvPr>
        <xdr:cNvSpPr>
          <a:spLocks noChangeArrowheads="1"/>
        </xdr:cNvSpPr>
      </xdr:nvSpPr>
      <xdr:spPr bwMode="auto">
        <a:xfrm>
          <a:off x="1128229" y="51421"/>
          <a:ext cx="1535388"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37617</xdr:colOff>
      <xdr:row>0</xdr:row>
      <xdr:rowOff>39515</xdr:rowOff>
    </xdr:from>
    <xdr:to>
      <xdr:col>3</xdr:col>
      <xdr:colOff>464344</xdr:colOff>
      <xdr:row>1</xdr:row>
      <xdr:rowOff>215855</xdr:rowOff>
    </xdr:to>
    <xdr:sp macro="" textlink="">
      <xdr:nvSpPr>
        <xdr:cNvPr id="2" name="Rectangle 1">
          <a:extLst>
            <a:ext uri="{FF2B5EF4-FFF2-40B4-BE49-F238E27FC236}">
              <a16:creationId xmlns:a16="http://schemas.microsoft.com/office/drawing/2014/main" id="{00000000-0008-0000-4700-000002000000}"/>
            </a:ext>
          </a:extLst>
        </xdr:cNvPr>
        <xdr:cNvSpPr>
          <a:spLocks noChangeArrowheads="1"/>
        </xdr:cNvSpPr>
      </xdr:nvSpPr>
      <xdr:spPr bwMode="auto">
        <a:xfrm>
          <a:off x="913917" y="39515"/>
          <a:ext cx="1798327"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注釈つき</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00000000-0008-0000-4700-000003000000}"/>
            </a:ext>
          </a:extLst>
        </xdr:cNvPr>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00000000-0008-0000-4700-000004000000}"/>
            </a:ext>
          </a:extLst>
        </xdr:cNvPr>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00000000-0008-0000-4700-000005000000}"/>
            </a:ext>
          </a:extLst>
        </xdr:cNvPr>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00000000-0008-0000-4700-000006000000}"/>
            </a:ext>
          </a:extLst>
        </xdr:cNvPr>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00000000-0008-0000-4700-000007000000}"/>
            </a:ext>
          </a:extLst>
        </xdr:cNvPr>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00000000-0008-0000-4700-000008000000}"/>
            </a:ext>
          </a:extLst>
        </xdr:cNvPr>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00000000-0008-0000-4700-000009000000}"/>
            </a:ext>
          </a:extLst>
        </xdr:cNvPr>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4700-00000A000000}"/>
            </a:ext>
          </a:extLst>
        </xdr:cNvPr>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00000000-0008-0000-4700-00000B000000}"/>
            </a:ext>
          </a:extLst>
        </xdr:cNvPr>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0000000-0008-0000-4700-00000C000000}"/>
            </a:ext>
          </a:extLst>
        </xdr:cNvPr>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4700-00000D000000}"/>
            </a:ext>
          </a:extLst>
        </xdr:cNvPr>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00000000-0008-0000-4700-00000E000000}"/>
            </a:ext>
          </a:extLst>
        </xdr:cNvPr>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4700-00000F000000}"/>
            </a:ext>
          </a:extLst>
        </xdr:cNvPr>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4700-000010000000}"/>
            </a:ext>
          </a:extLst>
        </xdr:cNvPr>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00000000-0008-0000-4700-000011000000}"/>
            </a:ext>
          </a:extLst>
        </xdr:cNvPr>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4700-000012000000}"/>
            </a:ext>
          </a:extLst>
        </xdr:cNvPr>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4700-000013000000}"/>
            </a:ext>
          </a:extLst>
        </xdr:cNvPr>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00000000-0008-0000-4700-000014000000}"/>
            </a:ext>
          </a:extLst>
        </xdr:cNvPr>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4700-000015000000}"/>
            </a:ext>
          </a:extLst>
        </xdr:cNvPr>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4700-000016000000}"/>
            </a:ext>
          </a:extLst>
        </xdr:cNvPr>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4700-000017000000}"/>
            </a:ext>
          </a:extLst>
        </xdr:cNvPr>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4700-000018000000}"/>
            </a:ext>
          </a:extLst>
        </xdr:cNvPr>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4700-000019000000}"/>
            </a:ext>
          </a:extLst>
        </xdr:cNvPr>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00000000-0008-0000-4700-00001A000000}"/>
            </a:ext>
          </a:extLst>
        </xdr:cNvPr>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00000000-0008-0000-4700-00001B000000}"/>
            </a:ext>
          </a:extLst>
        </xdr:cNvPr>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00000000-0008-0000-4700-00001C000000}"/>
            </a:ext>
          </a:extLst>
        </xdr:cNvPr>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4700-00001D000000}"/>
            </a:ext>
          </a:extLst>
        </xdr:cNvPr>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4D00-000002000000}"/>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4D00-000003000000}"/>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33</xdr:row>
      <xdr:rowOff>0</xdr:rowOff>
    </xdr:from>
    <xdr:to>
      <xdr:col>10</xdr:col>
      <xdr:colOff>0</xdr:colOff>
      <xdr:row>33</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40</xdr:row>
      <xdr:rowOff>0</xdr:rowOff>
    </xdr:from>
    <xdr:to>
      <xdr:col>10</xdr:col>
      <xdr:colOff>0</xdr:colOff>
      <xdr:row>40</xdr:row>
      <xdr:rowOff>0</xdr:rowOff>
    </xdr:to>
    <xdr:sp macro="" textlink="">
      <xdr:nvSpPr>
        <xdr:cNvPr id="3" name="Line 9">
          <a:extLst>
            <a:ext uri="{FF2B5EF4-FFF2-40B4-BE49-F238E27FC236}">
              <a16:creationId xmlns:a16="http://schemas.microsoft.com/office/drawing/2014/main" id="{00000000-0008-0000-0600-000003000000}"/>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36</xdr:row>
      <xdr:rowOff>171450</xdr:rowOff>
    </xdr:from>
    <xdr:to>
      <xdr:col>16</xdr:col>
      <xdr:colOff>285750</xdr:colOff>
      <xdr:row>36</xdr:row>
      <xdr:rowOff>171450</xdr:rowOff>
    </xdr:to>
    <xdr:sp macro="" textlink="">
      <xdr:nvSpPr>
        <xdr:cNvPr id="4" name="Line 10">
          <a:extLst>
            <a:ext uri="{FF2B5EF4-FFF2-40B4-BE49-F238E27FC236}">
              <a16:creationId xmlns:a16="http://schemas.microsoft.com/office/drawing/2014/main" id="{00000000-0008-0000-0600-000004000000}"/>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37</xdr:row>
      <xdr:rowOff>171450</xdr:rowOff>
    </xdr:from>
    <xdr:to>
      <xdr:col>16</xdr:col>
      <xdr:colOff>295275</xdr:colOff>
      <xdr:row>37</xdr:row>
      <xdr:rowOff>171450</xdr:rowOff>
    </xdr:to>
    <xdr:sp macro="" textlink="">
      <xdr:nvSpPr>
        <xdr:cNvPr id="5" name="Line 11">
          <a:extLst>
            <a:ext uri="{FF2B5EF4-FFF2-40B4-BE49-F238E27FC236}">
              <a16:creationId xmlns:a16="http://schemas.microsoft.com/office/drawing/2014/main" id="{00000000-0008-0000-0600-000005000000}"/>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38</xdr:row>
      <xdr:rowOff>200025</xdr:rowOff>
    </xdr:from>
    <xdr:to>
      <xdr:col>16</xdr:col>
      <xdr:colOff>295275</xdr:colOff>
      <xdr:row>38</xdr:row>
      <xdr:rowOff>200025</xdr:rowOff>
    </xdr:to>
    <xdr:sp macro="" textlink="">
      <xdr:nvSpPr>
        <xdr:cNvPr id="6" name="Line 14">
          <a:extLst>
            <a:ext uri="{FF2B5EF4-FFF2-40B4-BE49-F238E27FC236}">
              <a16:creationId xmlns:a16="http://schemas.microsoft.com/office/drawing/2014/main" id="{00000000-0008-0000-0600-000006000000}"/>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4E00-000002000000}"/>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4E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4E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4E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4E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4E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4E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00000000-0008-0000-4E00-000009000000}"/>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38632</xdr:colOff>
      <xdr:row>0</xdr:row>
      <xdr:rowOff>150465</xdr:rowOff>
    </xdr:from>
    <xdr:to>
      <xdr:col>37</xdr:col>
      <xdr:colOff>194559</xdr:colOff>
      <xdr:row>2</xdr:row>
      <xdr:rowOff>95527</xdr:rowOff>
    </xdr:to>
    <xdr:sp macro="" textlink="">
      <xdr:nvSpPr>
        <xdr:cNvPr id="2" name="AutoShape 1">
          <a:extLst>
            <a:ext uri="{FF2B5EF4-FFF2-40B4-BE49-F238E27FC236}">
              <a16:creationId xmlns:a16="http://schemas.microsoft.com/office/drawing/2014/main" id="{00000000-0008-0000-4F00-000002000000}"/>
            </a:ext>
          </a:extLst>
        </xdr:cNvPr>
        <xdr:cNvSpPr>
          <a:spLocks noChangeArrowheads="1"/>
        </xdr:cNvSpPr>
      </xdr:nvSpPr>
      <xdr:spPr bwMode="auto">
        <a:xfrm>
          <a:off x="1769007" y="150465"/>
          <a:ext cx="8522052" cy="48481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4F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4F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4F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4F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4F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4F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0000000-0008-0000-4F00-000009000000}"/>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5000-000002000000}"/>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00000000-0008-0000-5000-000003000000}"/>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a:extLst>
            <a:ext uri="{FF2B5EF4-FFF2-40B4-BE49-F238E27FC236}">
              <a16:creationId xmlns:a16="http://schemas.microsoft.com/office/drawing/2014/main" id="{00000000-0008-0000-5100-000002000000}"/>
            </a:ext>
          </a:extLst>
        </xdr:cNvPr>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54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54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54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55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55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55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5C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5C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5C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5C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5C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5C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5C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5C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5C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5C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5C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5C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5C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5C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5C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5C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5C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5C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5C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5C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5C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5C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5C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5C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5C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5C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5C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5C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5C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5C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5C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5C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5C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5C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5C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5C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5C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5C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5C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5C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5C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5C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5C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42</xdr:row>
      <xdr:rowOff>0</xdr:rowOff>
    </xdr:from>
    <xdr:to>
      <xdr:col>10</xdr:col>
      <xdr:colOff>0</xdr:colOff>
      <xdr:row>42</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4276725" y="1095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36</xdr:row>
      <xdr:rowOff>171450</xdr:rowOff>
    </xdr:from>
    <xdr:to>
      <xdr:col>16</xdr:col>
      <xdr:colOff>285750</xdr:colOff>
      <xdr:row>36</xdr:row>
      <xdr:rowOff>171450</xdr:rowOff>
    </xdr:to>
    <xdr:sp macro="" textlink="">
      <xdr:nvSpPr>
        <xdr:cNvPr id="3" name="Line 2">
          <a:extLst>
            <a:ext uri="{FF2B5EF4-FFF2-40B4-BE49-F238E27FC236}">
              <a16:creationId xmlns:a16="http://schemas.microsoft.com/office/drawing/2014/main" id="{00000000-0008-0000-0700-000003000000}"/>
            </a:ext>
          </a:extLst>
        </xdr:cNvPr>
        <xdr:cNvSpPr>
          <a:spLocks noChangeShapeType="1"/>
        </xdr:cNvSpPr>
      </xdr:nvSpPr>
      <xdr:spPr bwMode="auto">
        <a:xfrm>
          <a:off x="64103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37</xdr:row>
      <xdr:rowOff>171450</xdr:rowOff>
    </xdr:from>
    <xdr:to>
      <xdr:col>16</xdr:col>
      <xdr:colOff>295275</xdr:colOff>
      <xdr:row>37</xdr:row>
      <xdr:rowOff>171450</xdr:rowOff>
    </xdr:to>
    <xdr:sp macro="" textlink="">
      <xdr:nvSpPr>
        <xdr:cNvPr id="4" name="Line 3">
          <a:extLst>
            <a:ext uri="{FF2B5EF4-FFF2-40B4-BE49-F238E27FC236}">
              <a16:creationId xmlns:a16="http://schemas.microsoft.com/office/drawing/2014/main" id="{00000000-0008-0000-0700-000004000000}"/>
            </a:ext>
          </a:extLst>
        </xdr:cNvPr>
        <xdr:cNvSpPr>
          <a:spLocks noChangeShapeType="1"/>
        </xdr:cNvSpPr>
      </xdr:nvSpPr>
      <xdr:spPr bwMode="auto">
        <a:xfrm>
          <a:off x="64198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5" name="Line 6">
          <a:extLst>
            <a:ext uri="{FF2B5EF4-FFF2-40B4-BE49-F238E27FC236}">
              <a16:creationId xmlns:a16="http://schemas.microsoft.com/office/drawing/2014/main" id="{00000000-0008-0000-0700-000005000000}"/>
            </a:ext>
          </a:extLst>
        </xdr:cNvPr>
        <xdr:cNvSpPr>
          <a:spLocks noChangeShapeType="1"/>
        </xdr:cNvSpPr>
      </xdr:nvSpPr>
      <xdr:spPr bwMode="auto">
        <a:xfrm>
          <a:off x="6391275" y="102774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38</xdr:row>
      <xdr:rowOff>200025</xdr:rowOff>
    </xdr:from>
    <xdr:to>
      <xdr:col>16</xdr:col>
      <xdr:colOff>295275</xdr:colOff>
      <xdr:row>38</xdr:row>
      <xdr:rowOff>200025</xdr:rowOff>
    </xdr:to>
    <xdr:sp macro="" textlink="">
      <xdr:nvSpPr>
        <xdr:cNvPr id="6" name="Line 6">
          <a:extLst>
            <a:ext uri="{FF2B5EF4-FFF2-40B4-BE49-F238E27FC236}">
              <a16:creationId xmlns:a16="http://schemas.microsoft.com/office/drawing/2014/main" id="{00000000-0008-0000-0700-000006000000}"/>
            </a:ext>
          </a:extLst>
        </xdr:cNvPr>
        <xdr:cNvSpPr>
          <a:spLocks noChangeShapeType="1"/>
        </xdr:cNvSpPr>
      </xdr:nvSpPr>
      <xdr:spPr bwMode="auto">
        <a:xfrm>
          <a:off x="63912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39</xdr:row>
      <xdr:rowOff>200025</xdr:rowOff>
    </xdr:from>
    <xdr:to>
      <xdr:col>16</xdr:col>
      <xdr:colOff>295275</xdr:colOff>
      <xdr:row>39</xdr:row>
      <xdr:rowOff>200025</xdr:rowOff>
    </xdr:to>
    <xdr:sp macro="" textlink="">
      <xdr:nvSpPr>
        <xdr:cNvPr id="7" name="Line 6">
          <a:extLst>
            <a:ext uri="{FF2B5EF4-FFF2-40B4-BE49-F238E27FC236}">
              <a16:creationId xmlns:a16="http://schemas.microsoft.com/office/drawing/2014/main" id="{00000000-0008-0000-0700-000007000000}"/>
            </a:ext>
          </a:extLst>
        </xdr:cNvPr>
        <xdr:cNvSpPr>
          <a:spLocks noChangeShapeType="1"/>
        </xdr:cNvSpPr>
      </xdr:nvSpPr>
      <xdr:spPr bwMode="auto">
        <a:xfrm>
          <a:off x="6391275" y="95916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43</xdr:row>
      <xdr:rowOff>0</xdr:rowOff>
    </xdr:from>
    <xdr:to>
      <xdr:col>10</xdr:col>
      <xdr:colOff>0</xdr:colOff>
      <xdr:row>43</xdr:row>
      <xdr:rowOff>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38</xdr:row>
      <xdr:rowOff>171450</xdr:rowOff>
    </xdr:from>
    <xdr:to>
      <xdr:col>16</xdr:col>
      <xdr:colOff>285750</xdr:colOff>
      <xdr:row>38</xdr:row>
      <xdr:rowOff>171450</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39</xdr:row>
      <xdr:rowOff>171450</xdr:rowOff>
    </xdr:from>
    <xdr:to>
      <xdr:col>16</xdr:col>
      <xdr:colOff>295275</xdr:colOff>
      <xdr:row>39</xdr:row>
      <xdr:rowOff>171450</xdr:rowOff>
    </xdr:to>
    <xdr:sp macro="" textlink="">
      <xdr:nvSpPr>
        <xdr:cNvPr id="4" name="Line 3">
          <a:extLst>
            <a:ext uri="{FF2B5EF4-FFF2-40B4-BE49-F238E27FC236}">
              <a16:creationId xmlns:a16="http://schemas.microsoft.com/office/drawing/2014/main" id="{00000000-0008-0000-0800-000004000000}"/>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5" name="Line 6">
          <a:extLst>
            <a:ext uri="{FF2B5EF4-FFF2-40B4-BE49-F238E27FC236}">
              <a16:creationId xmlns:a16="http://schemas.microsoft.com/office/drawing/2014/main" id="{00000000-0008-0000-08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41</xdr:row>
      <xdr:rowOff>261937</xdr:rowOff>
    </xdr:from>
    <xdr:to>
      <xdr:col>16</xdr:col>
      <xdr:colOff>295275</xdr:colOff>
      <xdr:row>41</xdr:row>
      <xdr:rowOff>261937</xdr:rowOff>
    </xdr:to>
    <xdr:sp macro="" textlink="">
      <xdr:nvSpPr>
        <xdr:cNvPr id="6" name="Line 6">
          <a:extLst>
            <a:ext uri="{FF2B5EF4-FFF2-40B4-BE49-F238E27FC236}">
              <a16:creationId xmlns:a16="http://schemas.microsoft.com/office/drawing/2014/main" id="{00000000-0008-0000-0800-000006000000}"/>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95250</xdr:colOff>
      <xdr:row>16</xdr:row>
      <xdr:rowOff>342900</xdr:rowOff>
    </xdr:from>
    <xdr:to>
      <xdr:col>5</xdr:col>
      <xdr:colOff>495300</xdr:colOff>
      <xdr:row>16</xdr:row>
      <xdr:rowOff>342900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5343525" y="66770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22</xdr:row>
      <xdr:rowOff>438150</xdr:rowOff>
    </xdr:from>
    <xdr:to>
      <xdr:col>5</xdr:col>
      <xdr:colOff>495300</xdr:colOff>
      <xdr:row>22</xdr:row>
      <xdr:rowOff>438150</xdr:rowOff>
    </xdr:to>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a:off x="5343525" y="86963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10</xdr:row>
      <xdr:rowOff>314325</xdr:rowOff>
    </xdr:from>
    <xdr:to>
      <xdr:col>5</xdr:col>
      <xdr:colOff>485775</xdr:colOff>
      <xdr:row>10</xdr:row>
      <xdr:rowOff>314325</xdr:rowOff>
    </xdr:to>
    <xdr:sp macro="" textlink="">
      <xdr:nvSpPr>
        <xdr:cNvPr id="4" name="Line 1">
          <a:extLst>
            <a:ext uri="{FF2B5EF4-FFF2-40B4-BE49-F238E27FC236}">
              <a16:creationId xmlns:a16="http://schemas.microsoft.com/office/drawing/2014/main" id="{00000000-0008-0000-0900-000004000000}"/>
            </a:ext>
          </a:extLst>
        </xdr:cNvPr>
        <xdr:cNvSpPr>
          <a:spLocks noChangeShapeType="1"/>
        </xdr:cNvSpPr>
      </xdr:nvSpPr>
      <xdr:spPr bwMode="auto">
        <a:xfrm>
          <a:off x="5334000" y="46577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18</xdr:row>
      <xdr:rowOff>342900</xdr:rowOff>
    </xdr:from>
    <xdr:to>
      <xdr:col>5</xdr:col>
      <xdr:colOff>495300</xdr:colOff>
      <xdr:row>18</xdr:row>
      <xdr:rowOff>342900</xdr:rowOff>
    </xdr:to>
    <xdr:sp macro="" textlink="">
      <xdr:nvSpPr>
        <xdr:cNvPr id="5" name="Line 1">
          <a:extLst>
            <a:ext uri="{FF2B5EF4-FFF2-40B4-BE49-F238E27FC236}">
              <a16:creationId xmlns:a16="http://schemas.microsoft.com/office/drawing/2014/main" id="{00000000-0008-0000-0900-000005000000}"/>
            </a:ext>
          </a:extLst>
        </xdr:cNvPr>
        <xdr:cNvSpPr>
          <a:spLocks noChangeShapeType="1"/>
        </xdr:cNvSpPr>
      </xdr:nvSpPr>
      <xdr:spPr bwMode="auto">
        <a:xfrm>
          <a:off x="5343525" y="76866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6" name="Line 2">
          <a:extLst>
            <a:ext uri="{FF2B5EF4-FFF2-40B4-BE49-F238E27FC236}">
              <a16:creationId xmlns:a16="http://schemas.microsoft.com/office/drawing/2014/main" id="{00000000-0008-0000-0900-000006000000}"/>
            </a:ext>
          </a:extLst>
        </xdr:cNvPr>
        <xdr:cNvSpPr>
          <a:spLocks noChangeShapeType="1"/>
        </xdr:cNvSpPr>
      </xdr:nvSpPr>
      <xdr:spPr bwMode="auto">
        <a:xfrm>
          <a:off x="5343525" y="98012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7" name="Line 1">
          <a:extLst>
            <a:ext uri="{FF2B5EF4-FFF2-40B4-BE49-F238E27FC236}">
              <a16:creationId xmlns:a16="http://schemas.microsoft.com/office/drawing/2014/main" id="{00000000-0008-0000-0900-000007000000}"/>
            </a:ext>
          </a:extLst>
        </xdr:cNvPr>
        <xdr:cNvSpPr>
          <a:spLocks noChangeShapeType="1"/>
        </xdr:cNvSpPr>
      </xdr:nvSpPr>
      <xdr:spPr bwMode="auto">
        <a:xfrm>
          <a:off x="5334000" y="56388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0C00-000002000000}"/>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0C00-000004000000}"/>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1E00-000002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6</xdr:row>
      <xdr:rowOff>28575</xdr:rowOff>
    </xdr:from>
    <xdr:to>
      <xdr:col>6</xdr:col>
      <xdr:colOff>66675</xdr:colOff>
      <xdr:row>8</xdr:row>
      <xdr:rowOff>0</xdr:rowOff>
    </xdr:to>
    <xdr:sp macro="" textlink="">
      <xdr:nvSpPr>
        <xdr:cNvPr id="2" name="AutoShape 1">
          <a:extLst>
            <a:ext uri="{FF2B5EF4-FFF2-40B4-BE49-F238E27FC236}">
              <a16:creationId xmlns:a16="http://schemas.microsoft.com/office/drawing/2014/main" id="{00000000-0008-0000-2300-000002000000}"/>
            </a:ext>
          </a:extLst>
        </xdr:cNvPr>
        <xdr:cNvSpPr>
          <a:spLocks noChangeArrowheads="1"/>
        </xdr:cNvSpPr>
      </xdr:nvSpPr>
      <xdr:spPr bwMode="auto">
        <a:xfrm>
          <a:off x="5695950" y="2514600"/>
          <a:ext cx="1476375" cy="714375"/>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2400-000002000000}"/>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C909B-17F3-4531-A880-2EBB59C49528}">
  <dimension ref="A1:AH84"/>
  <sheetViews>
    <sheetView view="pageBreakPreview" zoomScaleNormal="100" zoomScaleSheetLayoutView="100" workbookViewId="0">
      <selection activeCell="J20" sqref="J20"/>
    </sheetView>
  </sheetViews>
  <sheetFormatPr defaultRowHeight="21" customHeight="1" x14ac:dyDescent="0.4"/>
  <cols>
    <col min="1" max="1" width="2.625" style="1295" customWidth="1"/>
    <col min="2" max="34" width="2.625" style="1292" customWidth="1"/>
    <col min="35" max="256" width="9" style="1292"/>
    <col min="257" max="290" width="2.625" style="1292" customWidth="1"/>
    <col min="291" max="512" width="9" style="1292"/>
    <col min="513" max="546" width="2.625" style="1292" customWidth="1"/>
    <col min="547" max="768" width="9" style="1292"/>
    <col min="769" max="802" width="2.625" style="1292" customWidth="1"/>
    <col min="803" max="1024" width="9" style="1292"/>
    <col min="1025" max="1058" width="2.625" style="1292" customWidth="1"/>
    <col min="1059" max="1280" width="9" style="1292"/>
    <col min="1281" max="1314" width="2.625" style="1292" customWidth="1"/>
    <col min="1315" max="1536" width="9" style="1292"/>
    <col min="1537" max="1570" width="2.625" style="1292" customWidth="1"/>
    <col min="1571" max="1792" width="9" style="1292"/>
    <col min="1793" max="1826" width="2.625" style="1292" customWidth="1"/>
    <col min="1827" max="2048" width="9" style="1292"/>
    <col min="2049" max="2082" width="2.625" style="1292" customWidth="1"/>
    <col min="2083" max="2304" width="9" style="1292"/>
    <col min="2305" max="2338" width="2.625" style="1292" customWidth="1"/>
    <col min="2339" max="2560" width="9" style="1292"/>
    <col min="2561" max="2594" width="2.625" style="1292" customWidth="1"/>
    <col min="2595" max="2816" width="9" style="1292"/>
    <col min="2817" max="2850" width="2.625" style="1292" customWidth="1"/>
    <col min="2851" max="3072" width="9" style="1292"/>
    <col min="3073" max="3106" width="2.625" style="1292" customWidth="1"/>
    <col min="3107" max="3328" width="9" style="1292"/>
    <col min="3329" max="3362" width="2.625" style="1292" customWidth="1"/>
    <col min="3363" max="3584" width="9" style="1292"/>
    <col min="3585" max="3618" width="2.625" style="1292" customWidth="1"/>
    <col min="3619" max="3840" width="9" style="1292"/>
    <col min="3841" max="3874" width="2.625" style="1292" customWidth="1"/>
    <col min="3875" max="4096" width="9" style="1292"/>
    <col min="4097" max="4130" width="2.625" style="1292" customWidth="1"/>
    <col min="4131" max="4352" width="9" style="1292"/>
    <col min="4353" max="4386" width="2.625" style="1292" customWidth="1"/>
    <col min="4387" max="4608" width="9" style="1292"/>
    <col min="4609" max="4642" width="2.625" style="1292" customWidth="1"/>
    <col min="4643" max="4864" width="9" style="1292"/>
    <col min="4865" max="4898" width="2.625" style="1292" customWidth="1"/>
    <col min="4899" max="5120" width="9" style="1292"/>
    <col min="5121" max="5154" width="2.625" style="1292" customWidth="1"/>
    <col min="5155" max="5376" width="9" style="1292"/>
    <col min="5377" max="5410" width="2.625" style="1292" customWidth="1"/>
    <col min="5411" max="5632" width="9" style="1292"/>
    <col min="5633" max="5666" width="2.625" style="1292" customWidth="1"/>
    <col min="5667" max="5888" width="9" style="1292"/>
    <col min="5889" max="5922" width="2.625" style="1292" customWidth="1"/>
    <col min="5923" max="6144" width="9" style="1292"/>
    <col min="6145" max="6178" width="2.625" style="1292" customWidth="1"/>
    <col min="6179" max="6400" width="9" style="1292"/>
    <col min="6401" max="6434" width="2.625" style="1292" customWidth="1"/>
    <col min="6435" max="6656" width="9" style="1292"/>
    <col min="6657" max="6690" width="2.625" style="1292" customWidth="1"/>
    <col min="6691" max="6912" width="9" style="1292"/>
    <col min="6913" max="6946" width="2.625" style="1292" customWidth="1"/>
    <col min="6947" max="7168" width="9" style="1292"/>
    <col min="7169" max="7202" width="2.625" style="1292" customWidth="1"/>
    <col min="7203" max="7424" width="9" style="1292"/>
    <col min="7425" max="7458" width="2.625" style="1292" customWidth="1"/>
    <col min="7459" max="7680" width="9" style="1292"/>
    <col min="7681" max="7714" width="2.625" style="1292" customWidth="1"/>
    <col min="7715" max="7936" width="9" style="1292"/>
    <col min="7937" max="7970" width="2.625" style="1292" customWidth="1"/>
    <col min="7971" max="8192" width="9" style="1292"/>
    <col min="8193" max="8226" width="2.625" style="1292" customWidth="1"/>
    <col min="8227" max="8448" width="9" style="1292"/>
    <col min="8449" max="8482" width="2.625" style="1292" customWidth="1"/>
    <col min="8483" max="8704" width="9" style="1292"/>
    <col min="8705" max="8738" width="2.625" style="1292" customWidth="1"/>
    <col min="8739" max="8960" width="9" style="1292"/>
    <col min="8961" max="8994" width="2.625" style="1292" customWidth="1"/>
    <col min="8995" max="9216" width="9" style="1292"/>
    <col min="9217" max="9250" width="2.625" style="1292" customWidth="1"/>
    <col min="9251" max="9472" width="9" style="1292"/>
    <col min="9473" max="9506" width="2.625" style="1292" customWidth="1"/>
    <col min="9507" max="9728" width="9" style="1292"/>
    <col min="9729" max="9762" width="2.625" style="1292" customWidth="1"/>
    <col min="9763" max="9984" width="9" style="1292"/>
    <col min="9985" max="10018" width="2.625" style="1292" customWidth="1"/>
    <col min="10019" max="10240" width="9" style="1292"/>
    <col min="10241" max="10274" width="2.625" style="1292" customWidth="1"/>
    <col min="10275" max="10496" width="9" style="1292"/>
    <col min="10497" max="10530" width="2.625" style="1292" customWidth="1"/>
    <col min="10531" max="10752" width="9" style="1292"/>
    <col min="10753" max="10786" width="2.625" style="1292" customWidth="1"/>
    <col min="10787" max="11008" width="9" style="1292"/>
    <col min="11009" max="11042" width="2.625" style="1292" customWidth="1"/>
    <col min="11043" max="11264" width="9" style="1292"/>
    <col min="11265" max="11298" width="2.625" style="1292" customWidth="1"/>
    <col min="11299" max="11520" width="9" style="1292"/>
    <col min="11521" max="11554" width="2.625" style="1292" customWidth="1"/>
    <col min="11555" max="11776" width="9" style="1292"/>
    <col min="11777" max="11810" width="2.625" style="1292" customWidth="1"/>
    <col min="11811" max="12032" width="9" style="1292"/>
    <col min="12033" max="12066" width="2.625" style="1292" customWidth="1"/>
    <col min="12067" max="12288" width="9" style="1292"/>
    <col min="12289" max="12322" width="2.625" style="1292" customWidth="1"/>
    <col min="12323" max="12544" width="9" style="1292"/>
    <col min="12545" max="12578" width="2.625" style="1292" customWidth="1"/>
    <col min="12579" max="12800" width="9" style="1292"/>
    <col min="12801" max="12834" width="2.625" style="1292" customWidth="1"/>
    <col min="12835" max="13056" width="9" style="1292"/>
    <col min="13057" max="13090" width="2.625" style="1292" customWidth="1"/>
    <col min="13091" max="13312" width="9" style="1292"/>
    <col min="13313" max="13346" width="2.625" style="1292" customWidth="1"/>
    <col min="13347" max="13568" width="9" style="1292"/>
    <col min="13569" max="13602" width="2.625" style="1292" customWidth="1"/>
    <col min="13603" max="13824" width="9" style="1292"/>
    <col min="13825" max="13858" width="2.625" style="1292" customWidth="1"/>
    <col min="13859" max="14080" width="9" style="1292"/>
    <col min="14081" max="14114" width="2.625" style="1292" customWidth="1"/>
    <col min="14115" max="14336" width="9" style="1292"/>
    <col min="14337" max="14370" width="2.625" style="1292" customWidth="1"/>
    <col min="14371" max="14592" width="9" style="1292"/>
    <col min="14593" max="14626" width="2.625" style="1292" customWidth="1"/>
    <col min="14627" max="14848" width="9" style="1292"/>
    <col min="14849" max="14882" width="2.625" style="1292" customWidth="1"/>
    <col min="14883" max="15104" width="9" style="1292"/>
    <col min="15105" max="15138" width="2.625" style="1292" customWidth="1"/>
    <col min="15139" max="15360" width="9" style="1292"/>
    <col min="15361" max="15394" width="2.625" style="1292" customWidth="1"/>
    <col min="15395" max="15616" width="9" style="1292"/>
    <col min="15617" max="15650" width="2.625" style="1292" customWidth="1"/>
    <col min="15651" max="15872" width="9" style="1292"/>
    <col min="15873" max="15906" width="2.625" style="1292" customWidth="1"/>
    <col min="15907" max="16128" width="9" style="1292"/>
    <col min="16129" max="16162" width="2.625" style="1292" customWidth="1"/>
    <col min="16163" max="16384" width="9" style="1292"/>
  </cols>
  <sheetData>
    <row r="1" spans="1:34" ht="21" customHeight="1" x14ac:dyDescent="0.4">
      <c r="A1" s="1290" t="s">
        <v>2148</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row>
    <row r="2" spans="1:34" ht="21" customHeight="1" x14ac:dyDescent="0.4">
      <c r="A2" s="1293"/>
      <c r="B2" s="1294"/>
      <c r="C2" s="1294"/>
      <c r="D2" s="1294"/>
      <c r="E2" s="1294"/>
      <c r="F2" s="1294"/>
      <c r="G2" s="1294"/>
      <c r="H2" s="1294"/>
      <c r="I2" s="1294"/>
      <c r="J2" s="1294"/>
      <c r="K2" s="1294"/>
      <c r="L2" s="1294"/>
      <c r="M2" s="1294"/>
      <c r="N2" s="1294"/>
      <c r="O2" s="1294"/>
      <c r="P2" s="1294"/>
      <c r="Q2" s="1294"/>
      <c r="R2" s="1294"/>
      <c r="S2" s="1294"/>
      <c r="T2" s="1294"/>
      <c r="U2" s="1294"/>
      <c r="V2" s="1294"/>
      <c r="W2" s="1294"/>
      <c r="X2" s="1294"/>
      <c r="Y2" s="1294"/>
      <c r="Z2" s="1294"/>
      <c r="AA2" s="1294"/>
      <c r="AB2" s="1294"/>
      <c r="AC2" s="1294"/>
      <c r="AD2" s="1294"/>
      <c r="AE2" s="1294"/>
      <c r="AF2" s="1294"/>
      <c r="AG2" s="1294"/>
      <c r="AH2" s="1294"/>
    </row>
    <row r="3" spans="1:34" ht="21" customHeight="1" x14ac:dyDescent="0.4">
      <c r="A3" s="1478" t="s">
        <v>2149</v>
      </c>
      <c r="B3" s="1478"/>
      <c r="C3" s="1478"/>
      <c r="D3" s="1478"/>
      <c r="E3" s="1478"/>
      <c r="F3" s="1478"/>
      <c r="G3" s="1478"/>
      <c r="H3" s="1478"/>
      <c r="I3" s="1478"/>
      <c r="J3" s="1478"/>
      <c r="K3" s="1478"/>
      <c r="L3" s="1478"/>
      <c r="M3" s="1478"/>
      <c r="N3" s="1478"/>
      <c r="O3" s="1478"/>
      <c r="P3" s="1478"/>
      <c r="Q3" s="1478"/>
      <c r="R3" s="1478"/>
      <c r="S3" s="1478"/>
      <c r="T3" s="1478"/>
      <c r="U3" s="1478"/>
      <c r="V3" s="1478"/>
      <c r="W3" s="1478"/>
      <c r="X3" s="1478"/>
      <c r="Y3" s="1478"/>
      <c r="Z3" s="1478"/>
      <c r="AA3" s="1478"/>
      <c r="AB3" s="1478"/>
      <c r="AC3" s="1478"/>
      <c r="AD3" s="1478"/>
      <c r="AE3" s="1478"/>
      <c r="AF3" s="1478"/>
      <c r="AG3" s="1478"/>
      <c r="AH3" s="1478"/>
    </row>
    <row r="5" spans="1:34" ht="21" customHeight="1" x14ac:dyDescent="0.4">
      <c r="AG5" s="1296" t="s">
        <v>2150</v>
      </c>
    </row>
    <row r="7" spans="1:34" ht="21" customHeight="1" x14ac:dyDescent="0.4">
      <c r="A7" s="1297" t="s">
        <v>2151</v>
      </c>
      <c r="B7" s="1298"/>
      <c r="C7" s="1298"/>
      <c r="D7" s="1298"/>
      <c r="E7" s="1298"/>
      <c r="F7" s="1298"/>
      <c r="G7" s="1298"/>
      <c r="H7" s="1298"/>
      <c r="I7" s="1298"/>
      <c r="J7" s="1298"/>
    </row>
    <row r="9" spans="1:34" ht="21" customHeight="1" x14ac:dyDescent="0.15">
      <c r="J9" s="1299"/>
      <c r="M9" s="1299"/>
      <c r="R9" s="1299"/>
      <c r="T9" s="1300" t="s">
        <v>2152</v>
      </c>
      <c r="V9" s="1301"/>
      <c r="W9" s="1301"/>
      <c r="X9" s="1301"/>
      <c r="Y9" s="1301"/>
      <c r="Z9" s="1301"/>
      <c r="AA9" s="1301"/>
      <c r="AB9" s="1301"/>
      <c r="AC9" s="1301"/>
      <c r="AD9" s="1301"/>
      <c r="AE9" s="1301"/>
      <c r="AF9" s="1301"/>
      <c r="AG9" s="1301"/>
    </row>
    <row r="10" spans="1:34" ht="21" customHeight="1" x14ac:dyDescent="0.15">
      <c r="J10" s="1299"/>
      <c r="P10" s="1300"/>
      <c r="Q10" s="1479" t="s">
        <v>2153</v>
      </c>
      <c r="R10" s="1479"/>
      <c r="S10" s="1479"/>
      <c r="T10" s="1300" t="s">
        <v>2154</v>
      </c>
      <c r="V10" s="1302"/>
      <c r="W10" s="1302"/>
      <c r="X10" s="1301"/>
      <c r="Y10" s="1301"/>
      <c r="Z10" s="1301"/>
      <c r="AA10" s="1301"/>
      <c r="AB10" s="1301"/>
      <c r="AC10" s="1301"/>
      <c r="AD10" s="1301"/>
      <c r="AE10" s="1301"/>
      <c r="AF10" s="1301"/>
      <c r="AG10" s="1301"/>
    </row>
    <row r="11" spans="1:34" ht="21" customHeight="1" x14ac:dyDescent="0.15">
      <c r="H11" s="1299"/>
      <c r="I11" s="1299"/>
      <c r="J11" s="1299"/>
      <c r="P11" s="1303"/>
      <c r="Q11" s="1480" t="s">
        <v>2155</v>
      </c>
      <c r="R11" s="1480"/>
      <c r="S11" s="1480"/>
      <c r="T11" s="1300" t="s">
        <v>2156</v>
      </c>
      <c r="V11" s="1301"/>
      <c r="W11" s="1301"/>
      <c r="X11" s="1301"/>
      <c r="Y11" s="1301"/>
      <c r="Z11" s="1301"/>
      <c r="AA11" s="1301"/>
      <c r="AB11" s="1301"/>
      <c r="AC11" s="1301"/>
      <c r="AD11" s="1301"/>
      <c r="AE11" s="1301"/>
      <c r="AF11" s="1301"/>
      <c r="AG11" s="1301"/>
    </row>
    <row r="12" spans="1:34" ht="21" customHeight="1" x14ac:dyDescent="0.4">
      <c r="T12" s="1301"/>
      <c r="U12" s="1302"/>
      <c r="V12" s="1302"/>
      <c r="W12" s="1302"/>
      <c r="X12" s="1302"/>
      <c r="Y12" s="1302"/>
      <c r="Z12" s="1302"/>
      <c r="AA12" s="1301"/>
      <c r="AB12" s="1301"/>
      <c r="AC12" s="1301"/>
      <c r="AD12" s="1301"/>
      <c r="AE12" s="1301"/>
      <c r="AF12" s="1301"/>
      <c r="AG12" s="1301"/>
    </row>
    <row r="14" spans="1:34" ht="21" customHeight="1" x14ac:dyDescent="0.4">
      <c r="A14" s="1297" t="s">
        <v>2157</v>
      </c>
      <c r="B14" s="1304"/>
      <c r="C14" s="1304"/>
      <c r="D14" s="1304"/>
      <c r="E14" s="1304"/>
      <c r="F14" s="1304"/>
      <c r="G14" s="1304"/>
      <c r="H14" s="1304"/>
      <c r="I14" s="1304"/>
      <c r="J14" s="1304"/>
      <c r="K14" s="1304"/>
      <c r="L14" s="1304"/>
      <c r="M14" s="1304"/>
      <c r="N14" s="1304"/>
      <c r="O14" s="1304"/>
      <c r="P14" s="1304"/>
      <c r="Q14" s="1304"/>
      <c r="R14" s="1304"/>
      <c r="S14" s="1304"/>
      <c r="T14" s="1304"/>
      <c r="U14" s="1304"/>
      <c r="V14" s="1304"/>
      <c r="W14" s="1304"/>
      <c r="X14" s="1304"/>
      <c r="Y14" s="1304"/>
      <c r="Z14" s="1304"/>
      <c r="AA14" s="1304"/>
      <c r="AB14" s="1304"/>
      <c r="AC14" s="1304"/>
      <c r="AD14" s="1304"/>
      <c r="AE14" s="1304"/>
    </row>
    <row r="15" spans="1:34" ht="21" customHeight="1" thickBot="1" x14ac:dyDescent="0.45">
      <c r="A15" s="1305"/>
      <c r="B15" s="1306"/>
      <c r="C15" s="1306"/>
      <c r="D15" s="1306"/>
      <c r="E15" s="1306"/>
      <c r="F15" s="1306"/>
      <c r="G15" s="1306"/>
      <c r="H15" s="1306"/>
      <c r="I15" s="1306"/>
      <c r="J15" s="1306"/>
      <c r="K15" s="1306"/>
      <c r="L15" s="1306"/>
      <c r="M15" s="1306"/>
      <c r="N15" s="1306"/>
      <c r="O15" s="1306"/>
      <c r="P15" s="1306"/>
      <c r="Q15" s="1306"/>
      <c r="R15" s="1306"/>
      <c r="S15" s="1306"/>
      <c r="T15" s="1306"/>
      <c r="U15" s="1306"/>
      <c r="V15" s="1306"/>
      <c r="W15" s="1306"/>
      <c r="X15" s="1306"/>
      <c r="Y15" s="1306"/>
      <c r="Z15" s="1306"/>
      <c r="AA15" s="1306"/>
      <c r="AB15" s="1306"/>
      <c r="AC15" s="1306"/>
      <c r="AD15" s="1306"/>
      <c r="AE15" s="1306"/>
    </row>
    <row r="16" spans="1:34" ht="21" customHeight="1" x14ac:dyDescent="0.4">
      <c r="A16" s="1481" t="s">
        <v>2158</v>
      </c>
      <c r="B16" s="1484" t="s">
        <v>2159</v>
      </c>
      <c r="C16" s="1484"/>
      <c r="D16" s="1484"/>
      <c r="E16" s="1484"/>
      <c r="F16" s="1484"/>
      <c r="G16" s="1484"/>
      <c r="H16" s="1484"/>
      <c r="I16" s="1484"/>
      <c r="J16" s="1307"/>
      <c r="K16" s="1308"/>
      <c r="L16" s="1308"/>
      <c r="M16" s="1308"/>
      <c r="N16" s="1308"/>
      <c r="O16" s="1308"/>
      <c r="P16" s="1308"/>
      <c r="Q16" s="1308"/>
      <c r="R16" s="1308"/>
      <c r="S16" s="1308"/>
      <c r="T16" s="1308"/>
      <c r="U16" s="1308"/>
      <c r="V16" s="1308"/>
      <c r="W16" s="1308"/>
      <c r="X16" s="1308"/>
      <c r="Y16" s="1308"/>
      <c r="Z16" s="1308"/>
      <c r="AA16" s="1308"/>
      <c r="AB16" s="1308"/>
      <c r="AC16" s="1308"/>
      <c r="AD16" s="1308"/>
      <c r="AE16" s="1308"/>
      <c r="AF16" s="1308"/>
      <c r="AG16" s="1308"/>
      <c r="AH16" s="1309"/>
    </row>
    <row r="17" spans="1:34" ht="21" customHeight="1" x14ac:dyDescent="0.4">
      <c r="A17" s="1482"/>
      <c r="B17" s="1485" t="s">
        <v>2154</v>
      </c>
      <c r="C17" s="1485"/>
      <c r="D17" s="1485"/>
      <c r="E17" s="1485"/>
      <c r="F17" s="1485"/>
      <c r="G17" s="1485"/>
      <c r="H17" s="1485"/>
      <c r="I17" s="1485"/>
      <c r="J17" s="1310"/>
      <c r="K17" s="1311"/>
      <c r="L17" s="1311"/>
      <c r="M17" s="1311"/>
      <c r="N17" s="1311"/>
      <c r="O17" s="1311"/>
      <c r="P17" s="1311"/>
      <c r="Q17" s="1311"/>
      <c r="R17" s="1311"/>
      <c r="S17" s="1311"/>
      <c r="T17" s="1311"/>
      <c r="U17" s="1311"/>
      <c r="V17" s="1311"/>
      <c r="W17" s="1311"/>
      <c r="X17" s="1311"/>
      <c r="Y17" s="1311"/>
      <c r="Z17" s="1311"/>
      <c r="AA17" s="1311"/>
      <c r="AB17" s="1311"/>
      <c r="AC17" s="1311"/>
      <c r="AD17" s="1311"/>
      <c r="AE17" s="1311"/>
      <c r="AF17" s="1311"/>
      <c r="AG17" s="1311"/>
      <c r="AH17" s="1312"/>
    </row>
    <row r="18" spans="1:34" ht="21" customHeight="1" x14ac:dyDescent="0.4">
      <c r="A18" s="1482"/>
      <c r="B18" s="1486" t="s">
        <v>2160</v>
      </c>
      <c r="C18" s="1487"/>
      <c r="D18" s="1487"/>
      <c r="E18" s="1487"/>
      <c r="F18" s="1487"/>
      <c r="G18" s="1487"/>
      <c r="H18" s="1487"/>
      <c r="I18" s="1488"/>
      <c r="J18" s="1495" t="s">
        <v>2161</v>
      </c>
      <c r="K18" s="1495"/>
      <c r="L18" s="1495"/>
      <c r="M18" s="1495"/>
      <c r="N18" s="1495"/>
      <c r="O18" s="1495"/>
      <c r="P18" s="1495"/>
      <c r="Q18" s="1495"/>
      <c r="R18" s="1495"/>
      <c r="S18" s="1495"/>
      <c r="T18" s="1495"/>
      <c r="U18" s="1495"/>
      <c r="V18" s="1495"/>
      <c r="W18" s="1495"/>
      <c r="X18" s="1495"/>
      <c r="Y18" s="1495"/>
      <c r="Z18" s="1495"/>
      <c r="AA18" s="1495"/>
      <c r="AB18" s="1495"/>
      <c r="AC18" s="1495"/>
      <c r="AD18" s="1495"/>
      <c r="AE18" s="1495"/>
      <c r="AF18" s="1495"/>
      <c r="AG18" s="1495"/>
      <c r="AH18" s="1496"/>
    </row>
    <row r="19" spans="1:34" ht="21" customHeight="1" x14ac:dyDescent="0.4">
      <c r="A19" s="1482"/>
      <c r="B19" s="1489"/>
      <c r="C19" s="1490"/>
      <c r="D19" s="1490"/>
      <c r="E19" s="1490"/>
      <c r="F19" s="1490"/>
      <c r="G19" s="1490"/>
      <c r="H19" s="1490"/>
      <c r="I19" s="1491"/>
      <c r="J19" s="1497" t="s">
        <v>2162</v>
      </c>
      <c r="K19" s="1497"/>
      <c r="L19" s="1497"/>
      <c r="M19" s="1497"/>
      <c r="N19" s="1497"/>
      <c r="O19" s="1497"/>
      <c r="P19" s="1497"/>
      <c r="Q19" s="1497"/>
      <c r="R19" s="1497"/>
      <c r="S19" s="1497"/>
      <c r="T19" s="1497"/>
      <c r="U19" s="1497"/>
      <c r="V19" s="1497"/>
      <c r="W19" s="1497"/>
      <c r="X19" s="1497"/>
      <c r="Y19" s="1497"/>
      <c r="Z19" s="1497"/>
      <c r="AA19" s="1497"/>
      <c r="AB19" s="1497"/>
      <c r="AC19" s="1497"/>
      <c r="AD19" s="1497"/>
      <c r="AE19" s="1497"/>
      <c r="AF19" s="1497"/>
      <c r="AG19" s="1497"/>
      <c r="AH19" s="1498"/>
    </row>
    <row r="20" spans="1:34" ht="21" customHeight="1" x14ac:dyDescent="0.4">
      <c r="A20" s="1482"/>
      <c r="B20" s="1489"/>
      <c r="C20" s="1490"/>
      <c r="D20" s="1490"/>
      <c r="E20" s="1490"/>
      <c r="F20" s="1490"/>
      <c r="G20" s="1490"/>
      <c r="H20" s="1490"/>
      <c r="I20" s="1491"/>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5"/>
    </row>
    <row r="21" spans="1:34" ht="21" customHeight="1" x14ac:dyDescent="0.4">
      <c r="A21" s="1482"/>
      <c r="B21" s="1492"/>
      <c r="C21" s="1493"/>
      <c r="D21" s="1493"/>
      <c r="E21" s="1493"/>
      <c r="F21" s="1493"/>
      <c r="G21" s="1493"/>
      <c r="H21" s="1493"/>
      <c r="I21" s="1494"/>
      <c r="J21" s="1310"/>
      <c r="K21" s="1311"/>
      <c r="L21" s="1311"/>
      <c r="M21" s="1311"/>
      <c r="N21" s="1311"/>
      <c r="O21" s="1311"/>
      <c r="P21" s="1311"/>
      <c r="Q21" s="1311"/>
      <c r="R21" s="1311"/>
      <c r="S21" s="1311"/>
      <c r="T21" s="1311"/>
      <c r="U21" s="1311"/>
      <c r="V21" s="1311"/>
      <c r="W21" s="1311"/>
      <c r="X21" s="1311"/>
      <c r="Y21" s="1311"/>
      <c r="Z21" s="1311"/>
      <c r="AA21" s="1311"/>
      <c r="AB21" s="1311"/>
      <c r="AC21" s="1311"/>
      <c r="AD21" s="1311"/>
      <c r="AE21" s="1311"/>
      <c r="AF21" s="1311"/>
      <c r="AG21" s="1311"/>
      <c r="AH21" s="1312"/>
    </row>
    <row r="22" spans="1:34" ht="21" customHeight="1" x14ac:dyDescent="0.4">
      <c r="A22" s="1482"/>
      <c r="B22" s="1499" t="s">
        <v>2163</v>
      </c>
      <c r="C22" s="1500"/>
      <c r="D22" s="1500"/>
      <c r="E22" s="1500"/>
      <c r="F22" s="1500"/>
      <c r="G22" s="1500"/>
      <c r="H22" s="1500"/>
      <c r="I22" s="1501"/>
      <c r="J22" s="1524" t="s">
        <v>2164</v>
      </c>
      <c r="K22" s="1525"/>
      <c r="L22" s="1525"/>
      <c r="M22" s="1526"/>
      <c r="N22" s="1316"/>
      <c r="O22" s="1317"/>
      <c r="P22" s="1317"/>
      <c r="Q22" s="1317"/>
      <c r="R22" s="1317"/>
      <c r="S22" s="1317"/>
      <c r="T22" s="1317"/>
      <c r="U22" s="1318"/>
      <c r="V22" s="1527" t="s">
        <v>2165</v>
      </c>
      <c r="W22" s="1527"/>
      <c r="X22" s="1527"/>
      <c r="Y22" s="1527"/>
      <c r="Z22" s="1527"/>
      <c r="AA22" s="1316"/>
      <c r="AB22" s="1317"/>
      <c r="AC22" s="1317"/>
      <c r="AD22" s="1317"/>
      <c r="AE22" s="1317"/>
      <c r="AF22" s="1317"/>
      <c r="AG22" s="1317"/>
      <c r="AH22" s="1319"/>
    </row>
    <row r="23" spans="1:34" ht="21" customHeight="1" x14ac:dyDescent="0.4">
      <c r="A23" s="1482"/>
      <c r="B23" s="1499" t="s">
        <v>2166</v>
      </c>
      <c r="C23" s="1500"/>
      <c r="D23" s="1500"/>
      <c r="E23" s="1500"/>
      <c r="F23" s="1500"/>
      <c r="G23" s="1500"/>
      <c r="H23" s="1500"/>
      <c r="I23" s="1501"/>
      <c r="J23" s="1316"/>
      <c r="K23" s="1317"/>
      <c r="L23" s="1317"/>
      <c r="M23" s="1317"/>
      <c r="N23" s="1317"/>
      <c r="O23" s="1317"/>
      <c r="P23" s="1317"/>
      <c r="Q23" s="1317"/>
      <c r="R23" s="1317"/>
      <c r="S23" s="1317"/>
      <c r="T23" s="1317"/>
      <c r="U23" s="1318"/>
      <c r="V23" s="1524" t="s">
        <v>2167</v>
      </c>
      <c r="W23" s="1525"/>
      <c r="X23" s="1525"/>
      <c r="Y23" s="1525"/>
      <c r="Z23" s="1526"/>
      <c r="AA23" s="1316"/>
      <c r="AB23" s="1317"/>
      <c r="AC23" s="1317"/>
      <c r="AD23" s="1317"/>
      <c r="AE23" s="1317"/>
      <c r="AF23" s="1317"/>
      <c r="AG23" s="1317"/>
      <c r="AH23" s="1319"/>
    </row>
    <row r="24" spans="1:34" ht="21" customHeight="1" x14ac:dyDescent="0.4">
      <c r="A24" s="1482"/>
      <c r="B24" s="1499" t="s">
        <v>2168</v>
      </c>
      <c r="C24" s="1500"/>
      <c r="D24" s="1500"/>
      <c r="E24" s="1500"/>
      <c r="F24" s="1500"/>
      <c r="G24" s="1500"/>
      <c r="H24" s="1500"/>
      <c r="I24" s="1501"/>
      <c r="J24" s="1524" t="s">
        <v>2169</v>
      </c>
      <c r="K24" s="1525"/>
      <c r="L24" s="1525"/>
      <c r="M24" s="1526"/>
      <c r="N24" s="1316"/>
      <c r="O24" s="1317"/>
      <c r="P24" s="1317"/>
      <c r="Q24" s="1317"/>
      <c r="R24" s="1317"/>
      <c r="S24" s="1317"/>
      <c r="T24" s="1317"/>
      <c r="U24" s="1318"/>
      <c r="V24" s="1527" t="s">
        <v>2170</v>
      </c>
      <c r="W24" s="1527"/>
      <c r="X24" s="1527"/>
      <c r="Y24" s="1527"/>
      <c r="Z24" s="1527"/>
      <c r="AA24" s="1316"/>
      <c r="AB24" s="1317"/>
      <c r="AC24" s="1317"/>
      <c r="AD24" s="1317"/>
      <c r="AE24" s="1317"/>
      <c r="AF24" s="1317"/>
      <c r="AG24" s="1317"/>
      <c r="AH24" s="1319"/>
    </row>
    <row r="25" spans="1:34" ht="21" customHeight="1" x14ac:dyDescent="0.4">
      <c r="A25" s="1482"/>
      <c r="B25" s="1486" t="s">
        <v>2171</v>
      </c>
      <c r="C25" s="1487"/>
      <c r="D25" s="1487"/>
      <c r="E25" s="1487"/>
      <c r="F25" s="1487"/>
      <c r="G25" s="1487"/>
      <c r="H25" s="1487"/>
      <c r="I25" s="1488"/>
      <c r="J25" s="1495" t="s">
        <v>2161</v>
      </c>
      <c r="K25" s="1495"/>
      <c r="L25" s="1495"/>
      <c r="M25" s="1495"/>
      <c r="N25" s="1495"/>
      <c r="O25" s="1495"/>
      <c r="P25" s="1495"/>
      <c r="Q25" s="1495"/>
      <c r="R25" s="1495"/>
      <c r="S25" s="1495"/>
      <c r="T25" s="1495"/>
      <c r="U25" s="1495"/>
      <c r="V25" s="1495"/>
      <c r="W25" s="1495"/>
      <c r="X25" s="1495"/>
      <c r="Y25" s="1495"/>
      <c r="Z25" s="1495"/>
      <c r="AA25" s="1495"/>
      <c r="AB25" s="1495"/>
      <c r="AC25" s="1495"/>
      <c r="AD25" s="1495"/>
      <c r="AE25" s="1495"/>
      <c r="AF25" s="1495"/>
      <c r="AG25" s="1495"/>
      <c r="AH25" s="1496"/>
    </row>
    <row r="26" spans="1:34" ht="21" customHeight="1" x14ac:dyDescent="0.4">
      <c r="A26" s="1482"/>
      <c r="B26" s="1489"/>
      <c r="C26" s="1490"/>
      <c r="D26" s="1490"/>
      <c r="E26" s="1490"/>
      <c r="F26" s="1490"/>
      <c r="G26" s="1490"/>
      <c r="H26" s="1490"/>
      <c r="I26" s="1491"/>
      <c r="J26" s="1497" t="s">
        <v>2162</v>
      </c>
      <c r="K26" s="1497"/>
      <c r="L26" s="1497"/>
      <c r="M26" s="1497"/>
      <c r="N26" s="1497"/>
      <c r="O26" s="1497"/>
      <c r="P26" s="1497"/>
      <c r="Q26" s="1497"/>
      <c r="R26" s="1497"/>
      <c r="S26" s="1497"/>
      <c r="T26" s="1497"/>
      <c r="U26" s="1497"/>
      <c r="V26" s="1497"/>
      <c r="W26" s="1497"/>
      <c r="X26" s="1497"/>
      <c r="Y26" s="1497"/>
      <c r="Z26" s="1497"/>
      <c r="AA26" s="1497"/>
      <c r="AB26" s="1497"/>
      <c r="AC26" s="1497"/>
      <c r="AD26" s="1497"/>
      <c r="AE26" s="1497"/>
      <c r="AF26" s="1497"/>
      <c r="AG26" s="1497"/>
      <c r="AH26" s="1498"/>
    </row>
    <row r="27" spans="1:34" ht="21" customHeight="1" x14ac:dyDescent="0.4">
      <c r="A27" s="1482"/>
      <c r="B27" s="1489"/>
      <c r="C27" s="1490"/>
      <c r="D27" s="1490"/>
      <c r="E27" s="1490"/>
      <c r="F27" s="1490"/>
      <c r="G27" s="1490"/>
      <c r="H27" s="1490"/>
      <c r="I27" s="1491"/>
      <c r="J27" s="1313"/>
      <c r="K27" s="1314"/>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5"/>
    </row>
    <row r="28" spans="1:34" ht="21" customHeight="1" thickBot="1" x14ac:dyDescent="0.45">
      <c r="A28" s="1483"/>
      <c r="B28" s="1537"/>
      <c r="C28" s="1538"/>
      <c r="D28" s="1538"/>
      <c r="E28" s="1538"/>
      <c r="F28" s="1538"/>
      <c r="G28" s="1538"/>
      <c r="H28" s="1538"/>
      <c r="I28" s="1539"/>
      <c r="J28" s="1320"/>
      <c r="K28" s="1321"/>
      <c r="L28" s="1321"/>
      <c r="M28" s="1321"/>
      <c r="N28" s="1321"/>
      <c r="O28" s="1321"/>
      <c r="P28" s="1321"/>
      <c r="Q28" s="1321"/>
      <c r="R28" s="1321"/>
      <c r="S28" s="1321"/>
      <c r="T28" s="1321"/>
      <c r="U28" s="1321"/>
      <c r="V28" s="1321"/>
      <c r="W28" s="1321"/>
      <c r="X28" s="1321"/>
      <c r="Y28" s="1321"/>
      <c r="Z28" s="1321"/>
      <c r="AA28" s="1321"/>
      <c r="AB28" s="1321"/>
      <c r="AC28" s="1321"/>
      <c r="AD28" s="1321"/>
      <c r="AE28" s="1321"/>
      <c r="AF28" s="1321"/>
      <c r="AG28" s="1321"/>
      <c r="AH28" s="1322"/>
    </row>
    <row r="29" spans="1:34" ht="21" customHeight="1" x14ac:dyDescent="0.4">
      <c r="A29" s="1502" t="s">
        <v>2172</v>
      </c>
      <c r="B29" s="1505" t="s">
        <v>2173</v>
      </c>
      <c r="C29" s="1506"/>
      <c r="D29" s="1506"/>
      <c r="E29" s="1506"/>
      <c r="F29" s="1506"/>
      <c r="G29" s="1506"/>
      <c r="H29" s="1506"/>
      <c r="I29" s="1507"/>
      <c r="J29" s="1514" t="s">
        <v>2161</v>
      </c>
      <c r="K29" s="1514"/>
      <c r="L29" s="1514"/>
      <c r="M29" s="1514"/>
      <c r="N29" s="1514"/>
      <c r="O29" s="1514"/>
      <c r="P29" s="1514"/>
      <c r="Q29" s="1514"/>
      <c r="R29" s="1514"/>
      <c r="S29" s="1514"/>
      <c r="T29" s="1514"/>
      <c r="U29" s="1514"/>
      <c r="V29" s="1514"/>
      <c r="W29" s="1514"/>
      <c r="X29" s="1514"/>
      <c r="Y29" s="1514"/>
      <c r="Z29" s="1514"/>
      <c r="AA29" s="1514"/>
      <c r="AB29" s="1514"/>
      <c r="AC29" s="1514"/>
      <c r="AD29" s="1514"/>
      <c r="AE29" s="1514"/>
      <c r="AF29" s="1514"/>
      <c r="AG29" s="1514"/>
      <c r="AH29" s="1515"/>
    </row>
    <row r="30" spans="1:34" ht="21" customHeight="1" x14ac:dyDescent="0.4">
      <c r="A30" s="1503"/>
      <c r="B30" s="1508"/>
      <c r="C30" s="1509"/>
      <c r="D30" s="1509"/>
      <c r="E30" s="1509"/>
      <c r="F30" s="1509"/>
      <c r="G30" s="1509"/>
      <c r="H30" s="1509"/>
      <c r="I30" s="1510"/>
      <c r="J30" s="1516" t="s">
        <v>2174</v>
      </c>
      <c r="K30" s="1516"/>
      <c r="L30" s="1516"/>
      <c r="M30" s="1516"/>
      <c r="N30" s="1516"/>
      <c r="O30" s="1516"/>
      <c r="P30" s="1516"/>
      <c r="Q30" s="1516"/>
      <c r="R30" s="1516"/>
      <c r="S30" s="1516"/>
      <c r="T30" s="1516"/>
      <c r="U30" s="1516"/>
      <c r="V30" s="1516"/>
      <c r="W30" s="1516"/>
      <c r="X30" s="1516"/>
      <c r="Y30" s="1516"/>
      <c r="Z30" s="1516"/>
      <c r="AA30" s="1516"/>
      <c r="AB30" s="1516"/>
      <c r="AC30" s="1516"/>
      <c r="AD30" s="1516"/>
      <c r="AE30" s="1516"/>
      <c r="AF30" s="1516"/>
      <c r="AG30" s="1516"/>
      <c r="AH30" s="1517"/>
    </row>
    <row r="31" spans="1:34" ht="21" customHeight="1" x14ac:dyDescent="0.4">
      <c r="A31" s="1503"/>
      <c r="B31" s="1508"/>
      <c r="C31" s="1509"/>
      <c r="D31" s="1509"/>
      <c r="E31" s="1509"/>
      <c r="F31" s="1509"/>
      <c r="G31" s="1509"/>
      <c r="H31" s="1509"/>
      <c r="I31" s="1510"/>
      <c r="J31" s="1323"/>
      <c r="K31" s="1324"/>
      <c r="L31" s="1324"/>
      <c r="M31" s="1324"/>
      <c r="N31" s="1324"/>
      <c r="O31" s="1324"/>
      <c r="P31" s="1324"/>
      <c r="Q31" s="1324"/>
      <c r="R31" s="1324"/>
      <c r="S31" s="1324"/>
      <c r="T31" s="1324"/>
      <c r="U31" s="1324"/>
      <c r="V31" s="1324"/>
      <c r="W31" s="1324"/>
      <c r="X31" s="1324"/>
      <c r="Y31" s="1324"/>
      <c r="Z31" s="1324"/>
      <c r="AA31" s="1324"/>
      <c r="AB31" s="1324"/>
      <c r="AC31" s="1324"/>
      <c r="AD31" s="1324"/>
      <c r="AE31" s="1324"/>
      <c r="AF31" s="1324"/>
      <c r="AG31" s="1324"/>
      <c r="AH31" s="1325"/>
    </row>
    <row r="32" spans="1:34" ht="21" customHeight="1" x14ac:dyDescent="0.4">
      <c r="A32" s="1503"/>
      <c r="B32" s="1511"/>
      <c r="C32" s="1512"/>
      <c r="D32" s="1512"/>
      <c r="E32" s="1512"/>
      <c r="F32" s="1512"/>
      <c r="G32" s="1512"/>
      <c r="H32" s="1512"/>
      <c r="I32" s="1513"/>
      <c r="J32" s="1326"/>
      <c r="K32" s="1327"/>
      <c r="L32" s="1327"/>
      <c r="M32" s="1327"/>
      <c r="N32" s="1327"/>
      <c r="O32" s="1327"/>
      <c r="P32" s="1327"/>
      <c r="Q32" s="1327"/>
      <c r="R32" s="1327"/>
      <c r="S32" s="1327"/>
      <c r="T32" s="1327"/>
      <c r="U32" s="1327"/>
      <c r="V32" s="1327"/>
      <c r="W32" s="1327"/>
      <c r="X32" s="1327"/>
      <c r="Y32" s="1327"/>
      <c r="Z32" s="1327"/>
      <c r="AA32" s="1327"/>
      <c r="AB32" s="1327"/>
      <c r="AC32" s="1327"/>
      <c r="AD32" s="1327"/>
      <c r="AE32" s="1327"/>
      <c r="AF32" s="1327"/>
      <c r="AG32" s="1327"/>
      <c r="AH32" s="1328"/>
    </row>
    <row r="33" spans="1:34" ht="21" customHeight="1" x14ac:dyDescent="0.4">
      <c r="A33" s="1503"/>
      <c r="B33" s="1518" t="s">
        <v>2175</v>
      </c>
      <c r="C33" s="1519"/>
      <c r="D33" s="1519"/>
      <c r="E33" s="1519"/>
      <c r="F33" s="1519"/>
      <c r="G33" s="1519"/>
      <c r="H33" s="1519"/>
      <c r="I33" s="1520"/>
      <c r="J33" s="1329"/>
      <c r="K33" s="1330"/>
      <c r="L33" s="1330"/>
      <c r="M33" s="1330"/>
      <c r="N33" s="1330"/>
      <c r="O33" s="1330"/>
      <c r="P33" s="1330"/>
      <c r="Q33" s="1330"/>
      <c r="R33" s="1330"/>
      <c r="S33" s="1330"/>
      <c r="T33" s="1330"/>
      <c r="U33" s="1330"/>
      <c r="V33" s="1521" t="s">
        <v>2176</v>
      </c>
      <c r="W33" s="1522"/>
      <c r="X33" s="1522"/>
      <c r="Y33" s="1522"/>
      <c r="Z33" s="1523"/>
      <c r="AA33" s="1330"/>
      <c r="AB33" s="1330"/>
      <c r="AC33" s="1330"/>
      <c r="AD33" s="1330"/>
      <c r="AE33" s="1330"/>
      <c r="AF33" s="1330"/>
      <c r="AG33" s="1330"/>
      <c r="AH33" s="1331"/>
    </row>
    <row r="34" spans="1:34" ht="21" customHeight="1" x14ac:dyDescent="0.4">
      <c r="A34" s="1503"/>
      <c r="B34" s="1518" t="s">
        <v>2163</v>
      </c>
      <c r="C34" s="1519"/>
      <c r="D34" s="1519"/>
      <c r="E34" s="1519"/>
      <c r="F34" s="1519"/>
      <c r="G34" s="1519"/>
      <c r="H34" s="1519"/>
      <c r="I34" s="1520"/>
      <c r="J34" s="1528" t="s">
        <v>2164</v>
      </c>
      <c r="K34" s="1528"/>
      <c r="L34" s="1528"/>
      <c r="M34" s="1528"/>
      <c r="N34" s="1332"/>
      <c r="O34" s="1333"/>
      <c r="P34" s="1333"/>
      <c r="Q34" s="1333"/>
      <c r="R34" s="1333"/>
      <c r="S34" s="1333"/>
      <c r="T34" s="1333"/>
      <c r="U34" s="1334"/>
      <c r="V34" s="1528" t="s">
        <v>2165</v>
      </c>
      <c r="W34" s="1528"/>
      <c r="X34" s="1528"/>
      <c r="Y34" s="1528"/>
      <c r="Z34" s="1528"/>
      <c r="AA34" s="1332"/>
      <c r="AB34" s="1333"/>
      <c r="AC34" s="1333"/>
      <c r="AD34" s="1333"/>
      <c r="AE34" s="1333"/>
      <c r="AF34" s="1333"/>
      <c r="AG34" s="1333"/>
      <c r="AH34" s="1335"/>
    </row>
    <row r="35" spans="1:34" ht="21" customHeight="1" x14ac:dyDescent="0.4">
      <c r="A35" s="1503"/>
      <c r="B35" s="1518" t="s">
        <v>2177</v>
      </c>
      <c r="C35" s="1519"/>
      <c r="D35" s="1519"/>
      <c r="E35" s="1519"/>
      <c r="F35" s="1519"/>
      <c r="G35" s="1519"/>
      <c r="H35" s="1519"/>
      <c r="I35" s="1520"/>
      <c r="J35" s="1528" t="s">
        <v>2169</v>
      </c>
      <c r="K35" s="1528"/>
      <c r="L35" s="1528"/>
      <c r="M35" s="1528"/>
      <c r="N35" s="1332"/>
      <c r="O35" s="1333"/>
      <c r="P35" s="1333"/>
      <c r="Q35" s="1333"/>
      <c r="R35" s="1333"/>
      <c r="S35" s="1333"/>
      <c r="T35" s="1333"/>
      <c r="U35" s="1334"/>
      <c r="V35" s="1528" t="s">
        <v>2170</v>
      </c>
      <c r="W35" s="1528"/>
      <c r="X35" s="1528"/>
      <c r="Y35" s="1528"/>
      <c r="Z35" s="1528"/>
      <c r="AA35" s="1332"/>
      <c r="AB35" s="1333"/>
      <c r="AC35" s="1333"/>
      <c r="AD35" s="1333"/>
      <c r="AE35" s="1333"/>
      <c r="AF35" s="1333"/>
      <c r="AG35" s="1333"/>
      <c r="AH35" s="1335"/>
    </row>
    <row r="36" spans="1:34" ht="21" customHeight="1" x14ac:dyDescent="0.4">
      <c r="A36" s="1503"/>
      <c r="B36" s="1529" t="s">
        <v>2178</v>
      </c>
      <c r="C36" s="1530"/>
      <c r="D36" s="1530"/>
      <c r="E36" s="1530"/>
      <c r="F36" s="1530"/>
      <c r="G36" s="1530"/>
      <c r="H36" s="1530"/>
      <c r="I36" s="1531"/>
      <c r="J36" s="1535" t="s">
        <v>2161</v>
      </c>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6"/>
    </row>
    <row r="37" spans="1:34" ht="21" customHeight="1" x14ac:dyDescent="0.4">
      <c r="A37" s="1503"/>
      <c r="B37" s="1508"/>
      <c r="C37" s="1509"/>
      <c r="D37" s="1509"/>
      <c r="E37" s="1509"/>
      <c r="F37" s="1509"/>
      <c r="G37" s="1509"/>
      <c r="H37" s="1509"/>
      <c r="I37" s="1510"/>
      <c r="J37" s="1516" t="s">
        <v>2162</v>
      </c>
      <c r="K37" s="1516"/>
      <c r="L37" s="1516"/>
      <c r="M37" s="1516"/>
      <c r="N37" s="1516"/>
      <c r="O37" s="1516"/>
      <c r="P37" s="1516"/>
      <c r="Q37" s="1516"/>
      <c r="R37" s="1516"/>
      <c r="S37" s="1516"/>
      <c r="T37" s="1516"/>
      <c r="U37" s="1516"/>
      <c r="V37" s="1516"/>
      <c r="W37" s="1516"/>
      <c r="X37" s="1516"/>
      <c r="Y37" s="1516"/>
      <c r="Z37" s="1516"/>
      <c r="AA37" s="1516"/>
      <c r="AB37" s="1516"/>
      <c r="AC37" s="1516"/>
      <c r="AD37" s="1516"/>
      <c r="AE37" s="1516"/>
      <c r="AF37" s="1516"/>
      <c r="AG37" s="1516"/>
      <c r="AH37" s="1517"/>
    </row>
    <row r="38" spans="1:34" ht="21" customHeight="1" x14ac:dyDescent="0.4">
      <c r="A38" s="1503"/>
      <c r="B38" s="1508"/>
      <c r="C38" s="1509"/>
      <c r="D38" s="1509"/>
      <c r="E38" s="1509"/>
      <c r="F38" s="1509"/>
      <c r="G38" s="1509"/>
      <c r="H38" s="1509"/>
      <c r="I38" s="1510"/>
      <c r="J38" s="1323"/>
      <c r="K38" s="1324"/>
      <c r="L38" s="1324"/>
      <c r="M38" s="1324"/>
      <c r="N38" s="1324"/>
      <c r="O38" s="1324"/>
      <c r="P38" s="1324"/>
      <c r="Q38" s="1324"/>
      <c r="R38" s="1324"/>
      <c r="S38" s="1324"/>
      <c r="T38" s="1324"/>
      <c r="U38" s="1324"/>
      <c r="V38" s="1324"/>
      <c r="W38" s="1324"/>
      <c r="X38" s="1324"/>
      <c r="Y38" s="1324"/>
      <c r="Z38" s="1324"/>
      <c r="AA38" s="1324"/>
      <c r="AB38" s="1324"/>
      <c r="AC38" s="1324"/>
      <c r="AD38" s="1324"/>
      <c r="AE38" s="1324"/>
      <c r="AF38" s="1324"/>
      <c r="AG38" s="1324"/>
      <c r="AH38" s="1325"/>
    </row>
    <row r="39" spans="1:34" ht="21" customHeight="1" thickBot="1" x14ac:dyDescent="0.45">
      <c r="A39" s="1504"/>
      <c r="B39" s="1532"/>
      <c r="C39" s="1533"/>
      <c r="D39" s="1533"/>
      <c r="E39" s="1533"/>
      <c r="F39" s="1533"/>
      <c r="G39" s="1533"/>
      <c r="H39" s="1533"/>
      <c r="I39" s="1534"/>
      <c r="J39" s="1336"/>
      <c r="K39" s="1337"/>
      <c r="L39" s="1337"/>
      <c r="M39" s="1337"/>
      <c r="N39" s="1337"/>
      <c r="O39" s="1337"/>
      <c r="P39" s="1337"/>
      <c r="Q39" s="1337"/>
      <c r="R39" s="1337"/>
      <c r="S39" s="1337"/>
      <c r="T39" s="1337"/>
      <c r="U39" s="1337"/>
      <c r="V39" s="1337"/>
      <c r="W39" s="1337"/>
      <c r="X39" s="1337"/>
      <c r="Y39" s="1337"/>
      <c r="Z39" s="1337"/>
      <c r="AA39" s="1337"/>
      <c r="AB39" s="1337"/>
      <c r="AC39" s="1337"/>
      <c r="AD39" s="1337"/>
      <c r="AE39" s="1337"/>
      <c r="AF39" s="1337"/>
      <c r="AG39" s="1337"/>
      <c r="AH39" s="1338"/>
    </row>
    <row r="40" spans="1:34" ht="21" customHeight="1" x14ac:dyDescent="0.4">
      <c r="A40" s="1610" t="s">
        <v>2179</v>
      </c>
      <c r="B40" s="1548" t="s">
        <v>2180</v>
      </c>
      <c r="C40" s="1557"/>
      <c r="D40" s="1557"/>
      <c r="E40" s="1557"/>
      <c r="F40" s="1557"/>
      <c r="G40" s="1557"/>
      <c r="H40" s="1557"/>
      <c r="I40" s="1558"/>
      <c r="J40" s="1559" t="s">
        <v>2181</v>
      </c>
      <c r="K40" s="1560"/>
      <c r="L40" s="1563" t="s">
        <v>2182</v>
      </c>
      <c r="M40" s="1564"/>
      <c r="N40" s="1564"/>
      <c r="O40" s="1565"/>
      <c r="P40" s="1569" t="s">
        <v>2183</v>
      </c>
      <c r="Q40" s="1549"/>
      <c r="R40" s="1549"/>
      <c r="S40" s="1549"/>
      <c r="T40" s="1549"/>
      <c r="U40" s="1549"/>
      <c r="V40" s="1570"/>
      <c r="W40" s="1569" t="s">
        <v>2184</v>
      </c>
      <c r="X40" s="1549"/>
      <c r="Y40" s="1549"/>
      <c r="Z40" s="1549"/>
      <c r="AA40" s="1549"/>
      <c r="AB40" s="1549"/>
      <c r="AC40" s="1570"/>
      <c r="AD40" s="1548" t="s">
        <v>2185</v>
      </c>
      <c r="AE40" s="1549"/>
      <c r="AF40" s="1549"/>
      <c r="AG40" s="1549"/>
      <c r="AH40" s="1550"/>
    </row>
    <row r="41" spans="1:34" ht="21" customHeight="1" x14ac:dyDescent="0.4">
      <c r="A41" s="1611"/>
      <c r="B41" s="1492"/>
      <c r="C41" s="1493"/>
      <c r="D41" s="1493"/>
      <c r="E41" s="1493"/>
      <c r="F41" s="1493"/>
      <c r="G41" s="1493"/>
      <c r="H41" s="1493"/>
      <c r="I41" s="1494"/>
      <c r="J41" s="1561"/>
      <c r="K41" s="1562"/>
      <c r="L41" s="1566"/>
      <c r="M41" s="1567"/>
      <c r="N41" s="1567"/>
      <c r="O41" s="1568"/>
      <c r="P41" s="1551"/>
      <c r="Q41" s="1552"/>
      <c r="R41" s="1552"/>
      <c r="S41" s="1552"/>
      <c r="T41" s="1552"/>
      <c r="U41" s="1552"/>
      <c r="V41" s="1571"/>
      <c r="W41" s="1551"/>
      <c r="X41" s="1552"/>
      <c r="Y41" s="1552"/>
      <c r="Z41" s="1552"/>
      <c r="AA41" s="1552"/>
      <c r="AB41" s="1552"/>
      <c r="AC41" s="1571"/>
      <c r="AD41" s="1551"/>
      <c r="AE41" s="1552"/>
      <c r="AF41" s="1552"/>
      <c r="AG41" s="1552"/>
      <c r="AH41" s="1553"/>
    </row>
    <row r="42" spans="1:34" ht="21" customHeight="1" x14ac:dyDescent="0.4">
      <c r="A42" s="1611"/>
      <c r="B42" s="1554" t="s">
        <v>2186</v>
      </c>
      <c r="C42" s="1543" t="s">
        <v>2187</v>
      </c>
      <c r="D42" s="1543"/>
      <c r="E42" s="1543"/>
      <c r="F42" s="1543"/>
      <c r="G42" s="1543"/>
      <c r="H42" s="1543"/>
      <c r="I42" s="1543"/>
      <c r="J42" s="1540"/>
      <c r="K42" s="1544"/>
      <c r="L42" s="1545"/>
      <c r="M42" s="1546"/>
      <c r="N42" s="1546"/>
      <c r="O42" s="1547"/>
      <c r="P42" s="1545" t="s">
        <v>2188</v>
      </c>
      <c r="Q42" s="1546"/>
      <c r="R42" s="1546"/>
      <c r="S42" s="1546"/>
      <c r="T42" s="1546"/>
      <c r="U42" s="1546"/>
      <c r="V42" s="1547"/>
      <c r="W42" s="1540"/>
      <c r="X42" s="1541"/>
      <c r="Y42" s="1541"/>
      <c r="Z42" s="1541"/>
      <c r="AA42" s="1541"/>
      <c r="AB42" s="1541"/>
      <c r="AC42" s="1544"/>
      <c r="AD42" s="1540"/>
      <c r="AE42" s="1541"/>
      <c r="AF42" s="1541"/>
      <c r="AG42" s="1541"/>
      <c r="AH42" s="1542"/>
    </row>
    <row r="43" spans="1:34" ht="21" customHeight="1" x14ac:dyDescent="0.4">
      <c r="A43" s="1611"/>
      <c r="B43" s="1555"/>
      <c r="C43" s="1543" t="s">
        <v>2189</v>
      </c>
      <c r="D43" s="1543"/>
      <c r="E43" s="1543"/>
      <c r="F43" s="1543"/>
      <c r="G43" s="1543"/>
      <c r="H43" s="1543"/>
      <c r="I43" s="1543"/>
      <c r="J43" s="1540" t="s">
        <v>2190</v>
      </c>
      <c r="K43" s="1544"/>
      <c r="L43" s="1545" t="s">
        <v>2190</v>
      </c>
      <c r="M43" s="1546"/>
      <c r="N43" s="1546"/>
      <c r="O43" s="1547"/>
      <c r="P43" s="1545" t="s">
        <v>2188</v>
      </c>
      <c r="Q43" s="1546"/>
      <c r="R43" s="1546"/>
      <c r="S43" s="1546"/>
      <c r="T43" s="1546"/>
      <c r="U43" s="1546"/>
      <c r="V43" s="1547"/>
      <c r="W43" s="1540" t="s">
        <v>2190</v>
      </c>
      <c r="X43" s="1541"/>
      <c r="Y43" s="1541"/>
      <c r="Z43" s="1541"/>
      <c r="AA43" s="1541"/>
      <c r="AB43" s="1541"/>
      <c r="AC43" s="1544"/>
      <c r="AD43" s="1540" t="s">
        <v>2190</v>
      </c>
      <c r="AE43" s="1541"/>
      <c r="AF43" s="1541"/>
      <c r="AG43" s="1541"/>
      <c r="AH43" s="1542"/>
    </row>
    <row r="44" spans="1:34" ht="21" customHeight="1" x14ac:dyDescent="0.4">
      <c r="A44" s="1611"/>
      <c r="B44" s="1555"/>
      <c r="C44" s="1543" t="s">
        <v>2191</v>
      </c>
      <c r="D44" s="1543"/>
      <c r="E44" s="1543"/>
      <c r="F44" s="1543"/>
      <c r="G44" s="1543"/>
      <c r="H44" s="1543"/>
      <c r="I44" s="1543"/>
      <c r="J44" s="1540" t="s">
        <v>2190</v>
      </c>
      <c r="K44" s="1544"/>
      <c r="L44" s="1545" t="s">
        <v>2190</v>
      </c>
      <c r="M44" s="1546"/>
      <c r="N44" s="1546"/>
      <c r="O44" s="1547"/>
      <c r="P44" s="1545" t="s">
        <v>2188</v>
      </c>
      <c r="Q44" s="1546"/>
      <c r="R44" s="1546"/>
      <c r="S44" s="1546"/>
      <c r="T44" s="1546"/>
      <c r="U44" s="1546"/>
      <c r="V44" s="1547"/>
      <c r="W44" s="1540" t="s">
        <v>2190</v>
      </c>
      <c r="X44" s="1541"/>
      <c r="Y44" s="1541"/>
      <c r="Z44" s="1541"/>
      <c r="AA44" s="1541"/>
      <c r="AB44" s="1541"/>
      <c r="AC44" s="1544"/>
      <c r="AD44" s="1540" t="s">
        <v>2190</v>
      </c>
      <c r="AE44" s="1541"/>
      <c r="AF44" s="1541"/>
      <c r="AG44" s="1541"/>
      <c r="AH44" s="1542"/>
    </row>
    <row r="45" spans="1:34" ht="21" customHeight="1" x14ac:dyDescent="0.4">
      <c r="A45" s="1611"/>
      <c r="B45" s="1555"/>
      <c r="C45" s="1543" t="s">
        <v>2192</v>
      </c>
      <c r="D45" s="1543"/>
      <c r="E45" s="1543"/>
      <c r="F45" s="1543"/>
      <c r="G45" s="1543"/>
      <c r="H45" s="1543"/>
      <c r="I45" s="1543"/>
      <c r="J45" s="1540"/>
      <c r="K45" s="1544"/>
      <c r="L45" s="1545"/>
      <c r="M45" s="1546"/>
      <c r="N45" s="1546"/>
      <c r="O45" s="1547"/>
      <c r="P45" s="1545" t="s">
        <v>2188</v>
      </c>
      <c r="Q45" s="1546"/>
      <c r="R45" s="1546"/>
      <c r="S45" s="1546"/>
      <c r="T45" s="1546"/>
      <c r="U45" s="1546"/>
      <c r="V45" s="1547"/>
      <c r="W45" s="1540"/>
      <c r="X45" s="1541"/>
      <c r="Y45" s="1541"/>
      <c r="Z45" s="1541"/>
      <c r="AA45" s="1541"/>
      <c r="AB45" s="1541"/>
      <c r="AC45" s="1544"/>
      <c r="AD45" s="1540"/>
      <c r="AE45" s="1541"/>
      <c r="AF45" s="1541"/>
      <c r="AG45" s="1541"/>
      <c r="AH45" s="1542"/>
    </row>
    <row r="46" spans="1:34" ht="21" customHeight="1" x14ac:dyDescent="0.4">
      <c r="A46" s="1611"/>
      <c r="B46" s="1555"/>
      <c r="C46" s="1543" t="s">
        <v>2193</v>
      </c>
      <c r="D46" s="1543"/>
      <c r="E46" s="1543"/>
      <c r="F46" s="1543"/>
      <c r="G46" s="1543"/>
      <c r="H46" s="1543"/>
      <c r="I46" s="1543"/>
      <c r="J46" s="1540"/>
      <c r="K46" s="1544"/>
      <c r="L46" s="1545"/>
      <c r="M46" s="1546"/>
      <c r="N46" s="1546"/>
      <c r="O46" s="1547"/>
      <c r="P46" s="1545" t="s">
        <v>2188</v>
      </c>
      <c r="Q46" s="1546"/>
      <c r="R46" s="1546"/>
      <c r="S46" s="1546"/>
      <c r="T46" s="1546"/>
      <c r="U46" s="1546"/>
      <c r="V46" s="1547"/>
      <c r="W46" s="1540"/>
      <c r="X46" s="1541"/>
      <c r="Y46" s="1541"/>
      <c r="Z46" s="1541"/>
      <c r="AA46" s="1541"/>
      <c r="AB46" s="1541"/>
      <c r="AC46" s="1544"/>
      <c r="AD46" s="1540"/>
      <c r="AE46" s="1541"/>
      <c r="AF46" s="1541"/>
      <c r="AG46" s="1541"/>
      <c r="AH46" s="1542"/>
    </row>
    <row r="47" spans="1:34" ht="21" customHeight="1" x14ac:dyDescent="0.4">
      <c r="A47" s="1611"/>
      <c r="B47" s="1555"/>
      <c r="C47" s="1572" t="s">
        <v>2194</v>
      </c>
      <c r="D47" s="1572"/>
      <c r="E47" s="1572"/>
      <c r="F47" s="1572"/>
      <c r="G47" s="1572"/>
      <c r="H47" s="1572"/>
      <c r="I47" s="1572"/>
      <c r="J47" s="1573"/>
      <c r="K47" s="1574"/>
      <c r="L47" s="1575"/>
      <c r="M47" s="1576"/>
      <c r="N47" s="1576"/>
      <c r="O47" s="1577"/>
      <c r="P47" s="1575" t="s">
        <v>2188</v>
      </c>
      <c r="Q47" s="1576"/>
      <c r="R47" s="1576"/>
      <c r="S47" s="1576"/>
      <c r="T47" s="1576"/>
      <c r="U47" s="1576"/>
      <c r="V47" s="1577"/>
      <c r="W47" s="1573"/>
      <c r="X47" s="1578"/>
      <c r="Y47" s="1578"/>
      <c r="Z47" s="1578"/>
      <c r="AA47" s="1578"/>
      <c r="AB47" s="1578"/>
      <c r="AC47" s="1574"/>
      <c r="AD47" s="1573"/>
      <c r="AE47" s="1578"/>
      <c r="AF47" s="1578"/>
      <c r="AG47" s="1578"/>
      <c r="AH47" s="1579"/>
    </row>
    <row r="48" spans="1:34" ht="21" customHeight="1" x14ac:dyDescent="0.4">
      <c r="A48" s="1611"/>
      <c r="B48" s="1555"/>
      <c r="C48" s="1543" t="s">
        <v>2195</v>
      </c>
      <c r="D48" s="1543"/>
      <c r="E48" s="1543"/>
      <c r="F48" s="1543"/>
      <c r="G48" s="1543"/>
      <c r="H48" s="1543"/>
      <c r="I48" s="1543"/>
      <c r="J48" s="1540"/>
      <c r="K48" s="1544"/>
      <c r="L48" s="1545"/>
      <c r="M48" s="1546"/>
      <c r="N48" s="1546"/>
      <c r="O48" s="1547"/>
      <c r="P48" s="1545" t="s">
        <v>2188</v>
      </c>
      <c r="Q48" s="1546"/>
      <c r="R48" s="1546"/>
      <c r="S48" s="1546"/>
      <c r="T48" s="1546"/>
      <c r="U48" s="1546"/>
      <c r="V48" s="1547"/>
      <c r="W48" s="1540"/>
      <c r="X48" s="1541"/>
      <c r="Y48" s="1541"/>
      <c r="Z48" s="1541"/>
      <c r="AA48" s="1541"/>
      <c r="AB48" s="1541"/>
      <c r="AC48" s="1544"/>
      <c r="AD48" s="1540"/>
      <c r="AE48" s="1541"/>
      <c r="AF48" s="1541"/>
      <c r="AG48" s="1541"/>
      <c r="AH48" s="1542"/>
    </row>
    <row r="49" spans="1:34" ht="21" customHeight="1" x14ac:dyDescent="0.4">
      <c r="A49" s="1611"/>
      <c r="B49" s="1555"/>
      <c r="C49" s="1580" t="s">
        <v>2196</v>
      </c>
      <c r="D49" s="1581"/>
      <c r="E49" s="1581"/>
      <c r="F49" s="1581"/>
      <c r="G49" s="1581"/>
      <c r="H49" s="1581"/>
      <c r="I49" s="1582"/>
      <c r="J49" s="1540"/>
      <c r="K49" s="1544"/>
      <c r="L49" s="1545"/>
      <c r="M49" s="1546"/>
      <c r="N49" s="1546"/>
      <c r="O49" s="1547"/>
      <c r="P49" s="1545" t="s">
        <v>2188</v>
      </c>
      <c r="Q49" s="1546"/>
      <c r="R49" s="1546"/>
      <c r="S49" s="1546"/>
      <c r="T49" s="1546"/>
      <c r="U49" s="1546"/>
      <c r="V49" s="1547"/>
      <c r="W49" s="1540"/>
      <c r="X49" s="1541"/>
      <c r="Y49" s="1541"/>
      <c r="Z49" s="1541"/>
      <c r="AA49" s="1541"/>
      <c r="AB49" s="1541"/>
      <c r="AC49" s="1544"/>
      <c r="AD49" s="1540"/>
      <c r="AE49" s="1541"/>
      <c r="AF49" s="1541"/>
      <c r="AG49" s="1541"/>
      <c r="AH49" s="1542"/>
    </row>
    <row r="50" spans="1:34" ht="21" customHeight="1" x14ac:dyDescent="0.4">
      <c r="A50" s="1611"/>
      <c r="B50" s="1556"/>
      <c r="C50" s="1543" t="s">
        <v>2197</v>
      </c>
      <c r="D50" s="1543"/>
      <c r="E50" s="1543"/>
      <c r="F50" s="1543"/>
      <c r="G50" s="1543"/>
      <c r="H50" s="1543"/>
      <c r="I50" s="1543"/>
      <c r="J50" s="1540"/>
      <c r="K50" s="1544"/>
      <c r="L50" s="1545"/>
      <c r="M50" s="1546"/>
      <c r="N50" s="1546"/>
      <c r="O50" s="1547"/>
      <c r="P50" s="1545" t="s">
        <v>2188</v>
      </c>
      <c r="Q50" s="1546"/>
      <c r="R50" s="1546"/>
      <c r="S50" s="1546"/>
      <c r="T50" s="1546"/>
      <c r="U50" s="1546"/>
      <c r="V50" s="1547"/>
      <c r="W50" s="1540"/>
      <c r="X50" s="1541"/>
      <c r="Y50" s="1541"/>
      <c r="Z50" s="1541"/>
      <c r="AA50" s="1541"/>
      <c r="AB50" s="1541"/>
      <c r="AC50" s="1544"/>
      <c r="AD50" s="1540"/>
      <c r="AE50" s="1541"/>
      <c r="AF50" s="1541"/>
      <c r="AG50" s="1541"/>
      <c r="AH50" s="1542"/>
    </row>
    <row r="51" spans="1:34" ht="21" customHeight="1" x14ac:dyDescent="0.4">
      <c r="A51" s="1611"/>
      <c r="B51" s="1583" t="s">
        <v>2198</v>
      </c>
      <c r="C51" s="1543" t="s">
        <v>2199</v>
      </c>
      <c r="D51" s="1543"/>
      <c r="E51" s="1543"/>
      <c r="F51" s="1543"/>
      <c r="G51" s="1543"/>
      <c r="H51" s="1543"/>
      <c r="I51" s="1543"/>
      <c r="J51" s="1540"/>
      <c r="K51" s="1544"/>
      <c r="L51" s="1545"/>
      <c r="M51" s="1546"/>
      <c r="N51" s="1546"/>
      <c r="O51" s="1547"/>
      <c r="P51" s="1545" t="s">
        <v>2188</v>
      </c>
      <c r="Q51" s="1546"/>
      <c r="R51" s="1546"/>
      <c r="S51" s="1546"/>
      <c r="T51" s="1546"/>
      <c r="U51" s="1546"/>
      <c r="V51" s="1547"/>
      <c r="W51" s="1540"/>
      <c r="X51" s="1541"/>
      <c r="Y51" s="1541"/>
      <c r="Z51" s="1541"/>
      <c r="AA51" s="1541"/>
      <c r="AB51" s="1541"/>
      <c r="AC51" s="1544"/>
      <c r="AD51" s="1540"/>
      <c r="AE51" s="1541"/>
      <c r="AF51" s="1541"/>
      <c r="AG51" s="1541"/>
      <c r="AH51" s="1542"/>
    </row>
    <row r="52" spans="1:34" ht="21" customHeight="1" x14ac:dyDescent="0.4">
      <c r="A52" s="1611"/>
      <c r="B52" s="1583"/>
      <c r="C52" s="1543" t="s">
        <v>2200</v>
      </c>
      <c r="D52" s="1543"/>
      <c r="E52" s="1543"/>
      <c r="F52" s="1543"/>
      <c r="G52" s="1543"/>
      <c r="H52" s="1543"/>
      <c r="I52" s="1543"/>
      <c r="J52" s="1540"/>
      <c r="K52" s="1544"/>
      <c r="L52" s="1545"/>
      <c r="M52" s="1546"/>
      <c r="N52" s="1546"/>
      <c r="O52" s="1547"/>
      <c r="P52" s="1545" t="s">
        <v>2188</v>
      </c>
      <c r="Q52" s="1546"/>
      <c r="R52" s="1546"/>
      <c r="S52" s="1546"/>
      <c r="T52" s="1546"/>
      <c r="U52" s="1546"/>
      <c r="V52" s="1547"/>
      <c r="W52" s="1540"/>
      <c r="X52" s="1541"/>
      <c r="Y52" s="1541"/>
      <c r="Z52" s="1541"/>
      <c r="AA52" s="1541"/>
      <c r="AB52" s="1541"/>
      <c r="AC52" s="1544"/>
      <c r="AD52" s="1540"/>
      <c r="AE52" s="1541"/>
      <c r="AF52" s="1541"/>
      <c r="AG52" s="1541"/>
      <c r="AH52" s="1542"/>
    </row>
    <row r="53" spans="1:34" ht="21" customHeight="1" x14ac:dyDescent="0.4">
      <c r="A53" s="1611"/>
      <c r="B53" s="1583"/>
      <c r="C53" s="1572" t="s">
        <v>2201</v>
      </c>
      <c r="D53" s="1572"/>
      <c r="E53" s="1572"/>
      <c r="F53" s="1572"/>
      <c r="G53" s="1572"/>
      <c r="H53" s="1572"/>
      <c r="I53" s="1572"/>
      <c r="J53" s="1540"/>
      <c r="K53" s="1544"/>
      <c r="L53" s="1540"/>
      <c r="M53" s="1541"/>
      <c r="N53" s="1541"/>
      <c r="O53" s="1544"/>
      <c r="P53" s="1545" t="s">
        <v>2188</v>
      </c>
      <c r="Q53" s="1546"/>
      <c r="R53" s="1546"/>
      <c r="S53" s="1546"/>
      <c r="T53" s="1546"/>
      <c r="U53" s="1546"/>
      <c r="V53" s="1547"/>
      <c r="W53" s="1540"/>
      <c r="X53" s="1541"/>
      <c r="Y53" s="1541"/>
      <c r="Z53" s="1541"/>
      <c r="AA53" s="1541"/>
      <c r="AB53" s="1541"/>
      <c r="AC53" s="1544"/>
      <c r="AD53" s="1540"/>
      <c r="AE53" s="1541"/>
      <c r="AF53" s="1541"/>
      <c r="AG53" s="1541"/>
      <c r="AH53" s="1542"/>
    </row>
    <row r="54" spans="1:34" ht="21" customHeight="1" x14ac:dyDescent="0.4">
      <c r="A54" s="1611"/>
      <c r="B54" s="1584"/>
      <c r="C54" s="1543" t="s">
        <v>2202</v>
      </c>
      <c r="D54" s="1543"/>
      <c r="E54" s="1543"/>
      <c r="F54" s="1543"/>
      <c r="G54" s="1543"/>
      <c r="H54" s="1543"/>
      <c r="I54" s="1543"/>
      <c r="J54" s="1540"/>
      <c r="K54" s="1544"/>
      <c r="L54" s="1540"/>
      <c r="M54" s="1541"/>
      <c r="N54" s="1541"/>
      <c r="O54" s="1544"/>
      <c r="P54" s="1545" t="s">
        <v>2188</v>
      </c>
      <c r="Q54" s="1546"/>
      <c r="R54" s="1546"/>
      <c r="S54" s="1546"/>
      <c r="T54" s="1546"/>
      <c r="U54" s="1546"/>
      <c r="V54" s="1547"/>
      <c r="W54" s="1540"/>
      <c r="X54" s="1541"/>
      <c r="Y54" s="1541"/>
      <c r="Z54" s="1541"/>
      <c r="AA54" s="1541"/>
      <c r="AB54" s="1541"/>
      <c r="AC54" s="1544"/>
      <c r="AD54" s="1540"/>
      <c r="AE54" s="1541"/>
      <c r="AF54" s="1541"/>
      <c r="AG54" s="1541"/>
      <c r="AH54" s="1542"/>
    </row>
    <row r="55" spans="1:34" ht="21" customHeight="1" x14ac:dyDescent="0.4">
      <c r="A55" s="1611"/>
      <c r="B55" s="1584"/>
      <c r="C55" s="1543" t="s">
        <v>2203</v>
      </c>
      <c r="D55" s="1543"/>
      <c r="E55" s="1543"/>
      <c r="F55" s="1543"/>
      <c r="G55" s="1543"/>
      <c r="H55" s="1543"/>
      <c r="I55" s="1543"/>
      <c r="J55" s="1540"/>
      <c r="K55" s="1544"/>
      <c r="L55" s="1540"/>
      <c r="M55" s="1541"/>
      <c r="N55" s="1541"/>
      <c r="O55" s="1544"/>
      <c r="P55" s="1545" t="s">
        <v>2188</v>
      </c>
      <c r="Q55" s="1546"/>
      <c r="R55" s="1546"/>
      <c r="S55" s="1546"/>
      <c r="T55" s="1546"/>
      <c r="U55" s="1546"/>
      <c r="V55" s="1547"/>
      <c r="W55" s="1540"/>
      <c r="X55" s="1541"/>
      <c r="Y55" s="1541"/>
      <c r="Z55" s="1541"/>
      <c r="AA55" s="1541"/>
      <c r="AB55" s="1541"/>
      <c r="AC55" s="1544"/>
      <c r="AD55" s="1540"/>
      <c r="AE55" s="1541"/>
      <c r="AF55" s="1541"/>
      <c r="AG55" s="1541"/>
      <c r="AH55" s="1542"/>
    </row>
    <row r="56" spans="1:34" ht="21" customHeight="1" x14ac:dyDescent="0.4">
      <c r="A56" s="1611"/>
      <c r="B56" s="1584"/>
      <c r="C56" s="1585" t="s">
        <v>2204</v>
      </c>
      <c r="D56" s="1585"/>
      <c r="E56" s="1585"/>
      <c r="F56" s="1585"/>
      <c r="G56" s="1585"/>
      <c r="H56" s="1585"/>
      <c r="I56" s="1585"/>
      <c r="J56" s="1573"/>
      <c r="K56" s="1574"/>
      <c r="L56" s="1573"/>
      <c r="M56" s="1578"/>
      <c r="N56" s="1578"/>
      <c r="O56" s="1574"/>
      <c r="P56" s="1575" t="s">
        <v>2188</v>
      </c>
      <c r="Q56" s="1576"/>
      <c r="R56" s="1576"/>
      <c r="S56" s="1576"/>
      <c r="T56" s="1576"/>
      <c r="U56" s="1576"/>
      <c r="V56" s="1577"/>
      <c r="W56" s="1573"/>
      <c r="X56" s="1578"/>
      <c r="Y56" s="1578"/>
      <c r="Z56" s="1578"/>
      <c r="AA56" s="1578"/>
      <c r="AB56" s="1578"/>
      <c r="AC56" s="1574"/>
      <c r="AD56" s="1573"/>
      <c r="AE56" s="1578"/>
      <c r="AF56" s="1578"/>
      <c r="AG56" s="1578"/>
      <c r="AH56" s="1579"/>
    </row>
    <row r="57" spans="1:34" ht="21" customHeight="1" x14ac:dyDescent="0.4">
      <c r="A57" s="1611"/>
      <c r="B57" s="1613" t="s">
        <v>2205</v>
      </c>
      <c r="C57" s="1572" t="s">
        <v>2206</v>
      </c>
      <c r="D57" s="1572"/>
      <c r="E57" s="1572"/>
      <c r="F57" s="1572"/>
      <c r="G57" s="1572"/>
      <c r="H57" s="1572"/>
      <c r="I57" s="1572"/>
      <c r="J57" s="1540"/>
      <c r="K57" s="1544"/>
      <c r="L57" s="1540"/>
      <c r="M57" s="1541"/>
      <c r="N57" s="1541"/>
      <c r="O57" s="1544"/>
      <c r="P57" s="1575" t="s">
        <v>2188</v>
      </c>
      <c r="Q57" s="1576"/>
      <c r="R57" s="1576"/>
      <c r="S57" s="1576"/>
      <c r="T57" s="1576"/>
      <c r="U57" s="1576"/>
      <c r="V57" s="1577"/>
      <c r="W57" s="1540"/>
      <c r="X57" s="1541"/>
      <c r="Y57" s="1541"/>
      <c r="Z57" s="1541"/>
      <c r="AA57" s="1541"/>
      <c r="AB57" s="1541"/>
      <c r="AC57" s="1544"/>
      <c r="AD57" s="1540"/>
      <c r="AE57" s="1541"/>
      <c r="AF57" s="1541"/>
      <c r="AG57" s="1541"/>
      <c r="AH57" s="1542"/>
    </row>
    <row r="58" spans="1:34" ht="21" customHeight="1" x14ac:dyDescent="0.4">
      <c r="A58" s="1611"/>
      <c r="B58" s="1614"/>
      <c r="C58" s="1572" t="s">
        <v>2207</v>
      </c>
      <c r="D58" s="1572"/>
      <c r="E58" s="1572"/>
      <c r="F58" s="1572"/>
      <c r="G58" s="1572"/>
      <c r="H58" s="1572"/>
      <c r="I58" s="1572"/>
      <c r="J58" s="1573"/>
      <c r="K58" s="1574"/>
      <c r="L58" s="1573"/>
      <c r="M58" s="1578"/>
      <c r="N58" s="1578"/>
      <c r="O58" s="1574"/>
      <c r="P58" s="1575" t="s">
        <v>2188</v>
      </c>
      <c r="Q58" s="1576"/>
      <c r="R58" s="1576"/>
      <c r="S58" s="1576"/>
      <c r="T58" s="1576"/>
      <c r="U58" s="1576"/>
      <c r="V58" s="1577"/>
      <c r="W58" s="1573"/>
      <c r="X58" s="1578"/>
      <c r="Y58" s="1578"/>
      <c r="Z58" s="1578"/>
      <c r="AA58" s="1578"/>
      <c r="AB58" s="1578"/>
      <c r="AC58" s="1574"/>
      <c r="AD58" s="1573"/>
      <c r="AE58" s="1578"/>
      <c r="AF58" s="1578"/>
      <c r="AG58" s="1578"/>
      <c r="AH58" s="1579"/>
    </row>
    <row r="59" spans="1:34" ht="21" customHeight="1" x14ac:dyDescent="0.4">
      <c r="A59" s="1612"/>
      <c r="B59" s="1615"/>
      <c r="C59" s="1572" t="s">
        <v>2208</v>
      </c>
      <c r="D59" s="1572"/>
      <c r="E59" s="1572"/>
      <c r="F59" s="1572"/>
      <c r="G59" s="1572"/>
      <c r="H59" s="1572"/>
      <c r="I59" s="1572"/>
      <c r="J59" s="1573"/>
      <c r="K59" s="1574"/>
      <c r="L59" s="1573"/>
      <c r="M59" s="1578"/>
      <c r="N59" s="1578"/>
      <c r="O59" s="1574"/>
      <c r="P59" s="1575" t="s">
        <v>2188</v>
      </c>
      <c r="Q59" s="1576"/>
      <c r="R59" s="1576"/>
      <c r="S59" s="1576"/>
      <c r="T59" s="1576"/>
      <c r="U59" s="1576"/>
      <c r="V59" s="1577"/>
      <c r="W59" s="1573"/>
      <c r="X59" s="1578"/>
      <c r="Y59" s="1578"/>
      <c r="Z59" s="1578"/>
      <c r="AA59" s="1578"/>
      <c r="AB59" s="1578"/>
      <c r="AC59" s="1574"/>
      <c r="AD59" s="1573"/>
      <c r="AE59" s="1578"/>
      <c r="AF59" s="1578"/>
      <c r="AG59" s="1578"/>
      <c r="AH59" s="1579"/>
    </row>
    <row r="60" spans="1:34" ht="21" customHeight="1" x14ac:dyDescent="0.4">
      <c r="A60" s="1595" t="s">
        <v>2176</v>
      </c>
      <c r="B60" s="1519"/>
      <c r="C60" s="1519"/>
      <c r="D60" s="1519"/>
      <c r="E60" s="1519"/>
      <c r="F60" s="1519"/>
      <c r="G60" s="1519"/>
      <c r="H60" s="1519"/>
      <c r="I60" s="1520"/>
      <c r="J60" s="1339"/>
      <c r="K60" s="1340"/>
      <c r="L60" s="1340"/>
      <c r="M60" s="1340"/>
      <c r="N60" s="1340"/>
      <c r="O60" s="1340"/>
      <c r="P60" s="1340"/>
      <c r="Q60" s="1340"/>
      <c r="R60" s="1340"/>
      <c r="S60" s="1341"/>
      <c r="T60" s="1333"/>
      <c r="U60" s="1333"/>
      <c r="V60" s="1333"/>
      <c r="W60" s="1333"/>
      <c r="X60" s="1333"/>
      <c r="Y60" s="1333"/>
      <c r="Z60" s="1333"/>
      <c r="AA60" s="1333"/>
      <c r="AB60" s="1333"/>
      <c r="AC60" s="1333"/>
      <c r="AD60" s="1333"/>
      <c r="AE60" s="1333"/>
      <c r="AF60" s="1333"/>
      <c r="AG60" s="1333"/>
      <c r="AH60" s="1335"/>
    </row>
    <row r="61" spans="1:34" ht="21" customHeight="1" x14ac:dyDescent="0.4">
      <c r="A61" s="1596" t="s">
        <v>2209</v>
      </c>
      <c r="B61" s="1598" t="s">
        <v>2210</v>
      </c>
      <c r="C61" s="1599"/>
      <c r="D61" s="1599"/>
      <c r="E61" s="1599"/>
      <c r="F61" s="1599"/>
      <c r="G61" s="1599"/>
      <c r="H61" s="1599"/>
      <c r="I61" s="1599"/>
      <c r="J61" s="1599"/>
      <c r="K61" s="1599"/>
      <c r="L61" s="1599"/>
      <c r="M61" s="1599"/>
      <c r="N61" s="1599"/>
      <c r="O61" s="1599"/>
      <c r="P61" s="1599"/>
      <c r="Q61" s="1600"/>
      <c r="R61" s="1598" t="s">
        <v>2211</v>
      </c>
      <c r="S61" s="1599"/>
      <c r="T61" s="1599"/>
      <c r="U61" s="1599"/>
      <c r="V61" s="1599"/>
      <c r="W61" s="1599"/>
      <c r="X61" s="1599"/>
      <c r="Y61" s="1599"/>
      <c r="Z61" s="1599"/>
      <c r="AA61" s="1599"/>
      <c r="AB61" s="1599"/>
      <c r="AC61" s="1599"/>
      <c r="AD61" s="1599"/>
      <c r="AE61" s="1599"/>
      <c r="AF61" s="1599"/>
      <c r="AG61" s="1599"/>
      <c r="AH61" s="1601"/>
    </row>
    <row r="62" spans="1:34" ht="21" customHeight="1" x14ac:dyDescent="0.4">
      <c r="A62" s="1596"/>
      <c r="B62" s="1602"/>
      <c r="C62" s="1603"/>
      <c r="D62" s="1603"/>
      <c r="E62" s="1603"/>
      <c r="F62" s="1603"/>
      <c r="G62" s="1603"/>
      <c r="H62" s="1603"/>
      <c r="I62" s="1603"/>
      <c r="J62" s="1603"/>
      <c r="K62" s="1603"/>
      <c r="L62" s="1603"/>
      <c r="M62" s="1603"/>
      <c r="N62" s="1603"/>
      <c r="O62" s="1603"/>
      <c r="P62" s="1603"/>
      <c r="Q62" s="1604"/>
      <c r="R62" s="1602"/>
      <c r="S62" s="1603"/>
      <c r="T62" s="1603"/>
      <c r="U62" s="1603"/>
      <c r="V62" s="1603"/>
      <c r="W62" s="1603"/>
      <c r="X62" s="1603"/>
      <c r="Y62" s="1603"/>
      <c r="Z62" s="1603"/>
      <c r="AA62" s="1603"/>
      <c r="AB62" s="1603"/>
      <c r="AC62" s="1603"/>
      <c r="AD62" s="1603"/>
      <c r="AE62" s="1603"/>
      <c r="AF62" s="1603"/>
      <c r="AG62" s="1603"/>
      <c r="AH62" s="1608"/>
    </row>
    <row r="63" spans="1:34" ht="21" customHeight="1" thickBot="1" x14ac:dyDescent="0.45">
      <c r="A63" s="1597"/>
      <c r="B63" s="1605"/>
      <c r="C63" s="1606"/>
      <c r="D63" s="1606"/>
      <c r="E63" s="1606"/>
      <c r="F63" s="1606"/>
      <c r="G63" s="1606"/>
      <c r="H63" s="1606"/>
      <c r="I63" s="1606"/>
      <c r="J63" s="1606"/>
      <c r="K63" s="1606"/>
      <c r="L63" s="1606"/>
      <c r="M63" s="1606"/>
      <c r="N63" s="1606"/>
      <c r="O63" s="1606"/>
      <c r="P63" s="1606"/>
      <c r="Q63" s="1607"/>
      <c r="R63" s="1605"/>
      <c r="S63" s="1606"/>
      <c r="T63" s="1606"/>
      <c r="U63" s="1606"/>
      <c r="V63" s="1606"/>
      <c r="W63" s="1606"/>
      <c r="X63" s="1606"/>
      <c r="Y63" s="1606"/>
      <c r="Z63" s="1606"/>
      <c r="AA63" s="1606"/>
      <c r="AB63" s="1606"/>
      <c r="AC63" s="1606"/>
      <c r="AD63" s="1606"/>
      <c r="AE63" s="1606"/>
      <c r="AF63" s="1606"/>
      <c r="AG63" s="1606"/>
      <c r="AH63" s="1609"/>
    </row>
    <row r="64" spans="1:34" ht="21" customHeight="1" thickBot="1" x14ac:dyDescent="0.45">
      <c r="A64" s="1588" t="s">
        <v>2212</v>
      </c>
      <c r="B64" s="1589"/>
      <c r="C64" s="1589"/>
      <c r="D64" s="1589"/>
      <c r="E64" s="1589"/>
      <c r="F64" s="1589"/>
      <c r="G64" s="1589"/>
      <c r="H64" s="1589"/>
      <c r="I64" s="1590"/>
      <c r="J64" s="1591" t="s">
        <v>2213</v>
      </c>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3"/>
    </row>
    <row r="65" spans="1:34" ht="21" customHeight="1" x14ac:dyDescent="0.4">
      <c r="A65" s="1342" t="s">
        <v>2214</v>
      </c>
      <c r="B65" s="1343"/>
      <c r="C65" s="1343"/>
      <c r="D65" s="1343"/>
      <c r="E65" s="1343"/>
      <c r="F65" s="1343"/>
      <c r="G65" s="1343"/>
      <c r="H65" s="1343"/>
      <c r="I65" s="1343"/>
      <c r="J65" s="1343"/>
      <c r="K65" s="1343"/>
      <c r="L65" s="1343"/>
      <c r="M65" s="1343"/>
      <c r="N65" s="1343"/>
      <c r="O65" s="1343"/>
      <c r="P65" s="1343"/>
      <c r="Q65" s="1343"/>
      <c r="R65" s="1343"/>
      <c r="S65" s="1343"/>
      <c r="T65" s="1343"/>
      <c r="U65" s="1343"/>
      <c r="V65" s="1343"/>
      <c r="W65" s="1343"/>
      <c r="X65" s="1343"/>
      <c r="Y65" s="1343"/>
      <c r="Z65" s="1343"/>
      <c r="AA65" s="1343"/>
      <c r="AB65" s="1343"/>
      <c r="AC65" s="1343"/>
      <c r="AD65" s="1343"/>
      <c r="AE65" s="1343"/>
      <c r="AF65" s="1343"/>
      <c r="AG65" s="1343"/>
      <c r="AH65" s="1343"/>
    </row>
    <row r="66" spans="1:34" ht="24" customHeight="1" x14ac:dyDescent="0.4">
      <c r="A66" s="1594" t="s">
        <v>2215</v>
      </c>
      <c r="B66" s="1594"/>
      <c r="C66" s="1594"/>
      <c r="D66" s="1594"/>
      <c r="E66" s="1594"/>
      <c r="F66" s="1594"/>
      <c r="G66" s="1594"/>
      <c r="H66" s="1594"/>
      <c r="I66" s="1594"/>
      <c r="J66" s="1594"/>
      <c r="K66" s="1594"/>
      <c r="L66" s="1594"/>
      <c r="M66" s="1594"/>
      <c r="N66" s="1594"/>
      <c r="O66" s="1594"/>
      <c r="P66" s="1594"/>
      <c r="Q66" s="1594"/>
      <c r="R66" s="1594"/>
      <c r="S66" s="1594"/>
      <c r="T66" s="1594"/>
      <c r="U66" s="1594"/>
      <c r="V66" s="1594"/>
      <c r="W66" s="1594"/>
      <c r="X66" s="1594"/>
      <c r="Y66" s="1594"/>
      <c r="Z66" s="1594"/>
      <c r="AA66" s="1594"/>
      <c r="AB66" s="1594"/>
      <c r="AC66" s="1594"/>
      <c r="AD66" s="1594"/>
      <c r="AE66" s="1594"/>
      <c r="AF66" s="1594"/>
      <c r="AG66" s="1594"/>
      <c r="AH66" s="1594"/>
    </row>
    <row r="67" spans="1:34" ht="13.5" customHeight="1" x14ac:dyDescent="0.4">
      <c r="A67" s="1587" t="s">
        <v>2216</v>
      </c>
      <c r="B67" s="1587"/>
      <c r="C67" s="1587"/>
      <c r="D67" s="1587"/>
      <c r="E67" s="1587"/>
      <c r="F67" s="1587"/>
      <c r="G67" s="1587"/>
      <c r="H67" s="1587"/>
      <c r="I67" s="1587"/>
      <c r="J67" s="1587"/>
      <c r="K67" s="1587"/>
      <c r="L67" s="1587"/>
      <c r="M67" s="1587"/>
      <c r="N67" s="1587"/>
      <c r="O67" s="1587"/>
      <c r="P67" s="1587"/>
      <c r="Q67" s="1587"/>
      <c r="R67" s="1587"/>
      <c r="S67" s="1587"/>
      <c r="T67" s="1587"/>
      <c r="U67" s="1587"/>
      <c r="V67" s="1587"/>
      <c r="W67" s="1587"/>
      <c r="X67" s="1587"/>
      <c r="Y67" s="1587"/>
      <c r="Z67" s="1587"/>
      <c r="AA67" s="1587"/>
      <c r="AB67" s="1587"/>
      <c r="AC67" s="1587"/>
      <c r="AD67" s="1587"/>
      <c r="AE67" s="1587"/>
      <c r="AF67" s="1587"/>
      <c r="AG67" s="1587"/>
      <c r="AH67" s="1587"/>
    </row>
    <row r="68" spans="1:34" ht="13.5" customHeight="1" x14ac:dyDescent="0.4">
      <c r="A68" s="1587" t="s">
        <v>2217</v>
      </c>
      <c r="B68" s="1587"/>
      <c r="C68" s="1587"/>
      <c r="D68" s="1587"/>
      <c r="E68" s="1587"/>
      <c r="F68" s="1587"/>
      <c r="G68" s="1587"/>
      <c r="H68" s="1587"/>
      <c r="I68" s="1587"/>
      <c r="J68" s="1587"/>
      <c r="K68" s="1587"/>
      <c r="L68" s="1587"/>
      <c r="M68" s="1587"/>
      <c r="N68" s="1587"/>
      <c r="O68" s="1587"/>
      <c r="P68" s="1587"/>
      <c r="Q68" s="1587"/>
      <c r="R68" s="1587"/>
      <c r="S68" s="1587"/>
      <c r="T68" s="1587"/>
      <c r="U68" s="1587"/>
      <c r="V68" s="1587"/>
      <c r="W68" s="1587"/>
      <c r="X68" s="1587"/>
      <c r="Y68" s="1587"/>
      <c r="Z68" s="1587"/>
      <c r="AA68" s="1587"/>
      <c r="AB68" s="1587"/>
      <c r="AC68" s="1587"/>
      <c r="AD68" s="1587"/>
      <c r="AE68" s="1587"/>
      <c r="AF68" s="1587"/>
      <c r="AG68" s="1587"/>
      <c r="AH68" s="1587"/>
    </row>
    <row r="69" spans="1:34" ht="13.5" customHeight="1" x14ac:dyDescent="0.4">
      <c r="A69" s="1587" t="s">
        <v>2218</v>
      </c>
      <c r="B69" s="1587"/>
      <c r="C69" s="1587"/>
      <c r="D69" s="1587"/>
      <c r="E69" s="1587"/>
      <c r="F69" s="1587"/>
      <c r="G69" s="1587"/>
      <c r="H69" s="1587"/>
      <c r="I69" s="1587"/>
      <c r="J69" s="1587"/>
      <c r="K69" s="1587"/>
      <c r="L69" s="1587"/>
      <c r="M69" s="1587"/>
      <c r="N69" s="1587"/>
      <c r="O69" s="1587"/>
      <c r="P69" s="1587"/>
      <c r="Q69" s="1587"/>
      <c r="R69" s="1587"/>
      <c r="S69" s="1587"/>
      <c r="T69" s="1587"/>
      <c r="U69" s="1587"/>
      <c r="V69" s="1587"/>
      <c r="W69" s="1587"/>
      <c r="X69" s="1587"/>
      <c r="Y69" s="1587"/>
      <c r="Z69" s="1587"/>
      <c r="AA69" s="1587"/>
      <c r="AB69" s="1587"/>
      <c r="AC69" s="1587"/>
      <c r="AD69" s="1587"/>
      <c r="AE69" s="1587"/>
      <c r="AF69" s="1587"/>
      <c r="AG69" s="1587"/>
      <c r="AH69" s="1587"/>
    </row>
    <row r="70" spans="1:34" ht="13.5" customHeight="1" x14ac:dyDescent="0.4">
      <c r="A70" s="1586" t="s">
        <v>2219</v>
      </c>
      <c r="B70" s="1587"/>
      <c r="C70" s="1587"/>
      <c r="D70" s="1587"/>
      <c r="E70" s="1587"/>
      <c r="F70" s="1587"/>
      <c r="G70" s="1587"/>
      <c r="H70" s="1587"/>
      <c r="I70" s="1587"/>
      <c r="J70" s="1587"/>
      <c r="K70" s="1587"/>
      <c r="L70" s="1587"/>
      <c r="M70" s="1587"/>
      <c r="N70" s="1587"/>
      <c r="O70" s="1587"/>
      <c r="P70" s="1587"/>
      <c r="Q70" s="1587"/>
      <c r="R70" s="1587"/>
      <c r="S70" s="1587"/>
      <c r="T70" s="1587"/>
      <c r="U70" s="1587"/>
      <c r="V70" s="1587"/>
      <c r="W70" s="1587"/>
      <c r="X70" s="1587"/>
      <c r="Y70" s="1587"/>
      <c r="Z70" s="1587"/>
      <c r="AA70" s="1587"/>
      <c r="AB70" s="1587"/>
      <c r="AC70" s="1587"/>
      <c r="AD70" s="1587"/>
      <c r="AE70" s="1587"/>
      <c r="AF70" s="1587"/>
      <c r="AG70" s="1587"/>
      <c r="AH70" s="1587"/>
    </row>
    <row r="71" spans="1:34" ht="13.5" customHeight="1" x14ac:dyDescent="0.4">
      <c r="A71" s="1587" t="s">
        <v>2220</v>
      </c>
      <c r="B71" s="1587"/>
      <c r="C71" s="1587"/>
      <c r="D71" s="1587"/>
      <c r="E71" s="1587"/>
      <c r="F71" s="1587"/>
      <c r="G71" s="1587"/>
      <c r="H71" s="1587"/>
      <c r="I71" s="1587"/>
      <c r="J71" s="1587"/>
      <c r="K71" s="1587"/>
      <c r="L71" s="1587"/>
      <c r="M71" s="1587"/>
      <c r="N71" s="1587"/>
      <c r="O71" s="1587"/>
      <c r="P71" s="1587"/>
      <c r="Q71" s="1587"/>
      <c r="R71" s="1587"/>
      <c r="S71" s="1587"/>
      <c r="T71" s="1587"/>
      <c r="U71" s="1587"/>
      <c r="V71" s="1587"/>
      <c r="W71" s="1587"/>
      <c r="X71" s="1587"/>
      <c r="Y71" s="1587"/>
      <c r="Z71" s="1587"/>
      <c r="AA71" s="1587"/>
      <c r="AB71" s="1587"/>
      <c r="AC71" s="1587"/>
      <c r="AD71" s="1587"/>
      <c r="AE71" s="1587"/>
      <c r="AF71" s="1587"/>
      <c r="AG71" s="1587"/>
      <c r="AH71" s="1587"/>
    </row>
    <row r="72" spans="1:34" ht="21" customHeight="1" x14ac:dyDescent="0.4">
      <c r="A72" s="1298"/>
      <c r="B72" s="1298"/>
    </row>
    <row r="73" spans="1:34" ht="21" customHeight="1" x14ac:dyDescent="0.4">
      <c r="A73" s="1298"/>
      <c r="B73" s="1298"/>
    </row>
    <row r="74" spans="1:34" ht="21" customHeight="1" x14ac:dyDescent="0.4">
      <c r="A74" s="1298"/>
      <c r="B74" s="1298"/>
    </row>
    <row r="75" spans="1:34" ht="21" customHeight="1" x14ac:dyDescent="0.4">
      <c r="A75" s="1298"/>
      <c r="B75" s="1298"/>
    </row>
    <row r="76" spans="1:34" ht="21" customHeight="1" x14ac:dyDescent="0.4">
      <c r="A76" s="1298"/>
      <c r="B76" s="1298"/>
    </row>
    <row r="77" spans="1:34" ht="21" customHeight="1" x14ac:dyDescent="0.4">
      <c r="A77" s="1298"/>
      <c r="B77" s="1298"/>
    </row>
    <row r="78" spans="1:34" ht="21" customHeight="1" x14ac:dyDescent="0.4">
      <c r="A78" s="1298"/>
      <c r="B78" s="1298"/>
    </row>
    <row r="79" spans="1:34" ht="21" customHeight="1" x14ac:dyDescent="0.4">
      <c r="A79" s="1298"/>
      <c r="B79" s="1298"/>
    </row>
    <row r="80" spans="1:34" ht="21" customHeight="1" x14ac:dyDescent="0.4">
      <c r="A80" s="1344"/>
      <c r="B80" s="1298"/>
    </row>
    <row r="81" spans="1:2" ht="21" customHeight="1" x14ac:dyDescent="0.4">
      <c r="A81" s="1344"/>
      <c r="B81" s="1298"/>
    </row>
    <row r="82" spans="1:2" ht="21" customHeight="1" x14ac:dyDescent="0.4">
      <c r="A82" s="1344"/>
      <c r="B82" s="1298"/>
    </row>
    <row r="83" spans="1:2" ht="21" customHeight="1" x14ac:dyDescent="0.4">
      <c r="A83" s="1344"/>
      <c r="B83" s="1298"/>
    </row>
    <row r="84" spans="1:2" ht="21" customHeight="1" x14ac:dyDescent="0.4">
      <c r="A84" s="1344"/>
      <c r="B84" s="1298"/>
    </row>
  </sheetData>
  <mergeCells count="167">
    <mergeCell ref="A70:AH70"/>
    <mergeCell ref="A71:AH71"/>
    <mergeCell ref="A64:I64"/>
    <mergeCell ref="J64:AH64"/>
    <mergeCell ref="A66:AH66"/>
    <mergeCell ref="A67:AH67"/>
    <mergeCell ref="A68:AH68"/>
    <mergeCell ref="A69:AH69"/>
    <mergeCell ref="W59:AC59"/>
    <mergeCell ref="AD59:AH59"/>
    <mergeCell ref="A60:I60"/>
    <mergeCell ref="A61:A63"/>
    <mergeCell ref="B61:Q61"/>
    <mergeCell ref="R61:AH61"/>
    <mergeCell ref="B62:Q63"/>
    <mergeCell ref="R62:AH63"/>
    <mergeCell ref="A40:A59"/>
    <mergeCell ref="W43:AC43"/>
    <mergeCell ref="B57:B59"/>
    <mergeCell ref="C57:I57"/>
    <mergeCell ref="J57:K57"/>
    <mergeCell ref="L57:O57"/>
    <mergeCell ref="P57:V57"/>
    <mergeCell ref="W57:AC57"/>
    <mergeCell ref="C59:I59"/>
    <mergeCell ref="J59:K59"/>
    <mergeCell ref="L59:O59"/>
    <mergeCell ref="P59:V59"/>
    <mergeCell ref="AD56:AH56"/>
    <mergeCell ref="C55:I55"/>
    <mergeCell ref="J55:K55"/>
    <mergeCell ref="L55:O55"/>
    <mergeCell ref="P55:V55"/>
    <mergeCell ref="W55:AC55"/>
    <mergeCell ref="AD55:AH55"/>
    <mergeCell ref="AD57:AH57"/>
    <mergeCell ref="C58:I58"/>
    <mergeCell ref="J58:K58"/>
    <mergeCell ref="L58:O58"/>
    <mergeCell ref="P58:V58"/>
    <mergeCell ref="W58:AC58"/>
    <mergeCell ref="AD58:AH58"/>
    <mergeCell ref="AD53:AH53"/>
    <mergeCell ref="C54:I54"/>
    <mergeCell ref="J54:K54"/>
    <mergeCell ref="L54:O54"/>
    <mergeCell ref="P54:V54"/>
    <mergeCell ref="W54:AC54"/>
    <mergeCell ref="AD54:AH54"/>
    <mergeCell ref="AD51:AH51"/>
    <mergeCell ref="C52:I52"/>
    <mergeCell ref="J52:K52"/>
    <mergeCell ref="L52:O52"/>
    <mergeCell ref="P52:V52"/>
    <mergeCell ref="W52:AC52"/>
    <mergeCell ref="AD52:AH52"/>
    <mergeCell ref="B51:B56"/>
    <mergeCell ref="C51:I51"/>
    <mergeCell ref="J51:K51"/>
    <mergeCell ref="L51:O51"/>
    <mergeCell ref="P51:V51"/>
    <mergeCell ref="W51:AC51"/>
    <mergeCell ref="C53:I53"/>
    <mergeCell ref="J53:K53"/>
    <mergeCell ref="L53:O53"/>
    <mergeCell ref="P53:V53"/>
    <mergeCell ref="W53:AC53"/>
    <mergeCell ref="C56:I56"/>
    <mergeCell ref="J56:K56"/>
    <mergeCell ref="L56:O56"/>
    <mergeCell ref="P56:V56"/>
    <mergeCell ref="W56:AC56"/>
    <mergeCell ref="C50:I50"/>
    <mergeCell ref="J50:K50"/>
    <mergeCell ref="L50:O50"/>
    <mergeCell ref="P50:V50"/>
    <mergeCell ref="W50:AC50"/>
    <mergeCell ref="AD50:AH50"/>
    <mergeCell ref="C49:I49"/>
    <mergeCell ref="J49:K49"/>
    <mergeCell ref="L49:O49"/>
    <mergeCell ref="P49:V49"/>
    <mergeCell ref="W49:AC49"/>
    <mergeCell ref="AD49:AH49"/>
    <mergeCell ref="C48:I48"/>
    <mergeCell ref="J48:K48"/>
    <mergeCell ref="L48:O48"/>
    <mergeCell ref="P48:V48"/>
    <mergeCell ref="W48:AC48"/>
    <mergeCell ref="AD48:AH48"/>
    <mergeCell ref="AD46:AH46"/>
    <mergeCell ref="C47:I47"/>
    <mergeCell ref="J47:K47"/>
    <mergeCell ref="L47:O47"/>
    <mergeCell ref="P47:V47"/>
    <mergeCell ref="W47:AC47"/>
    <mergeCell ref="AD47:AH47"/>
    <mergeCell ref="J45:K45"/>
    <mergeCell ref="L45:O45"/>
    <mergeCell ref="P45:V45"/>
    <mergeCell ref="W45:AC45"/>
    <mergeCell ref="AD45:AH45"/>
    <mergeCell ref="C46:I46"/>
    <mergeCell ref="J46:K46"/>
    <mergeCell ref="L46:O46"/>
    <mergeCell ref="P46:V46"/>
    <mergeCell ref="W46:AC46"/>
    <mergeCell ref="C45:I45"/>
    <mergeCell ref="AD43:AH43"/>
    <mergeCell ref="C44:I44"/>
    <mergeCell ref="J44:K44"/>
    <mergeCell ref="L44:O44"/>
    <mergeCell ref="P44:V44"/>
    <mergeCell ref="W44:AC44"/>
    <mergeCell ref="AD44:AH44"/>
    <mergeCell ref="AD40:AH41"/>
    <mergeCell ref="B42:B50"/>
    <mergeCell ref="C42:I42"/>
    <mergeCell ref="J42:K42"/>
    <mergeCell ref="L42:O42"/>
    <mergeCell ref="P42:V42"/>
    <mergeCell ref="W42:AC42"/>
    <mergeCell ref="AD42:AH42"/>
    <mergeCell ref="C43:I43"/>
    <mergeCell ref="J43:K43"/>
    <mergeCell ref="B40:I41"/>
    <mergeCell ref="J40:K41"/>
    <mergeCell ref="L40:O41"/>
    <mergeCell ref="P40:V41"/>
    <mergeCell ref="W40:AC41"/>
    <mergeCell ref="L43:O43"/>
    <mergeCell ref="P43:V43"/>
    <mergeCell ref="A29:A39"/>
    <mergeCell ref="B29:I32"/>
    <mergeCell ref="J29:AH29"/>
    <mergeCell ref="J30:AH30"/>
    <mergeCell ref="B33:I33"/>
    <mergeCell ref="V33:Z33"/>
    <mergeCell ref="B34:I34"/>
    <mergeCell ref="J22:M22"/>
    <mergeCell ref="V22:Z22"/>
    <mergeCell ref="B23:I23"/>
    <mergeCell ref="V23:Z23"/>
    <mergeCell ref="B24:I24"/>
    <mergeCell ref="J24:M24"/>
    <mergeCell ref="V24:Z24"/>
    <mergeCell ref="J34:M34"/>
    <mergeCell ref="V34:Z34"/>
    <mergeCell ref="B35:I35"/>
    <mergeCell ref="J35:M35"/>
    <mergeCell ref="V35:Z35"/>
    <mergeCell ref="B36:I39"/>
    <mergeCell ref="J36:AH36"/>
    <mergeCell ref="J37:AH37"/>
    <mergeCell ref="B25:I28"/>
    <mergeCell ref="J25:AH25"/>
    <mergeCell ref="A3:AH3"/>
    <mergeCell ref="Q10:S10"/>
    <mergeCell ref="Q11:S11"/>
    <mergeCell ref="A16:A28"/>
    <mergeCell ref="B16:I16"/>
    <mergeCell ref="B17:I17"/>
    <mergeCell ref="B18:I21"/>
    <mergeCell ref="J18:AH18"/>
    <mergeCell ref="J19:AH19"/>
    <mergeCell ref="B22:I22"/>
    <mergeCell ref="J26:AH26"/>
  </mergeCells>
  <phoneticPr fontId="13"/>
  <printOptions horizontalCentered="1" verticalCentered="1"/>
  <pageMargins left="0.70866141732283472" right="0.70866141732283472" top="0.74803149606299213" bottom="0.74803149606299213" header="0.31496062992125984" footer="0.31496062992125984"/>
  <pageSetup paperSize="9" scale="89" orientation="portrait" blackAndWhite="1" r:id="rId1"/>
  <rowBreaks count="1" manualBreakCount="1">
    <brk id="3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6B7CD-ABB7-4B0B-804E-1FC8FD0D4246}">
  <sheetPr>
    <pageSetUpPr fitToPage="1"/>
  </sheetPr>
  <dimension ref="A1:H52"/>
  <sheetViews>
    <sheetView view="pageBreakPreview" zoomScaleNormal="100" zoomScaleSheetLayoutView="100" workbookViewId="0"/>
  </sheetViews>
  <sheetFormatPr defaultRowHeight="13.5" x14ac:dyDescent="0.4"/>
  <cols>
    <col min="1" max="1" width="28.625" style="98" customWidth="1"/>
    <col min="2" max="3" width="3.125" style="98" customWidth="1"/>
    <col min="4" max="4" width="23.625" style="98" customWidth="1"/>
    <col min="5" max="5" width="10.375" style="98" customWidth="1"/>
    <col min="6" max="6" width="7.5" style="98" customWidth="1"/>
    <col min="7" max="7" width="23.875" style="98" customWidth="1"/>
    <col min="8" max="8" width="13.75" style="98" customWidth="1"/>
    <col min="9" max="256" width="9" style="98"/>
    <col min="257" max="257" width="28.625" style="98" customWidth="1"/>
    <col min="258" max="259" width="3.125" style="98" customWidth="1"/>
    <col min="260" max="260" width="23.625" style="98" customWidth="1"/>
    <col min="261" max="261" width="10.375" style="98" customWidth="1"/>
    <col min="262" max="262" width="7.5" style="98" customWidth="1"/>
    <col min="263" max="263" width="23.875" style="98" customWidth="1"/>
    <col min="264" max="264" width="13.75" style="98" customWidth="1"/>
    <col min="265" max="512" width="9" style="98"/>
    <col min="513" max="513" width="28.625" style="98" customWidth="1"/>
    <col min="514" max="515" width="3.125" style="98" customWidth="1"/>
    <col min="516" max="516" width="23.625" style="98" customWidth="1"/>
    <col min="517" max="517" width="10.375" style="98" customWidth="1"/>
    <col min="518" max="518" width="7.5" style="98" customWidth="1"/>
    <col min="519" max="519" width="23.875" style="98" customWidth="1"/>
    <col min="520" max="520" width="13.75" style="98" customWidth="1"/>
    <col min="521" max="768" width="9" style="98"/>
    <col min="769" max="769" width="28.625" style="98" customWidth="1"/>
    <col min="770" max="771" width="3.125" style="98" customWidth="1"/>
    <col min="772" max="772" width="23.625" style="98" customWidth="1"/>
    <col min="773" max="773" width="10.375" style="98" customWidth="1"/>
    <col min="774" max="774" width="7.5" style="98" customWidth="1"/>
    <col min="775" max="775" width="23.875" style="98" customWidth="1"/>
    <col min="776" max="776" width="13.75" style="98" customWidth="1"/>
    <col min="777" max="1024" width="9" style="98"/>
    <col min="1025" max="1025" width="28.625" style="98" customWidth="1"/>
    <col min="1026" max="1027" width="3.125" style="98" customWidth="1"/>
    <col min="1028" max="1028" width="23.625" style="98" customWidth="1"/>
    <col min="1029" max="1029" width="10.375" style="98" customWidth="1"/>
    <col min="1030" max="1030" width="7.5" style="98" customWidth="1"/>
    <col min="1031" max="1031" width="23.875" style="98" customWidth="1"/>
    <col min="1032" max="1032" width="13.75" style="98" customWidth="1"/>
    <col min="1033" max="1280" width="9" style="98"/>
    <col min="1281" max="1281" width="28.625" style="98" customWidth="1"/>
    <col min="1282" max="1283" width="3.125" style="98" customWidth="1"/>
    <col min="1284" max="1284" width="23.625" style="98" customWidth="1"/>
    <col min="1285" max="1285" width="10.375" style="98" customWidth="1"/>
    <col min="1286" max="1286" width="7.5" style="98" customWidth="1"/>
    <col min="1287" max="1287" width="23.875" style="98" customWidth="1"/>
    <col min="1288" max="1288" width="13.75" style="98" customWidth="1"/>
    <col min="1289" max="1536" width="9" style="98"/>
    <col min="1537" max="1537" width="28.625" style="98" customWidth="1"/>
    <col min="1538" max="1539" width="3.125" style="98" customWidth="1"/>
    <col min="1540" max="1540" width="23.625" style="98" customWidth="1"/>
    <col min="1541" max="1541" width="10.375" style="98" customWidth="1"/>
    <col min="1542" max="1542" width="7.5" style="98" customWidth="1"/>
    <col min="1543" max="1543" width="23.875" style="98" customWidth="1"/>
    <col min="1544" max="1544" width="13.75" style="98" customWidth="1"/>
    <col min="1545" max="1792" width="9" style="98"/>
    <col min="1793" max="1793" width="28.625" style="98" customWidth="1"/>
    <col min="1794" max="1795" width="3.125" style="98" customWidth="1"/>
    <col min="1796" max="1796" width="23.625" style="98" customWidth="1"/>
    <col min="1797" max="1797" width="10.375" style="98" customWidth="1"/>
    <col min="1798" max="1798" width="7.5" style="98" customWidth="1"/>
    <col min="1799" max="1799" width="23.875" style="98" customWidth="1"/>
    <col min="1800" max="1800" width="13.75" style="98" customWidth="1"/>
    <col min="1801" max="2048" width="9" style="98"/>
    <col min="2049" max="2049" width="28.625" style="98" customWidth="1"/>
    <col min="2050" max="2051" width="3.125" style="98" customWidth="1"/>
    <col min="2052" max="2052" width="23.625" style="98" customWidth="1"/>
    <col min="2053" max="2053" width="10.375" style="98" customWidth="1"/>
    <col min="2054" max="2054" width="7.5" style="98" customWidth="1"/>
    <col min="2055" max="2055" width="23.875" style="98" customWidth="1"/>
    <col min="2056" max="2056" width="13.75" style="98" customWidth="1"/>
    <col min="2057" max="2304" width="9" style="98"/>
    <col min="2305" max="2305" width="28.625" style="98" customWidth="1"/>
    <col min="2306" max="2307" width="3.125" style="98" customWidth="1"/>
    <col min="2308" max="2308" width="23.625" style="98" customWidth="1"/>
    <col min="2309" max="2309" width="10.375" style="98" customWidth="1"/>
    <col min="2310" max="2310" width="7.5" style="98" customWidth="1"/>
    <col min="2311" max="2311" width="23.875" style="98" customWidth="1"/>
    <col min="2312" max="2312" width="13.75" style="98" customWidth="1"/>
    <col min="2313" max="2560" width="9" style="98"/>
    <col min="2561" max="2561" width="28.625" style="98" customWidth="1"/>
    <col min="2562" max="2563" width="3.125" style="98" customWidth="1"/>
    <col min="2564" max="2564" width="23.625" style="98" customWidth="1"/>
    <col min="2565" max="2565" width="10.375" style="98" customWidth="1"/>
    <col min="2566" max="2566" width="7.5" style="98" customWidth="1"/>
    <col min="2567" max="2567" width="23.875" style="98" customWidth="1"/>
    <col min="2568" max="2568" width="13.75" style="98" customWidth="1"/>
    <col min="2569" max="2816" width="9" style="98"/>
    <col min="2817" max="2817" width="28.625" style="98" customWidth="1"/>
    <col min="2818" max="2819" width="3.125" style="98" customWidth="1"/>
    <col min="2820" max="2820" width="23.625" style="98" customWidth="1"/>
    <col min="2821" max="2821" width="10.375" style="98" customWidth="1"/>
    <col min="2822" max="2822" width="7.5" style="98" customWidth="1"/>
    <col min="2823" max="2823" width="23.875" style="98" customWidth="1"/>
    <col min="2824" max="2824" width="13.75" style="98" customWidth="1"/>
    <col min="2825" max="3072" width="9" style="98"/>
    <col min="3073" max="3073" width="28.625" style="98" customWidth="1"/>
    <col min="3074" max="3075" width="3.125" style="98" customWidth="1"/>
    <col min="3076" max="3076" width="23.625" style="98" customWidth="1"/>
    <col min="3077" max="3077" width="10.375" style="98" customWidth="1"/>
    <col min="3078" max="3078" width="7.5" style="98" customWidth="1"/>
    <col min="3079" max="3079" width="23.875" style="98" customWidth="1"/>
    <col min="3080" max="3080" width="13.75" style="98" customWidth="1"/>
    <col min="3081" max="3328" width="9" style="98"/>
    <col min="3329" max="3329" width="28.625" style="98" customWidth="1"/>
    <col min="3330" max="3331" width="3.125" style="98" customWidth="1"/>
    <col min="3332" max="3332" width="23.625" style="98" customWidth="1"/>
    <col min="3333" max="3333" width="10.375" style="98" customWidth="1"/>
    <col min="3334" max="3334" width="7.5" style="98" customWidth="1"/>
    <col min="3335" max="3335" width="23.875" style="98" customWidth="1"/>
    <col min="3336" max="3336" width="13.75" style="98" customWidth="1"/>
    <col min="3337" max="3584" width="9" style="98"/>
    <col min="3585" max="3585" width="28.625" style="98" customWidth="1"/>
    <col min="3586" max="3587" width="3.125" style="98" customWidth="1"/>
    <col min="3588" max="3588" width="23.625" style="98" customWidth="1"/>
    <col min="3589" max="3589" width="10.375" style="98" customWidth="1"/>
    <col min="3590" max="3590" width="7.5" style="98" customWidth="1"/>
    <col min="3591" max="3591" width="23.875" style="98" customWidth="1"/>
    <col min="3592" max="3592" width="13.75" style="98" customWidth="1"/>
    <col min="3593" max="3840" width="9" style="98"/>
    <col min="3841" max="3841" width="28.625" style="98" customWidth="1"/>
    <col min="3842" max="3843" width="3.125" style="98" customWidth="1"/>
    <col min="3844" max="3844" width="23.625" style="98" customWidth="1"/>
    <col min="3845" max="3845" width="10.375" style="98" customWidth="1"/>
    <col min="3846" max="3846" width="7.5" style="98" customWidth="1"/>
    <col min="3847" max="3847" width="23.875" style="98" customWidth="1"/>
    <col min="3848" max="3848" width="13.75" style="98" customWidth="1"/>
    <col min="3849" max="4096" width="9" style="98"/>
    <col min="4097" max="4097" width="28.625" style="98" customWidth="1"/>
    <col min="4098" max="4099" width="3.125" style="98" customWidth="1"/>
    <col min="4100" max="4100" width="23.625" style="98" customWidth="1"/>
    <col min="4101" max="4101" width="10.375" style="98" customWidth="1"/>
    <col min="4102" max="4102" width="7.5" style="98" customWidth="1"/>
    <col min="4103" max="4103" width="23.875" style="98" customWidth="1"/>
    <col min="4104" max="4104" width="13.75" style="98" customWidth="1"/>
    <col min="4105" max="4352" width="9" style="98"/>
    <col min="4353" max="4353" width="28.625" style="98" customWidth="1"/>
    <col min="4354" max="4355" width="3.125" style="98" customWidth="1"/>
    <col min="4356" max="4356" width="23.625" style="98" customWidth="1"/>
    <col min="4357" max="4357" width="10.375" style="98" customWidth="1"/>
    <col min="4358" max="4358" width="7.5" style="98" customWidth="1"/>
    <col min="4359" max="4359" width="23.875" style="98" customWidth="1"/>
    <col min="4360" max="4360" width="13.75" style="98" customWidth="1"/>
    <col min="4361" max="4608" width="9" style="98"/>
    <col min="4609" max="4609" width="28.625" style="98" customWidth="1"/>
    <col min="4610" max="4611" width="3.125" style="98" customWidth="1"/>
    <col min="4612" max="4612" width="23.625" style="98" customWidth="1"/>
    <col min="4613" max="4613" width="10.375" style="98" customWidth="1"/>
    <col min="4614" max="4614" width="7.5" style="98" customWidth="1"/>
    <col min="4615" max="4615" width="23.875" style="98" customWidth="1"/>
    <col min="4616" max="4616" width="13.75" style="98" customWidth="1"/>
    <col min="4617" max="4864" width="9" style="98"/>
    <col min="4865" max="4865" width="28.625" style="98" customWidth="1"/>
    <col min="4866" max="4867" width="3.125" style="98" customWidth="1"/>
    <col min="4868" max="4868" width="23.625" style="98" customWidth="1"/>
    <col min="4869" max="4869" width="10.375" style="98" customWidth="1"/>
    <col min="4870" max="4870" width="7.5" style="98" customWidth="1"/>
    <col min="4871" max="4871" width="23.875" style="98" customWidth="1"/>
    <col min="4872" max="4872" width="13.75" style="98" customWidth="1"/>
    <col min="4873" max="5120" width="9" style="98"/>
    <col min="5121" max="5121" width="28.625" style="98" customWidth="1"/>
    <col min="5122" max="5123" width="3.125" style="98" customWidth="1"/>
    <col min="5124" max="5124" width="23.625" style="98" customWidth="1"/>
    <col min="5125" max="5125" width="10.375" style="98" customWidth="1"/>
    <col min="5126" max="5126" width="7.5" style="98" customWidth="1"/>
    <col min="5127" max="5127" width="23.875" style="98" customWidth="1"/>
    <col min="5128" max="5128" width="13.75" style="98" customWidth="1"/>
    <col min="5129" max="5376" width="9" style="98"/>
    <col min="5377" max="5377" width="28.625" style="98" customWidth="1"/>
    <col min="5378" max="5379" width="3.125" style="98" customWidth="1"/>
    <col min="5380" max="5380" width="23.625" style="98" customWidth="1"/>
    <col min="5381" max="5381" width="10.375" style="98" customWidth="1"/>
    <col min="5382" max="5382" width="7.5" style="98" customWidth="1"/>
    <col min="5383" max="5383" width="23.875" style="98" customWidth="1"/>
    <col min="5384" max="5384" width="13.75" style="98" customWidth="1"/>
    <col min="5385" max="5632" width="9" style="98"/>
    <col min="5633" max="5633" width="28.625" style="98" customWidth="1"/>
    <col min="5634" max="5635" width="3.125" style="98" customWidth="1"/>
    <col min="5636" max="5636" width="23.625" style="98" customWidth="1"/>
    <col min="5637" max="5637" width="10.375" style="98" customWidth="1"/>
    <col min="5638" max="5638" width="7.5" style="98" customWidth="1"/>
    <col min="5639" max="5639" width="23.875" style="98" customWidth="1"/>
    <col min="5640" max="5640" width="13.75" style="98" customWidth="1"/>
    <col min="5641" max="5888" width="9" style="98"/>
    <col min="5889" max="5889" width="28.625" style="98" customWidth="1"/>
    <col min="5890" max="5891" width="3.125" style="98" customWidth="1"/>
    <col min="5892" max="5892" width="23.625" style="98" customWidth="1"/>
    <col min="5893" max="5893" width="10.375" style="98" customWidth="1"/>
    <col min="5894" max="5894" width="7.5" style="98" customWidth="1"/>
    <col min="5895" max="5895" width="23.875" style="98" customWidth="1"/>
    <col min="5896" max="5896" width="13.75" style="98" customWidth="1"/>
    <col min="5897" max="6144" width="9" style="98"/>
    <col min="6145" max="6145" width="28.625" style="98" customWidth="1"/>
    <col min="6146" max="6147" width="3.125" style="98" customWidth="1"/>
    <col min="6148" max="6148" width="23.625" style="98" customWidth="1"/>
    <col min="6149" max="6149" width="10.375" style="98" customWidth="1"/>
    <col min="6150" max="6150" width="7.5" style="98" customWidth="1"/>
    <col min="6151" max="6151" width="23.875" style="98" customWidth="1"/>
    <col min="6152" max="6152" width="13.75" style="98" customWidth="1"/>
    <col min="6153" max="6400" width="9" style="98"/>
    <col min="6401" max="6401" width="28.625" style="98" customWidth="1"/>
    <col min="6402" max="6403" width="3.125" style="98" customWidth="1"/>
    <col min="6404" max="6404" width="23.625" style="98" customWidth="1"/>
    <col min="6405" max="6405" width="10.375" style="98" customWidth="1"/>
    <col min="6406" max="6406" width="7.5" style="98" customWidth="1"/>
    <col min="6407" max="6407" width="23.875" style="98" customWidth="1"/>
    <col min="6408" max="6408" width="13.75" style="98" customWidth="1"/>
    <col min="6409" max="6656" width="9" style="98"/>
    <col min="6657" max="6657" width="28.625" style="98" customWidth="1"/>
    <col min="6658" max="6659" width="3.125" style="98" customWidth="1"/>
    <col min="6660" max="6660" width="23.625" style="98" customWidth="1"/>
    <col min="6661" max="6661" width="10.375" style="98" customWidth="1"/>
    <col min="6662" max="6662" width="7.5" style="98" customWidth="1"/>
    <col min="6663" max="6663" width="23.875" style="98" customWidth="1"/>
    <col min="6664" max="6664" width="13.75" style="98" customWidth="1"/>
    <col min="6665" max="6912" width="9" style="98"/>
    <col min="6913" max="6913" width="28.625" style="98" customWidth="1"/>
    <col min="6914" max="6915" width="3.125" style="98" customWidth="1"/>
    <col min="6916" max="6916" width="23.625" style="98" customWidth="1"/>
    <col min="6917" max="6917" width="10.375" style="98" customWidth="1"/>
    <col min="6918" max="6918" width="7.5" style="98" customWidth="1"/>
    <col min="6919" max="6919" width="23.875" style="98" customWidth="1"/>
    <col min="6920" max="6920" width="13.75" style="98" customWidth="1"/>
    <col min="6921" max="7168" width="9" style="98"/>
    <col min="7169" max="7169" width="28.625" style="98" customWidth="1"/>
    <col min="7170" max="7171" width="3.125" style="98" customWidth="1"/>
    <col min="7172" max="7172" width="23.625" style="98" customWidth="1"/>
    <col min="7173" max="7173" width="10.375" style="98" customWidth="1"/>
    <col min="7174" max="7174" width="7.5" style="98" customWidth="1"/>
    <col min="7175" max="7175" width="23.875" style="98" customWidth="1"/>
    <col min="7176" max="7176" width="13.75" style="98" customWidth="1"/>
    <col min="7177" max="7424" width="9" style="98"/>
    <col min="7425" max="7425" width="28.625" style="98" customWidth="1"/>
    <col min="7426" max="7427" width="3.125" style="98" customWidth="1"/>
    <col min="7428" max="7428" width="23.625" style="98" customWidth="1"/>
    <col min="7429" max="7429" width="10.375" style="98" customWidth="1"/>
    <col min="7430" max="7430" width="7.5" style="98" customWidth="1"/>
    <col min="7431" max="7431" width="23.875" style="98" customWidth="1"/>
    <col min="7432" max="7432" width="13.75" style="98" customWidth="1"/>
    <col min="7433" max="7680" width="9" style="98"/>
    <col min="7681" max="7681" width="28.625" style="98" customWidth="1"/>
    <col min="7682" max="7683" width="3.125" style="98" customWidth="1"/>
    <col min="7684" max="7684" width="23.625" style="98" customWidth="1"/>
    <col min="7685" max="7685" width="10.375" style="98" customWidth="1"/>
    <col min="7686" max="7686" width="7.5" style="98" customWidth="1"/>
    <col min="7687" max="7687" width="23.875" style="98" customWidth="1"/>
    <col min="7688" max="7688" width="13.75" style="98" customWidth="1"/>
    <col min="7689" max="7936" width="9" style="98"/>
    <col min="7937" max="7937" width="28.625" style="98" customWidth="1"/>
    <col min="7938" max="7939" width="3.125" style="98" customWidth="1"/>
    <col min="7940" max="7940" width="23.625" style="98" customWidth="1"/>
    <col min="7941" max="7941" width="10.375" style="98" customWidth="1"/>
    <col min="7942" max="7942" width="7.5" style="98" customWidth="1"/>
    <col min="7943" max="7943" width="23.875" style="98" customWidth="1"/>
    <col min="7944" max="7944" width="13.75" style="98" customWidth="1"/>
    <col min="7945" max="8192" width="9" style="98"/>
    <col min="8193" max="8193" width="28.625" style="98" customWidth="1"/>
    <col min="8194" max="8195" width="3.125" style="98" customWidth="1"/>
    <col min="8196" max="8196" width="23.625" style="98" customWidth="1"/>
    <col min="8197" max="8197" width="10.375" style="98" customWidth="1"/>
    <col min="8198" max="8198" width="7.5" style="98" customWidth="1"/>
    <col min="8199" max="8199" width="23.875" style="98" customWidth="1"/>
    <col min="8200" max="8200" width="13.75" style="98" customWidth="1"/>
    <col min="8201" max="8448" width="9" style="98"/>
    <col min="8449" max="8449" width="28.625" style="98" customWidth="1"/>
    <col min="8450" max="8451" width="3.125" style="98" customWidth="1"/>
    <col min="8452" max="8452" width="23.625" style="98" customWidth="1"/>
    <col min="8453" max="8453" width="10.375" style="98" customWidth="1"/>
    <col min="8454" max="8454" width="7.5" style="98" customWidth="1"/>
    <col min="8455" max="8455" width="23.875" style="98" customWidth="1"/>
    <col min="8456" max="8456" width="13.75" style="98" customWidth="1"/>
    <col min="8457" max="8704" width="9" style="98"/>
    <col min="8705" max="8705" width="28.625" style="98" customWidth="1"/>
    <col min="8706" max="8707" width="3.125" style="98" customWidth="1"/>
    <col min="8708" max="8708" width="23.625" style="98" customWidth="1"/>
    <col min="8709" max="8709" width="10.375" style="98" customWidth="1"/>
    <col min="8710" max="8710" width="7.5" style="98" customWidth="1"/>
    <col min="8711" max="8711" width="23.875" style="98" customWidth="1"/>
    <col min="8712" max="8712" width="13.75" style="98" customWidth="1"/>
    <col min="8713" max="8960" width="9" style="98"/>
    <col min="8961" max="8961" width="28.625" style="98" customWidth="1"/>
    <col min="8962" max="8963" width="3.125" style="98" customWidth="1"/>
    <col min="8964" max="8964" width="23.625" style="98" customWidth="1"/>
    <col min="8965" max="8965" width="10.375" style="98" customWidth="1"/>
    <col min="8966" max="8966" width="7.5" style="98" customWidth="1"/>
    <col min="8967" max="8967" width="23.875" style="98" customWidth="1"/>
    <col min="8968" max="8968" width="13.75" style="98" customWidth="1"/>
    <col min="8969" max="9216" width="9" style="98"/>
    <col min="9217" max="9217" width="28.625" style="98" customWidth="1"/>
    <col min="9218" max="9219" width="3.125" style="98" customWidth="1"/>
    <col min="9220" max="9220" width="23.625" style="98" customWidth="1"/>
    <col min="9221" max="9221" width="10.375" style="98" customWidth="1"/>
    <col min="9222" max="9222" width="7.5" style="98" customWidth="1"/>
    <col min="9223" max="9223" width="23.875" style="98" customWidth="1"/>
    <col min="9224" max="9224" width="13.75" style="98" customWidth="1"/>
    <col min="9225" max="9472" width="9" style="98"/>
    <col min="9473" max="9473" width="28.625" style="98" customWidth="1"/>
    <col min="9474" max="9475" width="3.125" style="98" customWidth="1"/>
    <col min="9476" max="9476" width="23.625" style="98" customWidth="1"/>
    <col min="9477" max="9477" width="10.375" style="98" customWidth="1"/>
    <col min="9478" max="9478" width="7.5" style="98" customWidth="1"/>
    <col min="9479" max="9479" width="23.875" style="98" customWidth="1"/>
    <col min="9480" max="9480" width="13.75" style="98" customWidth="1"/>
    <col min="9481" max="9728" width="9" style="98"/>
    <col min="9729" max="9729" width="28.625" style="98" customWidth="1"/>
    <col min="9730" max="9731" width="3.125" style="98" customWidth="1"/>
    <col min="9732" max="9732" width="23.625" style="98" customWidth="1"/>
    <col min="9733" max="9733" width="10.375" style="98" customWidth="1"/>
    <col min="9734" max="9734" width="7.5" style="98" customWidth="1"/>
    <col min="9735" max="9735" width="23.875" style="98" customWidth="1"/>
    <col min="9736" max="9736" width="13.75" style="98" customWidth="1"/>
    <col min="9737" max="9984" width="9" style="98"/>
    <col min="9985" max="9985" width="28.625" style="98" customWidth="1"/>
    <col min="9986" max="9987" width="3.125" style="98" customWidth="1"/>
    <col min="9988" max="9988" width="23.625" style="98" customWidth="1"/>
    <col min="9989" max="9989" width="10.375" style="98" customWidth="1"/>
    <col min="9990" max="9990" width="7.5" style="98" customWidth="1"/>
    <col min="9991" max="9991" width="23.875" style="98" customWidth="1"/>
    <col min="9992" max="9992" width="13.75" style="98" customWidth="1"/>
    <col min="9993" max="10240" width="9" style="98"/>
    <col min="10241" max="10241" width="28.625" style="98" customWidth="1"/>
    <col min="10242" max="10243" width="3.125" style="98" customWidth="1"/>
    <col min="10244" max="10244" width="23.625" style="98" customWidth="1"/>
    <col min="10245" max="10245" width="10.375" style="98" customWidth="1"/>
    <col min="10246" max="10246" width="7.5" style="98" customWidth="1"/>
    <col min="10247" max="10247" width="23.875" style="98" customWidth="1"/>
    <col min="10248" max="10248" width="13.75" style="98" customWidth="1"/>
    <col min="10249" max="10496" width="9" style="98"/>
    <col min="10497" max="10497" width="28.625" style="98" customWidth="1"/>
    <col min="10498" max="10499" width="3.125" style="98" customWidth="1"/>
    <col min="10500" max="10500" width="23.625" style="98" customWidth="1"/>
    <col min="10501" max="10501" width="10.375" style="98" customWidth="1"/>
    <col min="10502" max="10502" width="7.5" style="98" customWidth="1"/>
    <col min="10503" max="10503" width="23.875" style="98" customWidth="1"/>
    <col min="10504" max="10504" width="13.75" style="98" customWidth="1"/>
    <col min="10505" max="10752" width="9" style="98"/>
    <col min="10753" max="10753" width="28.625" style="98" customWidth="1"/>
    <col min="10754" max="10755" width="3.125" style="98" customWidth="1"/>
    <col min="10756" max="10756" width="23.625" style="98" customWidth="1"/>
    <col min="10757" max="10757" width="10.375" style="98" customWidth="1"/>
    <col min="10758" max="10758" width="7.5" style="98" customWidth="1"/>
    <col min="10759" max="10759" width="23.875" style="98" customWidth="1"/>
    <col min="10760" max="10760" width="13.75" style="98" customWidth="1"/>
    <col min="10761" max="11008" width="9" style="98"/>
    <col min="11009" max="11009" width="28.625" style="98" customWidth="1"/>
    <col min="11010" max="11011" width="3.125" style="98" customWidth="1"/>
    <col min="11012" max="11012" width="23.625" style="98" customWidth="1"/>
    <col min="11013" max="11013" width="10.375" style="98" customWidth="1"/>
    <col min="11014" max="11014" width="7.5" style="98" customWidth="1"/>
    <col min="11015" max="11015" width="23.875" style="98" customWidth="1"/>
    <col min="11016" max="11016" width="13.75" style="98" customWidth="1"/>
    <col min="11017" max="11264" width="9" style="98"/>
    <col min="11265" max="11265" width="28.625" style="98" customWidth="1"/>
    <col min="11266" max="11267" width="3.125" style="98" customWidth="1"/>
    <col min="11268" max="11268" width="23.625" style="98" customWidth="1"/>
    <col min="11269" max="11269" width="10.375" style="98" customWidth="1"/>
    <col min="11270" max="11270" width="7.5" style="98" customWidth="1"/>
    <col min="11271" max="11271" width="23.875" style="98" customWidth="1"/>
    <col min="11272" max="11272" width="13.75" style="98" customWidth="1"/>
    <col min="11273" max="11520" width="9" style="98"/>
    <col min="11521" max="11521" width="28.625" style="98" customWidth="1"/>
    <col min="11522" max="11523" width="3.125" style="98" customWidth="1"/>
    <col min="11524" max="11524" width="23.625" style="98" customWidth="1"/>
    <col min="11525" max="11525" width="10.375" style="98" customWidth="1"/>
    <col min="11526" max="11526" width="7.5" style="98" customWidth="1"/>
    <col min="11527" max="11527" width="23.875" style="98" customWidth="1"/>
    <col min="11528" max="11528" width="13.75" style="98" customWidth="1"/>
    <col min="11529" max="11776" width="9" style="98"/>
    <col min="11777" max="11777" width="28.625" style="98" customWidth="1"/>
    <col min="11778" max="11779" width="3.125" style="98" customWidth="1"/>
    <col min="11780" max="11780" width="23.625" style="98" customWidth="1"/>
    <col min="11781" max="11781" width="10.375" style="98" customWidth="1"/>
    <col min="11782" max="11782" width="7.5" style="98" customWidth="1"/>
    <col min="11783" max="11783" width="23.875" style="98" customWidth="1"/>
    <col min="11784" max="11784" width="13.75" style="98" customWidth="1"/>
    <col min="11785" max="12032" width="9" style="98"/>
    <col min="12033" max="12033" width="28.625" style="98" customWidth="1"/>
    <col min="12034" max="12035" width="3.125" style="98" customWidth="1"/>
    <col min="12036" max="12036" width="23.625" style="98" customWidth="1"/>
    <col min="12037" max="12037" width="10.375" style="98" customWidth="1"/>
    <col min="12038" max="12038" width="7.5" style="98" customWidth="1"/>
    <col min="12039" max="12039" width="23.875" style="98" customWidth="1"/>
    <col min="12040" max="12040" width="13.75" style="98" customWidth="1"/>
    <col min="12041" max="12288" width="9" style="98"/>
    <col min="12289" max="12289" width="28.625" style="98" customWidth="1"/>
    <col min="12290" max="12291" width="3.125" style="98" customWidth="1"/>
    <col min="12292" max="12292" width="23.625" style="98" customWidth="1"/>
    <col min="12293" max="12293" width="10.375" style="98" customWidth="1"/>
    <col min="12294" max="12294" width="7.5" style="98" customWidth="1"/>
    <col min="12295" max="12295" width="23.875" style="98" customWidth="1"/>
    <col min="12296" max="12296" width="13.75" style="98" customWidth="1"/>
    <col min="12297" max="12544" width="9" style="98"/>
    <col min="12545" max="12545" width="28.625" style="98" customWidth="1"/>
    <col min="12546" max="12547" width="3.125" style="98" customWidth="1"/>
    <col min="12548" max="12548" width="23.625" style="98" customWidth="1"/>
    <col min="12549" max="12549" width="10.375" style="98" customWidth="1"/>
    <col min="12550" max="12550" width="7.5" style="98" customWidth="1"/>
    <col min="12551" max="12551" width="23.875" style="98" customWidth="1"/>
    <col min="12552" max="12552" width="13.75" style="98" customWidth="1"/>
    <col min="12553" max="12800" width="9" style="98"/>
    <col min="12801" max="12801" width="28.625" style="98" customWidth="1"/>
    <col min="12802" max="12803" width="3.125" style="98" customWidth="1"/>
    <col min="12804" max="12804" width="23.625" style="98" customWidth="1"/>
    <col min="12805" max="12805" width="10.375" style="98" customWidth="1"/>
    <col min="12806" max="12806" width="7.5" style="98" customWidth="1"/>
    <col min="12807" max="12807" width="23.875" style="98" customWidth="1"/>
    <col min="12808" max="12808" width="13.75" style="98" customWidth="1"/>
    <col min="12809" max="13056" width="9" style="98"/>
    <col min="13057" max="13057" width="28.625" style="98" customWidth="1"/>
    <col min="13058" max="13059" width="3.125" style="98" customWidth="1"/>
    <col min="13060" max="13060" width="23.625" style="98" customWidth="1"/>
    <col min="13061" max="13061" width="10.375" style="98" customWidth="1"/>
    <col min="13062" max="13062" width="7.5" style="98" customWidth="1"/>
    <col min="13063" max="13063" width="23.875" style="98" customWidth="1"/>
    <col min="13064" max="13064" width="13.75" style="98" customWidth="1"/>
    <col min="13065" max="13312" width="9" style="98"/>
    <col min="13313" max="13313" width="28.625" style="98" customWidth="1"/>
    <col min="13314" max="13315" width="3.125" style="98" customWidth="1"/>
    <col min="13316" max="13316" width="23.625" style="98" customWidth="1"/>
    <col min="13317" max="13317" width="10.375" style="98" customWidth="1"/>
    <col min="13318" max="13318" width="7.5" style="98" customWidth="1"/>
    <col min="13319" max="13319" width="23.875" style="98" customWidth="1"/>
    <col min="13320" max="13320" width="13.75" style="98" customWidth="1"/>
    <col min="13321" max="13568" width="9" style="98"/>
    <col min="13569" max="13569" width="28.625" style="98" customWidth="1"/>
    <col min="13570" max="13571" width="3.125" style="98" customWidth="1"/>
    <col min="13572" max="13572" width="23.625" style="98" customWidth="1"/>
    <col min="13573" max="13573" width="10.375" style="98" customWidth="1"/>
    <col min="13574" max="13574" width="7.5" style="98" customWidth="1"/>
    <col min="13575" max="13575" width="23.875" style="98" customWidth="1"/>
    <col min="13576" max="13576" width="13.75" style="98" customWidth="1"/>
    <col min="13577" max="13824" width="9" style="98"/>
    <col min="13825" max="13825" width="28.625" style="98" customWidth="1"/>
    <col min="13826" max="13827" width="3.125" style="98" customWidth="1"/>
    <col min="13828" max="13828" width="23.625" style="98" customWidth="1"/>
    <col min="13829" max="13829" width="10.375" style="98" customWidth="1"/>
    <col min="13830" max="13830" width="7.5" style="98" customWidth="1"/>
    <col min="13831" max="13831" width="23.875" style="98" customWidth="1"/>
    <col min="13832" max="13832" width="13.75" style="98" customWidth="1"/>
    <col min="13833" max="14080" width="9" style="98"/>
    <col min="14081" max="14081" width="28.625" style="98" customWidth="1"/>
    <col min="14082" max="14083" width="3.125" style="98" customWidth="1"/>
    <col min="14084" max="14084" width="23.625" style="98" customWidth="1"/>
    <col min="14085" max="14085" width="10.375" style="98" customWidth="1"/>
    <col min="14086" max="14086" width="7.5" style="98" customWidth="1"/>
    <col min="14087" max="14087" width="23.875" style="98" customWidth="1"/>
    <col min="14088" max="14088" width="13.75" style="98" customWidth="1"/>
    <col min="14089" max="14336" width="9" style="98"/>
    <col min="14337" max="14337" width="28.625" style="98" customWidth="1"/>
    <col min="14338" max="14339" width="3.125" style="98" customWidth="1"/>
    <col min="14340" max="14340" width="23.625" style="98" customWidth="1"/>
    <col min="14341" max="14341" width="10.375" style="98" customWidth="1"/>
    <col min="14342" max="14342" width="7.5" style="98" customWidth="1"/>
    <col min="14343" max="14343" width="23.875" style="98" customWidth="1"/>
    <col min="14344" max="14344" width="13.75" style="98" customWidth="1"/>
    <col min="14345" max="14592" width="9" style="98"/>
    <col min="14593" max="14593" width="28.625" style="98" customWidth="1"/>
    <col min="14594" max="14595" width="3.125" style="98" customWidth="1"/>
    <col min="14596" max="14596" width="23.625" style="98" customWidth="1"/>
    <col min="14597" max="14597" width="10.375" style="98" customWidth="1"/>
    <col min="14598" max="14598" width="7.5" style="98" customWidth="1"/>
    <col min="14599" max="14599" width="23.875" style="98" customWidth="1"/>
    <col min="14600" max="14600" width="13.75" style="98" customWidth="1"/>
    <col min="14601" max="14848" width="9" style="98"/>
    <col min="14849" max="14849" width="28.625" style="98" customWidth="1"/>
    <col min="14850" max="14851" width="3.125" style="98" customWidth="1"/>
    <col min="14852" max="14852" width="23.625" style="98" customWidth="1"/>
    <col min="14853" max="14853" width="10.375" style="98" customWidth="1"/>
    <col min="14854" max="14854" width="7.5" style="98" customWidth="1"/>
    <col min="14855" max="14855" width="23.875" style="98" customWidth="1"/>
    <col min="14856" max="14856" width="13.75" style="98" customWidth="1"/>
    <col min="14857" max="15104" width="9" style="98"/>
    <col min="15105" max="15105" width="28.625" style="98" customWidth="1"/>
    <col min="15106" max="15107" width="3.125" style="98" customWidth="1"/>
    <col min="15108" max="15108" width="23.625" style="98" customWidth="1"/>
    <col min="15109" max="15109" width="10.375" style="98" customWidth="1"/>
    <col min="15110" max="15110" width="7.5" style="98" customWidth="1"/>
    <col min="15111" max="15111" width="23.875" style="98" customWidth="1"/>
    <col min="15112" max="15112" width="13.75" style="98" customWidth="1"/>
    <col min="15113" max="15360" width="9" style="98"/>
    <col min="15361" max="15361" width="28.625" style="98" customWidth="1"/>
    <col min="15362" max="15363" width="3.125" style="98" customWidth="1"/>
    <col min="15364" max="15364" width="23.625" style="98" customWidth="1"/>
    <col min="15365" max="15365" width="10.375" style="98" customWidth="1"/>
    <col min="15366" max="15366" width="7.5" style="98" customWidth="1"/>
    <col min="15367" max="15367" width="23.875" style="98" customWidth="1"/>
    <col min="15368" max="15368" width="13.75" style="98" customWidth="1"/>
    <col min="15369" max="15616" width="9" style="98"/>
    <col min="15617" max="15617" width="28.625" style="98" customWidth="1"/>
    <col min="15618" max="15619" width="3.125" style="98" customWidth="1"/>
    <col min="15620" max="15620" width="23.625" style="98" customWidth="1"/>
    <col min="15621" max="15621" width="10.375" style="98" customWidth="1"/>
    <col min="15622" max="15622" width="7.5" style="98" customWidth="1"/>
    <col min="15623" max="15623" width="23.875" style="98" customWidth="1"/>
    <col min="15624" max="15624" width="13.75" style="98" customWidth="1"/>
    <col min="15625" max="15872" width="9" style="98"/>
    <col min="15873" max="15873" width="28.625" style="98" customWidth="1"/>
    <col min="15874" max="15875" width="3.125" style="98" customWidth="1"/>
    <col min="15876" max="15876" width="23.625" style="98" customWidth="1"/>
    <col min="15877" max="15877" width="10.375" style="98" customWidth="1"/>
    <col min="15878" max="15878" width="7.5" style="98" customWidth="1"/>
    <col min="15879" max="15879" width="23.875" style="98" customWidth="1"/>
    <col min="15880" max="15880" width="13.75" style="98" customWidth="1"/>
    <col min="15881" max="16128" width="9" style="98"/>
    <col min="16129" max="16129" width="28.625" style="98" customWidth="1"/>
    <col min="16130" max="16131" width="3.125" style="98" customWidth="1"/>
    <col min="16132" max="16132" width="23.625" style="98" customWidth="1"/>
    <col min="16133" max="16133" width="10.375" style="98" customWidth="1"/>
    <col min="16134" max="16134" width="7.5" style="98" customWidth="1"/>
    <col min="16135" max="16135" width="23.875" style="98" customWidth="1"/>
    <col min="16136" max="16136" width="13.75" style="98" customWidth="1"/>
    <col min="16137" max="16384" width="9" style="98"/>
  </cols>
  <sheetData>
    <row r="1" spans="1:8" ht="14.25" x14ac:dyDescent="0.4">
      <c r="A1" s="97" t="s">
        <v>472</v>
      </c>
    </row>
    <row r="2" spans="1:8" ht="27.75" customHeight="1" x14ac:dyDescent="0.4">
      <c r="A2" s="99"/>
      <c r="G2" s="2429" t="s">
        <v>473</v>
      </c>
      <c r="H2" s="2429"/>
    </row>
    <row r="3" spans="1:8" ht="15" customHeight="1" x14ac:dyDescent="0.4">
      <c r="A3" s="99"/>
      <c r="G3" s="100"/>
      <c r="H3" s="100"/>
    </row>
    <row r="4" spans="1:8" ht="81" customHeight="1" x14ac:dyDescent="0.4">
      <c r="A4" s="2430" t="s">
        <v>474</v>
      </c>
      <c r="B4" s="2431"/>
      <c r="C4" s="2431"/>
      <c r="D4" s="2431"/>
      <c r="E4" s="2431"/>
      <c r="F4" s="2431"/>
      <c r="G4" s="2431"/>
      <c r="H4" s="2431"/>
    </row>
    <row r="5" spans="1:8" ht="12" customHeight="1" x14ac:dyDescent="0.4">
      <c r="A5" s="101"/>
      <c r="B5" s="101"/>
      <c r="C5" s="101"/>
      <c r="D5" s="101"/>
      <c r="E5" s="101"/>
      <c r="F5" s="101"/>
      <c r="G5" s="101"/>
      <c r="H5" s="101"/>
    </row>
    <row r="6" spans="1:8" ht="36" customHeight="1" x14ac:dyDescent="0.4">
      <c r="A6" s="102" t="s">
        <v>475</v>
      </c>
      <c r="B6" s="2432"/>
      <c r="C6" s="2433"/>
      <c r="D6" s="2433"/>
      <c r="E6" s="2433"/>
      <c r="F6" s="2433"/>
      <c r="G6" s="2433"/>
      <c r="H6" s="2434"/>
    </row>
    <row r="7" spans="1:8" ht="46.5" customHeight="1" x14ac:dyDescent="0.4">
      <c r="A7" s="103" t="s">
        <v>476</v>
      </c>
      <c r="B7" s="2435" t="s">
        <v>477</v>
      </c>
      <c r="C7" s="2436"/>
      <c r="D7" s="2436"/>
      <c r="E7" s="2436"/>
      <c r="F7" s="2436"/>
      <c r="G7" s="2436"/>
      <c r="H7" s="2437"/>
    </row>
    <row r="8" spans="1:8" ht="84" customHeight="1" x14ac:dyDescent="0.4">
      <c r="A8" s="104" t="s">
        <v>478</v>
      </c>
      <c r="B8" s="2438" t="s">
        <v>479</v>
      </c>
      <c r="C8" s="2439"/>
      <c r="D8" s="2439"/>
      <c r="E8" s="2439"/>
      <c r="F8" s="2439"/>
      <c r="G8" s="2439"/>
      <c r="H8" s="2440"/>
    </row>
    <row r="9" spans="1:8" ht="23.25" customHeight="1" x14ac:dyDescent="0.4">
      <c r="A9" s="105"/>
      <c r="B9" s="106"/>
      <c r="C9" s="106"/>
      <c r="D9" s="106"/>
      <c r="E9" s="106"/>
      <c r="F9" s="106"/>
      <c r="G9" s="106"/>
    </row>
    <row r="10" spans="1:8" x14ac:dyDescent="0.4">
      <c r="A10" s="2441" t="s">
        <v>480</v>
      </c>
      <c r="B10" s="107"/>
      <c r="C10" s="108"/>
      <c r="D10" s="108"/>
      <c r="E10" s="108"/>
      <c r="F10" s="108"/>
      <c r="G10" s="108"/>
      <c r="H10" s="2444" t="s">
        <v>481</v>
      </c>
    </row>
    <row r="11" spans="1:8" x14ac:dyDescent="0.4">
      <c r="A11" s="2442"/>
      <c r="B11" s="109"/>
      <c r="H11" s="2445"/>
    </row>
    <row r="12" spans="1:8" ht="52.5" customHeight="1" x14ac:dyDescent="0.4">
      <c r="A12" s="2442"/>
      <c r="B12" s="109"/>
      <c r="C12" s="110" t="s">
        <v>460</v>
      </c>
      <c r="D12" s="111" t="s">
        <v>482</v>
      </c>
      <c r="E12" s="112" t="s">
        <v>444</v>
      </c>
      <c r="F12" s="100"/>
      <c r="H12" s="2445"/>
    </row>
    <row r="13" spans="1:8" ht="52.5" customHeight="1" x14ac:dyDescent="0.4">
      <c r="A13" s="2442"/>
      <c r="B13" s="109"/>
      <c r="C13" s="110" t="s">
        <v>483</v>
      </c>
      <c r="D13" s="111" t="s">
        <v>484</v>
      </c>
      <c r="E13" s="112" t="s">
        <v>444</v>
      </c>
      <c r="F13" s="100"/>
      <c r="G13" s="113" t="s">
        <v>485</v>
      </c>
      <c r="H13" s="2445"/>
    </row>
    <row r="14" spans="1:8" ht="13.5" customHeight="1" x14ac:dyDescent="0.4">
      <c r="A14" s="2442"/>
      <c r="B14" s="109"/>
      <c r="H14" s="2445"/>
    </row>
    <row r="15" spans="1:8" ht="13.5" customHeight="1" x14ac:dyDescent="0.4">
      <c r="A15" s="2443"/>
      <c r="B15" s="114"/>
      <c r="C15" s="106"/>
      <c r="D15" s="106"/>
      <c r="E15" s="106"/>
      <c r="F15" s="106"/>
      <c r="G15" s="106"/>
      <c r="H15" s="2446"/>
    </row>
    <row r="16" spans="1:8" x14ac:dyDescent="0.4">
      <c r="A16" s="2447" t="s">
        <v>486</v>
      </c>
      <c r="B16" s="107"/>
      <c r="C16" s="108"/>
      <c r="D16" s="108"/>
      <c r="E16" s="108"/>
      <c r="F16" s="108"/>
      <c r="G16" s="115"/>
      <c r="H16" s="2450" t="s">
        <v>481</v>
      </c>
    </row>
    <row r="17" spans="1:8" x14ac:dyDescent="0.4">
      <c r="A17" s="2448"/>
      <c r="B17" s="109"/>
      <c r="G17" s="116"/>
      <c r="H17" s="2451"/>
    </row>
    <row r="18" spans="1:8" ht="53.1" customHeight="1" x14ac:dyDescent="0.4">
      <c r="A18" s="2448"/>
      <c r="B18" s="109"/>
      <c r="C18" s="110" t="s">
        <v>460</v>
      </c>
      <c r="D18" s="111" t="s">
        <v>487</v>
      </c>
      <c r="E18" s="112" t="s">
        <v>444</v>
      </c>
      <c r="F18" s="100"/>
      <c r="G18" s="116"/>
      <c r="H18" s="2451"/>
    </row>
    <row r="19" spans="1:8" ht="53.1" customHeight="1" x14ac:dyDescent="0.4">
      <c r="A19" s="2448"/>
      <c r="B19" s="109"/>
      <c r="C19" s="110" t="s">
        <v>483</v>
      </c>
      <c r="D19" s="111" t="s">
        <v>488</v>
      </c>
      <c r="E19" s="112" t="s">
        <v>444</v>
      </c>
      <c r="F19" s="100"/>
      <c r="G19" s="117" t="s">
        <v>489</v>
      </c>
      <c r="H19" s="2451"/>
    </row>
    <row r="20" spans="1:8" x14ac:dyDescent="0.4">
      <c r="A20" s="2448"/>
      <c r="B20" s="109"/>
      <c r="G20" s="116"/>
      <c r="H20" s="2451"/>
    </row>
    <row r="21" spans="1:8" x14ac:dyDescent="0.4">
      <c r="A21" s="2449"/>
      <c r="B21" s="114"/>
      <c r="C21" s="106"/>
      <c r="D21" s="106"/>
      <c r="E21" s="106"/>
      <c r="F21" s="106"/>
      <c r="G21" s="118"/>
      <c r="H21" s="2451"/>
    </row>
    <row r="22" spans="1:8" x14ac:dyDescent="0.4">
      <c r="A22" s="2448" t="s">
        <v>490</v>
      </c>
      <c r="B22" s="109"/>
      <c r="H22" s="2451"/>
    </row>
    <row r="23" spans="1:8" x14ac:dyDescent="0.4">
      <c r="A23" s="2448"/>
      <c r="B23" s="109"/>
      <c r="H23" s="2451"/>
    </row>
    <row r="24" spans="1:8" ht="52.5" customHeight="1" x14ac:dyDescent="0.4">
      <c r="A24" s="2448"/>
      <c r="B24" s="109"/>
      <c r="C24" s="110" t="s">
        <v>460</v>
      </c>
      <c r="D24" s="111" t="s">
        <v>482</v>
      </c>
      <c r="E24" s="112" t="s">
        <v>444</v>
      </c>
      <c r="F24" s="100"/>
      <c r="H24" s="2451"/>
    </row>
    <row r="25" spans="1:8" ht="52.5" customHeight="1" x14ac:dyDescent="0.4">
      <c r="A25" s="2448"/>
      <c r="B25" s="109"/>
      <c r="C25" s="110" t="s">
        <v>483</v>
      </c>
      <c r="D25" s="111" t="s">
        <v>491</v>
      </c>
      <c r="E25" s="112" t="s">
        <v>444</v>
      </c>
      <c r="F25" s="100"/>
      <c r="G25" s="113" t="s">
        <v>492</v>
      </c>
      <c r="H25" s="2451"/>
    </row>
    <row r="26" spans="1:8" x14ac:dyDescent="0.4">
      <c r="A26" s="2448"/>
      <c r="B26" s="109"/>
      <c r="H26" s="2451"/>
    </row>
    <row r="27" spans="1:8" x14ac:dyDescent="0.4">
      <c r="A27" s="2449"/>
      <c r="B27" s="114"/>
      <c r="C27" s="106"/>
      <c r="D27" s="106"/>
      <c r="E27" s="106"/>
      <c r="F27" s="106"/>
      <c r="G27" s="106"/>
      <c r="H27" s="2452"/>
    </row>
    <row r="29" spans="1:8" ht="17.25" customHeight="1" x14ac:dyDescent="0.4">
      <c r="A29" s="2428" t="s">
        <v>458</v>
      </c>
      <c r="B29" s="2428"/>
      <c r="C29" s="2428"/>
      <c r="D29" s="2428"/>
      <c r="E29" s="2428"/>
      <c r="F29" s="2428"/>
      <c r="G29" s="2428"/>
      <c r="H29" s="2428"/>
    </row>
    <row r="30" spans="1:8" ht="17.25" customHeight="1" x14ac:dyDescent="0.4">
      <c r="A30" s="2428" t="s">
        <v>493</v>
      </c>
      <c r="B30" s="2428"/>
      <c r="C30" s="2428"/>
      <c r="D30" s="2428"/>
      <c r="E30" s="2428"/>
      <c r="F30" s="2428"/>
      <c r="G30" s="2428"/>
      <c r="H30" s="2428"/>
    </row>
    <row r="31" spans="1:8" ht="17.25" customHeight="1" x14ac:dyDescent="0.4">
      <c r="A31" s="2428" t="s">
        <v>494</v>
      </c>
      <c r="B31" s="2428"/>
      <c r="C31" s="2428"/>
      <c r="D31" s="2428"/>
      <c r="E31" s="2428"/>
      <c r="F31" s="2428"/>
      <c r="G31" s="2428"/>
      <c r="H31" s="2428"/>
    </row>
    <row r="32" spans="1:8" ht="17.25" customHeight="1" x14ac:dyDescent="0.4">
      <c r="A32" s="2428" t="s">
        <v>495</v>
      </c>
      <c r="B32" s="2428"/>
      <c r="C32" s="2428"/>
      <c r="D32" s="2428"/>
      <c r="E32" s="2428"/>
      <c r="F32" s="2428"/>
      <c r="G32" s="2428"/>
      <c r="H32" s="2428"/>
    </row>
    <row r="33" spans="1:8" ht="17.25" customHeight="1" x14ac:dyDescent="0.4">
      <c r="A33" s="2428" t="s">
        <v>496</v>
      </c>
      <c r="B33" s="2428"/>
      <c r="C33" s="2428"/>
      <c r="D33" s="2428"/>
      <c r="E33" s="2428"/>
      <c r="F33" s="2428"/>
      <c r="G33" s="2428"/>
      <c r="H33" s="2428"/>
    </row>
    <row r="34" spans="1:8" ht="17.25" customHeight="1" x14ac:dyDescent="0.4">
      <c r="A34" s="2428" t="s">
        <v>497</v>
      </c>
      <c r="B34" s="2428"/>
      <c r="C34" s="2428"/>
      <c r="D34" s="2428"/>
      <c r="E34" s="2428"/>
      <c r="F34" s="2428"/>
      <c r="G34" s="2428"/>
      <c r="H34" s="2428"/>
    </row>
    <row r="35" spans="1:8" ht="17.25" customHeight="1" x14ac:dyDescent="0.4">
      <c r="A35" s="2428" t="s">
        <v>498</v>
      </c>
      <c r="B35" s="2428"/>
      <c r="C35" s="2428"/>
      <c r="D35" s="2428"/>
      <c r="E35" s="2428"/>
      <c r="F35" s="2428"/>
      <c r="G35" s="2428"/>
      <c r="H35" s="2428"/>
    </row>
    <row r="36" spans="1:8" ht="17.25" customHeight="1" x14ac:dyDescent="0.4">
      <c r="A36" s="2428" t="s">
        <v>499</v>
      </c>
      <c r="B36" s="2428"/>
      <c r="C36" s="2428"/>
      <c r="D36" s="2428"/>
      <c r="E36" s="2428"/>
      <c r="F36" s="2428"/>
      <c r="G36" s="2428"/>
      <c r="H36" s="2428"/>
    </row>
    <row r="37" spans="1:8" ht="17.25" customHeight="1" x14ac:dyDescent="0.4">
      <c r="A37" s="2428" t="s">
        <v>500</v>
      </c>
      <c r="B37" s="2428"/>
      <c r="C37" s="2428"/>
      <c r="D37" s="2428"/>
      <c r="E37" s="2428"/>
      <c r="F37" s="2428"/>
      <c r="G37" s="2428"/>
      <c r="H37" s="2428"/>
    </row>
    <row r="38" spans="1:8" ht="17.25" customHeight="1" x14ac:dyDescent="0.4">
      <c r="A38" s="2428" t="s">
        <v>501</v>
      </c>
      <c r="B38" s="2428"/>
      <c r="C38" s="2428"/>
      <c r="D38" s="2428"/>
      <c r="E38" s="2428"/>
      <c r="F38" s="2428"/>
      <c r="G38" s="2428"/>
      <c r="H38" s="2428"/>
    </row>
    <row r="39" spans="1:8" ht="17.25" customHeight="1" x14ac:dyDescent="0.4">
      <c r="A39" s="2428" t="s">
        <v>502</v>
      </c>
      <c r="B39" s="2428"/>
      <c r="C39" s="2428"/>
      <c r="D39" s="2428"/>
      <c r="E39" s="2428"/>
      <c r="F39" s="2428"/>
      <c r="G39" s="2428"/>
      <c r="H39" s="2428"/>
    </row>
    <row r="40" spans="1:8" ht="17.25" customHeight="1" x14ac:dyDescent="0.4">
      <c r="A40" s="119" t="s">
        <v>503</v>
      </c>
      <c r="B40" s="119"/>
      <c r="C40" s="119"/>
      <c r="D40" s="119"/>
      <c r="E40" s="119"/>
      <c r="F40" s="119"/>
      <c r="G40" s="119"/>
      <c r="H40" s="119"/>
    </row>
    <row r="41" spans="1:8" ht="17.25" customHeight="1" x14ac:dyDescent="0.4">
      <c r="A41" s="2428" t="s">
        <v>504</v>
      </c>
      <c r="B41" s="2428"/>
      <c r="C41" s="2428"/>
      <c r="D41" s="2428"/>
      <c r="E41" s="2428"/>
      <c r="F41" s="2428"/>
      <c r="G41" s="2428"/>
      <c r="H41" s="2428"/>
    </row>
    <row r="42" spans="1:8" ht="17.25" customHeight="1" x14ac:dyDescent="0.4">
      <c r="A42" s="2453" t="s">
        <v>505</v>
      </c>
      <c r="B42" s="2428"/>
      <c r="C42" s="2428"/>
      <c r="D42" s="2428"/>
      <c r="E42" s="2428"/>
      <c r="F42" s="2428"/>
      <c r="G42" s="2428"/>
      <c r="H42" s="2428"/>
    </row>
    <row r="43" spans="1:8" ht="17.25" customHeight="1" x14ac:dyDescent="0.4">
      <c r="A43" s="2428" t="s">
        <v>506</v>
      </c>
      <c r="B43" s="2428"/>
      <c r="C43" s="2428"/>
      <c r="D43" s="2428"/>
      <c r="E43" s="2428"/>
      <c r="F43" s="2428"/>
      <c r="G43" s="2428"/>
      <c r="H43" s="2428"/>
    </row>
    <row r="44" spans="1:8" ht="17.25" customHeight="1" x14ac:dyDescent="0.4">
      <c r="A44" s="119" t="s">
        <v>507</v>
      </c>
      <c r="B44" s="119"/>
      <c r="C44" s="119"/>
      <c r="D44" s="119"/>
      <c r="E44" s="119"/>
      <c r="F44" s="119"/>
      <c r="G44" s="119"/>
      <c r="H44" s="119"/>
    </row>
    <row r="45" spans="1:8" ht="17.25" customHeight="1" x14ac:dyDescent="0.4">
      <c r="A45" s="119" t="s">
        <v>508</v>
      </c>
      <c r="B45" s="119"/>
      <c r="C45" s="119"/>
      <c r="D45" s="119"/>
      <c r="E45" s="119"/>
      <c r="F45" s="119"/>
      <c r="G45" s="119"/>
      <c r="H45" s="119"/>
    </row>
    <row r="46" spans="1:8" ht="17.25" customHeight="1" x14ac:dyDescent="0.4">
      <c r="A46" s="119" t="s">
        <v>509</v>
      </c>
      <c r="B46" s="119"/>
      <c r="C46" s="119"/>
      <c r="D46" s="119"/>
      <c r="E46" s="119"/>
      <c r="F46" s="119"/>
      <c r="G46" s="119"/>
      <c r="H46" s="119"/>
    </row>
    <row r="47" spans="1:8" ht="17.25" customHeight="1" x14ac:dyDescent="0.4">
      <c r="A47" s="2453" t="s">
        <v>510</v>
      </c>
      <c r="B47" s="2428"/>
      <c r="C47" s="2428"/>
      <c r="D47" s="2428"/>
      <c r="E47" s="2428"/>
      <c r="F47" s="2428"/>
      <c r="G47" s="2428"/>
      <c r="H47" s="2428"/>
    </row>
    <row r="48" spans="1:8" ht="17.25" customHeight="1" x14ac:dyDescent="0.4">
      <c r="A48" s="2428" t="s">
        <v>511</v>
      </c>
      <c r="B48" s="2428"/>
      <c r="C48" s="2428"/>
      <c r="D48" s="2428"/>
      <c r="E48" s="2428"/>
      <c r="F48" s="2428"/>
      <c r="G48" s="2428"/>
      <c r="H48" s="2428"/>
    </row>
    <row r="49" spans="1:8" ht="17.25" customHeight="1" x14ac:dyDescent="0.4">
      <c r="A49" s="2428" t="s">
        <v>512</v>
      </c>
      <c r="B49" s="2428"/>
      <c r="C49" s="2428"/>
      <c r="D49" s="2428"/>
      <c r="E49" s="2428"/>
      <c r="F49" s="2428"/>
      <c r="G49" s="2428"/>
      <c r="H49" s="2428"/>
    </row>
    <row r="50" spans="1:8" x14ac:dyDescent="0.4">
      <c r="A50" s="2428" t="s">
        <v>513</v>
      </c>
      <c r="B50" s="2428"/>
      <c r="C50" s="2428"/>
      <c r="D50" s="2428"/>
      <c r="E50" s="2428"/>
      <c r="F50" s="2428"/>
      <c r="G50" s="2428"/>
      <c r="H50" s="2428"/>
    </row>
    <row r="51" spans="1:8" x14ac:dyDescent="0.4">
      <c r="A51" s="2428"/>
      <c r="B51" s="2428"/>
      <c r="C51" s="2428"/>
      <c r="D51" s="2428"/>
      <c r="E51" s="2428"/>
      <c r="F51" s="2428"/>
      <c r="G51" s="2428"/>
      <c r="H51" s="2428"/>
    </row>
    <row r="52" spans="1:8" x14ac:dyDescent="0.4">
      <c r="A52" s="2428"/>
      <c r="B52" s="2428"/>
      <c r="C52" s="2428"/>
      <c r="D52" s="2428"/>
      <c r="E52" s="2428"/>
      <c r="F52" s="2428"/>
      <c r="G52" s="2428"/>
      <c r="H52" s="2428"/>
    </row>
  </sheetData>
  <mergeCells count="30">
    <mergeCell ref="A48:H48"/>
    <mergeCell ref="A49:H49"/>
    <mergeCell ref="A50:H50"/>
    <mergeCell ref="A51:H51"/>
    <mergeCell ref="A52:H52"/>
    <mergeCell ref="A47:H47"/>
    <mergeCell ref="A32:H32"/>
    <mergeCell ref="A33:H33"/>
    <mergeCell ref="A34:H34"/>
    <mergeCell ref="A35:H35"/>
    <mergeCell ref="A36:H36"/>
    <mergeCell ref="A37:H37"/>
    <mergeCell ref="A38:H38"/>
    <mergeCell ref="A39:H39"/>
    <mergeCell ref="A41:H41"/>
    <mergeCell ref="A42:H42"/>
    <mergeCell ref="A43:H43"/>
    <mergeCell ref="A31:H31"/>
    <mergeCell ref="G2:H2"/>
    <mergeCell ref="A4:H4"/>
    <mergeCell ref="B6:H6"/>
    <mergeCell ref="B7:H7"/>
    <mergeCell ref="B8:H8"/>
    <mergeCell ref="A10:A15"/>
    <mergeCell ref="H10:H15"/>
    <mergeCell ref="A16:A21"/>
    <mergeCell ref="H16:H27"/>
    <mergeCell ref="A22:A27"/>
    <mergeCell ref="A29:H29"/>
    <mergeCell ref="A30:H30"/>
  </mergeCells>
  <phoneticPr fontId="13"/>
  <pageMargins left="0.70866141732283472" right="0.70866141732283472" top="0.74803149606299213" bottom="0.74803149606299213" header="0.31496062992125984" footer="0.31496062992125984"/>
  <pageSetup paperSize="9" scale="6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C0D2F-AA9E-4C72-82F7-777B2F855681}">
  <dimension ref="A1:H25"/>
  <sheetViews>
    <sheetView view="pageBreakPreview" zoomScaleNormal="100" zoomScaleSheetLayoutView="100" workbookViewId="0">
      <selection activeCell="A35" sqref="A35"/>
    </sheetView>
  </sheetViews>
  <sheetFormatPr defaultRowHeight="13.5" x14ac:dyDescent="0.4"/>
  <cols>
    <col min="1" max="1" width="2.25" style="3" customWidth="1"/>
    <col min="2" max="2" width="24.25" style="3" customWidth="1"/>
    <col min="3" max="3" width="4" style="3" customWidth="1"/>
    <col min="4" max="6" width="20.125" style="3" customWidth="1"/>
    <col min="7" max="7" width="3.125" style="3" customWidth="1"/>
    <col min="8" max="8" width="1.875" style="3" customWidth="1"/>
    <col min="9" max="9" width="2.5" style="3" customWidth="1"/>
    <col min="10" max="256" width="9" style="3"/>
    <col min="257" max="257" width="2.25" style="3" customWidth="1"/>
    <col min="258" max="258" width="24.25" style="3" customWidth="1"/>
    <col min="259" max="259" width="4" style="3" customWidth="1"/>
    <col min="260" max="262" width="20.125" style="3" customWidth="1"/>
    <col min="263" max="263" width="3.125" style="3" customWidth="1"/>
    <col min="264" max="264" width="4.375" style="3" customWidth="1"/>
    <col min="265" max="265" width="2.5" style="3" customWidth="1"/>
    <col min="266" max="512" width="9" style="3"/>
    <col min="513" max="513" width="2.25" style="3" customWidth="1"/>
    <col min="514" max="514" width="24.25" style="3" customWidth="1"/>
    <col min="515" max="515" width="4" style="3" customWidth="1"/>
    <col min="516" max="518" width="20.125" style="3" customWidth="1"/>
    <col min="519" max="519" width="3.125" style="3" customWidth="1"/>
    <col min="520" max="520" width="4.375" style="3" customWidth="1"/>
    <col min="521" max="521" width="2.5" style="3" customWidth="1"/>
    <col min="522" max="768" width="9" style="3"/>
    <col min="769" max="769" width="2.25" style="3" customWidth="1"/>
    <col min="770" max="770" width="24.25" style="3" customWidth="1"/>
    <col min="771" max="771" width="4" style="3" customWidth="1"/>
    <col min="772" max="774" width="20.125" style="3" customWidth="1"/>
    <col min="775" max="775" width="3.125" style="3" customWidth="1"/>
    <col min="776" max="776" width="4.375" style="3" customWidth="1"/>
    <col min="777" max="777" width="2.5" style="3" customWidth="1"/>
    <col min="778" max="1024" width="9" style="3"/>
    <col min="1025" max="1025" width="2.25" style="3" customWidth="1"/>
    <col min="1026" max="1026" width="24.25" style="3" customWidth="1"/>
    <col min="1027" max="1027" width="4" style="3" customWidth="1"/>
    <col min="1028" max="1030" width="20.125" style="3" customWidth="1"/>
    <col min="1031" max="1031" width="3.125" style="3" customWidth="1"/>
    <col min="1032" max="1032" width="4.375" style="3" customWidth="1"/>
    <col min="1033" max="1033" width="2.5" style="3" customWidth="1"/>
    <col min="1034" max="1280" width="9" style="3"/>
    <col min="1281" max="1281" width="2.25" style="3" customWidth="1"/>
    <col min="1282" max="1282" width="24.25" style="3" customWidth="1"/>
    <col min="1283" max="1283" width="4" style="3" customWidth="1"/>
    <col min="1284" max="1286" width="20.125" style="3" customWidth="1"/>
    <col min="1287" max="1287" width="3.125" style="3" customWidth="1"/>
    <col min="1288" max="1288" width="4.375" style="3" customWidth="1"/>
    <col min="1289" max="1289" width="2.5" style="3" customWidth="1"/>
    <col min="1290" max="1536" width="9" style="3"/>
    <col min="1537" max="1537" width="2.25" style="3" customWidth="1"/>
    <col min="1538" max="1538" width="24.25" style="3" customWidth="1"/>
    <col min="1539" max="1539" width="4" style="3" customWidth="1"/>
    <col min="1540" max="1542" width="20.125" style="3" customWidth="1"/>
    <col min="1543" max="1543" width="3.125" style="3" customWidth="1"/>
    <col min="1544" max="1544" width="4.375" style="3" customWidth="1"/>
    <col min="1545" max="1545" width="2.5" style="3" customWidth="1"/>
    <col min="1546" max="1792" width="9" style="3"/>
    <col min="1793" max="1793" width="2.25" style="3" customWidth="1"/>
    <col min="1794" max="1794" width="24.25" style="3" customWidth="1"/>
    <col min="1795" max="1795" width="4" style="3" customWidth="1"/>
    <col min="1796" max="1798" width="20.125" style="3" customWidth="1"/>
    <col min="1799" max="1799" width="3.125" style="3" customWidth="1"/>
    <col min="1800" max="1800" width="4.375" style="3" customWidth="1"/>
    <col min="1801" max="1801" width="2.5" style="3" customWidth="1"/>
    <col min="1802" max="2048" width="9" style="3"/>
    <col min="2049" max="2049" width="2.25" style="3" customWidth="1"/>
    <col min="2050" max="2050" width="24.25" style="3" customWidth="1"/>
    <col min="2051" max="2051" width="4" style="3" customWidth="1"/>
    <col min="2052" max="2054" width="20.125" style="3" customWidth="1"/>
    <col min="2055" max="2055" width="3.125" style="3" customWidth="1"/>
    <col min="2056" max="2056" width="4.375" style="3" customWidth="1"/>
    <col min="2057" max="2057" width="2.5" style="3" customWidth="1"/>
    <col min="2058" max="2304" width="9" style="3"/>
    <col min="2305" max="2305" width="2.25" style="3" customWidth="1"/>
    <col min="2306" max="2306" width="24.25" style="3" customWidth="1"/>
    <col min="2307" max="2307" width="4" style="3" customWidth="1"/>
    <col min="2308" max="2310" width="20.125" style="3" customWidth="1"/>
    <col min="2311" max="2311" width="3.125" style="3" customWidth="1"/>
    <col min="2312" max="2312" width="4.375" style="3" customWidth="1"/>
    <col min="2313" max="2313" width="2.5" style="3" customWidth="1"/>
    <col min="2314" max="2560" width="9" style="3"/>
    <col min="2561" max="2561" width="2.25" style="3" customWidth="1"/>
    <col min="2562" max="2562" width="24.25" style="3" customWidth="1"/>
    <col min="2563" max="2563" width="4" style="3" customWidth="1"/>
    <col min="2564" max="2566" width="20.125" style="3" customWidth="1"/>
    <col min="2567" max="2567" width="3.125" style="3" customWidth="1"/>
    <col min="2568" max="2568" width="4.375" style="3" customWidth="1"/>
    <col min="2569" max="2569" width="2.5" style="3" customWidth="1"/>
    <col min="2570" max="2816" width="9" style="3"/>
    <col min="2817" max="2817" width="2.25" style="3" customWidth="1"/>
    <col min="2818" max="2818" width="24.25" style="3" customWidth="1"/>
    <col min="2819" max="2819" width="4" style="3" customWidth="1"/>
    <col min="2820" max="2822" width="20.125" style="3" customWidth="1"/>
    <col min="2823" max="2823" width="3.125" style="3" customWidth="1"/>
    <col min="2824" max="2824" width="4.375" style="3" customWidth="1"/>
    <col min="2825" max="2825" width="2.5" style="3" customWidth="1"/>
    <col min="2826" max="3072" width="9" style="3"/>
    <col min="3073" max="3073" width="2.25" style="3" customWidth="1"/>
    <col min="3074" max="3074" width="24.25" style="3" customWidth="1"/>
    <col min="3075" max="3075" width="4" style="3" customWidth="1"/>
    <col min="3076" max="3078" width="20.125" style="3" customWidth="1"/>
    <col min="3079" max="3079" width="3.125" style="3" customWidth="1"/>
    <col min="3080" max="3080" width="4.375" style="3" customWidth="1"/>
    <col min="3081" max="3081" width="2.5" style="3" customWidth="1"/>
    <col min="3082" max="3328" width="9" style="3"/>
    <col min="3329" max="3329" width="2.25" style="3" customWidth="1"/>
    <col min="3330" max="3330" width="24.25" style="3" customWidth="1"/>
    <col min="3331" max="3331" width="4" style="3" customWidth="1"/>
    <col min="3332" max="3334" width="20.125" style="3" customWidth="1"/>
    <col min="3335" max="3335" width="3.125" style="3" customWidth="1"/>
    <col min="3336" max="3336" width="4.375" style="3" customWidth="1"/>
    <col min="3337" max="3337" width="2.5" style="3" customWidth="1"/>
    <col min="3338" max="3584" width="9" style="3"/>
    <col min="3585" max="3585" width="2.25" style="3" customWidth="1"/>
    <col min="3586" max="3586" width="24.25" style="3" customWidth="1"/>
    <col min="3587" max="3587" width="4" style="3" customWidth="1"/>
    <col min="3588" max="3590" width="20.125" style="3" customWidth="1"/>
    <col min="3591" max="3591" width="3.125" style="3" customWidth="1"/>
    <col min="3592" max="3592" width="4.375" style="3" customWidth="1"/>
    <col min="3593" max="3593" width="2.5" style="3" customWidth="1"/>
    <col min="3594" max="3840" width="9" style="3"/>
    <col min="3841" max="3841" width="2.25" style="3" customWidth="1"/>
    <col min="3842" max="3842" width="24.25" style="3" customWidth="1"/>
    <col min="3843" max="3843" width="4" style="3" customWidth="1"/>
    <col min="3844" max="3846" width="20.125" style="3" customWidth="1"/>
    <col min="3847" max="3847" width="3.125" style="3" customWidth="1"/>
    <col min="3848" max="3848" width="4.375" style="3" customWidth="1"/>
    <col min="3849" max="3849" width="2.5" style="3" customWidth="1"/>
    <col min="3850" max="4096" width="9" style="3"/>
    <col min="4097" max="4097" width="2.25" style="3" customWidth="1"/>
    <col min="4098" max="4098" width="24.25" style="3" customWidth="1"/>
    <col min="4099" max="4099" width="4" style="3" customWidth="1"/>
    <col min="4100" max="4102" width="20.125" style="3" customWidth="1"/>
    <col min="4103" max="4103" width="3.125" style="3" customWidth="1"/>
    <col min="4104" max="4104" width="4.375" style="3" customWidth="1"/>
    <col min="4105" max="4105" width="2.5" style="3" customWidth="1"/>
    <col min="4106" max="4352" width="9" style="3"/>
    <col min="4353" max="4353" width="2.25" style="3" customWidth="1"/>
    <col min="4354" max="4354" width="24.25" style="3" customWidth="1"/>
    <col min="4355" max="4355" width="4" style="3" customWidth="1"/>
    <col min="4356" max="4358" width="20.125" style="3" customWidth="1"/>
    <col min="4359" max="4359" width="3.125" style="3" customWidth="1"/>
    <col min="4360" max="4360" width="4.375" style="3" customWidth="1"/>
    <col min="4361" max="4361" width="2.5" style="3" customWidth="1"/>
    <col min="4362" max="4608" width="9" style="3"/>
    <col min="4609" max="4609" width="2.25" style="3" customWidth="1"/>
    <col min="4610" max="4610" width="24.25" style="3" customWidth="1"/>
    <col min="4611" max="4611" width="4" style="3" customWidth="1"/>
    <col min="4612" max="4614" width="20.125" style="3" customWidth="1"/>
    <col min="4615" max="4615" width="3.125" style="3" customWidth="1"/>
    <col min="4616" max="4616" width="4.375" style="3" customWidth="1"/>
    <col min="4617" max="4617" width="2.5" style="3" customWidth="1"/>
    <col min="4618" max="4864" width="9" style="3"/>
    <col min="4865" max="4865" width="2.25" style="3" customWidth="1"/>
    <col min="4866" max="4866" width="24.25" style="3" customWidth="1"/>
    <col min="4867" max="4867" width="4" style="3" customWidth="1"/>
    <col min="4868" max="4870" width="20.125" style="3" customWidth="1"/>
    <col min="4871" max="4871" width="3.125" style="3" customWidth="1"/>
    <col min="4872" max="4872" width="4.375" style="3" customWidth="1"/>
    <col min="4873" max="4873" width="2.5" style="3" customWidth="1"/>
    <col min="4874" max="5120" width="9" style="3"/>
    <col min="5121" max="5121" width="2.25" style="3" customWidth="1"/>
    <col min="5122" max="5122" width="24.25" style="3" customWidth="1"/>
    <col min="5123" max="5123" width="4" style="3" customWidth="1"/>
    <col min="5124" max="5126" width="20.125" style="3" customWidth="1"/>
    <col min="5127" max="5127" width="3.125" style="3" customWidth="1"/>
    <col min="5128" max="5128" width="4.375" style="3" customWidth="1"/>
    <col min="5129" max="5129" width="2.5" style="3" customWidth="1"/>
    <col min="5130" max="5376" width="9" style="3"/>
    <col min="5377" max="5377" width="2.25" style="3" customWidth="1"/>
    <col min="5378" max="5378" width="24.25" style="3" customWidth="1"/>
    <col min="5379" max="5379" width="4" style="3" customWidth="1"/>
    <col min="5380" max="5382" width="20.125" style="3" customWidth="1"/>
    <col min="5383" max="5383" width="3.125" style="3" customWidth="1"/>
    <col min="5384" max="5384" width="4.375" style="3" customWidth="1"/>
    <col min="5385" max="5385" width="2.5" style="3" customWidth="1"/>
    <col min="5386" max="5632" width="9" style="3"/>
    <col min="5633" max="5633" width="2.25" style="3" customWidth="1"/>
    <col min="5634" max="5634" width="24.25" style="3" customWidth="1"/>
    <col min="5635" max="5635" width="4" style="3" customWidth="1"/>
    <col min="5636" max="5638" width="20.125" style="3" customWidth="1"/>
    <col min="5639" max="5639" width="3.125" style="3" customWidth="1"/>
    <col min="5640" max="5640" width="4.375" style="3" customWidth="1"/>
    <col min="5641" max="5641" width="2.5" style="3" customWidth="1"/>
    <col min="5642" max="5888" width="9" style="3"/>
    <col min="5889" max="5889" width="2.25" style="3" customWidth="1"/>
    <col min="5890" max="5890" width="24.25" style="3" customWidth="1"/>
    <col min="5891" max="5891" width="4" style="3" customWidth="1"/>
    <col min="5892" max="5894" width="20.125" style="3" customWidth="1"/>
    <col min="5895" max="5895" width="3.125" style="3" customWidth="1"/>
    <col min="5896" max="5896" width="4.375" style="3" customWidth="1"/>
    <col min="5897" max="5897" width="2.5" style="3" customWidth="1"/>
    <col min="5898" max="6144" width="9" style="3"/>
    <col min="6145" max="6145" width="2.25" style="3" customWidth="1"/>
    <col min="6146" max="6146" width="24.25" style="3" customWidth="1"/>
    <col min="6147" max="6147" width="4" style="3" customWidth="1"/>
    <col min="6148" max="6150" width="20.125" style="3" customWidth="1"/>
    <col min="6151" max="6151" width="3.125" style="3" customWidth="1"/>
    <col min="6152" max="6152" width="4.375" style="3" customWidth="1"/>
    <col min="6153" max="6153" width="2.5" style="3" customWidth="1"/>
    <col min="6154" max="6400" width="9" style="3"/>
    <col min="6401" max="6401" width="2.25" style="3" customWidth="1"/>
    <col min="6402" max="6402" width="24.25" style="3" customWidth="1"/>
    <col min="6403" max="6403" width="4" style="3" customWidth="1"/>
    <col min="6404" max="6406" width="20.125" style="3" customWidth="1"/>
    <col min="6407" max="6407" width="3.125" style="3" customWidth="1"/>
    <col min="6408" max="6408" width="4.375" style="3" customWidth="1"/>
    <col min="6409" max="6409" width="2.5" style="3" customWidth="1"/>
    <col min="6410" max="6656" width="9" style="3"/>
    <col min="6657" max="6657" width="2.25" style="3" customWidth="1"/>
    <col min="6658" max="6658" width="24.25" style="3" customWidth="1"/>
    <col min="6659" max="6659" width="4" style="3" customWidth="1"/>
    <col min="6660" max="6662" width="20.125" style="3" customWidth="1"/>
    <col min="6663" max="6663" width="3.125" style="3" customWidth="1"/>
    <col min="6664" max="6664" width="4.375" style="3" customWidth="1"/>
    <col min="6665" max="6665" width="2.5" style="3" customWidth="1"/>
    <col min="6666" max="6912" width="9" style="3"/>
    <col min="6913" max="6913" width="2.25" style="3" customWidth="1"/>
    <col min="6914" max="6914" width="24.25" style="3" customWidth="1"/>
    <col min="6915" max="6915" width="4" style="3" customWidth="1"/>
    <col min="6916" max="6918" width="20.125" style="3" customWidth="1"/>
    <col min="6919" max="6919" width="3.125" style="3" customWidth="1"/>
    <col min="6920" max="6920" width="4.375" style="3" customWidth="1"/>
    <col min="6921" max="6921" width="2.5" style="3" customWidth="1"/>
    <col min="6922" max="7168" width="9" style="3"/>
    <col min="7169" max="7169" width="2.25" style="3" customWidth="1"/>
    <col min="7170" max="7170" width="24.25" style="3" customWidth="1"/>
    <col min="7171" max="7171" width="4" style="3" customWidth="1"/>
    <col min="7172" max="7174" width="20.125" style="3" customWidth="1"/>
    <col min="7175" max="7175" width="3.125" style="3" customWidth="1"/>
    <col min="7176" max="7176" width="4.375" style="3" customWidth="1"/>
    <col min="7177" max="7177" width="2.5" style="3" customWidth="1"/>
    <col min="7178" max="7424" width="9" style="3"/>
    <col min="7425" max="7425" width="2.25" style="3" customWidth="1"/>
    <col min="7426" max="7426" width="24.25" style="3" customWidth="1"/>
    <col min="7427" max="7427" width="4" style="3" customWidth="1"/>
    <col min="7428" max="7430" width="20.125" style="3" customWidth="1"/>
    <col min="7431" max="7431" width="3.125" style="3" customWidth="1"/>
    <col min="7432" max="7432" width="4.375" style="3" customWidth="1"/>
    <col min="7433" max="7433" width="2.5" style="3" customWidth="1"/>
    <col min="7434" max="7680" width="9" style="3"/>
    <col min="7681" max="7681" width="2.25" style="3" customWidth="1"/>
    <col min="7682" max="7682" width="24.25" style="3" customWidth="1"/>
    <col min="7683" max="7683" width="4" style="3" customWidth="1"/>
    <col min="7684" max="7686" width="20.125" style="3" customWidth="1"/>
    <col min="7687" max="7687" width="3.125" style="3" customWidth="1"/>
    <col min="7688" max="7688" width="4.375" style="3" customWidth="1"/>
    <col min="7689" max="7689" width="2.5" style="3" customWidth="1"/>
    <col min="7690" max="7936" width="9" style="3"/>
    <col min="7937" max="7937" width="2.25" style="3" customWidth="1"/>
    <col min="7938" max="7938" width="24.25" style="3" customWidth="1"/>
    <col min="7939" max="7939" width="4" style="3" customWidth="1"/>
    <col min="7940" max="7942" width="20.125" style="3" customWidth="1"/>
    <col min="7943" max="7943" width="3.125" style="3" customWidth="1"/>
    <col min="7944" max="7944" width="4.375" style="3" customWidth="1"/>
    <col min="7945" max="7945" width="2.5" style="3" customWidth="1"/>
    <col min="7946" max="8192" width="9" style="3"/>
    <col min="8193" max="8193" width="2.25" style="3" customWidth="1"/>
    <col min="8194" max="8194" width="24.25" style="3" customWidth="1"/>
    <col min="8195" max="8195" width="4" style="3" customWidth="1"/>
    <col min="8196" max="8198" width="20.125" style="3" customWidth="1"/>
    <col min="8199" max="8199" width="3.125" style="3" customWidth="1"/>
    <col min="8200" max="8200" width="4.375" style="3" customWidth="1"/>
    <col min="8201" max="8201" width="2.5" style="3" customWidth="1"/>
    <col min="8202" max="8448" width="9" style="3"/>
    <col min="8449" max="8449" width="2.25" style="3" customWidth="1"/>
    <col min="8450" max="8450" width="24.25" style="3" customWidth="1"/>
    <col min="8451" max="8451" width="4" style="3" customWidth="1"/>
    <col min="8452" max="8454" width="20.125" style="3" customWidth="1"/>
    <col min="8455" max="8455" width="3.125" style="3" customWidth="1"/>
    <col min="8456" max="8456" width="4.375" style="3" customWidth="1"/>
    <col min="8457" max="8457" width="2.5" style="3" customWidth="1"/>
    <col min="8458" max="8704" width="9" style="3"/>
    <col min="8705" max="8705" width="2.25" style="3" customWidth="1"/>
    <col min="8706" max="8706" width="24.25" style="3" customWidth="1"/>
    <col min="8707" max="8707" width="4" style="3" customWidth="1"/>
    <col min="8708" max="8710" width="20.125" style="3" customWidth="1"/>
    <col min="8711" max="8711" width="3.125" style="3" customWidth="1"/>
    <col min="8712" max="8712" width="4.375" style="3" customWidth="1"/>
    <col min="8713" max="8713" width="2.5" style="3" customWidth="1"/>
    <col min="8714" max="8960" width="9" style="3"/>
    <col min="8961" max="8961" width="2.25" style="3" customWidth="1"/>
    <col min="8962" max="8962" width="24.25" style="3" customWidth="1"/>
    <col min="8963" max="8963" width="4" style="3" customWidth="1"/>
    <col min="8964" max="8966" width="20.125" style="3" customWidth="1"/>
    <col min="8967" max="8967" width="3.125" style="3" customWidth="1"/>
    <col min="8968" max="8968" width="4.375" style="3" customWidth="1"/>
    <col min="8969" max="8969" width="2.5" style="3" customWidth="1"/>
    <col min="8970" max="9216" width="9" style="3"/>
    <col min="9217" max="9217" width="2.25" style="3" customWidth="1"/>
    <col min="9218" max="9218" width="24.25" style="3" customWidth="1"/>
    <col min="9219" max="9219" width="4" style="3" customWidth="1"/>
    <col min="9220" max="9222" width="20.125" style="3" customWidth="1"/>
    <col min="9223" max="9223" width="3.125" style="3" customWidth="1"/>
    <col min="9224" max="9224" width="4.375" style="3" customWidth="1"/>
    <col min="9225" max="9225" width="2.5" style="3" customWidth="1"/>
    <col min="9226" max="9472" width="9" style="3"/>
    <col min="9473" max="9473" width="2.25" style="3" customWidth="1"/>
    <col min="9474" max="9474" width="24.25" style="3" customWidth="1"/>
    <col min="9475" max="9475" width="4" style="3" customWidth="1"/>
    <col min="9476" max="9478" width="20.125" style="3" customWidth="1"/>
    <col min="9479" max="9479" width="3.125" style="3" customWidth="1"/>
    <col min="9480" max="9480" width="4.375" style="3" customWidth="1"/>
    <col min="9481" max="9481" width="2.5" style="3" customWidth="1"/>
    <col min="9482" max="9728" width="9" style="3"/>
    <col min="9729" max="9729" width="2.25" style="3" customWidth="1"/>
    <col min="9730" max="9730" width="24.25" style="3" customWidth="1"/>
    <col min="9731" max="9731" width="4" style="3" customWidth="1"/>
    <col min="9732" max="9734" width="20.125" style="3" customWidth="1"/>
    <col min="9735" max="9735" width="3.125" style="3" customWidth="1"/>
    <col min="9736" max="9736" width="4.375" style="3" customWidth="1"/>
    <col min="9737" max="9737" width="2.5" style="3" customWidth="1"/>
    <col min="9738" max="9984" width="9" style="3"/>
    <col min="9985" max="9985" width="2.25" style="3" customWidth="1"/>
    <col min="9986" max="9986" width="24.25" style="3" customWidth="1"/>
    <col min="9987" max="9987" width="4" style="3" customWidth="1"/>
    <col min="9988" max="9990" width="20.125" style="3" customWidth="1"/>
    <col min="9991" max="9991" width="3.125" style="3" customWidth="1"/>
    <col min="9992" max="9992" width="4.375" style="3" customWidth="1"/>
    <col min="9993" max="9993" width="2.5" style="3" customWidth="1"/>
    <col min="9994" max="10240" width="9" style="3"/>
    <col min="10241" max="10241" width="2.25" style="3" customWidth="1"/>
    <col min="10242" max="10242" width="24.25" style="3" customWidth="1"/>
    <col min="10243" max="10243" width="4" style="3" customWidth="1"/>
    <col min="10244" max="10246" width="20.125" style="3" customWidth="1"/>
    <col min="10247" max="10247" width="3.125" style="3" customWidth="1"/>
    <col min="10248" max="10248" width="4.375" style="3" customWidth="1"/>
    <col min="10249" max="10249" width="2.5" style="3" customWidth="1"/>
    <col min="10250" max="10496" width="9" style="3"/>
    <col min="10497" max="10497" width="2.25" style="3" customWidth="1"/>
    <col min="10498" max="10498" width="24.25" style="3" customWidth="1"/>
    <col min="10499" max="10499" width="4" style="3" customWidth="1"/>
    <col min="10500" max="10502" width="20.125" style="3" customWidth="1"/>
    <col min="10503" max="10503" width="3.125" style="3" customWidth="1"/>
    <col min="10504" max="10504" width="4.375" style="3" customWidth="1"/>
    <col min="10505" max="10505" width="2.5" style="3" customWidth="1"/>
    <col min="10506" max="10752" width="9" style="3"/>
    <col min="10753" max="10753" width="2.25" style="3" customWidth="1"/>
    <col min="10754" max="10754" width="24.25" style="3" customWidth="1"/>
    <col min="10755" max="10755" width="4" style="3" customWidth="1"/>
    <col min="10756" max="10758" width="20.125" style="3" customWidth="1"/>
    <col min="10759" max="10759" width="3.125" style="3" customWidth="1"/>
    <col min="10760" max="10760" width="4.375" style="3" customWidth="1"/>
    <col min="10761" max="10761" width="2.5" style="3" customWidth="1"/>
    <col min="10762" max="11008" width="9" style="3"/>
    <col min="11009" max="11009" width="2.25" style="3" customWidth="1"/>
    <col min="11010" max="11010" width="24.25" style="3" customWidth="1"/>
    <col min="11011" max="11011" width="4" style="3" customWidth="1"/>
    <col min="11012" max="11014" width="20.125" style="3" customWidth="1"/>
    <col min="11015" max="11015" width="3.125" style="3" customWidth="1"/>
    <col min="11016" max="11016" width="4.375" style="3" customWidth="1"/>
    <col min="11017" max="11017" width="2.5" style="3" customWidth="1"/>
    <col min="11018" max="11264" width="9" style="3"/>
    <col min="11265" max="11265" width="2.25" style="3" customWidth="1"/>
    <col min="11266" max="11266" width="24.25" style="3" customWidth="1"/>
    <col min="11267" max="11267" width="4" style="3" customWidth="1"/>
    <col min="11268" max="11270" width="20.125" style="3" customWidth="1"/>
    <col min="11271" max="11271" width="3.125" style="3" customWidth="1"/>
    <col min="11272" max="11272" width="4.375" style="3" customWidth="1"/>
    <col min="11273" max="11273" width="2.5" style="3" customWidth="1"/>
    <col min="11274" max="11520" width="9" style="3"/>
    <col min="11521" max="11521" width="2.25" style="3" customWidth="1"/>
    <col min="11522" max="11522" width="24.25" style="3" customWidth="1"/>
    <col min="11523" max="11523" width="4" style="3" customWidth="1"/>
    <col min="11524" max="11526" width="20.125" style="3" customWidth="1"/>
    <col min="11527" max="11527" width="3.125" style="3" customWidth="1"/>
    <col min="11528" max="11528" width="4.375" style="3" customWidth="1"/>
    <col min="11529" max="11529" width="2.5" style="3" customWidth="1"/>
    <col min="11530" max="11776" width="9" style="3"/>
    <col min="11777" max="11777" width="2.25" style="3" customWidth="1"/>
    <col min="11778" max="11778" width="24.25" style="3" customWidth="1"/>
    <col min="11779" max="11779" width="4" style="3" customWidth="1"/>
    <col min="11780" max="11782" width="20.125" style="3" customWidth="1"/>
    <col min="11783" max="11783" width="3.125" style="3" customWidth="1"/>
    <col min="11784" max="11784" width="4.375" style="3" customWidth="1"/>
    <col min="11785" max="11785" width="2.5" style="3" customWidth="1"/>
    <col min="11786" max="12032" width="9" style="3"/>
    <col min="12033" max="12033" width="2.25" style="3" customWidth="1"/>
    <col min="12034" max="12034" width="24.25" style="3" customWidth="1"/>
    <col min="12035" max="12035" width="4" style="3" customWidth="1"/>
    <col min="12036" max="12038" width="20.125" style="3" customWidth="1"/>
    <col min="12039" max="12039" width="3.125" style="3" customWidth="1"/>
    <col min="12040" max="12040" width="4.375" style="3" customWidth="1"/>
    <col min="12041" max="12041" width="2.5" style="3" customWidth="1"/>
    <col min="12042" max="12288" width="9" style="3"/>
    <col min="12289" max="12289" width="2.25" style="3" customWidth="1"/>
    <col min="12290" max="12290" width="24.25" style="3" customWidth="1"/>
    <col min="12291" max="12291" width="4" style="3" customWidth="1"/>
    <col min="12292" max="12294" width="20.125" style="3" customWidth="1"/>
    <col min="12295" max="12295" width="3.125" style="3" customWidth="1"/>
    <col min="12296" max="12296" width="4.375" style="3" customWidth="1"/>
    <col min="12297" max="12297" width="2.5" style="3" customWidth="1"/>
    <col min="12298" max="12544" width="9" style="3"/>
    <col min="12545" max="12545" width="2.25" style="3" customWidth="1"/>
    <col min="12546" max="12546" width="24.25" style="3" customWidth="1"/>
    <col min="12547" max="12547" width="4" style="3" customWidth="1"/>
    <col min="12548" max="12550" width="20.125" style="3" customWidth="1"/>
    <col min="12551" max="12551" width="3.125" style="3" customWidth="1"/>
    <col min="12552" max="12552" width="4.375" style="3" customWidth="1"/>
    <col min="12553" max="12553" width="2.5" style="3" customWidth="1"/>
    <col min="12554" max="12800" width="9" style="3"/>
    <col min="12801" max="12801" width="2.25" style="3" customWidth="1"/>
    <col min="12802" max="12802" width="24.25" style="3" customWidth="1"/>
    <col min="12803" max="12803" width="4" style="3" customWidth="1"/>
    <col min="12804" max="12806" width="20.125" style="3" customWidth="1"/>
    <col min="12807" max="12807" width="3.125" style="3" customWidth="1"/>
    <col min="12808" max="12808" width="4.375" style="3" customWidth="1"/>
    <col min="12809" max="12809" width="2.5" style="3" customWidth="1"/>
    <col min="12810" max="13056" width="9" style="3"/>
    <col min="13057" max="13057" width="2.25" style="3" customWidth="1"/>
    <col min="13058" max="13058" width="24.25" style="3" customWidth="1"/>
    <col min="13059" max="13059" width="4" style="3" customWidth="1"/>
    <col min="13060" max="13062" width="20.125" style="3" customWidth="1"/>
    <col min="13063" max="13063" width="3.125" style="3" customWidth="1"/>
    <col min="13064" max="13064" width="4.375" style="3" customWidth="1"/>
    <col min="13065" max="13065" width="2.5" style="3" customWidth="1"/>
    <col min="13066" max="13312" width="9" style="3"/>
    <col min="13313" max="13313" width="2.25" style="3" customWidth="1"/>
    <col min="13314" max="13314" width="24.25" style="3" customWidth="1"/>
    <col min="13315" max="13315" width="4" style="3" customWidth="1"/>
    <col min="13316" max="13318" width="20.125" style="3" customWidth="1"/>
    <col min="13319" max="13319" width="3.125" style="3" customWidth="1"/>
    <col min="13320" max="13320" width="4.375" style="3" customWidth="1"/>
    <col min="13321" max="13321" width="2.5" style="3" customWidth="1"/>
    <col min="13322" max="13568" width="9" style="3"/>
    <col min="13569" max="13569" width="2.25" style="3" customWidth="1"/>
    <col min="13570" max="13570" width="24.25" style="3" customWidth="1"/>
    <col min="13571" max="13571" width="4" style="3" customWidth="1"/>
    <col min="13572" max="13574" width="20.125" style="3" customWidth="1"/>
    <col min="13575" max="13575" width="3.125" style="3" customWidth="1"/>
    <col min="13576" max="13576" width="4.375" style="3" customWidth="1"/>
    <col min="13577" max="13577" width="2.5" style="3" customWidth="1"/>
    <col min="13578" max="13824" width="9" style="3"/>
    <col min="13825" max="13825" width="2.25" style="3" customWidth="1"/>
    <col min="13826" max="13826" width="24.25" style="3" customWidth="1"/>
    <col min="13827" max="13827" width="4" style="3" customWidth="1"/>
    <col min="13828" max="13830" width="20.125" style="3" customWidth="1"/>
    <col min="13831" max="13831" width="3.125" style="3" customWidth="1"/>
    <col min="13832" max="13832" width="4.375" style="3" customWidth="1"/>
    <col min="13833" max="13833" width="2.5" style="3" customWidth="1"/>
    <col min="13834" max="14080" width="9" style="3"/>
    <col min="14081" max="14081" width="2.25" style="3" customWidth="1"/>
    <col min="14082" max="14082" width="24.25" style="3" customWidth="1"/>
    <col min="14083" max="14083" width="4" style="3" customWidth="1"/>
    <col min="14084" max="14086" width="20.125" style="3" customWidth="1"/>
    <col min="14087" max="14087" width="3.125" style="3" customWidth="1"/>
    <col min="14088" max="14088" width="4.375" style="3" customWidth="1"/>
    <col min="14089" max="14089" width="2.5" style="3" customWidth="1"/>
    <col min="14090" max="14336" width="9" style="3"/>
    <col min="14337" max="14337" width="2.25" style="3" customWidth="1"/>
    <col min="14338" max="14338" width="24.25" style="3" customWidth="1"/>
    <col min="14339" max="14339" width="4" style="3" customWidth="1"/>
    <col min="14340" max="14342" width="20.125" style="3" customWidth="1"/>
    <col min="14343" max="14343" width="3.125" style="3" customWidth="1"/>
    <col min="14344" max="14344" width="4.375" style="3" customWidth="1"/>
    <col min="14345" max="14345" width="2.5" style="3" customWidth="1"/>
    <col min="14346" max="14592" width="9" style="3"/>
    <col min="14593" max="14593" width="2.25" style="3" customWidth="1"/>
    <col min="14594" max="14594" width="24.25" style="3" customWidth="1"/>
    <col min="14595" max="14595" width="4" style="3" customWidth="1"/>
    <col min="14596" max="14598" width="20.125" style="3" customWidth="1"/>
    <col min="14599" max="14599" width="3.125" style="3" customWidth="1"/>
    <col min="14600" max="14600" width="4.375" style="3" customWidth="1"/>
    <col min="14601" max="14601" width="2.5" style="3" customWidth="1"/>
    <col min="14602" max="14848" width="9" style="3"/>
    <col min="14849" max="14849" width="2.25" style="3" customWidth="1"/>
    <col min="14850" max="14850" width="24.25" style="3" customWidth="1"/>
    <col min="14851" max="14851" width="4" style="3" customWidth="1"/>
    <col min="14852" max="14854" width="20.125" style="3" customWidth="1"/>
    <col min="14855" max="14855" width="3.125" style="3" customWidth="1"/>
    <col min="14856" max="14856" width="4.375" style="3" customWidth="1"/>
    <col min="14857" max="14857" width="2.5" style="3" customWidth="1"/>
    <col min="14858" max="15104" width="9" style="3"/>
    <col min="15105" max="15105" width="2.25" style="3" customWidth="1"/>
    <col min="15106" max="15106" width="24.25" style="3" customWidth="1"/>
    <col min="15107" max="15107" width="4" style="3" customWidth="1"/>
    <col min="15108" max="15110" width="20.125" style="3" customWidth="1"/>
    <col min="15111" max="15111" width="3.125" style="3" customWidth="1"/>
    <col min="15112" max="15112" width="4.375" style="3" customWidth="1"/>
    <col min="15113" max="15113" width="2.5" style="3" customWidth="1"/>
    <col min="15114" max="15360" width="9" style="3"/>
    <col min="15361" max="15361" width="2.25" style="3" customWidth="1"/>
    <col min="15362" max="15362" width="24.25" style="3" customWidth="1"/>
    <col min="15363" max="15363" width="4" style="3" customWidth="1"/>
    <col min="15364" max="15366" width="20.125" style="3" customWidth="1"/>
    <col min="15367" max="15367" width="3.125" style="3" customWidth="1"/>
    <col min="15368" max="15368" width="4.375" style="3" customWidth="1"/>
    <col min="15369" max="15369" width="2.5" style="3" customWidth="1"/>
    <col min="15370" max="15616" width="9" style="3"/>
    <col min="15617" max="15617" width="2.25" style="3" customWidth="1"/>
    <col min="15618" max="15618" width="24.25" style="3" customWidth="1"/>
    <col min="15619" max="15619" width="4" style="3" customWidth="1"/>
    <col min="15620" max="15622" width="20.125" style="3" customWidth="1"/>
    <col min="15623" max="15623" width="3.125" style="3" customWidth="1"/>
    <col min="15624" max="15624" width="4.375" style="3" customWidth="1"/>
    <col min="15625" max="15625" width="2.5" style="3" customWidth="1"/>
    <col min="15626" max="15872" width="9" style="3"/>
    <col min="15873" max="15873" width="2.25" style="3" customWidth="1"/>
    <col min="15874" max="15874" width="24.25" style="3" customWidth="1"/>
    <col min="15875" max="15875" width="4" style="3" customWidth="1"/>
    <col min="15876" max="15878" width="20.125" style="3" customWidth="1"/>
    <col min="15879" max="15879" width="3.125" style="3" customWidth="1"/>
    <col min="15880" max="15880" width="4.375" style="3" customWidth="1"/>
    <col min="15881" max="15881" width="2.5" style="3" customWidth="1"/>
    <col min="15882" max="16128" width="9" style="3"/>
    <col min="16129" max="16129" width="2.25" style="3" customWidth="1"/>
    <col min="16130" max="16130" width="24.25" style="3" customWidth="1"/>
    <col min="16131" max="16131" width="4" style="3" customWidth="1"/>
    <col min="16132" max="16134" width="20.125" style="3" customWidth="1"/>
    <col min="16135" max="16135" width="3.125" style="3" customWidth="1"/>
    <col min="16136" max="16136" width="4.375" style="3" customWidth="1"/>
    <col min="16137" max="16137" width="2.5" style="3" customWidth="1"/>
    <col min="16138" max="16384" width="9" style="3"/>
  </cols>
  <sheetData>
    <row r="1" spans="1:8" ht="20.100000000000001" customHeight="1" x14ac:dyDescent="0.4">
      <c r="A1" s="299"/>
      <c r="B1" s="169" t="s">
        <v>847</v>
      </c>
      <c r="C1" s="169"/>
      <c r="D1" s="169"/>
      <c r="E1" s="169"/>
      <c r="F1" s="169"/>
      <c r="G1" s="169"/>
      <c r="H1" s="169"/>
    </row>
    <row r="2" spans="1:8" ht="20.100000000000001" customHeight="1" x14ac:dyDescent="0.4">
      <c r="A2" s="299"/>
      <c r="B2" s="169"/>
      <c r="C2" s="169"/>
      <c r="D2" s="169"/>
      <c r="E2" s="169"/>
      <c r="F2" s="2455" t="s">
        <v>754</v>
      </c>
      <c r="G2" s="2455"/>
      <c r="H2" s="169"/>
    </row>
    <row r="3" spans="1:8" ht="20.100000000000001" customHeight="1" x14ac:dyDescent="0.4">
      <c r="A3" s="299"/>
      <c r="B3" s="169"/>
      <c r="C3" s="169"/>
      <c r="D3" s="169"/>
      <c r="E3" s="169"/>
      <c r="F3" s="300"/>
      <c r="G3" s="300"/>
      <c r="H3" s="169"/>
    </row>
    <row r="4" spans="1:8" ht="20.100000000000001" customHeight="1" x14ac:dyDescent="0.4">
      <c r="A4" s="2456" t="s">
        <v>755</v>
      </c>
      <c r="B4" s="2456"/>
      <c r="C4" s="2456"/>
      <c r="D4" s="2456"/>
      <c r="E4" s="2456"/>
      <c r="F4" s="2456"/>
      <c r="G4" s="2456"/>
      <c r="H4" s="2456"/>
    </row>
    <row r="5" spans="1:8" ht="20.100000000000001" customHeight="1" x14ac:dyDescent="0.4">
      <c r="A5" s="301"/>
      <c r="B5" s="301"/>
      <c r="C5" s="301"/>
      <c r="D5" s="301"/>
      <c r="E5" s="301"/>
      <c r="F5" s="301"/>
      <c r="G5" s="301"/>
      <c r="H5" s="169"/>
    </row>
    <row r="6" spans="1:8" ht="39.950000000000003" customHeight="1" x14ac:dyDescent="0.4">
      <c r="A6" s="301"/>
      <c r="B6" s="302" t="s">
        <v>756</v>
      </c>
      <c r="C6" s="2457"/>
      <c r="D6" s="2458"/>
      <c r="E6" s="2458"/>
      <c r="F6" s="2458"/>
      <c r="G6" s="2459"/>
      <c r="H6" s="169"/>
    </row>
    <row r="7" spans="1:8" ht="39.950000000000003" customHeight="1" x14ac:dyDescent="0.4">
      <c r="A7" s="169"/>
      <c r="B7" s="306" t="s">
        <v>476</v>
      </c>
      <c r="C7" s="2460" t="s">
        <v>757</v>
      </c>
      <c r="D7" s="2460"/>
      <c r="E7" s="2460"/>
      <c r="F7" s="2460"/>
      <c r="G7" s="2461"/>
      <c r="H7" s="169"/>
    </row>
    <row r="8" spans="1:8" ht="39.950000000000003" customHeight="1" x14ac:dyDescent="0.4">
      <c r="A8" s="169"/>
      <c r="B8" s="307" t="s">
        <v>758</v>
      </c>
      <c r="C8" s="2462"/>
      <c r="D8" s="2463"/>
      <c r="E8" s="2463"/>
      <c r="F8" s="2463"/>
      <c r="G8" s="2464"/>
      <c r="H8" s="169"/>
    </row>
    <row r="9" spans="1:8" ht="39.950000000000003" customHeight="1" x14ac:dyDescent="0.4">
      <c r="A9" s="169"/>
      <c r="B9" s="302" t="s">
        <v>759</v>
      </c>
      <c r="C9" s="2462" t="s">
        <v>760</v>
      </c>
      <c r="D9" s="2463"/>
      <c r="E9" s="2463"/>
      <c r="F9" s="2463"/>
      <c r="G9" s="2464"/>
      <c r="H9" s="169"/>
    </row>
    <row r="10" spans="1:8" ht="18.75" customHeight="1" x14ac:dyDescent="0.4">
      <c r="A10" s="169"/>
      <c r="B10" s="2465" t="s">
        <v>761</v>
      </c>
      <c r="C10" s="308"/>
      <c r="D10" s="169"/>
      <c r="E10" s="169"/>
      <c r="F10" s="169"/>
      <c r="G10" s="309"/>
      <c r="H10" s="169"/>
    </row>
    <row r="11" spans="1:8" ht="40.5" customHeight="1" x14ac:dyDescent="0.4">
      <c r="A11" s="169"/>
      <c r="B11" s="2465"/>
      <c r="C11" s="308"/>
      <c r="D11" s="310" t="s">
        <v>516</v>
      </c>
      <c r="E11" s="311" t="s">
        <v>517</v>
      </c>
      <c r="F11" s="312"/>
      <c r="G11" s="309"/>
      <c r="H11" s="169"/>
    </row>
    <row r="12" spans="1:8" ht="25.5" customHeight="1" x14ac:dyDescent="0.4">
      <c r="A12" s="169"/>
      <c r="B12" s="2466"/>
      <c r="C12" s="313"/>
      <c r="D12" s="314"/>
      <c r="E12" s="314"/>
      <c r="F12" s="314"/>
      <c r="G12" s="315"/>
      <c r="H12" s="169"/>
    </row>
    <row r="13" spans="1:8" x14ac:dyDescent="0.4">
      <c r="A13" s="169"/>
      <c r="B13" s="2467" t="s">
        <v>762</v>
      </c>
      <c r="C13" s="317"/>
      <c r="D13" s="317"/>
      <c r="E13" s="317"/>
      <c r="F13" s="317"/>
      <c r="G13" s="318"/>
      <c r="H13" s="169"/>
    </row>
    <row r="14" spans="1:8" ht="29.25" customHeight="1" x14ac:dyDescent="0.4">
      <c r="A14" s="169"/>
      <c r="B14" s="2468"/>
      <c r="C14" s="169"/>
      <c r="D14" s="319" t="s">
        <v>455</v>
      </c>
      <c r="E14" s="319" t="s">
        <v>456</v>
      </c>
      <c r="F14" s="319" t="s">
        <v>408</v>
      </c>
      <c r="G14" s="309"/>
      <c r="H14" s="169"/>
    </row>
    <row r="15" spans="1:8" ht="29.25" customHeight="1" x14ac:dyDescent="0.4">
      <c r="A15" s="169"/>
      <c r="B15" s="2468"/>
      <c r="C15" s="169"/>
      <c r="D15" s="311" t="s">
        <v>517</v>
      </c>
      <c r="E15" s="311" t="s">
        <v>517</v>
      </c>
      <c r="F15" s="311" t="s">
        <v>517</v>
      </c>
      <c r="G15" s="309"/>
      <c r="H15" s="169"/>
    </row>
    <row r="16" spans="1:8" x14ac:dyDescent="0.4">
      <c r="A16" s="169"/>
      <c r="B16" s="2469"/>
      <c r="C16" s="314"/>
      <c r="D16" s="314"/>
      <c r="E16" s="314"/>
      <c r="F16" s="314"/>
      <c r="G16" s="315"/>
      <c r="H16" s="169"/>
    </row>
    <row r="17" spans="1:8" ht="38.25" customHeight="1" x14ac:dyDescent="0.4">
      <c r="A17" s="169"/>
      <c r="B17" s="307" t="s">
        <v>764</v>
      </c>
      <c r="C17" s="320"/>
      <c r="D17" s="2470" t="s">
        <v>765</v>
      </c>
      <c r="E17" s="2470"/>
      <c r="F17" s="2470"/>
      <c r="G17" s="2471"/>
      <c r="H17" s="169"/>
    </row>
    <row r="18" spans="1:8" x14ac:dyDescent="0.4">
      <c r="A18" s="169"/>
      <c r="B18" s="169"/>
      <c r="C18" s="169"/>
      <c r="D18" s="169"/>
      <c r="E18" s="169"/>
      <c r="F18" s="169"/>
      <c r="G18" s="169"/>
      <c r="H18" s="169"/>
    </row>
    <row r="19" spans="1:8" x14ac:dyDescent="0.4">
      <c r="A19" s="169"/>
      <c r="B19" s="169"/>
      <c r="C19" s="169"/>
      <c r="D19" s="169"/>
      <c r="E19" s="169"/>
      <c r="F19" s="169"/>
      <c r="G19" s="169"/>
      <c r="H19" s="169"/>
    </row>
    <row r="20" spans="1:8" ht="17.25" customHeight="1" x14ac:dyDescent="0.4">
      <c r="A20" s="169"/>
      <c r="B20" s="169" t="s">
        <v>766</v>
      </c>
      <c r="C20" s="169"/>
      <c r="D20" s="169"/>
      <c r="E20" s="169"/>
      <c r="F20" s="169"/>
      <c r="G20" s="169"/>
      <c r="H20" s="169"/>
    </row>
    <row r="21" spans="1:8" ht="32.25" customHeight="1" x14ac:dyDescent="0.4">
      <c r="A21" s="169"/>
      <c r="B21" s="2454" t="s">
        <v>767</v>
      </c>
      <c r="C21" s="2454"/>
      <c r="D21" s="2454"/>
      <c r="E21" s="2454"/>
      <c r="F21" s="2454"/>
      <c r="G21" s="2454"/>
      <c r="H21" s="169"/>
    </row>
    <row r="22" spans="1:8" ht="32.25" customHeight="1" x14ac:dyDescent="0.4">
      <c r="A22" s="169"/>
      <c r="B22" s="2454" t="s">
        <v>768</v>
      </c>
      <c r="C22" s="2454"/>
      <c r="D22" s="2454"/>
      <c r="E22" s="2454"/>
      <c r="F22" s="2454"/>
      <c r="G22" s="2454"/>
      <c r="H22" s="169"/>
    </row>
    <row r="23" spans="1:8" ht="17.25" customHeight="1" x14ac:dyDescent="0.4">
      <c r="A23" s="169"/>
      <c r="B23" s="321" t="s">
        <v>769</v>
      </c>
      <c r="C23" s="169"/>
      <c r="D23" s="169"/>
      <c r="E23" s="169"/>
      <c r="F23" s="169"/>
      <c r="G23" s="169"/>
      <c r="H23" s="169"/>
    </row>
    <row r="24" spans="1:8" ht="17.25" customHeight="1" x14ac:dyDescent="0.4">
      <c r="A24" s="169"/>
      <c r="B24" s="169" t="s">
        <v>770</v>
      </c>
      <c r="C24" s="169"/>
      <c r="D24" s="169"/>
      <c r="E24" s="169"/>
      <c r="F24" s="169"/>
      <c r="G24" s="169"/>
      <c r="H24" s="169"/>
    </row>
    <row r="25" spans="1:8" ht="64.5" customHeight="1" x14ac:dyDescent="0.4">
      <c r="A25" s="169"/>
      <c r="B25" s="2454" t="s">
        <v>771</v>
      </c>
      <c r="C25" s="2454"/>
      <c r="D25" s="2454"/>
      <c r="E25" s="2454"/>
      <c r="F25" s="2454"/>
      <c r="G25" s="2454"/>
      <c r="H25" s="16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3"/>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5EA0D-E606-4F36-8B8B-9E0A6025306F}">
  <sheetPr>
    <pageSetUpPr fitToPage="1"/>
  </sheetPr>
  <dimension ref="A1:AI32"/>
  <sheetViews>
    <sheetView view="pageBreakPreview" zoomScale="85" zoomScaleNormal="100" zoomScaleSheetLayoutView="85" workbookViewId="0">
      <selection activeCell="AD1" sqref="AD1"/>
    </sheetView>
  </sheetViews>
  <sheetFormatPr defaultRowHeight="21" customHeight="1" x14ac:dyDescent="0.4"/>
  <cols>
    <col min="1" max="1" width="2.625" style="69" customWidth="1"/>
    <col min="2" max="35" width="2.5" style="69" customWidth="1"/>
    <col min="36" max="39" width="2.625" style="69" customWidth="1"/>
    <col min="40" max="256" width="9" style="69"/>
    <col min="257" max="257" width="2.625" style="69" customWidth="1"/>
    <col min="258" max="291" width="2.5" style="69" customWidth="1"/>
    <col min="292" max="295" width="2.625" style="69" customWidth="1"/>
    <col min="296" max="512" width="9" style="69"/>
    <col min="513" max="513" width="2.625" style="69" customWidth="1"/>
    <col min="514" max="547" width="2.5" style="69" customWidth="1"/>
    <col min="548" max="551" width="2.625" style="69" customWidth="1"/>
    <col min="552" max="768" width="9" style="69"/>
    <col min="769" max="769" width="2.625" style="69" customWidth="1"/>
    <col min="770" max="803" width="2.5" style="69" customWidth="1"/>
    <col min="804" max="807" width="2.625" style="69" customWidth="1"/>
    <col min="808" max="1024" width="9" style="69"/>
    <col min="1025" max="1025" width="2.625" style="69" customWidth="1"/>
    <col min="1026" max="1059" width="2.5" style="69" customWidth="1"/>
    <col min="1060" max="1063" width="2.625" style="69" customWidth="1"/>
    <col min="1064" max="1280" width="9" style="69"/>
    <col min="1281" max="1281" width="2.625" style="69" customWidth="1"/>
    <col min="1282" max="1315" width="2.5" style="69" customWidth="1"/>
    <col min="1316" max="1319" width="2.625" style="69" customWidth="1"/>
    <col min="1320" max="1536" width="9" style="69"/>
    <col min="1537" max="1537" width="2.625" style="69" customWidth="1"/>
    <col min="1538" max="1571" width="2.5" style="69" customWidth="1"/>
    <col min="1572" max="1575" width="2.625" style="69" customWidth="1"/>
    <col min="1576" max="1792" width="9" style="69"/>
    <col min="1793" max="1793" width="2.625" style="69" customWidth="1"/>
    <col min="1794" max="1827" width="2.5" style="69" customWidth="1"/>
    <col min="1828" max="1831" width="2.625" style="69" customWidth="1"/>
    <col min="1832" max="2048" width="9" style="69"/>
    <col min="2049" max="2049" width="2.625" style="69" customWidth="1"/>
    <col min="2050" max="2083" width="2.5" style="69" customWidth="1"/>
    <col min="2084" max="2087" width="2.625" style="69" customWidth="1"/>
    <col min="2088" max="2304" width="9" style="69"/>
    <col min="2305" max="2305" width="2.625" style="69" customWidth="1"/>
    <col min="2306" max="2339" width="2.5" style="69" customWidth="1"/>
    <col min="2340" max="2343" width="2.625" style="69" customWidth="1"/>
    <col min="2344" max="2560" width="9" style="69"/>
    <col min="2561" max="2561" width="2.625" style="69" customWidth="1"/>
    <col min="2562" max="2595" width="2.5" style="69" customWidth="1"/>
    <col min="2596" max="2599" width="2.625" style="69" customWidth="1"/>
    <col min="2600" max="2816" width="9" style="69"/>
    <col min="2817" max="2817" width="2.625" style="69" customWidth="1"/>
    <col min="2818" max="2851" width="2.5" style="69" customWidth="1"/>
    <col min="2852" max="2855" width="2.625" style="69" customWidth="1"/>
    <col min="2856" max="3072" width="9" style="69"/>
    <col min="3073" max="3073" width="2.625" style="69" customWidth="1"/>
    <col min="3074" max="3107" width="2.5" style="69" customWidth="1"/>
    <col min="3108" max="3111" width="2.625" style="69" customWidth="1"/>
    <col min="3112" max="3328" width="9" style="69"/>
    <col min="3329" max="3329" width="2.625" style="69" customWidth="1"/>
    <col min="3330" max="3363" width="2.5" style="69" customWidth="1"/>
    <col min="3364" max="3367" width="2.625" style="69" customWidth="1"/>
    <col min="3368" max="3584" width="9" style="69"/>
    <col min="3585" max="3585" width="2.625" style="69" customWidth="1"/>
    <col min="3586" max="3619" width="2.5" style="69" customWidth="1"/>
    <col min="3620" max="3623" width="2.625" style="69" customWidth="1"/>
    <col min="3624" max="3840" width="9" style="69"/>
    <col min="3841" max="3841" width="2.625" style="69" customWidth="1"/>
    <col min="3842" max="3875" width="2.5" style="69" customWidth="1"/>
    <col min="3876" max="3879" width="2.625" style="69" customWidth="1"/>
    <col min="3880" max="4096" width="9" style="69"/>
    <col min="4097" max="4097" width="2.625" style="69" customWidth="1"/>
    <col min="4098" max="4131" width="2.5" style="69" customWidth="1"/>
    <col min="4132" max="4135" width="2.625" style="69" customWidth="1"/>
    <col min="4136" max="4352" width="9" style="69"/>
    <col min="4353" max="4353" width="2.625" style="69" customWidth="1"/>
    <col min="4354" max="4387" width="2.5" style="69" customWidth="1"/>
    <col min="4388" max="4391" width="2.625" style="69" customWidth="1"/>
    <col min="4392" max="4608" width="9" style="69"/>
    <col min="4609" max="4609" width="2.625" style="69" customWidth="1"/>
    <col min="4610" max="4643" width="2.5" style="69" customWidth="1"/>
    <col min="4644" max="4647" width="2.625" style="69" customWidth="1"/>
    <col min="4648" max="4864" width="9" style="69"/>
    <col min="4865" max="4865" width="2.625" style="69" customWidth="1"/>
    <col min="4866" max="4899" width="2.5" style="69" customWidth="1"/>
    <col min="4900" max="4903" width="2.625" style="69" customWidth="1"/>
    <col min="4904" max="5120" width="9" style="69"/>
    <col min="5121" max="5121" width="2.625" style="69" customWidth="1"/>
    <col min="5122" max="5155" width="2.5" style="69" customWidth="1"/>
    <col min="5156" max="5159" width="2.625" style="69" customWidth="1"/>
    <col min="5160" max="5376" width="9" style="69"/>
    <col min="5377" max="5377" width="2.625" style="69" customWidth="1"/>
    <col min="5378" max="5411" width="2.5" style="69" customWidth="1"/>
    <col min="5412" max="5415" width="2.625" style="69" customWidth="1"/>
    <col min="5416" max="5632" width="9" style="69"/>
    <col min="5633" max="5633" width="2.625" style="69" customWidth="1"/>
    <col min="5634" max="5667" width="2.5" style="69" customWidth="1"/>
    <col min="5668" max="5671" width="2.625" style="69" customWidth="1"/>
    <col min="5672" max="5888" width="9" style="69"/>
    <col min="5889" max="5889" width="2.625" style="69" customWidth="1"/>
    <col min="5890" max="5923" width="2.5" style="69" customWidth="1"/>
    <col min="5924" max="5927" width="2.625" style="69" customWidth="1"/>
    <col min="5928" max="6144" width="9" style="69"/>
    <col min="6145" max="6145" width="2.625" style="69" customWidth="1"/>
    <col min="6146" max="6179" width="2.5" style="69" customWidth="1"/>
    <col min="6180" max="6183" width="2.625" style="69" customWidth="1"/>
    <col min="6184" max="6400" width="9" style="69"/>
    <col min="6401" max="6401" width="2.625" style="69" customWidth="1"/>
    <col min="6402" max="6435" width="2.5" style="69" customWidth="1"/>
    <col min="6436" max="6439" width="2.625" style="69" customWidth="1"/>
    <col min="6440" max="6656" width="9" style="69"/>
    <col min="6657" max="6657" width="2.625" style="69" customWidth="1"/>
    <col min="6658" max="6691" width="2.5" style="69" customWidth="1"/>
    <col min="6692" max="6695" width="2.625" style="69" customWidth="1"/>
    <col min="6696" max="6912" width="9" style="69"/>
    <col min="6913" max="6913" width="2.625" style="69" customWidth="1"/>
    <col min="6914" max="6947" width="2.5" style="69" customWidth="1"/>
    <col min="6948" max="6951" width="2.625" style="69" customWidth="1"/>
    <col min="6952" max="7168" width="9" style="69"/>
    <col min="7169" max="7169" width="2.625" style="69" customWidth="1"/>
    <col min="7170" max="7203" width="2.5" style="69" customWidth="1"/>
    <col min="7204" max="7207" width="2.625" style="69" customWidth="1"/>
    <col min="7208" max="7424" width="9" style="69"/>
    <col min="7425" max="7425" width="2.625" style="69" customWidth="1"/>
    <col min="7426" max="7459" width="2.5" style="69" customWidth="1"/>
    <col min="7460" max="7463" width="2.625" style="69" customWidth="1"/>
    <col min="7464" max="7680" width="9" style="69"/>
    <col min="7681" max="7681" width="2.625" style="69" customWidth="1"/>
    <col min="7682" max="7715" width="2.5" style="69" customWidth="1"/>
    <col min="7716" max="7719" width="2.625" style="69" customWidth="1"/>
    <col min="7720" max="7936" width="9" style="69"/>
    <col min="7937" max="7937" width="2.625" style="69" customWidth="1"/>
    <col min="7938" max="7971" width="2.5" style="69" customWidth="1"/>
    <col min="7972" max="7975" width="2.625" style="69" customWidth="1"/>
    <col min="7976" max="8192" width="9" style="69"/>
    <col min="8193" max="8193" width="2.625" style="69" customWidth="1"/>
    <col min="8194" max="8227" width="2.5" style="69" customWidth="1"/>
    <col min="8228" max="8231" width="2.625" style="69" customWidth="1"/>
    <col min="8232" max="8448" width="9" style="69"/>
    <col min="8449" max="8449" width="2.625" style="69" customWidth="1"/>
    <col min="8450" max="8483" width="2.5" style="69" customWidth="1"/>
    <col min="8484" max="8487" width="2.625" style="69" customWidth="1"/>
    <col min="8488" max="8704" width="9" style="69"/>
    <col min="8705" max="8705" width="2.625" style="69" customWidth="1"/>
    <col min="8706" max="8739" width="2.5" style="69" customWidth="1"/>
    <col min="8740" max="8743" width="2.625" style="69" customWidth="1"/>
    <col min="8744" max="8960" width="9" style="69"/>
    <col min="8961" max="8961" width="2.625" style="69" customWidth="1"/>
    <col min="8962" max="8995" width="2.5" style="69" customWidth="1"/>
    <col min="8996" max="8999" width="2.625" style="69" customWidth="1"/>
    <col min="9000" max="9216" width="9" style="69"/>
    <col min="9217" max="9217" width="2.625" style="69" customWidth="1"/>
    <col min="9218" max="9251" width="2.5" style="69" customWidth="1"/>
    <col min="9252" max="9255" width="2.625" style="69" customWidth="1"/>
    <col min="9256" max="9472" width="9" style="69"/>
    <col min="9473" max="9473" width="2.625" style="69" customWidth="1"/>
    <col min="9474" max="9507" width="2.5" style="69" customWidth="1"/>
    <col min="9508" max="9511" width="2.625" style="69" customWidth="1"/>
    <col min="9512" max="9728" width="9" style="69"/>
    <col min="9729" max="9729" width="2.625" style="69" customWidth="1"/>
    <col min="9730" max="9763" width="2.5" style="69" customWidth="1"/>
    <col min="9764" max="9767" width="2.625" style="69" customWidth="1"/>
    <col min="9768" max="9984" width="9" style="69"/>
    <col min="9985" max="9985" width="2.625" style="69" customWidth="1"/>
    <col min="9986" max="10019" width="2.5" style="69" customWidth="1"/>
    <col min="10020" max="10023" width="2.625" style="69" customWidth="1"/>
    <col min="10024" max="10240" width="9" style="69"/>
    <col min="10241" max="10241" width="2.625" style="69" customWidth="1"/>
    <col min="10242" max="10275" width="2.5" style="69" customWidth="1"/>
    <col min="10276" max="10279" width="2.625" style="69" customWidth="1"/>
    <col min="10280" max="10496" width="9" style="69"/>
    <col min="10497" max="10497" width="2.625" style="69" customWidth="1"/>
    <col min="10498" max="10531" width="2.5" style="69" customWidth="1"/>
    <col min="10532" max="10535" width="2.625" style="69" customWidth="1"/>
    <col min="10536" max="10752" width="9" style="69"/>
    <col min="10753" max="10753" width="2.625" style="69" customWidth="1"/>
    <col min="10754" max="10787" width="2.5" style="69" customWidth="1"/>
    <col min="10788" max="10791" width="2.625" style="69" customWidth="1"/>
    <col min="10792" max="11008" width="9" style="69"/>
    <col min="11009" max="11009" width="2.625" style="69" customWidth="1"/>
    <col min="11010" max="11043" width="2.5" style="69" customWidth="1"/>
    <col min="11044" max="11047" width="2.625" style="69" customWidth="1"/>
    <col min="11048" max="11264" width="9" style="69"/>
    <col min="11265" max="11265" width="2.625" style="69" customWidth="1"/>
    <col min="11266" max="11299" width="2.5" style="69" customWidth="1"/>
    <col min="11300" max="11303" width="2.625" style="69" customWidth="1"/>
    <col min="11304" max="11520" width="9" style="69"/>
    <col min="11521" max="11521" width="2.625" style="69" customWidth="1"/>
    <col min="11522" max="11555" width="2.5" style="69" customWidth="1"/>
    <col min="11556" max="11559" width="2.625" style="69" customWidth="1"/>
    <col min="11560" max="11776" width="9" style="69"/>
    <col min="11777" max="11777" width="2.625" style="69" customWidth="1"/>
    <col min="11778" max="11811" width="2.5" style="69" customWidth="1"/>
    <col min="11812" max="11815" width="2.625" style="69" customWidth="1"/>
    <col min="11816" max="12032" width="9" style="69"/>
    <col min="12033" max="12033" width="2.625" style="69" customWidth="1"/>
    <col min="12034" max="12067" width="2.5" style="69" customWidth="1"/>
    <col min="12068" max="12071" width="2.625" style="69" customWidth="1"/>
    <col min="12072" max="12288" width="9" style="69"/>
    <col min="12289" max="12289" width="2.625" style="69" customWidth="1"/>
    <col min="12290" max="12323" width="2.5" style="69" customWidth="1"/>
    <col min="12324" max="12327" width="2.625" style="69" customWidth="1"/>
    <col min="12328" max="12544" width="9" style="69"/>
    <col min="12545" max="12545" width="2.625" style="69" customWidth="1"/>
    <col min="12546" max="12579" width="2.5" style="69" customWidth="1"/>
    <col min="12580" max="12583" width="2.625" style="69" customWidth="1"/>
    <col min="12584" max="12800" width="9" style="69"/>
    <col min="12801" max="12801" width="2.625" style="69" customWidth="1"/>
    <col min="12802" max="12835" width="2.5" style="69" customWidth="1"/>
    <col min="12836" max="12839" width="2.625" style="69" customWidth="1"/>
    <col min="12840" max="13056" width="9" style="69"/>
    <col min="13057" max="13057" width="2.625" style="69" customWidth="1"/>
    <col min="13058" max="13091" width="2.5" style="69" customWidth="1"/>
    <col min="13092" max="13095" width="2.625" style="69" customWidth="1"/>
    <col min="13096" max="13312" width="9" style="69"/>
    <col min="13313" max="13313" width="2.625" style="69" customWidth="1"/>
    <col min="13314" max="13347" width="2.5" style="69" customWidth="1"/>
    <col min="13348" max="13351" width="2.625" style="69" customWidth="1"/>
    <col min="13352" max="13568" width="9" style="69"/>
    <col min="13569" max="13569" width="2.625" style="69" customWidth="1"/>
    <col min="13570" max="13603" width="2.5" style="69" customWidth="1"/>
    <col min="13604" max="13607" width="2.625" style="69" customWidth="1"/>
    <col min="13608" max="13824" width="9" style="69"/>
    <col min="13825" max="13825" width="2.625" style="69" customWidth="1"/>
    <col min="13826" max="13859" width="2.5" style="69" customWidth="1"/>
    <col min="13860" max="13863" width="2.625" style="69" customWidth="1"/>
    <col min="13864" max="14080" width="9" style="69"/>
    <col min="14081" max="14081" width="2.625" style="69" customWidth="1"/>
    <col min="14082" max="14115" width="2.5" style="69" customWidth="1"/>
    <col min="14116" max="14119" width="2.625" style="69" customWidth="1"/>
    <col min="14120" max="14336" width="9" style="69"/>
    <col min="14337" max="14337" width="2.625" style="69" customWidth="1"/>
    <col min="14338" max="14371" width="2.5" style="69" customWidth="1"/>
    <col min="14372" max="14375" width="2.625" style="69" customWidth="1"/>
    <col min="14376" max="14592" width="9" style="69"/>
    <col min="14593" max="14593" width="2.625" style="69" customWidth="1"/>
    <col min="14594" max="14627" width="2.5" style="69" customWidth="1"/>
    <col min="14628" max="14631" width="2.625" style="69" customWidth="1"/>
    <col min="14632" max="14848" width="9" style="69"/>
    <col min="14849" max="14849" width="2.625" style="69" customWidth="1"/>
    <col min="14850" max="14883" width="2.5" style="69" customWidth="1"/>
    <col min="14884" max="14887" width="2.625" style="69" customWidth="1"/>
    <col min="14888" max="15104" width="9" style="69"/>
    <col min="15105" max="15105" width="2.625" style="69" customWidth="1"/>
    <col min="15106" max="15139" width="2.5" style="69" customWidth="1"/>
    <col min="15140" max="15143" width="2.625" style="69" customWidth="1"/>
    <col min="15144" max="15360" width="9" style="69"/>
    <col min="15361" max="15361" width="2.625" style="69" customWidth="1"/>
    <col min="15362" max="15395" width="2.5" style="69" customWidth="1"/>
    <col min="15396" max="15399" width="2.625" style="69" customWidth="1"/>
    <col min="15400" max="15616" width="9" style="69"/>
    <col min="15617" max="15617" width="2.625" style="69" customWidth="1"/>
    <col min="15618" max="15651" width="2.5" style="69" customWidth="1"/>
    <col min="15652" max="15655" width="2.625" style="69" customWidth="1"/>
    <col min="15656" max="15872" width="9" style="69"/>
    <col min="15873" max="15873" width="2.625" style="69" customWidth="1"/>
    <col min="15874" max="15907" width="2.5" style="69" customWidth="1"/>
    <col min="15908" max="15911" width="2.625" style="69" customWidth="1"/>
    <col min="15912" max="16128" width="9" style="69"/>
    <col min="16129" max="16129" width="2.625" style="69" customWidth="1"/>
    <col min="16130" max="16163" width="2.5" style="69" customWidth="1"/>
    <col min="16164" max="16167" width="2.625" style="69" customWidth="1"/>
    <col min="16168" max="16384" width="9" style="69"/>
  </cols>
  <sheetData>
    <row r="1" spans="1:35" ht="21" customHeight="1" x14ac:dyDescent="0.4">
      <c r="A1" s="96" t="s">
        <v>519</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row>
    <row r="2" spans="1:35" ht="21" customHeight="1" x14ac:dyDescent="0.4">
      <c r="A2" s="2111" t="s">
        <v>520</v>
      </c>
      <c r="B2" s="2111"/>
      <c r="C2" s="2111"/>
      <c r="D2" s="2111"/>
      <c r="E2" s="2111"/>
      <c r="F2" s="2111"/>
      <c r="G2" s="2111"/>
      <c r="H2" s="2111"/>
      <c r="I2" s="2111"/>
      <c r="J2" s="2111"/>
      <c r="K2" s="2111"/>
      <c r="L2" s="2111"/>
      <c r="M2" s="2111"/>
      <c r="N2" s="2111"/>
      <c r="O2" s="2111"/>
      <c r="P2" s="2111"/>
      <c r="Q2" s="2111"/>
      <c r="R2" s="2111"/>
      <c r="S2" s="2111"/>
      <c r="T2" s="2111"/>
      <c r="U2" s="2111"/>
      <c r="V2" s="2111"/>
      <c r="W2" s="2111"/>
      <c r="X2" s="2111"/>
      <c r="Y2" s="2111"/>
      <c r="Z2" s="2111"/>
      <c r="AA2" s="2111"/>
      <c r="AB2" s="2111"/>
      <c r="AC2" s="2111"/>
      <c r="AD2" s="2111"/>
      <c r="AE2" s="2111"/>
      <c r="AF2" s="2111"/>
      <c r="AG2" s="2111"/>
      <c r="AH2" s="2111"/>
      <c r="AI2" s="2111"/>
    </row>
    <row r="3" spans="1:35" ht="21" customHeight="1" thickBot="1" x14ac:dyDescent="0.45">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row>
    <row r="4" spans="1:35" ht="34.5" customHeight="1" thickBot="1" x14ac:dyDescent="0.45">
      <c r="A4" s="2472" t="s">
        <v>521</v>
      </c>
      <c r="B4" s="2473"/>
      <c r="C4" s="2473"/>
      <c r="D4" s="2473"/>
      <c r="E4" s="2473"/>
      <c r="F4" s="2473"/>
      <c r="G4" s="2473"/>
      <c r="H4" s="2473"/>
      <c r="I4" s="2473"/>
      <c r="J4" s="2473"/>
      <c r="K4" s="2473"/>
      <c r="L4" s="2473"/>
      <c r="M4" s="2473"/>
      <c r="N4" s="2473"/>
      <c r="O4" s="2473"/>
      <c r="P4" s="2473"/>
      <c r="Q4" s="2474"/>
      <c r="R4" s="2475"/>
      <c r="S4" s="2476"/>
      <c r="T4" s="2476"/>
      <c r="U4" s="2476"/>
      <c r="V4" s="2476"/>
      <c r="W4" s="2476"/>
      <c r="X4" s="2476"/>
      <c r="Y4" s="2476"/>
      <c r="Z4" s="2476"/>
      <c r="AA4" s="2476"/>
      <c r="AB4" s="2476"/>
      <c r="AC4" s="2476"/>
      <c r="AD4" s="2476"/>
      <c r="AE4" s="2476"/>
      <c r="AF4" s="2476"/>
      <c r="AG4" s="128" t="s">
        <v>522</v>
      </c>
      <c r="AH4" s="128"/>
      <c r="AI4" s="129"/>
    </row>
    <row r="5" spans="1:35" ht="68.25" customHeight="1" thickTop="1" x14ac:dyDescent="0.4">
      <c r="A5" s="2477" t="s">
        <v>523</v>
      </c>
      <c r="B5" s="2478"/>
      <c r="C5" s="2478"/>
      <c r="D5" s="2478"/>
      <c r="E5" s="2478"/>
      <c r="F5" s="2478"/>
      <c r="G5" s="2478"/>
      <c r="H5" s="2478"/>
      <c r="I5" s="2478"/>
      <c r="J5" s="2478"/>
      <c r="K5" s="2478"/>
      <c r="L5" s="2478"/>
      <c r="M5" s="2478"/>
      <c r="N5" s="2478"/>
      <c r="O5" s="2478"/>
      <c r="P5" s="2478"/>
      <c r="Q5" s="2479"/>
      <c r="R5" s="2480" t="s">
        <v>524</v>
      </c>
      <c r="S5" s="2481"/>
      <c r="T5" s="2481"/>
      <c r="U5" s="2481"/>
      <c r="V5" s="2481"/>
      <c r="W5" s="2481"/>
      <c r="X5" s="2480" t="s">
        <v>525</v>
      </c>
      <c r="Y5" s="2480"/>
      <c r="Z5" s="2480"/>
      <c r="AA5" s="2480"/>
      <c r="AB5" s="2480"/>
      <c r="AC5" s="2480"/>
      <c r="AD5" s="2480" t="s">
        <v>526</v>
      </c>
      <c r="AE5" s="2480"/>
      <c r="AF5" s="2480"/>
      <c r="AG5" s="2480"/>
      <c r="AH5" s="2480"/>
      <c r="AI5" s="2482"/>
    </row>
    <row r="6" spans="1:35" ht="21" customHeight="1" x14ac:dyDescent="0.4">
      <c r="A6" s="70">
        <v>1</v>
      </c>
      <c r="B6" s="2109"/>
      <c r="C6" s="2109"/>
      <c r="D6" s="2109"/>
      <c r="E6" s="2109"/>
      <c r="F6" s="2109"/>
      <c r="G6" s="2109"/>
      <c r="H6" s="2109"/>
      <c r="I6" s="2109"/>
      <c r="J6" s="2109"/>
      <c r="K6" s="2109"/>
      <c r="L6" s="2109"/>
      <c r="M6" s="2109"/>
      <c r="N6" s="2109"/>
      <c r="O6" s="2109"/>
      <c r="P6" s="2109"/>
      <c r="Q6" s="2163"/>
      <c r="R6" s="2483" t="s">
        <v>527</v>
      </c>
      <c r="S6" s="2484"/>
      <c r="T6" s="2484"/>
      <c r="U6" s="2484"/>
      <c r="V6" s="2484"/>
      <c r="W6" s="2485"/>
      <c r="X6" s="2109" t="s">
        <v>528</v>
      </c>
      <c r="Y6" s="2109"/>
      <c r="Z6" s="2109"/>
      <c r="AA6" s="2109"/>
      <c r="AB6" s="2109"/>
      <c r="AC6" s="2109"/>
      <c r="AD6" s="2109" t="s">
        <v>528</v>
      </c>
      <c r="AE6" s="2109"/>
      <c r="AF6" s="2109"/>
      <c r="AG6" s="2109"/>
      <c r="AH6" s="2109"/>
      <c r="AI6" s="2486"/>
    </row>
    <row r="7" spans="1:35" ht="21" customHeight="1" x14ac:dyDescent="0.4">
      <c r="A7" s="70">
        <v>2</v>
      </c>
      <c r="B7" s="2109"/>
      <c r="C7" s="2109"/>
      <c r="D7" s="2109"/>
      <c r="E7" s="2109"/>
      <c r="F7" s="2109"/>
      <c r="G7" s="2109"/>
      <c r="H7" s="2109"/>
      <c r="I7" s="2109"/>
      <c r="J7" s="2109"/>
      <c r="K7" s="2109"/>
      <c r="L7" s="2109"/>
      <c r="M7" s="2109"/>
      <c r="N7" s="2109"/>
      <c r="O7" s="2109"/>
      <c r="P7" s="2109"/>
      <c r="Q7" s="2163"/>
      <c r="R7" s="2483" t="s">
        <v>527</v>
      </c>
      <c r="S7" s="2484"/>
      <c r="T7" s="2484"/>
      <c r="U7" s="2484"/>
      <c r="V7" s="2484"/>
      <c r="W7" s="2485"/>
      <c r="X7" s="2109" t="s">
        <v>528</v>
      </c>
      <c r="Y7" s="2109"/>
      <c r="Z7" s="2109"/>
      <c r="AA7" s="2109"/>
      <c r="AB7" s="2109"/>
      <c r="AC7" s="2109"/>
      <c r="AD7" s="2109" t="s">
        <v>528</v>
      </c>
      <c r="AE7" s="2109"/>
      <c r="AF7" s="2109"/>
      <c r="AG7" s="2109"/>
      <c r="AH7" s="2109"/>
      <c r="AI7" s="2486"/>
    </row>
    <row r="8" spans="1:35" ht="21" customHeight="1" x14ac:dyDescent="0.4">
      <c r="A8" s="70">
        <v>3</v>
      </c>
      <c r="B8" s="2109"/>
      <c r="C8" s="2109"/>
      <c r="D8" s="2109"/>
      <c r="E8" s="2109"/>
      <c r="F8" s="2109"/>
      <c r="G8" s="2109"/>
      <c r="H8" s="2109"/>
      <c r="I8" s="2109"/>
      <c r="J8" s="2109"/>
      <c r="K8" s="2109"/>
      <c r="L8" s="2109"/>
      <c r="M8" s="2109"/>
      <c r="N8" s="2109"/>
      <c r="O8" s="2109"/>
      <c r="P8" s="2109"/>
      <c r="Q8" s="2163"/>
      <c r="R8" s="2483" t="s">
        <v>527</v>
      </c>
      <c r="S8" s="2484"/>
      <c r="T8" s="2484"/>
      <c r="U8" s="2484"/>
      <c r="V8" s="2484"/>
      <c r="W8" s="2485"/>
      <c r="X8" s="2109" t="s">
        <v>528</v>
      </c>
      <c r="Y8" s="2109"/>
      <c r="Z8" s="2109"/>
      <c r="AA8" s="2109"/>
      <c r="AB8" s="2109"/>
      <c r="AC8" s="2109"/>
      <c r="AD8" s="2109" t="s">
        <v>528</v>
      </c>
      <c r="AE8" s="2109"/>
      <c r="AF8" s="2109"/>
      <c r="AG8" s="2109"/>
      <c r="AH8" s="2109"/>
      <c r="AI8" s="2486"/>
    </row>
    <row r="9" spans="1:35" ht="21" customHeight="1" x14ac:dyDescent="0.4">
      <c r="A9" s="70">
        <v>4</v>
      </c>
      <c r="B9" s="2109"/>
      <c r="C9" s="2109"/>
      <c r="D9" s="2109"/>
      <c r="E9" s="2109"/>
      <c r="F9" s="2109"/>
      <c r="G9" s="2109"/>
      <c r="H9" s="2109"/>
      <c r="I9" s="2109"/>
      <c r="J9" s="2109"/>
      <c r="K9" s="2109"/>
      <c r="L9" s="2109"/>
      <c r="M9" s="2109"/>
      <c r="N9" s="2109"/>
      <c r="O9" s="2109"/>
      <c r="P9" s="2109"/>
      <c r="Q9" s="2163"/>
      <c r="R9" s="2483" t="s">
        <v>527</v>
      </c>
      <c r="S9" s="2484"/>
      <c r="T9" s="2484"/>
      <c r="U9" s="2484"/>
      <c r="V9" s="2484"/>
      <c r="W9" s="2485"/>
      <c r="X9" s="2109" t="s">
        <v>528</v>
      </c>
      <c r="Y9" s="2109"/>
      <c r="Z9" s="2109"/>
      <c r="AA9" s="2109"/>
      <c r="AB9" s="2109"/>
      <c r="AC9" s="2109"/>
      <c r="AD9" s="2109" t="s">
        <v>528</v>
      </c>
      <c r="AE9" s="2109"/>
      <c r="AF9" s="2109"/>
      <c r="AG9" s="2109"/>
      <c r="AH9" s="2109"/>
      <c r="AI9" s="2486"/>
    </row>
    <row r="10" spans="1:35" ht="21" customHeight="1" x14ac:dyDescent="0.4">
      <c r="A10" s="70">
        <v>5</v>
      </c>
      <c r="B10" s="2109"/>
      <c r="C10" s="2109"/>
      <c r="D10" s="2109"/>
      <c r="E10" s="2109"/>
      <c r="F10" s="2109"/>
      <c r="G10" s="2109"/>
      <c r="H10" s="2109"/>
      <c r="I10" s="2109"/>
      <c r="J10" s="2109"/>
      <c r="K10" s="2109"/>
      <c r="L10" s="2109"/>
      <c r="M10" s="2109"/>
      <c r="N10" s="2109"/>
      <c r="O10" s="2109"/>
      <c r="P10" s="2109"/>
      <c r="Q10" s="2163"/>
      <c r="R10" s="2483" t="s">
        <v>527</v>
      </c>
      <c r="S10" s="2484"/>
      <c r="T10" s="2484"/>
      <c r="U10" s="2484"/>
      <c r="V10" s="2484"/>
      <c r="W10" s="2485"/>
      <c r="X10" s="2109" t="s">
        <v>528</v>
      </c>
      <c r="Y10" s="2109"/>
      <c r="Z10" s="2109"/>
      <c r="AA10" s="2109"/>
      <c r="AB10" s="2109"/>
      <c r="AC10" s="2109"/>
      <c r="AD10" s="2109" t="s">
        <v>528</v>
      </c>
      <c r="AE10" s="2109"/>
      <c r="AF10" s="2109"/>
      <c r="AG10" s="2109"/>
      <c r="AH10" s="2109"/>
      <c r="AI10" s="2486"/>
    </row>
    <row r="11" spans="1:35" ht="21" customHeight="1" x14ac:dyDescent="0.4">
      <c r="A11" s="70">
        <v>6</v>
      </c>
      <c r="B11" s="2109"/>
      <c r="C11" s="2109"/>
      <c r="D11" s="2109"/>
      <c r="E11" s="2109"/>
      <c r="F11" s="2109"/>
      <c r="G11" s="2109"/>
      <c r="H11" s="2109"/>
      <c r="I11" s="2109"/>
      <c r="J11" s="2109"/>
      <c r="K11" s="2109"/>
      <c r="L11" s="2109"/>
      <c r="M11" s="2109"/>
      <c r="N11" s="2109"/>
      <c r="O11" s="2109"/>
      <c r="P11" s="2109"/>
      <c r="Q11" s="2163"/>
      <c r="R11" s="2483" t="s">
        <v>527</v>
      </c>
      <c r="S11" s="2484"/>
      <c r="T11" s="2484"/>
      <c r="U11" s="2484"/>
      <c r="V11" s="2484"/>
      <c r="W11" s="2485"/>
      <c r="X11" s="2109" t="s">
        <v>528</v>
      </c>
      <c r="Y11" s="2109"/>
      <c r="Z11" s="2109"/>
      <c r="AA11" s="2109"/>
      <c r="AB11" s="2109"/>
      <c r="AC11" s="2109"/>
      <c r="AD11" s="2109" t="s">
        <v>528</v>
      </c>
      <c r="AE11" s="2109"/>
      <c r="AF11" s="2109"/>
      <c r="AG11" s="2109"/>
      <c r="AH11" s="2109"/>
      <c r="AI11" s="2486"/>
    </row>
    <row r="12" spans="1:35" ht="21" customHeight="1" x14ac:dyDescent="0.4">
      <c r="A12" s="70">
        <v>7</v>
      </c>
      <c r="B12" s="2109"/>
      <c r="C12" s="2109"/>
      <c r="D12" s="2109"/>
      <c r="E12" s="2109"/>
      <c r="F12" s="2109"/>
      <c r="G12" s="2109"/>
      <c r="H12" s="2109"/>
      <c r="I12" s="2109"/>
      <c r="J12" s="2109"/>
      <c r="K12" s="2109"/>
      <c r="L12" s="2109"/>
      <c r="M12" s="2109"/>
      <c r="N12" s="2109"/>
      <c r="O12" s="2109"/>
      <c r="P12" s="2109"/>
      <c r="Q12" s="2163"/>
      <c r="R12" s="2483" t="s">
        <v>527</v>
      </c>
      <c r="S12" s="2484"/>
      <c r="T12" s="2484"/>
      <c r="U12" s="2484"/>
      <c r="V12" s="2484"/>
      <c r="W12" s="2485"/>
      <c r="X12" s="2109" t="s">
        <v>528</v>
      </c>
      <c r="Y12" s="2109"/>
      <c r="Z12" s="2109"/>
      <c r="AA12" s="2109"/>
      <c r="AB12" s="2109"/>
      <c r="AC12" s="2109"/>
      <c r="AD12" s="2109" t="s">
        <v>528</v>
      </c>
      <c r="AE12" s="2109"/>
      <c r="AF12" s="2109"/>
      <c r="AG12" s="2109"/>
      <c r="AH12" s="2109"/>
      <c r="AI12" s="2486"/>
    </row>
    <row r="13" spans="1:35" ht="21" customHeight="1" x14ac:dyDescent="0.4">
      <c r="A13" s="70">
        <v>8</v>
      </c>
      <c r="B13" s="2109"/>
      <c r="C13" s="2109"/>
      <c r="D13" s="2109"/>
      <c r="E13" s="2109"/>
      <c r="F13" s="2109"/>
      <c r="G13" s="2109"/>
      <c r="H13" s="2109"/>
      <c r="I13" s="2109"/>
      <c r="J13" s="2109"/>
      <c r="K13" s="2109"/>
      <c r="L13" s="2109"/>
      <c r="M13" s="2109"/>
      <c r="N13" s="2109"/>
      <c r="O13" s="2109"/>
      <c r="P13" s="2109"/>
      <c r="Q13" s="2163"/>
      <c r="R13" s="2483" t="s">
        <v>527</v>
      </c>
      <c r="S13" s="2484"/>
      <c r="T13" s="2484"/>
      <c r="U13" s="2484"/>
      <c r="V13" s="2484"/>
      <c r="W13" s="2485"/>
      <c r="X13" s="2109" t="s">
        <v>528</v>
      </c>
      <c r="Y13" s="2109"/>
      <c r="Z13" s="2109"/>
      <c r="AA13" s="2109"/>
      <c r="AB13" s="2109"/>
      <c r="AC13" s="2109"/>
      <c r="AD13" s="2109" t="s">
        <v>528</v>
      </c>
      <c r="AE13" s="2109"/>
      <c r="AF13" s="2109"/>
      <c r="AG13" s="2109"/>
      <c r="AH13" s="2109"/>
      <c r="AI13" s="2486"/>
    </row>
    <row r="14" spans="1:35" ht="21" customHeight="1" x14ac:dyDescent="0.4">
      <c r="A14" s="70">
        <v>9</v>
      </c>
      <c r="B14" s="2109"/>
      <c r="C14" s="2109"/>
      <c r="D14" s="2109"/>
      <c r="E14" s="2109"/>
      <c r="F14" s="2109"/>
      <c r="G14" s="2109"/>
      <c r="H14" s="2109"/>
      <c r="I14" s="2109"/>
      <c r="J14" s="2109"/>
      <c r="K14" s="2109"/>
      <c r="L14" s="2109"/>
      <c r="M14" s="2109"/>
      <c r="N14" s="2109"/>
      <c r="O14" s="2109"/>
      <c r="P14" s="2109"/>
      <c r="Q14" s="2163"/>
      <c r="R14" s="2483" t="s">
        <v>527</v>
      </c>
      <c r="S14" s="2484"/>
      <c r="T14" s="2484"/>
      <c r="U14" s="2484"/>
      <c r="V14" s="2484"/>
      <c r="W14" s="2485"/>
      <c r="X14" s="2109" t="s">
        <v>528</v>
      </c>
      <c r="Y14" s="2109"/>
      <c r="Z14" s="2109"/>
      <c r="AA14" s="2109"/>
      <c r="AB14" s="2109"/>
      <c r="AC14" s="2109"/>
      <c r="AD14" s="2109" t="s">
        <v>528</v>
      </c>
      <c r="AE14" s="2109"/>
      <c r="AF14" s="2109"/>
      <c r="AG14" s="2109"/>
      <c r="AH14" s="2109"/>
      <c r="AI14" s="2486"/>
    </row>
    <row r="15" spans="1:35" ht="21" customHeight="1" x14ac:dyDescent="0.4">
      <c r="A15" s="70">
        <v>10</v>
      </c>
      <c r="B15" s="2109"/>
      <c r="C15" s="2109"/>
      <c r="D15" s="2109"/>
      <c r="E15" s="2109"/>
      <c r="F15" s="2109"/>
      <c r="G15" s="2109"/>
      <c r="H15" s="2109"/>
      <c r="I15" s="2109"/>
      <c r="J15" s="2109"/>
      <c r="K15" s="2109"/>
      <c r="L15" s="2109"/>
      <c r="M15" s="2109"/>
      <c r="N15" s="2109"/>
      <c r="O15" s="2109"/>
      <c r="P15" s="2109"/>
      <c r="Q15" s="2163"/>
      <c r="R15" s="2483" t="s">
        <v>527</v>
      </c>
      <c r="S15" s="2484"/>
      <c r="T15" s="2484"/>
      <c r="U15" s="2484"/>
      <c r="V15" s="2484"/>
      <c r="W15" s="2485"/>
      <c r="X15" s="2109" t="s">
        <v>528</v>
      </c>
      <c r="Y15" s="2109"/>
      <c r="Z15" s="2109"/>
      <c r="AA15" s="2109"/>
      <c r="AB15" s="2109"/>
      <c r="AC15" s="2109"/>
      <c r="AD15" s="2109" t="s">
        <v>528</v>
      </c>
      <c r="AE15" s="2109"/>
      <c r="AF15" s="2109"/>
      <c r="AG15" s="2109"/>
      <c r="AH15" s="2109"/>
      <c r="AI15" s="2486"/>
    </row>
    <row r="16" spans="1:35" ht="21" customHeight="1" x14ac:dyDescent="0.4">
      <c r="A16" s="70">
        <v>11</v>
      </c>
      <c r="B16" s="2109"/>
      <c r="C16" s="2109"/>
      <c r="D16" s="2109"/>
      <c r="E16" s="2109"/>
      <c r="F16" s="2109"/>
      <c r="G16" s="2109"/>
      <c r="H16" s="2109"/>
      <c r="I16" s="2109"/>
      <c r="J16" s="2109"/>
      <c r="K16" s="2109"/>
      <c r="L16" s="2109"/>
      <c r="M16" s="2109"/>
      <c r="N16" s="2109"/>
      <c r="O16" s="2109"/>
      <c r="P16" s="2109"/>
      <c r="Q16" s="2163"/>
      <c r="R16" s="2483" t="s">
        <v>527</v>
      </c>
      <c r="S16" s="2484"/>
      <c r="T16" s="2484"/>
      <c r="U16" s="2484"/>
      <c r="V16" s="2484"/>
      <c r="W16" s="2485"/>
      <c r="X16" s="2109" t="s">
        <v>528</v>
      </c>
      <c r="Y16" s="2109"/>
      <c r="Z16" s="2109"/>
      <c r="AA16" s="2109"/>
      <c r="AB16" s="2109"/>
      <c r="AC16" s="2109"/>
      <c r="AD16" s="2109" t="s">
        <v>528</v>
      </c>
      <c r="AE16" s="2109"/>
      <c r="AF16" s="2109"/>
      <c r="AG16" s="2109"/>
      <c r="AH16" s="2109"/>
      <c r="AI16" s="2486"/>
    </row>
    <row r="17" spans="1:35" ht="21" customHeight="1" x14ac:dyDescent="0.4">
      <c r="A17" s="70">
        <v>12</v>
      </c>
      <c r="B17" s="2109"/>
      <c r="C17" s="2109"/>
      <c r="D17" s="2109"/>
      <c r="E17" s="2109"/>
      <c r="F17" s="2109"/>
      <c r="G17" s="2109"/>
      <c r="H17" s="2109"/>
      <c r="I17" s="2109"/>
      <c r="J17" s="2109"/>
      <c r="K17" s="2109"/>
      <c r="L17" s="2109"/>
      <c r="M17" s="2109"/>
      <c r="N17" s="2109"/>
      <c r="O17" s="2109"/>
      <c r="P17" s="2109"/>
      <c r="Q17" s="2163"/>
      <c r="R17" s="2483" t="s">
        <v>527</v>
      </c>
      <c r="S17" s="2484"/>
      <c r="T17" s="2484"/>
      <c r="U17" s="2484"/>
      <c r="V17" s="2484"/>
      <c r="W17" s="2485"/>
      <c r="X17" s="2109" t="s">
        <v>528</v>
      </c>
      <c r="Y17" s="2109"/>
      <c r="Z17" s="2109"/>
      <c r="AA17" s="2109"/>
      <c r="AB17" s="2109"/>
      <c r="AC17" s="2109"/>
      <c r="AD17" s="2109" t="s">
        <v>528</v>
      </c>
      <c r="AE17" s="2109"/>
      <c r="AF17" s="2109"/>
      <c r="AG17" s="2109"/>
      <c r="AH17" s="2109"/>
      <c r="AI17" s="2486"/>
    </row>
    <row r="18" spans="1:35" ht="21" customHeight="1" x14ac:dyDescent="0.4">
      <c r="A18" s="70">
        <v>13</v>
      </c>
      <c r="B18" s="2109"/>
      <c r="C18" s="2109"/>
      <c r="D18" s="2109"/>
      <c r="E18" s="2109"/>
      <c r="F18" s="2109"/>
      <c r="G18" s="2109"/>
      <c r="H18" s="2109"/>
      <c r="I18" s="2109"/>
      <c r="J18" s="2109"/>
      <c r="K18" s="2109"/>
      <c r="L18" s="2109"/>
      <c r="M18" s="2109"/>
      <c r="N18" s="2109"/>
      <c r="O18" s="2109"/>
      <c r="P18" s="2109"/>
      <c r="Q18" s="2163"/>
      <c r="R18" s="2483" t="s">
        <v>527</v>
      </c>
      <c r="S18" s="2484"/>
      <c r="T18" s="2484"/>
      <c r="U18" s="2484"/>
      <c r="V18" s="2484"/>
      <c r="W18" s="2485"/>
      <c r="X18" s="2109" t="s">
        <v>528</v>
      </c>
      <c r="Y18" s="2109"/>
      <c r="Z18" s="2109"/>
      <c r="AA18" s="2109"/>
      <c r="AB18" s="2109"/>
      <c r="AC18" s="2109"/>
      <c r="AD18" s="2109" t="s">
        <v>528</v>
      </c>
      <c r="AE18" s="2109"/>
      <c r="AF18" s="2109"/>
      <c r="AG18" s="2109"/>
      <c r="AH18" s="2109"/>
      <c r="AI18" s="2486"/>
    </row>
    <row r="19" spans="1:35" ht="21" customHeight="1" x14ac:dyDescent="0.4">
      <c r="A19" s="70">
        <v>14</v>
      </c>
      <c r="B19" s="2109"/>
      <c r="C19" s="2109"/>
      <c r="D19" s="2109"/>
      <c r="E19" s="2109"/>
      <c r="F19" s="2109"/>
      <c r="G19" s="2109"/>
      <c r="H19" s="2109"/>
      <c r="I19" s="2109"/>
      <c r="J19" s="2109"/>
      <c r="K19" s="2109"/>
      <c r="L19" s="2109"/>
      <c r="M19" s="2109"/>
      <c r="N19" s="2109"/>
      <c r="O19" s="2109"/>
      <c r="P19" s="2109"/>
      <c r="Q19" s="2163"/>
      <c r="R19" s="2483" t="s">
        <v>527</v>
      </c>
      <c r="S19" s="2484"/>
      <c r="T19" s="2484"/>
      <c r="U19" s="2484"/>
      <c r="V19" s="2484"/>
      <c r="W19" s="2485"/>
      <c r="X19" s="2109" t="s">
        <v>528</v>
      </c>
      <c r="Y19" s="2109"/>
      <c r="Z19" s="2109"/>
      <c r="AA19" s="2109"/>
      <c r="AB19" s="2109"/>
      <c r="AC19" s="2109"/>
      <c r="AD19" s="2109" t="s">
        <v>528</v>
      </c>
      <c r="AE19" s="2109"/>
      <c r="AF19" s="2109"/>
      <c r="AG19" s="2109"/>
      <c r="AH19" s="2109"/>
      <c r="AI19" s="2486"/>
    </row>
    <row r="20" spans="1:35" ht="21" customHeight="1" thickBot="1" x14ac:dyDescent="0.45">
      <c r="A20" s="130">
        <v>15</v>
      </c>
      <c r="B20" s="2496"/>
      <c r="C20" s="2496"/>
      <c r="D20" s="2496"/>
      <c r="E20" s="2496"/>
      <c r="F20" s="2496"/>
      <c r="G20" s="2496"/>
      <c r="H20" s="2496"/>
      <c r="I20" s="2496"/>
      <c r="J20" s="2496"/>
      <c r="K20" s="2496"/>
      <c r="L20" s="2496"/>
      <c r="M20" s="2496"/>
      <c r="N20" s="2496"/>
      <c r="O20" s="2496"/>
      <c r="P20" s="2496"/>
      <c r="Q20" s="2497"/>
      <c r="R20" s="2498" t="s">
        <v>529</v>
      </c>
      <c r="S20" s="2499"/>
      <c r="T20" s="2499"/>
      <c r="U20" s="2499"/>
      <c r="V20" s="2499"/>
      <c r="W20" s="2500"/>
      <c r="X20" s="2496" t="s">
        <v>528</v>
      </c>
      <c r="Y20" s="2496"/>
      <c r="Z20" s="2496"/>
      <c r="AA20" s="2496"/>
      <c r="AB20" s="2496"/>
      <c r="AC20" s="2496"/>
      <c r="AD20" s="2496" t="s">
        <v>528</v>
      </c>
      <c r="AE20" s="2496"/>
      <c r="AF20" s="2496"/>
      <c r="AG20" s="2496"/>
      <c r="AH20" s="2496"/>
      <c r="AI20" s="2501"/>
    </row>
    <row r="21" spans="1:35" s="136" customFormat="1" ht="21" customHeight="1" x14ac:dyDescent="0.4">
      <c r="A21" s="2502" t="s">
        <v>530</v>
      </c>
      <c r="B21" s="2503"/>
      <c r="C21" s="131" t="s">
        <v>531</v>
      </c>
      <c r="D21" s="132"/>
      <c r="E21" s="132"/>
      <c r="F21" s="132"/>
      <c r="G21" s="132"/>
      <c r="H21" s="132"/>
      <c r="I21" s="132"/>
      <c r="J21" s="132"/>
      <c r="K21" s="132"/>
      <c r="L21" s="132"/>
      <c r="M21" s="132"/>
      <c r="N21" s="132"/>
      <c r="O21" s="132"/>
      <c r="P21" s="132"/>
      <c r="Q21" s="132"/>
      <c r="R21" s="132"/>
      <c r="S21" s="132"/>
      <c r="T21" s="132"/>
      <c r="U21" s="132"/>
      <c r="V21" s="132"/>
      <c r="W21" s="132"/>
      <c r="X21" s="132"/>
      <c r="Y21" s="132"/>
      <c r="Z21" s="133"/>
      <c r="AA21" s="2506"/>
      <c r="AB21" s="2507"/>
      <c r="AC21" s="2507"/>
      <c r="AD21" s="2507"/>
      <c r="AE21" s="2507"/>
      <c r="AF21" s="132" t="s">
        <v>522</v>
      </c>
      <c r="AG21" s="134" t="s">
        <v>532</v>
      </c>
      <c r="AH21" s="132"/>
      <c r="AI21" s="135"/>
    </row>
    <row r="22" spans="1:35" s="136" customFormat="1" ht="21" customHeight="1" x14ac:dyDescent="0.4">
      <c r="A22" s="2504"/>
      <c r="B22" s="2505"/>
      <c r="C22" s="137" t="s">
        <v>533</v>
      </c>
      <c r="D22" s="138"/>
      <c r="E22" s="138"/>
      <c r="F22" s="138"/>
      <c r="G22" s="138"/>
      <c r="H22" s="138"/>
      <c r="I22" s="138"/>
      <c r="J22" s="138"/>
      <c r="K22" s="138"/>
      <c r="L22" s="138"/>
      <c r="M22" s="138"/>
      <c r="N22" s="138"/>
      <c r="O22" s="138"/>
      <c r="P22" s="138"/>
      <c r="Q22" s="138"/>
      <c r="R22" s="138"/>
      <c r="S22" s="138"/>
      <c r="T22" s="138"/>
      <c r="U22" s="138"/>
      <c r="V22" s="138"/>
      <c r="W22" s="138"/>
      <c r="X22" s="138"/>
      <c r="Y22" s="138"/>
      <c r="Z22" s="139"/>
      <c r="AA22" s="2508"/>
      <c r="AB22" s="2509"/>
      <c r="AC22" s="2509"/>
      <c r="AD22" s="2509"/>
      <c r="AE22" s="2509"/>
      <c r="AF22" s="138" t="s">
        <v>522</v>
      </c>
      <c r="AG22" s="140" t="s">
        <v>534</v>
      </c>
      <c r="AH22" s="138"/>
      <c r="AI22" s="141"/>
    </row>
    <row r="23" spans="1:35" s="68" customFormat="1" ht="21" customHeight="1" x14ac:dyDescent="0.4">
      <c r="A23" s="2504"/>
      <c r="B23" s="2505"/>
      <c r="C23" s="137" t="s">
        <v>535</v>
      </c>
      <c r="D23" s="142"/>
      <c r="E23" s="142"/>
      <c r="F23" s="142"/>
      <c r="G23" s="142"/>
      <c r="H23" s="142"/>
      <c r="I23" s="142"/>
      <c r="J23" s="142"/>
      <c r="K23" s="142"/>
      <c r="L23" s="142"/>
      <c r="M23" s="142"/>
      <c r="N23" s="142"/>
      <c r="O23" s="142"/>
      <c r="P23" s="142"/>
      <c r="Q23" s="142"/>
      <c r="R23" s="142"/>
      <c r="S23" s="142"/>
      <c r="T23" s="142"/>
      <c r="U23" s="142"/>
      <c r="V23" s="142"/>
      <c r="W23" s="142"/>
      <c r="X23" s="142"/>
      <c r="Y23" s="142"/>
      <c r="Z23" s="139"/>
      <c r="AA23" s="2508"/>
      <c r="AB23" s="2509"/>
      <c r="AC23" s="2509"/>
      <c r="AD23" s="2509"/>
      <c r="AE23" s="2509"/>
      <c r="AF23" s="138" t="s">
        <v>522</v>
      </c>
      <c r="AG23" s="140" t="s">
        <v>536</v>
      </c>
      <c r="AH23" s="138"/>
      <c r="AI23" s="141"/>
    </row>
    <row r="24" spans="1:35" s="68" customFormat="1" ht="21" customHeight="1" x14ac:dyDescent="0.4">
      <c r="A24" s="2504"/>
      <c r="B24" s="2505"/>
      <c r="C24" s="143" t="s">
        <v>537</v>
      </c>
      <c r="D24" s="144"/>
      <c r="E24" s="144"/>
      <c r="F24" s="144"/>
      <c r="G24" s="144"/>
      <c r="H24" s="144"/>
      <c r="I24" s="144"/>
      <c r="J24" s="144"/>
      <c r="K24" s="144"/>
      <c r="L24" s="144"/>
      <c r="M24" s="144"/>
      <c r="N24" s="144"/>
      <c r="O24" s="144"/>
      <c r="P24" s="144"/>
      <c r="Q24" s="144"/>
      <c r="R24" s="144"/>
      <c r="S24" s="144"/>
      <c r="T24" s="144"/>
      <c r="U24" s="144"/>
      <c r="V24" s="144"/>
      <c r="W24" s="144"/>
      <c r="X24" s="144"/>
      <c r="Y24" s="142"/>
      <c r="Z24" s="139"/>
      <c r="AA24" s="2508"/>
      <c r="AB24" s="2509"/>
      <c r="AC24" s="2509"/>
      <c r="AD24" s="2509"/>
      <c r="AE24" s="2509"/>
      <c r="AF24" s="138" t="s">
        <v>522</v>
      </c>
      <c r="AG24" s="140" t="s">
        <v>538</v>
      </c>
      <c r="AH24" s="138"/>
      <c r="AI24" s="141"/>
    </row>
    <row r="25" spans="1:35" s="68" customFormat="1" ht="21" customHeight="1" x14ac:dyDescent="0.4">
      <c r="A25" s="2487" t="s">
        <v>539</v>
      </c>
      <c r="B25" s="2488"/>
      <c r="C25" s="2488"/>
      <c r="D25" s="2488"/>
      <c r="E25" s="2488"/>
      <c r="F25" s="2488"/>
      <c r="G25" s="2488"/>
      <c r="H25" s="2488"/>
      <c r="I25" s="2488"/>
      <c r="J25" s="2488"/>
      <c r="K25" s="2488"/>
      <c r="L25" s="2488"/>
      <c r="M25" s="2488"/>
      <c r="N25" s="2488"/>
      <c r="O25" s="2488"/>
      <c r="P25" s="2488"/>
      <c r="Q25" s="2488"/>
      <c r="R25" s="2488"/>
      <c r="S25" s="2488"/>
      <c r="T25" s="2488"/>
      <c r="U25" s="2488"/>
      <c r="V25" s="2488"/>
      <c r="W25" s="2488"/>
      <c r="X25" s="2488"/>
      <c r="Y25" s="2488"/>
      <c r="Z25" s="2489"/>
      <c r="AA25" s="2490">
        <f>SUM(AA21:AE24)</f>
        <v>0</v>
      </c>
      <c r="AB25" s="2491"/>
      <c r="AC25" s="2491"/>
      <c r="AD25" s="2491"/>
      <c r="AE25" s="2491"/>
      <c r="AF25" s="145" t="s">
        <v>522</v>
      </c>
      <c r="AG25" s="140" t="s">
        <v>540</v>
      </c>
      <c r="AH25" s="145"/>
      <c r="AI25" s="146"/>
    </row>
    <row r="26" spans="1:35" s="68" customFormat="1" ht="21" customHeight="1" thickBot="1" x14ac:dyDescent="0.45">
      <c r="A26" s="2492" t="s">
        <v>541</v>
      </c>
      <c r="B26" s="2493"/>
      <c r="C26" s="2493"/>
      <c r="D26" s="2493"/>
      <c r="E26" s="2493"/>
      <c r="F26" s="2493"/>
      <c r="G26" s="2493"/>
      <c r="H26" s="2493"/>
      <c r="I26" s="2493"/>
      <c r="J26" s="2493"/>
      <c r="K26" s="2493"/>
      <c r="L26" s="2493"/>
      <c r="M26" s="2493"/>
      <c r="N26" s="2493"/>
      <c r="O26" s="2493"/>
      <c r="P26" s="2493"/>
      <c r="Q26" s="2493"/>
      <c r="R26" s="2493"/>
      <c r="S26" s="2493"/>
      <c r="T26" s="2493"/>
      <c r="U26" s="2493"/>
      <c r="V26" s="2493"/>
      <c r="W26" s="2493"/>
      <c r="X26" s="2493"/>
      <c r="Y26" s="2493"/>
      <c r="Z26" s="2494"/>
      <c r="AA26" s="2495" t="e">
        <f>(AA21+AA22+AA23)/AA25</f>
        <v>#DIV/0!</v>
      </c>
      <c r="AB26" s="2495"/>
      <c r="AC26" s="2495"/>
      <c r="AD26" s="2495"/>
      <c r="AE26" s="2495"/>
      <c r="AF26" s="147" t="s">
        <v>542</v>
      </c>
      <c r="AG26" s="147"/>
      <c r="AH26" s="147"/>
      <c r="AI26" s="148"/>
    </row>
    <row r="27" spans="1:35" s="136" customFormat="1" ht="21" customHeight="1" x14ac:dyDescent="0.4">
      <c r="A27" s="136" t="s">
        <v>411</v>
      </c>
      <c r="C27" s="149">
        <v>1</v>
      </c>
      <c r="D27" s="136" t="s">
        <v>543</v>
      </c>
    </row>
    <row r="28" spans="1:35" s="136" customFormat="1" ht="21" customHeight="1" x14ac:dyDescent="0.4">
      <c r="C28" s="149">
        <v>2</v>
      </c>
      <c r="D28" s="136" t="s">
        <v>544</v>
      </c>
    </row>
    <row r="29" spans="1:35" s="136" customFormat="1" ht="21" customHeight="1" x14ac:dyDescent="0.4">
      <c r="C29" s="149">
        <v>3</v>
      </c>
      <c r="D29" s="136" t="s">
        <v>545</v>
      </c>
    </row>
    <row r="30" spans="1:35" s="136" customFormat="1" ht="21" customHeight="1" x14ac:dyDescent="0.4"/>
    <row r="31" spans="1:35" s="136" customFormat="1" ht="21" customHeight="1" x14ac:dyDescent="0.4"/>
    <row r="32" spans="1:35" s="68" customFormat="1" ht="21" customHeight="1" x14ac:dyDescent="0.4"/>
  </sheetData>
  <mergeCells count="76">
    <mergeCell ref="A25:Z25"/>
    <mergeCell ref="AA25:AE25"/>
    <mergeCell ref="A26:Z26"/>
    <mergeCell ref="AA26:AE26"/>
    <mergeCell ref="B20:Q20"/>
    <mergeCell ref="R20:W20"/>
    <mergeCell ref="X20:AC20"/>
    <mergeCell ref="AD20:AI20"/>
    <mergeCell ref="A21:B24"/>
    <mergeCell ref="AA21:AE21"/>
    <mergeCell ref="AA22:AE22"/>
    <mergeCell ref="AA23:AE23"/>
    <mergeCell ref="AA24:AE24"/>
    <mergeCell ref="B18:Q18"/>
    <mergeCell ref="R18:W18"/>
    <mergeCell ref="X18:AC18"/>
    <mergeCell ref="AD18:AI18"/>
    <mergeCell ref="B19:Q19"/>
    <mergeCell ref="R19:W19"/>
    <mergeCell ref="X19:AC19"/>
    <mergeCell ref="AD19:AI19"/>
    <mergeCell ref="B16:Q16"/>
    <mergeCell ref="R16:W16"/>
    <mergeCell ref="X16:AC16"/>
    <mergeCell ref="AD16:AI16"/>
    <mergeCell ref="B17:Q17"/>
    <mergeCell ref="R17:W17"/>
    <mergeCell ref="X17:AC17"/>
    <mergeCell ref="AD17:AI17"/>
    <mergeCell ref="B14:Q14"/>
    <mergeCell ref="R14:W14"/>
    <mergeCell ref="X14:AC14"/>
    <mergeCell ref="AD14:AI14"/>
    <mergeCell ref="B15:Q15"/>
    <mergeCell ref="R15:W15"/>
    <mergeCell ref="X15:AC15"/>
    <mergeCell ref="AD15:AI15"/>
    <mergeCell ref="B12:Q12"/>
    <mergeCell ref="R12:W12"/>
    <mergeCell ref="X12:AC12"/>
    <mergeCell ref="AD12:AI12"/>
    <mergeCell ref="B13:Q13"/>
    <mergeCell ref="R13:W13"/>
    <mergeCell ref="X13:AC13"/>
    <mergeCell ref="AD13:AI13"/>
    <mergeCell ref="B10:Q10"/>
    <mergeCell ref="R10:W10"/>
    <mergeCell ref="X10:AC10"/>
    <mergeCell ref="AD10:AI10"/>
    <mergeCell ref="B11:Q11"/>
    <mergeCell ref="R11:W11"/>
    <mergeCell ref="X11:AC11"/>
    <mergeCell ref="AD11:AI11"/>
    <mergeCell ref="B8:Q8"/>
    <mergeCell ref="R8:W8"/>
    <mergeCell ref="X8:AC8"/>
    <mergeCell ref="AD8:AI8"/>
    <mergeCell ref="B9:Q9"/>
    <mergeCell ref="R9:W9"/>
    <mergeCell ref="X9:AC9"/>
    <mergeCell ref="AD9:AI9"/>
    <mergeCell ref="B6:Q6"/>
    <mergeCell ref="R6:W6"/>
    <mergeCell ref="X6:AC6"/>
    <mergeCell ref="AD6:AI6"/>
    <mergeCell ref="B7:Q7"/>
    <mergeCell ref="R7:W7"/>
    <mergeCell ref="X7:AC7"/>
    <mergeCell ref="AD7:AI7"/>
    <mergeCell ref="A2:AI2"/>
    <mergeCell ref="A4:Q4"/>
    <mergeCell ref="R4:AF4"/>
    <mergeCell ref="A5:Q5"/>
    <mergeCell ref="R5:W5"/>
    <mergeCell ref="X5:AC5"/>
    <mergeCell ref="AD5:AI5"/>
  </mergeCells>
  <phoneticPr fontId="13"/>
  <printOptions horizontalCentered="1"/>
  <pageMargins left="0.78740157480314965" right="0.78740157480314965" top="0.78740157480314965" bottom="0.35433070866141736" header="0.31496062992125984" footer="0.27559055118110237"/>
  <pageSetup paperSize="9" scale="8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28C3-CDF4-475B-8602-34BF67C06013}">
  <dimension ref="A1:H32"/>
  <sheetViews>
    <sheetView view="pageBreakPreview" zoomScaleNormal="100" zoomScaleSheetLayoutView="100" workbookViewId="0"/>
  </sheetViews>
  <sheetFormatPr defaultColWidth="8.125" defaultRowHeight="13.5" x14ac:dyDescent="0.4"/>
  <cols>
    <col min="1" max="1" width="10.125" style="3" customWidth="1"/>
    <col min="2" max="2" width="17.375" style="3" customWidth="1"/>
    <col min="3" max="3" width="11.625" style="3" customWidth="1"/>
    <col min="4" max="7" width="10.125" style="3" customWidth="1"/>
    <col min="8" max="8" width="16.25" style="3" customWidth="1"/>
    <col min="9" max="256" width="8.125" style="3"/>
    <col min="257" max="264" width="10.125" style="3" customWidth="1"/>
    <col min="265" max="512" width="8.125" style="3"/>
    <col min="513" max="520" width="10.125" style="3" customWidth="1"/>
    <col min="521" max="768" width="8.125" style="3"/>
    <col min="769" max="776" width="10.125" style="3" customWidth="1"/>
    <col min="777" max="1024" width="8.125" style="3"/>
    <col min="1025" max="1032" width="10.125" style="3" customWidth="1"/>
    <col min="1033" max="1280" width="8.125" style="3"/>
    <col min="1281" max="1288" width="10.125" style="3" customWidth="1"/>
    <col min="1289" max="1536" width="8.125" style="3"/>
    <col min="1537" max="1544" width="10.125" style="3" customWidth="1"/>
    <col min="1545" max="1792" width="8.125" style="3"/>
    <col min="1793" max="1800" width="10.125" style="3" customWidth="1"/>
    <col min="1801" max="2048" width="8.125" style="3"/>
    <col min="2049" max="2056" width="10.125" style="3" customWidth="1"/>
    <col min="2057" max="2304" width="8.125" style="3"/>
    <col min="2305" max="2312" width="10.125" style="3" customWidth="1"/>
    <col min="2313" max="2560" width="8.125" style="3"/>
    <col min="2561" max="2568" width="10.125" style="3" customWidth="1"/>
    <col min="2569" max="2816" width="8.125" style="3"/>
    <col min="2817" max="2824" width="10.125" style="3" customWidth="1"/>
    <col min="2825" max="3072" width="8.125" style="3"/>
    <col min="3073" max="3080" width="10.125" style="3" customWidth="1"/>
    <col min="3081" max="3328" width="8.125" style="3"/>
    <col min="3329" max="3336" width="10.125" style="3" customWidth="1"/>
    <col min="3337" max="3584" width="8.125" style="3"/>
    <col min="3585" max="3592" width="10.125" style="3" customWidth="1"/>
    <col min="3593" max="3840" width="8.125" style="3"/>
    <col min="3841" max="3848" width="10.125" style="3" customWidth="1"/>
    <col min="3849" max="4096" width="8.125" style="3"/>
    <col min="4097" max="4104" width="10.125" style="3" customWidth="1"/>
    <col min="4105" max="4352" width="8.125" style="3"/>
    <col min="4353" max="4360" width="10.125" style="3" customWidth="1"/>
    <col min="4361" max="4608" width="8.125" style="3"/>
    <col min="4609" max="4616" width="10.125" style="3" customWidth="1"/>
    <col min="4617" max="4864" width="8.125" style="3"/>
    <col min="4865" max="4872" width="10.125" style="3" customWidth="1"/>
    <col min="4873" max="5120" width="8.125" style="3"/>
    <col min="5121" max="5128" width="10.125" style="3" customWidth="1"/>
    <col min="5129" max="5376" width="8.125" style="3"/>
    <col min="5377" max="5384" width="10.125" style="3" customWidth="1"/>
    <col min="5385" max="5632" width="8.125" style="3"/>
    <col min="5633" max="5640" width="10.125" style="3" customWidth="1"/>
    <col min="5641" max="5888" width="8.125" style="3"/>
    <col min="5889" max="5896" width="10.125" style="3" customWidth="1"/>
    <col min="5897" max="6144" width="8.125" style="3"/>
    <col min="6145" max="6152" width="10.125" style="3" customWidth="1"/>
    <col min="6153" max="6400" width="8.125" style="3"/>
    <col min="6401" max="6408" width="10.125" style="3" customWidth="1"/>
    <col min="6409" max="6656" width="8.125" style="3"/>
    <col min="6657" max="6664" width="10.125" style="3" customWidth="1"/>
    <col min="6665" max="6912" width="8.125" style="3"/>
    <col min="6913" max="6920" width="10.125" style="3" customWidth="1"/>
    <col min="6921" max="7168" width="8.125" style="3"/>
    <col min="7169" max="7176" width="10.125" style="3" customWidth="1"/>
    <col min="7177" max="7424" width="8.125" style="3"/>
    <col min="7425" max="7432" width="10.125" style="3" customWidth="1"/>
    <col min="7433" max="7680" width="8.125" style="3"/>
    <col min="7681" max="7688" width="10.125" style="3" customWidth="1"/>
    <col min="7689" max="7936" width="8.125" style="3"/>
    <col min="7937" max="7944" width="10.125" style="3" customWidth="1"/>
    <col min="7945" max="8192" width="8.125" style="3"/>
    <col min="8193" max="8200" width="10.125" style="3" customWidth="1"/>
    <col min="8201" max="8448" width="8.125" style="3"/>
    <col min="8449" max="8456" width="10.125" style="3" customWidth="1"/>
    <col min="8457" max="8704" width="8.125" style="3"/>
    <col min="8705" max="8712" width="10.125" style="3" customWidth="1"/>
    <col min="8713" max="8960" width="8.125" style="3"/>
    <col min="8961" max="8968" width="10.125" style="3" customWidth="1"/>
    <col min="8969" max="9216" width="8.125" style="3"/>
    <col min="9217" max="9224" width="10.125" style="3" customWidth="1"/>
    <col min="9225" max="9472" width="8.125" style="3"/>
    <col min="9473" max="9480" width="10.125" style="3" customWidth="1"/>
    <col min="9481" max="9728" width="8.125" style="3"/>
    <col min="9729" max="9736" width="10.125" style="3" customWidth="1"/>
    <col min="9737" max="9984" width="8.125" style="3"/>
    <col min="9985" max="9992" width="10.125" style="3" customWidth="1"/>
    <col min="9993" max="10240" width="8.125" style="3"/>
    <col min="10241" max="10248" width="10.125" style="3" customWidth="1"/>
    <col min="10249" max="10496" width="8.125" style="3"/>
    <col min="10497" max="10504" width="10.125" style="3" customWidth="1"/>
    <col min="10505" max="10752" width="8.125" style="3"/>
    <col min="10753" max="10760" width="10.125" style="3" customWidth="1"/>
    <col min="10761" max="11008" width="8.125" style="3"/>
    <col min="11009" max="11016" width="10.125" style="3" customWidth="1"/>
    <col min="11017" max="11264" width="8.125" style="3"/>
    <col min="11265" max="11272" width="10.125" style="3" customWidth="1"/>
    <col min="11273" max="11520" width="8.125" style="3"/>
    <col min="11521" max="11528" width="10.125" style="3" customWidth="1"/>
    <col min="11529" max="11776" width="8.125" style="3"/>
    <col min="11777" max="11784" width="10.125" style="3" customWidth="1"/>
    <col min="11785" max="12032" width="8.125" style="3"/>
    <col min="12033" max="12040" width="10.125" style="3" customWidth="1"/>
    <col min="12041" max="12288" width="8.125" style="3"/>
    <col min="12289" max="12296" width="10.125" style="3" customWidth="1"/>
    <col min="12297" max="12544" width="8.125" style="3"/>
    <col min="12545" max="12552" width="10.125" style="3" customWidth="1"/>
    <col min="12553" max="12800" width="8.125" style="3"/>
    <col min="12801" max="12808" width="10.125" style="3" customWidth="1"/>
    <col min="12809" max="13056" width="8.125" style="3"/>
    <col min="13057" max="13064" width="10.125" style="3" customWidth="1"/>
    <col min="13065" max="13312" width="8.125" style="3"/>
    <col min="13313" max="13320" width="10.125" style="3" customWidth="1"/>
    <col min="13321" max="13568" width="8.125" style="3"/>
    <col min="13569" max="13576" width="10.125" style="3" customWidth="1"/>
    <col min="13577" max="13824" width="8.125" style="3"/>
    <col min="13825" max="13832" width="10.125" style="3" customWidth="1"/>
    <col min="13833" max="14080" width="8.125" style="3"/>
    <col min="14081" max="14088" width="10.125" style="3" customWidth="1"/>
    <col min="14089" max="14336" width="8.125" style="3"/>
    <col min="14337" max="14344" width="10.125" style="3" customWidth="1"/>
    <col min="14345" max="14592" width="8.125" style="3"/>
    <col min="14593" max="14600" width="10.125" style="3" customWidth="1"/>
    <col min="14601" max="14848" width="8.125" style="3"/>
    <col min="14849" max="14856" width="10.125" style="3" customWidth="1"/>
    <col min="14857" max="15104" width="8.125" style="3"/>
    <col min="15105" max="15112" width="10.125" style="3" customWidth="1"/>
    <col min="15113" max="15360" width="8.125" style="3"/>
    <col min="15361" max="15368" width="10.125" style="3" customWidth="1"/>
    <col min="15369" max="15616" width="8.125" style="3"/>
    <col min="15617" max="15624" width="10.125" style="3" customWidth="1"/>
    <col min="15625" max="15872" width="8.125" style="3"/>
    <col min="15873" max="15880" width="10.125" style="3" customWidth="1"/>
    <col min="15881" max="16128" width="8.125" style="3"/>
    <col min="16129" max="16136" width="10.125" style="3" customWidth="1"/>
    <col min="16137" max="16384" width="8.125" style="3"/>
  </cols>
  <sheetData>
    <row r="1" spans="1:8" ht="20.100000000000001" customHeight="1" x14ac:dyDescent="0.4">
      <c r="A1" s="581" t="s">
        <v>1483</v>
      </c>
    </row>
    <row r="2" spans="1:8" ht="20.100000000000001" customHeight="1" x14ac:dyDescent="0.4">
      <c r="F2" s="2511" t="s">
        <v>546</v>
      </c>
      <c r="G2" s="2511"/>
      <c r="H2" s="2511"/>
    </row>
    <row r="3" spans="1:8" ht="20.100000000000001" customHeight="1" x14ac:dyDescent="0.4"/>
    <row r="4" spans="1:8" s="150" customFormat="1" ht="20.100000000000001" customHeight="1" x14ac:dyDescent="0.4">
      <c r="A4" s="2512" t="s">
        <v>547</v>
      </c>
      <c r="B4" s="2456"/>
      <c r="C4" s="2456"/>
      <c r="D4" s="2456"/>
      <c r="E4" s="2456"/>
      <c r="F4" s="2456"/>
      <c r="G4" s="2456"/>
      <c r="H4" s="2456"/>
    </row>
    <row r="5" spans="1:8" ht="20.100000000000001" customHeight="1" x14ac:dyDescent="0.4">
      <c r="A5" s="151"/>
      <c r="B5" s="151"/>
      <c r="C5" s="151"/>
      <c r="D5" s="151"/>
      <c r="E5" s="151"/>
      <c r="F5" s="151"/>
      <c r="G5" s="151"/>
      <c r="H5" s="151"/>
    </row>
    <row r="6" spans="1:8" ht="45" customHeight="1" x14ac:dyDescent="0.4">
      <c r="A6" s="2513" t="s">
        <v>514</v>
      </c>
      <c r="B6" s="2513"/>
      <c r="C6" s="2514"/>
      <c r="D6" s="2515"/>
      <c r="E6" s="2515"/>
      <c r="F6" s="2515"/>
      <c r="G6" s="2515"/>
      <c r="H6" s="2516"/>
    </row>
    <row r="7" spans="1:8" ht="45" customHeight="1" x14ac:dyDescent="0.4">
      <c r="A7" s="2517" t="s">
        <v>548</v>
      </c>
      <c r="B7" s="2517"/>
      <c r="C7" s="2513" t="s">
        <v>549</v>
      </c>
      <c r="D7" s="2513"/>
      <c r="E7" s="2513"/>
      <c r="F7" s="2513"/>
      <c r="G7" s="2513"/>
      <c r="H7" s="2513"/>
    </row>
    <row r="8" spans="1:8" ht="26.25" customHeight="1" x14ac:dyDescent="0.4">
      <c r="A8" s="2539" t="s">
        <v>550</v>
      </c>
      <c r="B8" s="2540"/>
      <c r="C8" s="2545" t="s">
        <v>551</v>
      </c>
      <c r="D8" s="2546"/>
      <c r="E8" s="2462" t="s">
        <v>552</v>
      </c>
      <c r="F8" s="2463"/>
      <c r="G8" s="2464"/>
      <c r="H8" s="153"/>
    </row>
    <row r="9" spans="1:8" ht="26.25" customHeight="1" x14ac:dyDescent="0.4">
      <c r="A9" s="2541"/>
      <c r="B9" s="2542"/>
      <c r="C9" s="2510" t="s">
        <v>553</v>
      </c>
      <c r="D9" s="2510"/>
      <c r="E9" s="2462" t="s">
        <v>554</v>
      </c>
      <c r="F9" s="2463"/>
      <c r="G9" s="2464"/>
      <c r="H9" s="153"/>
    </row>
    <row r="10" spans="1:8" ht="26.25" customHeight="1" x14ac:dyDescent="0.4">
      <c r="A10" s="2541"/>
      <c r="B10" s="2542"/>
      <c r="C10" s="2510" t="s">
        <v>555</v>
      </c>
      <c r="D10" s="2510"/>
      <c r="E10" s="2462" t="s">
        <v>556</v>
      </c>
      <c r="F10" s="2463"/>
      <c r="G10" s="2464"/>
      <c r="H10" s="153"/>
    </row>
    <row r="11" spans="1:8" ht="26.25" customHeight="1" x14ac:dyDescent="0.4">
      <c r="A11" s="2541"/>
      <c r="B11" s="2542"/>
      <c r="C11" s="2510" t="s">
        <v>557</v>
      </c>
      <c r="D11" s="2510"/>
      <c r="E11" s="2462" t="s">
        <v>558</v>
      </c>
      <c r="F11" s="2463"/>
      <c r="G11" s="2464"/>
      <c r="H11" s="153"/>
    </row>
    <row r="12" spans="1:8" ht="26.25" customHeight="1" x14ac:dyDescent="0.4">
      <c r="A12" s="2543"/>
      <c r="B12" s="2544"/>
      <c r="C12" s="2510" t="s">
        <v>559</v>
      </c>
      <c r="D12" s="2510"/>
      <c r="E12" s="2462" t="s">
        <v>560</v>
      </c>
      <c r="F12" s="2463"/>
      <c r="G12" s="2464"/>
      <c r="H12" s="153"/>
    </row>
    <row r="13" spans="1:8" ht="14.25" customHeight="1" thickBot="1" x14ac:dyDescent="0.45">
      <c r="A13" s="154"/>
      <c r="B13" s="154"/>
      <c r="C13" s="154"/>
      <c r="D13" s="154"/>
      <c r="E13" s="154"/>
      <c r="F13" s="154"/>
      <c r="G13" s="151"/>
      <c r="H13" s="154"/>
    </row>
    <row r="14" spans="1:8" ht="45" customHeight="1" thickTop="1" x14ac:dyDescent="0.4">
      <c r="A14" s="2522" t="s">
        <v>561</v>
      </c>
      <c r="B14" s="2523"/>
      <c r="C14" s="155" t="s">
        <v>562</v>
      </c>
      <c r="D14" s="156"/>
      <c r="E14" s="157" t="s">
        <v>444</v>
      </c>
      <c r="F14" s="2528" t="s">
        <v>563</v>
      </c>
      <c r="G14" s="2529"/>
      <c r="H14" s="2534" t="s">
        <v>564</v>
      </c>
    </row>
    <row r="15" spans="1:8" ht="45" customHeight="1" x14ac:dyDescent="0.4">
      <c r="A15" s="2524"/>
      <c r="B15" s="2525"/>
      <c r="C15" s="155" t="s">
        <v>565</v>
      </c>
      <c r="D15" s="158"/>
      <c r="E15" s="159" t="s">
        <v>444</v>
      </c>
      <c r="F15" s="2530"/>
      <c r="G15" s="2531"/>
      <c r="H15" s="2535"/>
    </row>
    <row r="16" spans="1:8" ht="45" customHeight="1" thickBot="1" x14ac:dyDescent="0.45">
      <c r="A16" s="2526"/>
      <c r="B16" s="2527"/>
      <c r="C16" s="160" t="s">
        <v>566</v>
      </c>
      <c r="D16" s="161"/>
      <c r="E16" s="162" t="s">
        <v>444</v>
      </c>
      <c r="F16" s="2532"/>
      <c r="G16" s="2533"/>
      <c r="H16" s="2536"/>
    </row>
    <row r="17" spans="1:8" ht="21" customHeight="1" thickTop="1" x14ac:dyDescent="0.4">
      <c r="A17" s="151"/>
      <c r="B17" s="151"/>
      <c r="C17" s="151"/>
      <c r="D17" s="154"/>
      <c r="E17" s="154"/>
      <c r="F17" s="163"/>
      <c r="G17" s="163"/>
      <c r="H17" s="151"/>
    </row>
    <row r="18" spans="1:8" ht="45" customHeight="1" x14ac:dyDescent="0.4">
      <c r="A18" s="2522" t="s">
        <v>567</v>
      </c>
      <c r="B18" s="2523"/>
      <c r="C18" s="164" t="s">
        <v>568</v>
      </c>
      <c r="D18" s="165"/>
      <c r="E18" s="166" t="s">
        <v>444</v>
      </c>
      <c r="F18" s="2537" t="s">
        <v>569</v>
      </c>
      <c r="G18" s="2537"/>
      <c r="H18" s="2538" t="s">
        <v>570</v>
      </c>
    </row>
    <row r="19" spans="1:8" ht="51.75" customHeight="1" x14ac:dyDescent="0.4">
      <c r="A19" s="2526"/>
      <c r="B19" s="2527"/>
      <c r="C19" s="167" t="s">
        <v>571</v>
      </c>
      <c r="D19" s="165"/>
      <c r="E19" s="166" t="s">
        <v>444</v>
      </c>
      <c r="F19" s="2537"/>
      <c r="G19" s="2537"/>
      <c r="H19" s="2518"/>
    </row>
    <row r="20" spans="1:8" ht="15" customHeight="1" x14ac:dyDescent="0.4">
      <c r="A20" s="168"/>
      <c r="B20" s="154"/>
      <c r="C20" s="154"/>
      <c r="D20" s="154"/>
      <c r="E20" s="154"/>
      <c r="F20" s="154"/>
      <c r="G20" s="154"/>
      <c r="H20" s="154"/>
    </row>
    <row r="21" spans="1:8" ht="57.75" customHeight="1" x14ac:dyDescent="0.4">
      <c r="A21" s="2518" t="s">
        <v>572</v>
      </c>
      <c r="B21" s="2518"/>
      <c r="C21" s="2519" t="s">
        <v>573</v>
      </c>
      <c r="D21" s="2520"/>
      <c r="E21" s="2520"/>
      <c r="F21" s="2520"/>
      <c r="G21" s="2520"/>
      <c r="H21" s="2521"/>
    </row>
    <row r="22" spans="1:8" ht="15" customHeight="1" x14ac:dyDescent="0.4">
      <c r="A22" s="169"/>
      <c r="B22" s="169"/>
      <c r="C22" s="169"/>
      <c r="D22" s="169"/>
      <c r="E22" s="169"/>
      <c r="F22" s="169"/>
      <c r="G22" s="169"/>
      <c r="H22" s="169"/>
    </row>
    <row r="23" spans="1:8" ht="52.5" customHeight="1" x14ac:dyDescent="0.4">
      <c r="A23" s="2454" t="s">
        <v>574</v>
      </c>
      <c r="B23" s="2454"/>
      <c r="C23" s="2454"/>
      <c r="D23" s="2454"/>
      <c r="E23" s="2454"/>
      <c r="F23" s="2454"/>
      <c r="G23" s="2454"/>
      <c r="H23" s="2454"/>
    </row>
    <row r="24" spans="1:8" ht="39" customHeight="1" x14ac:dyDescent="0.4">
      <c r="A24" s="2454" t="s">
        <v>575</v>
      </c>
      <c r="B24" s="2454"/>
      <c r="C24" s="2454"/>
      <c r="D24" s="2454"/>
      <c r="E24" s="2454"/>
      <c r="F24" s="2454"/>
      <c r="G24" s="2454"/>
      <c r="H24" s="2454"/>
    </row>
    <row r="25" spans="1:8" ht="38.25" customHeight="1" x14ac:dyDescent="0.4">
      <c r="A25" s="2454" t="s">
        <v>576</v>
      </c>
      <c r="B25" s="2454"/>
      <c r="C25" s="2454"/>
      <c r="D25" s="2454"/>
      <c r="E25" s="2454"/>
      <c r="F25" s="2454"/>
      <c r="G25" s="2454"/>
      <c r="H25" s="2454"/>
    </row>
    <row r="26" spans="1:8" ht="19.5" customHeight="1" x14ac:dyDescent="0.4"/>
    <row r="27" spans="1:8" ht="19.5" customHeight="1" x14ac:dyDescent="0.4"/>
    <row r="28" spans="1:8" ht="19.5" customHeight="1" x14ac:dyDescent="0.4"/>
    <row r="31" spans="1:8" ht="17.25" customHeight="1" x14ac:dyDescent="0.4"/>
    <row r="32" spans="1:8" ht="17.25" customHeight="1" x14ac:dyDescent="0.4"/>
  </sheetData>
  <mergeCells count="28">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 ref="F2:H2"/>
    <mergeCell ref="A4:H4"/>
    <mergeCell ref="A6:B6"/>
    <mergeCell ref="C6:H6"/>
    <mergeCell ref="A7:B7"/>
    <mergeCell ref="C7:H7"/>
    <mergeCell ref="C11:D11"/>
    <mergeCell ref="E8:G8"/>
    <mergeCell ref="C9:D9"/>
    <mergeCell ref="E9:G9"/>
    <mergeCell ref="C10:D10"/>
    <mergeCell ref="E10:G10"/>
  </mergeCells>
  <phoneticPr fontId="13"/>
  <dataValidations count="1">
    <dataValidation type="list" allowBlank="1" showInputMessage="1" showErrorMessage="1" sqref="H8:H12" xr:uid="{49C82411-95F1-4491-87DA-AC92716B804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EF9-7422-4481-A3B8-B224C0CF3159}">
  <dimension ref="A1:AM50"/>
  <sheetViews>
    <sheetView view="pageBreakPreview" zoomScaleSheetLayoutView="100" workbookViewId="0">
      <selection activeCell="A49" sqref="A49"/>
    </sheetView>
  </sheetViews>
  <sheetFormatPr defaultColWidth="8.625" defaultRowHeight="21" customHeight="1" x14ac:dyDescent="0.4"/>
  <cols>
    <col min="1" max="1" width="7.875" style="172" customWidth="1"/>
    <col min="2" max="23" width="2.625" style="172" customWidth="1"/>
    <col min="24" max="24" width="5.5" style="172" customWidth="1"/>
    <col min="25" max="25" width="4.375" style="172" customWidth="1"/>
    <col min="26" max="37" width="2.625" style="172" customWidth="1"/>
    <col min="38" max="38" width="2.5" style="172" customWidth="1"/>
    <col min="39" max="39" width="9" style="172" customWidth="1"/>
    <col min="40" max="40" width="2.5" style="172" customWidth="1"/>
    <col min="41" max="16384" width="8.625" style="172"/>
  </cols>
  <sheetData>
    <row r="1" spans="1:39" s="171" customFormat="1" ht="20.100000000000001" customHeight="1" x14ac:dyDescent="0.4">
      <c r="A1" s="171" t="s">
        <v>849</v>
      </c>
    </row>
    <row r="2" spans="1:39" s="171" customFormat="1" ht="20.100000000000001" customHeight="1" x14ac:dyDescent="0.4">
      <c r="AA2" s="2547" t="s">
        <v>579</v>
      </c>
      <c r="AB2" s="2547"/>
      <c r="AC2" s="2547"/>
      <c r="AD2" s="2547"/>
      <c r="AE2" s="2547"/>
      <c r="AF2" s="2547"/>
      <c r="AG2" s="2547"/>
      <c r="AH2" s="2547"/>
      <c r="AI2" s="2547"/>
      <c r="AJ2" s="2547"/>
    </row>
    <row r="3" spans="1:39" s="171" customFormat="1" ht="20.100000000000001" customHeight="1" x14ac:dyDescent="0.4"/>
    <row r="4" spans="1:39" ht="21" customHeight="1" x14ac:dyDescent="0.4">
      <c r="B4" s="2548" t="s">
        <v>580</v>
      </c>
      <c r="C4" s="2548"/>
      <c r="D4" s="2548"/>
      <c r="E4" s="2548"/>
      <c r="F4" s="2548"/>
      <c r="G4" s="2548"/>
      <c r="H4" s="2548"/>
      <c r="I4" s="2548"/>
      <c r="J4" s="2548"/>
      <c r="K4" s="2548"/>
      <c r="L4" s="2548"/>
      <c r="M4" s="2548"/>
      <c r="N4" s="2548"/>
      <c r="O4" s="2548"/>
      <c r="P4" s="2548"/>
      <c r="Q4" s="2548"/>
      <c r="R4" s="2548"/>
      <c r="S4" s="2548"/>
      <c r="T4" s="2548"/>
      <c r="U4" s="2548"/>
      <c r="V4" s="2548"/>
      <c r="W4" s="2548"/>
      <c r="X4" s="2548"/>
      <c r="Y4" s="2548"/>
      <c r="Z4" s="2548"/>
      <c r="AA4" s="2548"/>
      <c r="AB4" s="2548"/>
      <c r="AC4" s="2548"/>
      <c r="AD4" s="2548"/>
      <c r="AE4" s="2548"/>
      <c r="AF4" s="2548"/>
      <c r="AG4" s="2548"/>
      <c r="AH4" s="2548"/>
      <c r="AI4" s="2548"/>
      <c r="AJ4" s="2548"/>
    </row>
    <row r="5" spans="1:39" s="174" customFormat="1" ht="18" customHeight="1" x14ac:dyDescent="0.4">
      <c r="A5" s="173"/>
      <c r="B5" s="173"/>
      <c r="C5" s="173"/>
      <c r="D5" s="173"/>
      <c r="E5" s="173"/>
      <c r="F5" s="173"/>
      <c r="G5" s="173"/>
      <c r="H5" s="173"/>
    </row>
    <row r="6" spans="1:39" s="174" customFormat="1" ht="29.25" customHeight="1" x14ac:dyDescent="0.4">
      <c r="A6" s="173"/>
      <c r="B6" s="2549" t="s">
        <v>581</v>
      </c>
      <c r="C6" s="2549"/>
      <c r="D6" s="2549"/>
      <c r="E6" s="2549"/>
      <c r="F6" s="2549"/>
      <c r="G6" s="2549"/>
      <c r="H6" s="2549"/>
      <c r="I6" s="2549"/>
      <c r="J6" s="2549"/>
      <c r="K6" s="2549"/>
      <c r="L6" s="2550"/>
      <c r="M6" s="2550"/>
      <c r="N6" s="2550"/>
      <c r="O6" s="2550"/>
      <c r="P6" s="2550"/>
      <c r="Q6" s="2550"/>
      <c r="R6" s="2550"/>
      <c r="S6" s="2550"/>
      <c r="T6" s="2550"/>
      <c r="U6" s="2550"/>
      <c r="V6" s="2550"/>
      <c r="W6" s="2550"/>
      <c r="X6" s="2550"/>
      <c r="Y6" s="2550"/>
      <c r="Z6" s="2550"/>
      <c r="AA6" s="2550"/>
      <c r="AB6" s="2550"/>
      <c r="AC6" s="2550"/>
      <c r="AD6" s="2550"/>
      <c r="AE6" s="2550"/>
      <c r="AF6" s="2550"/>
      <c r="AG6" s="2550"/>
      <c r="AH6" s="2550"/>
      <c r="AI6" s="2550"/>
      <c r="AJ6" s="2550"/>
    </row>
    <row r="7" spans="1:39" s="174" customFormat="1" ht="31.5" customHeight="1" x14ac:dyDescent="0.4">
      <c r="A7" s="173"/>
      <c r="B7" s="2549" t="s">
        <v>582</v>
      </c>
      <c r="C7" s="2549"/>
      <c r="D7" s="2549"/>
      <c r="E7" s="2549"/>
      <c r="F7" s="2549"/>
      <c r="G7" s="2549"/>
      <c r="H7" s="2549"/>
      <c r="I7" s="2549"/>
      <c r="J7" s="2549"/>
      <c r="K7" s="2549"/>
      <c r="L7" s="2551"/>
      <c r="M7" s="2551"/>
      <c r="N7" s="2551"/>
      <c r="O7" s="2551"/>
      <c r="P7" s="2551"/>
      <c r="Q7" s="2551"/>
      <c r="R7" s="2551"/>
      <c r="S7" s="2551"/>
      <c r="T7" s="2551"/>
      <c r="U7" s="2551"/>
      <c r="V7" s="2551"/>
      <c r="W7" s="2551"/>
      <c r="X7" s="2551"/>
      <c r="Y7" s="2551"/>
      <c r="Z7" s="2552" t="s">
        <v>583</v>
      </c>
      <c r="AA7" s="2552"/>
      <c r="AB7" s="2552"/>
      <c r="AC7" s="2552"/>
      <c r="AD7" s="2552"/>
      <c r="AE7" s="2552"/>
      <c r="AF7" s="2552"/>
      <c r="AG7" s="2553" t="s">
        <v>584</v>
      </c>
      <c r="AH7" s="2553"/>
      <c r="AI7" s="2553"/>
      <c r="AJ7" s="2553"/>
    </row>
    <row r="8" spans="1:39" s="174" customFormat="1" ht="29.25" customHeight="1" x14ac:dyDescent="0.4">
      <c r="B8" s="2554" t="s">
        <v>585</v>
      </c>
      <c r="C8" s="2554"/>
      <c r="D8" s="2554"/>
      <c r="E8" s="2554"/>
      <c r="F8" s="2554"/>
      <c r="G8" s="2554"/>
      <c r="H8" s="2554"/>
      <c r="I8" s="2554"/>
      <c r="J8" s="2554"/>
      <c r="K8" s="2554"/>
      <c r="L8" s="2550" t="s">
        <v>586</v>
      </c>
      <c r="M8" s="2550"/>
      <c r="N8" s="2550"/>
      <c r="O8" s="2550"/>
      <c r="P8" s="2550"/>
      <c r="Q8" s="2550"/>
      <c r="R8" s="2550"/>
      <c r="S8" s="2550"/>
      <c r="T8" s="2550"/>
      <c r="U8" s="2550"/>
      <c r="V8" s="2550"/>
      <c r="W8" s="2550"/>
      <c r="X8" s="2550"/>
      <c r="Y8" s="2550"/>
      <c r="Z8" s="2550"/>
      <c r="AA8" s="2550"/>
      <c r="AB8" s="2550"/>
      <c r="AC8" s="2550"/>
      <c r="AD8" s="2550"/>
      <c r="AE8" s="2550"/>
      <c r="AF8" s="2550"/>
      <c r="AG8" s="2550"/>
      <c r="AH8" s="2550"/>
      <c r="AI8" s="2550"/>
      <c r="AJ8" s="2550"/>
    </row>
    <row r="9" spans="1:39" ht="9.75" customHeight="1" x14ac:dyDescent="0.4"/>
    <row r="10" spans="1:39" ht="21" customHeight="1" x14ac:dyDescent="0.4">
      <c r="B10" s="2555" t="s">
        <v>587</v>
      </c>
      <c r="C10" s="2555"/>
      <c r="D10" s="2555"/>
      <c r="E10" s="2555"/>
      <c r="F10" s="2555"/>
      <c r="G10" s="2555"/>
      <c r="H10" s="2555"/>
      <c r="I10" s="2555"/>
      <c r="J10" s="2555"/>
      <c r="K10" s="2555"/>
      <c r="L10" s="2555"/>
      <c r="M10" s="2555"/>
      <c r="N10" s="2555"/>
      <c r="O10" s="2555"/>
      <c r="P10" s="2555"/>
      <c r="Q10" s="2555"/>
      <c r="R10" s="2555"/>
      <c r="S10" s="2555"/>
      <c r="T10" s="2555"/>
      <c r="U10" s="2555"/>
      <c r="V10" s="2555"/>
      <c r="W10" s="2555"/>
      <c r="X10" s="2555"/>
      <c r="Y10" s="2555"/>
      <c r="Z10" s="2555"/>
      <c r="AA10" s="2555"/>
      <c r="AB10" s="2555"/>
      <c r="AC10" s="2555"/>
      <c r="AD10" s="2555"/>
      <c r="AE10" s="2555"/>
      <c r="AF10" s="2555"/>
      <c r="AG10" s="2555"/>
      <c r="AH10" s="2555"/>
      <c r="AI10" s="2555"/>
      <c r="AJ10" s="2555"/>
    </row>
    <row r="11" spans="1:39" ht="21" customHeight="1" x14ac:dyDescent="0.4">
      <c r="B11" s="2556" t="s">
        <v>588</v>
      </c>
      <c r="C11" s="2556"/>
      <c r="D11" s="2556"/>
      <c r="E11" s="2556"/>
      <c r="F11" s="2556"/>
      <c r="G11" s="2556"/>
      <c r="H11" s="2556"/>
      <c r="I11" s="2556"/>
      <c r="J11" s="2556"/>
      <c r="K11" s="2556"/>
      <c r="L11" s="2556"/>
      <c r="M11" s="2556"/>
      <c r="N11" s="2556"/>
      <c r="O11" s="2556"/>
      <c r="P11" s="2556"/>
      <c r="Q11" s="2556"/>
      <c r="R11" s="2556"/>
      <c r="S11" s="2557"/>
      <c r="T11" s="2557"/>
      <c r="U11" s="2557"/>
      <c r="V11" s="2557"/>
      <c r="W11" s="2557"/>
      <c r="X11" s="2557"/>
      <c r="Y11" s="2557"/>
      <c r="Z11" s="2557"/>
      <c r="AA11" s="2557"/>
      <c r="AB11" s="2557"/>
      <c r="AC11" s="175" t="s">
        <v>589</v>
      </c>
      <c r="AD11" s="176"/>
      <c r="AE11" s="2558"/>
      <c r="AF11" s="2558"/>
      <c r="AG11" s="2558"/>
      <c r="AH11" s="2558"/>
      <c r="AI11" s="2558"/>
      <c r="AJ11" s="2558"/>
      <c r="AM11" s="177"/>
    </row>
    <row r="12" spans="1:39" ht="21" customHeight="1" thickBot="1" x14ac:dyDescent="0.45">
      <c r="B12" s="178"/>
      <c r="C12" s="2559" t="s">
        <v>590</v>
      </c>
      <c r="D12" s="2559"/>
      <c r="E12" s="2559"/>
      <c r="F12" s="2559"/>
      <c r="G12" s="2559"/>
      <c r="H12" s="2559"/>
      <c r="I12" s="2559"/>
      <c r="J12" s="2559"/>
      <c r="K12" s="2559"/>
      <c r="L12" s="2559"/>
      <c r="M12" s="2559"/>
      <c r="N12" s="2559"/>
      <c r="O12" s="2559"/>
      <c r="P12" s="2559"/>
      <c r="Q12" s="2559"/>
      <c r="R12" s="2559"/>
      <c r="S12" s="2560">
        <f>ROUNDUP(S11*50%,1)</f>
        <v>0</v>
      </c>
      <c r="T12" s="2560"/>
      <c r="U12" s="2560"/>
      <c r="V12" s="2560"/>
      <c r="W12" s="2560"/>
      <c r="X12" s="2560"/>
      <c r="Y12" s="2560"/>
      <c r="Z12" s="2560"/>
      <c r="AA12" s="2560"/>
      <c r="AB12" s="2560"/>
      <c r="AC12" s="179" t="s">
        <v>589</v>
      </c>
      <c r="AD12" s="179"/>
      <c r="AE12" s="2561"/>
      <c r="AF12" s="2561"/>
      <c r="AG12" s="2561"/>
      <c r="AH12" s="2561"/>
      <c r="AI12" s="2561"/>
      <c r="AJ12" s="2561"/>
    </row>
    <row r="13" spans="1:39" ht="21" customHeight="1" thickTop="1" x14ac:dyDescent="0.4">
      <c r="B13" s="2562" t="s">
        <v>591</v>
      </c>
      <c r="C13" s="2562"/>
      <c r="D13" s="2562"/>
      <c r="E13" s="2562"/>
      <c r="F13" s="2562"/>
      <c r="G13" s="2562"/>
      <c r="H13" s="2562"/>
      <c r="I13" s="2562"/>
      <c r="J13" s="2562"/>
      <c r="K13" s="2562"/>
      <c r="L13" s="2562"/>
      <c r="M13" s="2562"/>
      <c r="N13" s="2562"/>
      <c r="O13" s="2562"/>
      <c r="P13" s="2562"/>
      <c r="Q13" s="2562"/>
      <c r="R13" s="2562"/>
      <c r="S13" s="2563" t="e">
        <f>ROUNDUP(AE25/L25,1)</f>
        <v>#DIV/0!</v>
      </c>
      <c r="T13" s="2563"/>
      <c r="U13" s="2563"/>
      <c r="V13" s="2563"/>
      <c r="W13" s="2563"/>
      <c r="X13" s="2563"/>
      <c r="Y13" s="2563"/>
      <c r="Z13" s="2563"/>
      <c r="AA13" s="2563"/>
      <c r="AB13" s="2563"/>
      <c r="AC13" s="180" t="s">
        <v>589</v>
      </c>
      <c r="AD13" s="180"/>
      <c r="AE13" s="2564" t="s">
        <v>592</v>
      </c>
      <c r="AF13" s="2564"/>
      <c r="AG13" s="2564"/>
      <c r="AH13" s="2564"/>
      <c r="AI13" s="2564"/>
      <c r="AJ13" s="2564"/>
    </row>
    <row r="14" spans="1:39" ht="21" customHeight="1" x14ac:dyDescent="0.4">
      <c r="B14" s="2565" t="s">
        <v>593</v>
      </c>
      <c r="C14" s="2565"/>
      <c r="D14" s="2565"/>
      <c r="E14" s="2565"/>
      <c r="F14" s="2565"/>
      <c r="G14" s="2565"/>
      <c r="H14" s="2565"/>
      <c r="I14" s="2565"/>
      <c r="J14" s="2565"/>
      <c r="K14" s="2565"/>
      <c r="L14" s="2565" t="s">
        <v>594</v>
      </c>
      <c r="M14" s="2565"/>
      <c r="N14" s="2565"/>
      <c r="O14" s="2565"/>
      <c r="P14" s="2565"/>
      <c r="Q14" s="2565"/>
      <c r="R14" s="2565"/>
      <c r="S14" s="2565"/>
      <c r="T14" s="2565"/>
      <c r="U14" s="2565"/>
      <c r="V14" s="2565"/>
      <c r="W14" s="2565"/>
      <c r="X14" s="2565"/>
      <c r="Y14" s="2565" t="s">
        <v>595</v>
      </c>
      <c r="Z14" s="2565"/>
      <c r="AA14" s="2565"/>
      <c r="AB14" s="2565"/>
      <c r="AC14" s="2565"/>
      <c r="AD14" s="2565"/>
      <c r="AE14" s="2565" t="s">
        <v>596</v>
      </c>
      <c r="AF14" s="2565"/>
      <c r="AG14" s="2565"/>
      <c r="AH14" s="2565"/>
      <c r="AI14" s="2565"/>
      <c r="AJ14" s="2565"/>
    </row>
    <row r="15" spans="1:39" ht="21" customHeight="1" x14ac:dyDescent="0.4">
      <c r="B15" s="181">
        <v>1</v>
      </c>
      <c r="C15" s="2566"/>
      <c r="D15" s="2566"/>
      <c r="E15" s="2566"/>
      <c r="F15" s="2566"/>
      <c r="G15" s="2566"/>
      <c r="H15" s="2566"/>
      <c r="I15" s="2566"/>
      <c r="J15" s="2566"/>
      <c r="K15" s="2566"/>
      <c r="L15" s="2566"/>
      <c r="M15" s="2566"/>
      <c r="N15" s="2566"/>
      <c r="O15" s="2566"/>
      <c r="P15" s="2566"/>
      <c r="Q15" s="2566"/>
      <c r="R15" s="2566"/>
      <c r="S15" s="2566"/>
      <c r="T15" s="2566"/>
      <c r="U15" s="2566"/>
      <c r="V15" s="2566"/>
      <c r="W15" s="2566"/>
      <c r="X15" s="2566"/>
      <c r="Y15" s="2566"/>
      <c r="Z15" s="2566"/>
      <c r="AA15" s="2566"/>
      <c r="AB15" s="2566"/>
      <c r="AC15" s="2566"/>
      <c r="AD15" s="2566"/>
      <c r="AE15" s="2566"/>
      <c r="AF15" s="2566"/>
      <c r="AG15" s="2566"/>
      <c r="AH15" s="2566"/>
      <c r="AI15" s="2566"/>
      <c r="AJ15" s="2566"/>
    </row>
    <row r="16" spans="1:39" ht="21" customHeight="1" x14ac:dyDescent="0.4">
      <c r="B16" s="181">
        <v>2</v>
      </c>
      <c r="C16" s="2566"/>
      <c r="D16" s="2566"/>
      <c r="E16" s="2566"/>
      <c r="F16" s="2566"/>
      <c r="G16" s="2566"/>
      <c r="H16" s="2566"/>
      <c r="I16" s="2566"/>
      <c r="J16" s="2566"/>
      <c r="K16" s="2566"/>
      <c r="L16" s="2566"/>
      <c r="M16" s="2566"/>
      <c r="N16" s="2566"/>
      <c r="O16" s="2566"/>
      <c r="P16" s="2566"/>
      <c r="Q16" s="2566"/>
      <c r="R16" s="2566"/>
      <c r="S16" s="2566"/>
      <c r="T16" s="2566"/>
      <c r="U16" s="2566"/>
      <c r="V16" s="2566"/>
      <c r="W16" s="2566"/>
      <c r="X16" s="2566"/>
      <c r="Y16" s="2566"/>
      <c r="Z16" s="2566"/>
      <c r="AA16" s="2566"/>
      <c r="AB16" s="2566"/>
      <c r="AC16" s="2566"/>
      <c r="AD16" s="2566"/>
      <c r="AE16" s="2566"/>
      <c r="AF16" s="2566"/>
      <c r="AG16" s="2566"/>
      <c r="AH16" s="2566"/>
      <c r="AI16" s="2566"/>
      <c r="AJ16" s="2566"/>
    </row>
    <row r="17" spans="2:36" ht="21" customHeight="1" x14ac:dyDescent="0.4">
      <c r="B17" s="181">
        <v>3</v>
      </c>
      <c r="C17" s="2566"/>
      <c r="D17" s="2566"/>
      <c r="E17" s="2566"/>
      <c r="F17" s="2566"/>
      <c r="G17" s="2566"/>
      <c r="H17" s="2566"/>
      <c r="I17" s="2566"/>
      <c r="J17" s="2566"/>
      <c r="K17" s="2566"/>
      <c r="L17" s="2566"/>
      <c r="M17" s="2566"/>
      <c r="N17" s="2566"/>
      <c r="O17" s="2566"/>
      <c r="P17" s="2566"/>
      <c r="Q17" s="2566"/>
      <c r="R17" s="2566"/>
      <c r="S17" s="2566"/>
      <c r="T17" s="2566"/>
      <c r="U17" s="2566"/>
      <c r="V17" s="2566"/>
      <c r="W17" s="2566"/>
      <c r="X17" s="2566"/>
      <c r="Y17" s="2566"/>
      <c r="Z17" s="2566"/>
      <c r="AA17" s="2566"/>
      <c r="AB17" s="2566"/>
      <c r="AC17" s="2566"/>
      <c r="AD17" s="2566"/>
      <c r="AE17" s="2566"/>
      <c r="AF17" s="2566"/>
      <c r="AG17" s="2566"/>
      <c r="AH17" s="2566"/>
      <c r="AI17" s="2566"/>
      <c r="AJ17" s="2566"/>
    </row>
    <row r="18" spans="2:36" ht="21" customHeight="1" x14ac:dyDescent="0.4">
      <c r="B18" s="181">
        <v>4</v>
      </c>
      <c r="C18" s="2566"/>
      <c r="D18" s="2566"/>
      <c r="E18" s="2566"/>
      <c r="F18" s="2566"/>
      <c r="G18" s="2566"/>
      <c r="H18" s="2566"/>
      <c r="I18" s="2566"/>
      <c r="J18" s="2566"/>
      <c r="K18" s="2566"/>
      <c r="L18" s="2566"/>
      <c r="M18" s="2566"/>
      <c r="N18" s="2566"/>
      <c r="O18" s="2566"/>
      <c r="P18" s="2566"/>
      <c r="Q18" s="2566"/>
      <c r="R18" s="2566"/>
      <c r="S18" s="2566"/>
      <c r="T18" s="2566"/>
      <c r="U18" s="2566"/>
      <c r="V18" s="2566"/>
      <c r="W18" s="2566"/>
      <c r="X18" s="2566"/>
      <c r="Y18" s="2566"/>
      <c r="Z18" s="2566"/>
      <c r="AA18" s="2566"/>
      <c r="AB18" s="2566"/>
      <c r="AC18" s="2566"/>
      <c r="AD18" s="2566"/>
      <c r="AE18" s="2566"/>
      <c r="AF18" s="2566"/>
      <c r="AG18" s="2566"/>
      <c r="AH18" s="2566"/>
      <c r="AI18" s="2566"/>
      <c r="AJ18" s="2566"/>
    </row>
    <row r="19" spans="2:36" ht="21" customHeight="1" x14ac:dyDescent="0.4">
      <c r="B19" s="181">
        <v>5</v>
      </c>
      <c r="C19" s="2566"/>
      <c r="D19" s="2566"/>
      <c r="E19" s="2566"/>
      <c r="F19" s="2566"/>
      <c r="G19" s="2566"/>
      <c r="H19" s="2566"/>
      <c r="I19" s="2566"/>
      <c r="J19" s="2566"/>
      <c r="K19" s="2566"/>
      <c r="L19" s="2566"/>
      <c r="M19" s="2566"/>
      <c r="N19" s="2566"/>
      <c r="O19" s="2566"/>
      <c r="P19" s="2566"/>
      <c r="Q19" s="2566"/>
      <c r="R19" s="2566"/>
      <c r="S19" s="2566"/>
      <c r="T19" s="2566"/>
      <c r="U19" s="2566"/>
      <c r="V19" s="2566"/>
      <c r="W19" s="2566"/>
      <c r="X19" s="2566"/>
      <c r="Y19" s="2566"/>
      <c r="Z19" s="2566"/>
      <c r="AA19" s="2566"/>
      <c r="AB19" s="2566"/>
      <c r="AC19" s="2566"/>
      <c r="AD19" s="2566"/>
      <c r="AE19" s="2566"/>
      <c r="AF19" s="2566"/>
      <c r="AG19" s="2566"/>
      <c r="AH19" s="2566"/>
      <c r="AI19" s="2566"/>
      <c r="AJ19" s="2566"/>
    </row>
    <row r="20" spans="2:36" ht="21" customHeight="1" x14ac:dyDescent="0.4">
      <c r="B20" s="181">
        <v>6</v>
      </c>
      <c r="C20" s="2566"/>
      <c r="D20" s="2566"/>
      <c r="E20" s="2566"/>
      <c r="F20" s="2566"/>
      <c r="G20" s="2566"/>
      <c r="H20" s="2566"/>
      <c r="I20" s="2566"/>
      <c r="J20" s="2566"/>
      <c r="K20" s="2566"/>
      <c r="L20" s="2566"/>
      <c r="M20" s="2566"/>
      <c r="N20" s="2566"/>
      <c r="O20" s="2566"/>
      <c r="P20" s="2566"/>
      <c r="Q20" s="2566"/>
      <c r="R20" s="2566"/>
      <c r="S20" s="2566"/>
      <c r="T20" s="2566"/>
      <c r="U20" s="2566"/>
      <c r="V20" s="2566"/>
      <c r="W20" s="2566"/>
      <c r="X20" s="2566"/>
      <c r="Y20" s="2566"/>
      <c r="Z20" s="2566"/>
      <c r="AA20" s="2566"/>
      <c r="AB20" s="2566"/>
      <c r="AC20" s="2566"/>
      <c r="AD20" s="2566"/>
      <c r="AE20" s="2566"/>
      <c r="AF20" s="2566"/>
      <c r="AG20" s="2566"/>
      <c r="AH20" s="2566"/>
      <c r="AI20" s="2566"/>
      <c r="AJ20" s="2566"/>
    </row>
    <row r="21" spans="2:36" ht="21" customHeight="1" x14ac:dyDescent="0.4">
      <c r="B21" s="181">
        <v>7</v>
      </c>
      <c r="C21" s="2566"/>
      <c r="D21" s="2566"/>
      <c r="E21" s="2566"/>
      <c r="F21" s="2566"/>
      <c r="G21" s="2566"/>
      <c r="H21" s="2566"/>
      <c r="I21" s="2566"/>
      <c r="J21" s="2566"/>
      <c r="K21" s="2566"/>
      <c r="L21" s="2566"/>
      <c r="M21" s="2566"/>
      <c r="N21" s="2566"/>
      <c r="O21" s="2566"/>
      <c r="P21" s="2566"/>
      <c r="Q21" s="2566"/>
      <c r="R21" s="2566"/>
      <c r="S21" s="2566"/>
      <c r="T21" s="2566"/>
      <c r="U21" s="2566"/>
      <c r="V21" s="2566"/>
      <c r="W21" s="2566"/>
      <c r="X21" s="2566"/>
      <c r="Y21" s="2566"/>
      <c r="Z21" s="2566"/>
      <c r="AA21" s="2566"/>
      <c r="AB21" s="2566"/>
      <c r="AC21" s="2566"/>
      <c r="AD21" s="2566"/>
      <c r="AE21" s="2566"/>
      <c r="AF21" s="2566"/>
      <c r="AG21" s="2566"/>
      <c r="AH21" s="2566"/>
      <c r="AI21" s="2566"/>
      <c r="AJ21" s="2566"/>
    </row>
    <row r="22" spans="2:36" ht="21" customHeight="1" x14ac:dyDescent="0.4">
      <c r="B22" s="181">
        <v>8</v>
      </c>
      <c r="C22" s="2566"/>
      <c r="D22" s="2566"/>
      <c r="E22" s="2566"/>
      <c r="F22" s="2566"/>
      <c r="G22" s="2566"/>
      <c r="H22" s="2566"/>
      <c r="I22" s="2566"/>
      <c r="J22" s="2566"/>
      <c r="K22" s="2566"/>
      <c r="L22" s="2566"/>
      <c r="M22" s="2566"/>
      <c r="N22" s="2566"/>
      <c r="O22" s="2566"/>
      <c r="P22" s="2566"/>
      <c r="Q22" s="2566"/>
      <c r="R22" s="2566"/>
      <c r="S22" s="2566"/>
      <c r="T22" s="2566"/>
      <c r="U22" s="2566"/>
      <c r="V22" s="2566"/>
      <c r="W22" s="2566"/>
      <c r="X22" s="2566"/>
      <c r="Y22" s="2566"/>
      <c r="Z22" s="2566"/>
      <c r="AA22" s="2566"/>
      <c r="AB22" s="2566"/>
      <c r="AC22" s="2566"/>
      <c r="AD22" s="2566"/>
      <c r="AE22" s="2566"/>
      <c r="AF22" s="2566"/>
      <c r="AG22" s="2566"/>
      <c r="AH22" s="2566"/>
      <c r="AI22" s="2566"/>
      <c r="AJ22" s="2566"/>
    </row>
    <row r="23" spans="2:36" ht="21" customHeight="1" x14ac:dyDescent="0.4">
      <c r="B23" s="181">
        <v>9</v>
      </c>
      <c r="C23" s="2566"/>
      <c r="D23" s="2566"/>
      <c r="E23" s="2566"/>
      <c r="F23" s="2566"/>
      <c r="G23" s="2566"/>
      <c r="H23" s="2566"/>
      <c r="I23" s="2566"/>
      <c r="J23" s="2566"/>
      <c r="K23" s="2566"/>
      <c r="L23" s="2566"/>
      <c r="M23" s="2566"/>
      <c r="N23" s="2566"/>
      <c r="O23" s="2566"/>
      <c r="P23" s="2566"/>
      <c r="Q23" s="2566"/>
      <c r="R23" s="2566"/>
      <c r="S23" s="2566"/>
      <c r="T23" s="2566"/>
      <c r="U23" s="2566"/>
      <c r="V23" s="2566"/>
      <c r="W23" s="2566"/>
      <c r="X23" s="2566"/>
      <c r="Y23" s="2566"/>
      <c r="Z23" s="2566"/>
      <c r="AA23" s="2566"/>
      <c r="AB23" s="2566"/>
      <c r="AC23" s="2566"/>
      <c r="AD23" s="2566"/>
      <c r="AE23" s="2566"/>
      <c r="AF23" s="2566"/>
      <c r="AG23" s="2566"/>
      <c r="AH23" s="2566"/>
      <c r="AI23" s="2566"/>
      <c r="AJ23" s="2566"/>
    </row>
    <row r="24" spans="2:36" ht="21" customHeight="1" x14ac:dyDescent="0.4">
      <c r="B24" s="181">
        <v>10</v>
      </c>
      <c r="C24" s="2566"/>
      <c r="D24" s="2566"/>
      <c r="E24" s="2566"/>
      <c r="F24" s="2566"/>
      <c r="G24" s="2566"/>
      <c r="H24" s="2566"/>
      <c r="I24" s="2566"/>
      <c r="J24" s="2566"/>
      <c r="K24" s="2566"/>
      <c r="L24" s="2566"/>
      <c r="M24" s="2566"/>
      <c r="N24" s="2566"/>
      <c r="O24" s="2566"/>
      <c r="P24" s="2566"/>
      <c r="Q24" s="2566"/>
      <c r="R24" s="2566"/>
      <c r="S24" s="2566"/>
      <c r="T24" s="2566"/>
      <c r="U24" s="2566"/>
      <c r="V24" s="2566"/>
      <c r="W24" s="2566"/>
      <c r="X24" s="2566"/>
      <c r="Y24" s="2566"/>
      <c r="Z24" s="2566"/>
      <c r="AA24" s="2566"/>
      <c r="AB24" s="2566"/>
      <c r="AC24" s="2566"/>
      <c r="AD24" s="2566"/>
      <c r="AE24" s="2566"/>
      <c r="AF24" s="2566"/>
      <c r="AG24" s="2566"/>
      <c r="AH24" s="2566"/>
      <c r="AI24" s="2566"/>
      <c r="AJ24" s="2566"/>
    </row>
    <row r="25" spans="2:36" ht="21" customHeight="1" x14ac:dyDescent="0.4">
      <c r="B25" s="2567" t="s">
        <v>597</v>
      </c>
      <c r="C25" s="2567"/>
      <c r="D25" s="2567"/>
      <c r="E25" s="2567"/>
      <c r="F25" s="2567"/>
      <c r="G25" s="2567"/>
      <c r="H25" s="2567"/>
      <c r="I25" s="2567"/>
      <c r="J25" s="2567"/>
      <c r="K25" s="2567"/>
      <c r="L25" s="2568"/>
      <c r="M25" s="2568"/>
      <c r="N25" s="2568"/>
      <c r="O25" s="2568"/>
      <c r="P25" s="2568"/>
      <c r="Q25" s="2569" t="s">
        <v>598</v>
      </c>
      <c r="R25" s="2569"/>
      <c r="S25" s="2565" t="s">
        <v>599</v>
      </c>
      <c r="T25" s="2565"/>
      <c r="U25" s="2565"/>
      <c r="V25" s="2565"/>
      <c r="W25" s="2565"/>
      <c r="X25" s="2565"/>
      <c r="Y25" s="2565"/>
      <c r="Z25" s="2565"/>
      <c r="AA25" s="2565"/>
      <c r="AB25" s="2565"/>
      <c r="AC25" s="2565"/>
      <c r="AD25" s="2565"/>
      <c r="AE25" s="2570">
        <f>SUM(AE15:AJ24)</f>
        <v>0</v>
      </c>
      <c r="AF25" s="2570"/>
      <c r="AG25" s="2570"/>
      <c r="AH25" s="2570"/>
      <c r="AI25" s="2570"/>
      <c r="AJ25" s="2570"/>
    </row>
    <row r="26" spans="2:36" ht="9" customHeight="1" x14ac:dyDescent="0.4">
      <c r="B26" s="182"/>
      <c r="C26" s="183"/>
      <c r="D26" s="183"/>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row>
    <row r="27" spans="2:36" ht="21" customHeight="1" x14ac:dyDescent="0.4">
      <c r="B27" s="2555" t="s">
        <v>600</v>
      </c>
      <c r="C27" s="2555"/>
      <c r="D27" s="2555"/>
      <c r="E27" s="2555"/>
      <c r="F27" s="2555"/>
      <c r="G27" s="2555"/>
      <c r="H27" s="2555"/>
      <c r="I27" s="2555"/>
      <c r="J27" s="2555"/>
      <c r="K27" s="2555"/>
      <c r="L27" s="2555"/>
      <c r="M27" s="2555"/>
      <c r="N27" s="2555"/>
      <c r="O27" s="2555"/>
      <c r="P27" s="2555"/>
      <c r="Q27" s="2555"/>
      <c r="R27" s="2555"/>
      <c r="S27" s="2555"/>
      <c r="T27" s="2555"/>
      <c r="U27" s="2555"/>
      <c r="V27" s="2555"/>
      <c r="W27" s="2555"/>
      <c r="X27" s="2555"/>
      <c r="Y27" s="2555"/>
      <c r="Z27" s="2555"/>
      <c r="AA27" s="2555"/>
      <c r="AB27" s="2555"/>
      <c r="AC27" s="2555"/>
      <c r="AD27" s="2555"/>
      <c r="AE27" s="2555"/>
      <c r="AF27" s="2555"/>
      <c r="AG27" s="2555"/>
      <c r="AH27" s="2555"/>
      <c r="AI27" s="2555"/>
      <c r="AJ27" s="2555"/>
    </row>
    <row r="28" spans="2:36" ht="21" customHeight="1" thickBot="1" x14ac:dyDescent="0.45">
      <c r="B28" s="2571" t="s">
        <v>601</v>
      </c>
      <c r="C28" s="2571"/>
      <c r="D28" s="2571"/>
      <c r="E28" s="2571"/>
      <c r="F28" s="2571"/>
      <c r="G28" s="2571"/>
      <c r="H28" s="2571"/>
      <c r="I28" s="2571"/>
      <c r="J28" s="2571"/>
      <c r="K28" s="2571"/>
      <c r="L28" s="2571"/>
      <c r="M28" s="2571"/>
      <c r="N28" s="2571"/>
      <c r="O28" s="2571"/>
      <c r="P28" s="2571"/>
      <c r="Q28" s="2571"/>
      <c r="R28" s="2571"/>
      <c r="S28" s="2560">
        <f>ROUNDUP(S11/40,1)</f>
        <v>0</v>
      </c>
      <c r="T28" s="2560"/>
      <c r="U28" s="2560"/>
      <c r="V28" s="2560"/>
      <c r="W28" s="2560"/>
      <c r="X28" s="2560"/>
      <c r="Y28" s="2560"/>
      <c r="Z28" s="2560"/>
      <c r="AA28" s="2560"/>
      <c r="AB28" s="2560"/>
      <c r="AC28" s="184" t="s">
        <v>589</v>
      </c>
      <c r="AD28" s="185"/>
      <c r="AE28" s="2561"/>
      <c r="AF28" s="2561"/>
      <c r="AG28" s="2561"/>
      <c r="AH28" s="2561"/>
      <c r="AI28" s="2561"/>
      <c r="AJ28" s="2561"/>
    </row>
    <row r="29" spans="2:36" ht="21" customHeight="1" thickTop="1" x14ac:dyDescent="0.4">
      <c r="B29" s="2562" t="s">
        <v>602</v>
      </c>
      <c r="C29" s="2562"/>
      <c r="D29" s="2562"/>
      <c r="E29" s="2562"/>
      <c r="F29" s="2562"/>
      <c r="G29" s="2562"/>
      <c r="H29" s="2562"/>
      <c r="I29" s="2562"/>
      <c r="J29" s="2562"/>
      <c r="K29" s="2562"/>
      <c r="L29" s="2562"/>
      <c r="M29" s="2562"/>
      <c r="N29" s="2562"/>
      <c r="O29" s="2562"/>
      <c r="P29" s="2562"/>
      <c r="Q29" s="2562"/>
      <c r="R29" s="2562"/>
      <c r="S29" s="2572"/>
      <c r="T29" s="2572"/>
      <c r="U29" s="2572"/>
      <c r="V29" s="2572"/>
      <c r="W29" s="2572"/>
      <c r="X29" s="2572"/>
      <c r="Y29" s="2572"/>
      <c r="Z29" s="2572"/>
      <c r="AA29" s="2572"/>
      <c r="AB29" s="2572"/>
      <c r="AC29" s="186" t="s">
        <v>589</v>
      </c>
      <c r="AD29" s="187"/>
      <c r="AE29" s="2564" t="s">
        <v>603</v>
      </c>
      <c r="AF29" s="2564"/>
      <c r="AG29" s="2564"/>
      <c r="AH29" s="2564"/>
      <c r="AI29" s="2564"/>
      <c r="AJ29" s="2564"/>
    </row>
    <row r="30" spans="2:36" ht="21" customHeight="1" x14ac:dyDescent="0.4">
      <c r="B30" s="2573" t="s">
        <v>604</v>
      </c>
      <c r="C30" s="2573"/>
      <c r="D30" s="2573"/>
      <c r="E30" s="2573"/>
      <c r="F30" s="2573"/>
      <c r="G30" s="2573"/>
      <c r="H30" s="2573"/>
      <c r="I30" s="2573"/>
      <c r="J30" s="2573"/>
      <c r="K30" s="2573"/>
      <c r="L30" s="2573"/>
      <c r="M30" s="2573"/>
      <c r="N30" s="2573"/>
      <c r="O30" s="2573"/>
      <c r="P30" s="2573"/>
      <c r="Q30" s="2573"/>
      <c r="R30" s="2573"/>
      <c r="S30" s="2573" t="s">
        <v>605</v>
      </c>
      <c r="T30" s="2573"/>
      <c r="U30" s="2573"/>
      <c r="V30" s="2573"/>
      <c r="W30" s="2573"/>
      <c r="X30" s="2573"/>
      <c r="Y30" s="2573"/>
      <c r="Z30" s="2573"/>
      <c r="AA30" s="2573"/>
      <c r="AB30" s="2573"/>
      <c r="AC30" s="2573"/>
      <c r="AD30" s="2573"/>
      <c r="AE30" s="2573"/>
      <c r="AF30" s="2573"/>
      <c r="AG30" s="2573"/>
      <c r="AH30" s="2573"/>
      <c r="AI30" s="2573"/>
      <c r="AJ30" s="2573"/>
    </row>
    <row r="31" spans="2:36" ht="21" customHeight="1" x14ac:dyDescent="0.4">
      <c r="B31" s="181">
        <v>1</v>
      </c>
      <c r="C31" s="2566"/>
      <c r="D31" s="2566"/>
      <c r="E31" s="2566"/>
      <c r="F31" s="2566"/>
      <c r="G31" s="2566"/>
      <c r="H31" s="2566"/>
      <c r="I31" s="2566"/>
      <c r="J31" s="2566"/>
      <c r="K31" s="2566"/>
      <c r="L31" s="2566"/>
      <c r="M31" s="2566"/>
      <c r="N31" s="2566"/>
      <c r="O31" s="2566"/>
      <c r="P31" s="2566"/>
      <c r="Q31" s="2566"/>
      <c r="R31" s="2566"/>
      <c r="S31" s="2566"/>
      <c r="T31" s="2566"/>
      <c r="U31" s="2566"/>
      <c r="V31" s="2566"/>
      <c r="W31" s="2566"/>
      <c r="X31" s="2566"/>
      <c r="Y31" s="2566"/>
      <c r="Z31" s="2566"/>
      <c r="AA31" s="2566"/>
      <c r="AB31" s="2566"/>
      <c r="AC31" s="2566"/>
      <c r="AD31" s="2566"/>
      <c r="AE31" s="2566"/>
      <c r="AF31" s="2566"/>
      <c r="AG31" s="2566"/>
      <c r="AH31" s="2566"/>
      <c r="AI31" s="2566"/>
      <c r="AJ31" s="2566"/>
    </row>
    <row r="32" spans="2:36" ht="21" customHeight="1" x14ac:dyDescent="0.4">
      <c r="B32" s="181">
        <v>2</v>
      </c>
      <c r="C32" s="2566"/>
      <c r="D32" s="2566"/>
      <c r="E32" s="2566"/>
      <c r="F32" s="2566"/>
      <c r="G32" s="2566"/>
      <c r="H32" s="2566"/>
      <c r="I32" s="2566"/>
      <c r="J32" s="2566"/>
      <c r="K32" s="2566"/>
      <c r="L32" s="2566"/>
      <c r="M32" s="2566"/>
      <c r="N32" s="2566"/>
      <c r="O32" s="2566"/>
      <c r="P32" s="2566"/>
      <c r="Q32" s="2566"/>
      <c r="R32" s="2566"/>
      <c r="S32" s="2566"/>
      <c r="T32" s="2566"/>
      <c r="U32" s="2566"/>
      <c r="V32" s="2566"/>
      <c r="W32" s="2566"/>
      <c r="X32" s="2566"/>
      <c r="Y32" s="2566"/>
      <c r="Z32" s="2566"/>
      <c r="AA32" s="2566"/>
      <c r="AB32" s="2566"/>
      <c r="AC32" s="2566"/>
      <c r="AD32" s="2566"/>
      <c r="AE32" s="2566"/>
      <c r="AF32" s="2566"/>
      <c r="AG32" s="2566"/>
      <c r="AH32" s="2566"/>
      <c r="AI32" s="2566"/>
      <c r="AJ32" s="2566"/>
    </row>
    <row r="33" spans="2:38" ht="21" customHeight="1" x14ac:dyDescent="0.4">
      <c r="B33" s="181">
        <v>3</v>
      </c>
      <c r="C33" s="2566"/>
      <c r="D33" s="2566"/>
      <c r="E33" s="2566"/>
      <c r="F33" s="2566"/>
      <c r="G33" s="2566"/>
      <c r="H33" s="2566"/>
      <c r="I33" s="2566"/>
      <c r="J33" s="2566"/>
      <c r="K33" s="2566"/>
      <c r="L33" s="2566"/>
      <c r="M33" s="2566"/>
      <c r="N33" s="2566"/>
      <c r="O33" s="2566"/>
      <c r="P33" s="2566"/>
      <c r="Q33" s="2566"/>
      <c r="R33" s="2566"/>
      <c r="S33" s="2566"/>
      <c r="T33" s="2566"/>
      <c r="U33" s="2566"/>
      <c r="V33" s="2566"/>
      <c r="W33" s="2566"/>
      <c r="X33" s="2566"/>
      <c r="Y33" s="2566"/>
      <c r="Z33" s="2566"/>
      <c r="AA33" s="2566"/>
      <c r="AB33" s="2566"/>
      <c r="AC33" s="2566"/>
      <c r="AD33" s="2566"/>
      <c r="AE33" s="2566"/>
      <c r="AF33" s="2566"/>
      <c r="AG33" s="2566"/>
      <c r="AH33" s="2566"/>
      <c r="AI33" s="2566"/>
      <c r="AJ33" s="2566"/>
    </row>
    <row r="34" spans="2:38" ht="8.25" customHeight="1" x14ac:dyDescent="0.4">
      <c r="B34" s="182"/>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row>
    <row r="35" spans="2:38" ht="22.5" customHeight="1" x14ac:dyDescent="0.4">
      <c r="B35" s="2575" t="s">
        <v>572</v>
      </c>
      <c r="C35" s="2575"/>
      <c r="D35" s="2575"/>
      <c r="E35" s="2575"/>
      <c r="F35" s="2575"/>
      <c r="G35" s="2575"/>
      <c r="H35" s="2576" t="s">
        <v>606</v>
      </c>
      <c r="I35" s="2576"/>
      <c r="J35" s="2576"/>
      <c r="K35" s="2576"/>
      <c r="L35" s="2576"/>
      <c r="M35" s="2576"/>
      <c r="N35" s="2576"/>
      <c r="O35" s="2576"/>
      <c r="P35" s="2576"/>
      <c r="Q35" s="2576"/>
      <c r="R35" s="2576"/>
      <c r="S35" s="2576"/>
      <c r="T35" s="2576"/>
      <c r="U35" s="2576"/>
      <c r="V35" s="2576"/>
      <c r="W35" s="2576"/>
      <c r="X35" s="2576"/>
      <c r="Y35" s="2576"/>
      <c r="Z35" s="2576"/>
      <c r="AA35" s="2576"/>
      <c r="AB35" s="2576"/>
      <c r="AC35" s="2576"/>
      <c r="AD35" s="2576"/>
      <c r="AE35" s="2576"/>
      <c r="AF35" s="2576"/>
      <c r="AG35" s="2576"/>
      <c r="AH35" s="2576"/>
      <c r="AI35" s="2576"/>
      <c r="AJ35" s="2576"/>
    </row>
    <row r="36" spans="2:38" ht="8.25" customHeight="1" x14ac:dyDescent="0.4">
      <c r="B36" s="182"/>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row>
    <row r="37" spans="2:38" ht="18.75" customHeight="1" x14ac:dyDescent="0.4">
      <c r="B37" s="2577" t="s">
        <v>607</v>
      </c>
      <c r="C37" s="2577"/>
      <c r="D37" s="2577"/>
      <c r="E37" s="2577"/>
      <c r="F37" s="2577"/>
      <c r="G37" s="2577"/>
      <c r="H37" s="2577"/>
      <c r="I37" s="2577"/>
      <c r="J37" s="2577"/>
      <c r="K37" s="2577"/>
      <c r="L37" s="2577"/>
      <c r="M37" s="2577"/>
      <c r="N37" s="2577"/>
      <c r="O37" s="2577"/>
      <c r="P37" s="2577"/>
      <c r="Q37" s="2577"/>
      <c r="R37" s="2577"/>
      <c r="S37" s="2577"/>
      <c r="T37" s="2577"/>
      <c r="U37" s="2577"/>
      <c r="V37" s="2577"/>
      <c r="W37" s="2577"/>
      <c r="X37" s="2577"/>
      <c r="Y37" s="2577"/>
      <c r="Z37" s="2577"/>
      <c r="AA37" s="2577"/>
      <c r="AB37" s="2577"/>
      <c r="AC37" s="2577"/>
      <c r="AD37" s="2577"/>
      <c r="AE37" s="2577"/>
      <c r="AF37" s="2577"/>
      <c r="AG37" s="2577"/>
      <c r="AH37" s="2577"/>
      <c r="AI37" s="2577"/>
      <c r="AJ37" s="2577"/>
      <c r="AK37" s="2577"/>
      <c r="AL37" s="188"/>
    </row>
    <row r="38" spans="2:38" ht="18.75" customHeight="1" x14ac:dyDescent="0.4">
      <c r="B38" s="2577"/>
      <c r="C38" s="2577"/>
      <c r="D38" s="2577"/>
      <c r="E38" s="2577"/>
      <c r="F38" s="2577"/>
      <c r="G38" s="2577"/>
      <c r="H38" s="2577"/>
      <c r="I38" s="2577"/>
      <c r="J38" s="2577"/>
      <c r="K38" s="2577"/>
      <c r="L38" s="2577"/>
      <c r="M38" s="2577"/>
      <c r="N38" s="2577"/>
      <c r="O38" s="2577"/>
      <c r="P38" s="2577"/>
      <c r="Q38" s="2577"/>
      <c r="R38" s="2577"/>
      <c r="S38" s="2577"/>
      <c r="T38" s="2577"/>
      <c r="U38" s="2577"/>
      <c r="V38" s="2577"/>
      <c r="W38" s="2577"/>
      <c r="X38" s="2577"/>
      <c r="Y38" s="2577"/>
      <c r="Z38" s="2577"/>
      <c r="AA38" s="2577"/>
      <c r="AB38" s="2577"/>
      <c r="AC38" s="2577"/>
      <c r="AD38" s="2577"/>
      <c r="AE38" s="2577"/>
      <c r="AF38" s="2577"/>
      <c r="AG38" s="2577"/>
      <c r="AH38" s="2577"/>
      <c r="AI38" s="2577"/>
      <c r="AJ38" s="2577"/>
      <c r="AK38" s="2577"/>
      <c r="AL38" s="188"/>
    </row>
    <row r="39" spans="2:38" ht="18.75" customHeight="1" x14ac:dyDescent="0.4">
      <c r="B39" s="2577"/>
      <c r="C39" s="2577"/>
      <c r="D39" s="2577"/>
      <c r="E39" s="2577"/>
      <c r="F39" s="2577"/>
      <c r="G39" s="2577"/>
      <c r="H39" s="2577"/>
      <c r="I39" s="2577"/>
      <c r="J39" s="2577"/>
      <c r="K39" s="2577"/>
      <c r="L39" s="2577"/>
      <c r="M39" s="2577"/>
      <c r="N39" s="2577"/>
      <c r="O39" s="2577"/>
      <c r="P39" s="2577"/>
      <c r="Q39" s="2577"/>
      <c r="R39" s="2577"/>
      <c r="S39" s="2577"/>
      <c r="T39" s="2577"/>
      <c r="U39" s="2577"/>
      <c r="V39" s="2577"/>
      <c r="W39" s="2577"/>
      <c r="X39" s="2577"/>
      <c r="Y39" s="2577"/>
      <c r="Z39" s="2577"/>
      <c r="AA39" s="2577"/>
      <c r="AB39" s="2577"/>
      <c r="AC39" s="2577"/>
      <c r="AD39" s="2577"/>
      <c r="AE39" s="2577"/>
      <c r="AF39" s="2577"/>
      <c r="AG39" s="2577"/>
      <c r="AH39" s="2577"/>
      <c r="AI39" s="2577"/>
      <c r="AJ39" s="2577"/>
      <c r="AK39" s="2577"/>
      <c r="AL39" s="188"/>
    </row>
    <row r="40" spans="2:38" ht="18.75" customHeight="1" x14ac:dyDescent="0.4">
      <c r="B40" s="2577"/>
      <c r="C40" s="2577"/>
      <c r="D40" s="2577"/>
      <c r="E40" s="2577"/>
      <c r="F40" s="2577"/>
      <c r="G40" s="2577"/>
      <c r="H40" s="2577"/>
      <c r="I40" s="2577"/>
      <c r="J40" s="2577"/>
      <c r="K40" s="2577"/>
      <c r="L40" s="2577"/>
      <c r="M40" s="2577"/>
      <c r="N40" s="2577"/>
      <c r="O40" s="2577"/>
      <c r="P40" s="2577"/>
      <c r="Q40" s="2577"/>
      <c r="R40" s="2577"/>
      <c r="S40" s="2577"/>
      <c r="T40" s="2577"/>
      <c r="U40" s="2577"/>
      <c r="V40" s="2577"/>
      <c r="W40" s="2577"/>
      <c r="X40" s="2577"/>
      <c r="Y40" s="2577"/>
      <c r="Z40" s="2577"/>
      <c r="AA40" s="2577"/>
      <c r="AB40" s="2577"/>
      <c r="AC40" s="2577"/>
      <c r="AD40" s="2577"/>
      <c r="AE40" s="2577"/>
      <c r="AF40" s="2577"/>
      <c r="AG40" s="2577"/>
      <c r="AH40" s="2577"/>
      <c r="AI40" s="2577"/>
      <c r="AJ40" s="2577"/>
      <c r="AK40" s="2577"/>
      <c r="AL40" s="188"/>
    </row>
    <row r="41" spans="2:38" ht="80.25" customHeight="1" x14ac:dyDescent="0.4">
      <c r="B41" s="2577"/>
      <c r="C41" s="2577"/>
      <c r="D41" s="2577"/>
      <c r="E41" s="2577"/>
      <c r="F41" s="2577"/>
      <c r="G41" s="2577"/>
      <c r="H41" s="2577"/>
      <c r="I41" s="2577"/>
      <c r="J41" s="2577"/>
      <c r="K41" s="2577"/>
      <c r="L41" s="2577"/>
      <c r="M41" s="2577"/>
      <c r="N41" s="2577"/>
      <c r="O41" s="2577"/>
      <c r="P41" s="2577"/>
      <c r="Q41" s="2577"/>
      <c r="R41" s="2577"/>
      <c r="S41" s="2577"/>
      <c r="T41" s="2577"/>
      <c r="U41" s="2577"/>
      <c r="V41" s="2577"/>
      <c r="W41" s="2577"/>
      <c r="X41" s="2577"/>
      <c r="Y41" s="2577"/>
      <c r="Z41" s="2577"/>
      <c r="AA41" s="2577"/>
      <c r="AB41" s="2577"/>
      <c r="AC41" s="2577"/>
      <c r="AD41" s="2577"/>
      <c r="AE41" s="2577"/>
      <c r="AF41" s="2577"/>
      <c r="AG41" s="2577"/>
      <c r="AH41" s="2577"/>
      <c r="AI41" s="2577"/>
      <c r="AJ41" s="2577"/>
      <c r="AK41" s="2577"/>
      <c r="AL41" s="188"/>
    </row>
    <row r="42" spans="2:38" ht="15" customHeight="1" x14ac:dyDescent="0.4">
      <c r="B42" s="2574" t="s">
        <v>608</v>
      </c>
      <c r="C42" s="2574"/>
      <c r="D42" s="2574"/>
      <c r="E42" s="2574"/>
      <c r="F42" s="2574"/>
      <c r="G42" s="2574"/>
      <c r="H42" s="2574"/>
      <c r="I42" s="2574"/>
      <c r="J42" s="2574"/>
      <c r="K42" s="2574"/>
      <c r="L42" s="2574"/>
      <c r="M42" s="2574"/>
      <c r="N42" s="2574"/>
      <c r="O42" s="2574"/>
      <c r="P42" s="2574"/>
      <c r="Q42" s="2574"/>
      <c r="R42" s="2574"/>
      <c r="S42" s="2574"/>
      <c r="T42" s="2574"/>
      <c r="U42" s="2574"/>
      <c r="V42" s="2574"/>
      <c r="W42" s="2574"/>
      <c r="X42" s="2574"/>
      <c r="Y42" s="2574"/>
      <c r="Z42" s="2574"/>
      <c r="AA42" s="2574"/>
      <c r="AB42" s="2574"/>
      <c r="AC42" s="2574"/>
      <c r="AD42" s="2574"/>
      <c r="AE42" s="2574"/>
      <c r="AF42" s="2574"/>
      <c r="AG42" s="2574"/>
      <c r="AH42" s="2574"/>
      <c r="AI42" s="2574"/>
      <c r="AJ42" s="2574"/>
      <c r="AK42" s="2574"/>
      <c r="AL42" s="188"/>
    </row>
    <row r="43" spans="2:38" ht="15" customHeight="1" x14ac:dyDescent="0.4">
      <c r="B43" s="2574"/>
      <c r="C43" s="2574"/>
      <c r="D43" s="2574"/>
      <c r="E43" s="2574"/>
      <c r="F43" s="2574"/>
      <c r="G43" s="2574"/>
      <c r="H43" s="2574"/>
      <c r="I43" s="2574"/>
      <c r="J43" s="2574"/>
      <c r="K43" s="2574"/>
      <c r="L43" s="2574"/>
      <c r="M43" s="2574"/>
      <c r="N43" s="2574"/>
      <c r="O43" s="2574"/>
      <c r="P43" s="2574"/>
      <c r="Q43" s="2574"/>
      <c r="R43" s="2574"/>
      <c r="S43" s="2574"/>
      <c r="T43" s="2574"/>
      <c r="U43" s="2574"/>
      <c r="V43" s="2574"/>
      <c r="W43" s="2574"/>
      <c r="X43" s="2574"/>
      <c r="Y43" s="2574"/>
      <c r="Z43" s="2574"/>
      <c r="AA43" s="2574"/>
      <c r="AB43" s="2574"/>
      <c r="AC43" s="2574"/>
      <c r="AD43" s="2574"/>
      <c r="AE43" s="2574"/>
      <c r="AF43" s="2574"/>
      <c r="AG43" s="2574"/>
      <c r="AH43" s="2574"/>
      <c r="AI43" s="2574"/>
      <c r="AJ43" s="2574"/>
      <c r="AK43" s="2574"/>
      <c r="AL43" s="188"/>
    </row>
    <row r="44" spans="2:38" ht="15" customHeight="1" x14ac:dyDescent="0.4">
      <c r="B44" s="2574"/>
      <c r="C44" s="2574"/>
      <c r="D44" s="2574"/>
      <c r="E44" s="2574"/>
      <c r="F44" s="2574"/>
      <c r="G44" s="2574"/>
      <c r="H44" s="2574"/>
      <c r="I44" s="2574"/>
      <c r="J44" s="2574"/>
      <c r="K44" s="2574"/>
      <c r="L44" s="2574"/>
      <c r="M44" s="2574"/>
      <c r="N44" s="2574"/>
      <c r="O44" s="2574"/>
      <c r="P44" s="2574"/>
      <c r="Q44" s="2574"/>
      <c r="R44" s="2574"/>
      <c r="S44" s="2574"/>
      <c r="T44" s="2574"/>
      <c r="U44" s="2574"/>
      <c r="V44" s="2574"/>
      <c r="W44" s="2574"/>
      <c r="X44" s="2574"/>
      <c r="Y44" s="2574"/>
      <c r="Z44" s="2574"/>
      <c r="AA44" s="2574"/>
      <c r="AB44" s="2574"/>
      <c r="AC44" s="2574"/>
      <c r="AD44" s="2574"/>
      <c r="AE44" s="2574"/>
      <c r="AF44" s="2574"/>
      <c r="AG44" s="2574"/>
      <c r="AH44" s="2574"/>
      <c r="AI44" s="2574"/>
      <c r="AJ44" s="2574"/>
      <c r="AK44" s="2574"/>
      <c r="AL44" s="188"/>
    </row>
    <row r="45" spans="2:38" ht="15" customHeight="1" x14ac:dyDescent="0.4">
      <c r="B45" s="2574"/>
      <c r="C45" s="2574"/>
      <c r="D45" s="2574"/>
      <c r="E45" s="2574"/>
      <c r="F45" s="2574"/>
      <c r="G45" s="2574"/>
      <c r="H45" s="2574"/>
      <c r="I45" s="2574"/>
      <c r="J45" s="2574"/>
      <c r="K45" s="2574"/>
      <c r="L45" s="2574"/>
      <c r="M45" s="2574"/>
      <c r="N45" s="2574"/>
      <c r="O45" s="2574"/>
      <c r="P45" s="2574"/>
      <c r="Q45" s="2574"/>
      <c r="R45" s="2574"/>
      <c r="S45" s="2574"/>
      <c r="T45" s="2574"/>
      <c r="U45" s="2574"/>
      <c r="V45" s="2574"/>
      <c r="W45" s="2574"/>
      <c r="X45" s="2574"/>
      <c r="Y45" s="2574"/>
      <c r="Z45" s="2574"/>
      <c r="AA45" s="2574"/>
      <c r="AB45" s="2574"/>
      <c r="AC45" s="2574"/>
      <c r="AD45" s="2574"/>
      <c r="AE45" s="2574"/>
      <c r="AF45" s="2574"/>
      <c r="AG45" s="2574"/>
      <c r="AH45" s="2574"/>
      <c r="AI45" s="2574"/>
      <c r="AJ45" s="2574"/>
      <c r="AK45" s="2574"/>
      <c r="AL45" s="188"/>
    </row>
    <row r="46" spans="2:38" ht="37.5" customHeight="1" x14ac:dyDescent="0.4">
      <c r="B46" s="2574"/>
      <c r="C46" s="2574"/>
      <c r="D46" s="2574"/>
      <c r="E46" s="2574"/>
      <c r="F46" s="2574"/>
      <c r="G46" s="2574"/>
      <c r="H46" s="2574"/>
      <c r="I46" s="2574"/>
      <c r="J46" s="2574"/>
      <c r="K46" s="2574"/>
      <c r="L46" s="2574"/>
      <c r="M46" s="2574"/>
      <c r="N46" s="2574"/>
      <c r="O46" s="2574"/>
      <c r="P46" s="2574"/>
      <c r="Q46" s="2574"/>
      <c r="R46" s="2574"/>
      <c r="S46" s="2574"/>
      <c r="T46" s="2574"/>
      <c r="U46" s="2574"/>
      <c r="V46" s="2574"/>
      <c r="W46" s="2574"/>
      <c r="X46" s="2574"/>
      <c r="Y46" s="2574"/>
      <c r="Z46" s="2574"/>
      <c r="AA46" s="2574"/>
      <c r="AB46" s="2574"/>
      <c r="AC46" s="2574"/>
      <c r="AD46" s="2574"/>
      <c r="AE46" s="2574"/>
      <c r="AF46" s="2574"/>
      <c r="AG46" s="2574"/>
      <c r="AH46" s="2574"/>
      <c r="AI46" s="2574"/>
      <c r="AJ46" s="2574"/>
      <c r="AK46" s="2574"/>
      <c r="AL46" s="188"/>
    </row>
    <row r="47" spans="2:38" s="189" customFormat="1" ht="36.75" customHeight="1" x14ac:dyDescent="0.4">
      <c r="B47" s="2574" t="s">
        <v>609</v>
      </c>
      <c r="C47" s="2574"/>
      <c r="D47" s="2574"/>
      <c r="E47" s="2574"/>
      <c r="F47" s="2574"/>
      <c r="G47" s="2574"/>
      <c r="H47" s="2574"/>
      <c r="I47" s="2574"/>
      <c r="J47" s="2574"/>
      <c r="K47" s="2574"/>
      <c r="L47" s="2574"/>
      <c r="M47" s="2574"/>
      <c r="N47" s="2574"/>
      <c r="O47" s="2574"/>
      <c r="P47" s="2574"/>
      <c r="Q47" s="2574"/>
      <c r="R47" s="2574"/>
      <c r="S47" s="2574"/>
      <c r="T47" s="2574"/>
      <c r="U47" s="2574"/>
      <c r="V47" s="2574"/>
      <c r="W47" s="2574"/>
      <c r="X47" s="2574"/>
      <c r="Y47" s="2574"/>
      <c r="Z47" s="2574"/>
      <c r="AA47" s="2574"/>
      <c r="AB47" s="2574"/>
      <c r="AC47" s="2574"/>
      <c r="AD47" s="2574"/>
      <c r="AE47" s="2574"/>
      <c r="AF47" s="2574"/>
      <c r="AG47" s="2574"/>
      <c r="AH47" s="2574"/>
      <c r="AI47" s="2574"/>
      <c r="AJ47" s="2574"/>
      <c r="AK47" s="2574"/>
    </row>
    <row r="48" spans="2:38" s="189" customFormat="1" ht="36" customHeight="1" x14ac:dyDescent="0.4">
      <c r="B48" s="2574" t="s">
        <v>610</v>
      </c>
      <c r="C48" s="2574"/>
      <c r="D48" s="2574"/>
      <c r="E48" s="2574"/>
      <c r="F48" s="2574"/>
      <c r="G48" s="2574"/>
      <c r="H48" s="2574"/>
      <c r="I48" s="2574"/>
      <c r="J48" s="2574"/>
      <c r="K48" s="2574"/>
      <c r="L48" s="2574"/>
      <c r="M48" s="2574"/>
      <c r="N48" s="2574"/>
      <c r="O48" s="2574"/>
      <c r="P48" s="2574"/>
      <c r="Q48" s="2574"/>
      <c r="R48" s="2574"/>
      <c r="S48" s="2574"/>
      <c r="T48" s="2574"/>
      <c r="U48" s="2574"/>
      <c r="V48" s="2574"/>
      <c r="W48" s="2574"/>
      <c r="X48" s="2574"/>
      <c r="Y48" s="2574"/>
      <c r="Z48" s="2574"/>
      <c r="AA48" s="2574"/>
      <c r="AB48" s="2574"/>
      <c r="AC48" s="2574"/>
      <c r="AD48" s="2574"/>
      <c r="AE48" s="2574"/>
      <c r="AF48" s="2574"/>
      <c r="AG48" s="2574"/>
      <c r="AH48" s="2574"/>
      <c r="AI48" s="2574"/>
      <c r="AJ48" s="2574"/>
      <c r="AK48" s="2574"/>
    </row>
    <row r="49" spans="2:37" s="189" customFormat="1" ht="21" customHeight="1" x14ac:dyDescent="0.4">
      <c r="B49" s="189" t="s">
        <v>611</v>
      </c>
      <c r="AK49" s="190"/>
    </row>
    <row r="50" spans="2:37" s="189" customFormat="1" ht="21" customHeight="1" x14ac:dyDescent="0.4">
      <c r="B50" s="189" t="s">
        <v>611</v>
      </c>
      <c r="AK50" s="190"/>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3"/>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D9916-6BC5-4EDC-BCD6-65C0338D641F}">
  <dimension ref="A1:AM50"/>
  <sheetViews>
    <sheetView view="pageBreakPreview" zoomScaleSheetLayoutView="100" workbookViewId="0">
      <selection activeCell="A53" sqref="A53"/>
    </sheetView>
  </sheetViews>
  <sheetFormatPr defaultColWidth="8.625" defaultRowHeight="21" customHeight="1" x14ac:dyDescent="0.4"/>
  <cols>
    <col min="1" max="1" width="7.875" style="171" customWidth="1"/>
    <col min="2" max="23" width="2.625" style="171" customWidth="1"/>
    <col min="24" max="24" width="5.5" style="171" customWidth="1"/>
    <col min="25" max="25" width="4.375" style="171" customWidth="1"/>
    <col min="26" max="37" width="2.625" style="171" customWidth="1"/>
    <col min="38" max="38" width="2.5" style="171" customWidth="1"/>
    <col min="39" max="39" width="9" style="171" customWidth="1"/>
    <col min="40" max="40" width="2.5" style="171" customWidth="1"/>
    <col min="41" max="16384" width="8.625" style="171"/>
  </cols>
  <sheetData>
    <row r="1" spans="1:39" ht="20.100000000000001" customHeight="1" x14ac:dyDescent="0.4">
      <c r="A1" s="171" t="s">
        <v>848</v>
      </c>
    </row>
    <row r="2" spans="1:39" ht="20.100000000000001" customHeight="1" x14ac:dyDescent="0.4">
      <c r="AA2" s="2547" t="s">
        <v>579</v>
      </c>
      <c r="AB2" s="2547"/>
      <c r="AC2" s="2547"/>
      <c r="AD2" s="2547"/>
      <c r="AE2" s="2547"/>
      <c r="AF2" s="2547"/>
      <c r="AG2" s="2547"/>
      <c r="AH2" s="2547"/>
      <c r="AI2" s="2547"/>
      <c r="AJ2" s="2547"/>
    </row>
    <row r="3" spans="1:39" ht="20.100000000000001" customHeight="1" x14ac:dyDescent="0.4"/>
    <row r="4" spans="1:39" ht="20.100000000000001" customHeight="1" x14ac:dyDescent="0.4">
      <c r="A4" s="172"/>
      <c r="B4" s="2548" t="s">
        <v>612</v>
      </c>
      <c r="C4" s="2548"/>
      <c r="D4" s="2548"/>
      <c r="E4" s="2548"/>
      <c r="F4" s="2548"/>
      <c r="G4" s="2548"/>
      <c r="H4" s="2548"/>
      <c r="I4" s="2548"/>
      <c r="J4" s="2548"/>
      <c r="K4" s="2548"/>
      <c r="L4" s="2548"/>
      <c r="M4" s="2548"/>
      <c r="N4" s="2548"/>
      <c r="O4" s="2548"/>
      <c r="P4" s="2548"/>
      <c r="Q4" s="2548"/>
      <c r="R4" s="2548"/>
      <c r="S4" s="2548"/>
      <c r="T4" s="2548"/>
      <c r="U4" s="2548"/>
      <c r="V4" s="2548"/>
      <c r="W4" s="2548"/>
      <c r="X4" s="2548"/>
      <c r="Y4" s="2548"/>
      <c r="Z4" s="2548"/>
      <c r="AA4" s="2548"/>
      <c r="AB4" s="2548"/>
      <c r="AC4" s="2548"/>
      <c r="AD4" s="2548"/>
      <c r="AE4" s="2548"/>
      <c r="AF4" s="2548"/>
      <c r="AG4" s="2548"/>
      <c r="AH4" s="2548"/>
      <c r="AI4" s="2548"/>
      <c r="AJ4" s="2548"/>
      <c r="AK4" s="172"/>
    </row>
    <row r="5" spans="1:39" s="191" customFormat="1" ht="20.100000000000001" customHeight="1" x14ac:dyDescent="0.4">
      <c r="A5" s="173"/>
      <c r="B5" s="173"/>
      <c r="C5" s="173"/>
      <c r="D5" s="173"/>
      <c r="E5" s="173"/>
      <c r="F5" s="173"/>
      <c r="G5" s="173"/>
      <c r="H5" s="173"/>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row>
    <row r="6" spans="1:39" s="191" customFormat="1" ht="29.25" customHeight="1" x14ac:dyDescent="0.4">
      <c r="A6" s="173"/>
      <c r="B6" s="2549" t="s">
        <v>581</v>
      </c>
      <c r="C6" s="2549"/>
      <c r="D6" s="2549"/>
      <c r="E6" s="2549"/>
      <c r="F6" s="2549"/>
      <c r="G6" s="2549"/>
      <c r="H6" s="2549"/>
      <c r="I6" s="2549"/>
      <c r="J6" s="2549"/>
      <c r="K6" s="2549"/>
      <c r="L6" s="2550"/>
      <c r="M6" s="2550"/>
      <c r="N6" s="2550"/>
      <c r="O6" s="2550"/>
      <c r="P6" s="2550"/>
      <c r="Q6" s="2550"/>
      <c r="R6" s="2550"/>
      <c r="S6" s="2550"/>
      <c r="T6" s="2550"/>
      <c r="U6" s="2550"/>
      <c r="V6" s="2550"/>
      <c r="W6" s="2550"/>
      <c r="X6" s="2550"/>
      <c r="Y6" s="2550"/>
      <c r="Z6" s="2550"/>
      <c r="AA6" s="2550"/>
      <c r="AB6" s="2550"/>
      <c r="AC6" s="2550"/>
      <c r="AD6" s="2550"/>
      <c r="AE6" s="2550"/>
      <c r="AF6" s="2550"/>
      <c r="AG6" s="2550"/>
      <c r="AH6" s="2550"/>
      <c r="AI6" s="2550"/>
      <c r="AJ6" s="2550"/>
      <c r="AK6" s="174"/>
    </row>
    <row r="7" spans="1:39" s="191" customFormat="1" ht="31.5" customHeight="1" x14ac:dyDescent="0.4">
      <c r="A7" s="173"/>
      <c r="B7" s="2549" t="s">
        <v>582</v>
      </c>
      <c r="C7" s="2549"/>
      <c r="D7" s="2549"/>
      <c r="E7" s="2549"/>
      <c r="F7" s="2549"/>
      <c r="G7" s="2549"/>
      <c r="H7" s="2549"/>
      <c r="I7" s="2549"/>
      <c r="J7" s="2549"/>
      <c r="K7" s="2549"/>
      <c r="L7" s="2551"/>
      <c r="M7" s="2551"/>
      <c r="N7" s="2551"/>
      <c r="O7" s="2551"/>
      <c r="P7" s="2551"/>
      <c r="Q7" s="2551"/>
      <c r="R7" s="2551"/>
      <c r="S7" s="2551"/>
      <c r="T7" s="2551"/>
      <c r="U7" s="2551"/>
      <c r="V7" s="2551"/>
      <c r="W7" s="2551"/>
      <c r="X7" s="2551"/>
      <c r="Y7" s="2551"/>
      <c r="Z7" s="2552" t="s">
        <v>583</v>
      </c>
      <c r="AA7" s="2552"/>
      <c r="AB7" s="2552"/>
      <c r="AC7" s="2552"/>
      <c r="AD7" s="2552"/>
      <c r="AE7" s="2552"/>
      <c r="AF7" s="2552"/>
      <c r="AG7" s="2553" t="s">
        <v>613</v>
      </c>
      <c r="AH7" s="2553"/>
      <c r="AI7" s="2553"/>
      <c r="AJ7" s="2553"/>
      <c r="AK7" s="174"/>
    </row>
    <row r="8" spans="1:39" s="191" customFormat="1" ht="29.25" customHeight="1" x14ac:dyDescent="0.4">
      <c r="A8" s="174"/>
      <c r="B8" s="2554" t="s">
        <v>585</v>
      </c>
      <c r="C8" s="2554"/>
      <c r="D8" s="2554"/>
      <c r="E8" s="2554"/>
      <c r="F8" s="2554"/>
      <c r="G8" s="2554"/>
      <c r="H8" s="2554"/>
      <c r="I8" s="2554"/>
      <c r="J8" s="2554"/>
      <c r="K8" s="2554"/>
      <c r="L8" s="2550" t="s">
        <v>586</v>
      </c>
      <c r="M8" s="2550"/>
      <c r="N8" s="2550"/>
      <c r="O8" s="2550"/>
      <c r="P8" s="2550"/>
      <c r="Q8" s="2550"/>
      <c r="R8" s="2550"/>
      <c r="S8" s="2550"/>
      <c r="T8" s="2550"/>
      <c r="U8" s="2550"/>
      <c r="V8" s="2550"/>
      <c r="W8" s="2550"/>
      <c r="X8" s="2550"/>
      <c r="Y8" s="2550"/>
      <c r="Z8" s="2550"/>
      <c r="AA8" s="2550"/>
      <c r="AB8" s="2550"/>
      <c r="AC8" s="2550"/>
      <c r="AD8" s="2550"/>
      <c r="AE8" s="2550"/>
      <c r="AF8" s="2550"/>
      <c r="AG8" s="2550"/>
      <c r="AH8" s="2550"/>
      <c r="AI8" s="2550"/>
      <c r="AJ8" s="2550"/>
      <c r="AK8" s="174"/>
    </row>
    <row r="9" spans="1:39" ht="9.75" customHeight="1" x14ac:dyDescent="0.4">
      <c r="A9" s="172"/>
      <c r="B9" s="172"/>
      <c r="C9" s="172"/>
      <c r="D9" s="172"/>
      <c r="E9" s="172"/>
      <c r="F9" s="172"/>
      <c r="G9" s="172"/>
      <c r="H9" s="172"/>
      <c r="I9" s="172"/>
      <c r="J9" s="172"/>
      <c r="K9" s="172"/>
      <c r="L9" s="172"/>
      <c r="M9" s="172"/>
      <c r="N9" s="172"/>
      <c r="O9" s="172"/>
      <c r="P9" s="172"/>
      <c r="Q9" s="172"/>
      <c r="R9" s="172"/>
      <c r="S9" s="172"/>
      <c r="T9" s="172"/>
      <c r="U9" s="172"/>
      <c r="V9" s="172"/>
      <c r="W9" s="172"/>
      <c r="X9" s="172"/>
      <c r="Y9" s="172"/>
      <c r="Z9" s="172"/>
      <c r="AA9" s="172"/>
      <c r="AB9" s="172"/>
      <c r="AC9" s="172"/>
      <c r="AD9" s="172"/>
      <c r="AE9" s="172"/>
      <c r="AF9" s="172"/>
      <c r="AG9" s="172"/>
      <c r="AH9" s="172"/>
      <c r="AI9" s="172"/>
      <c r="AJ9" s="172"/>
      <c r="AK9" s="172"/>
    </row>
    <row r="10" spans="1:39" ht="21" customHeight="1" x14ac:dyDescent="0.4">
      <c r="A10" s="172"/>
      <c r="B10" s="2555" t="s">
        <v>587</v>
      </c>
      <c r="C10" s="2555"/>
      <c r="D10" s="2555"/>
      <c r="E10" s="2555"/>
      <c r="F10" s="2555"/>
      <c r="G10" s="2555"/>
      <c r="H10" s="2555"/>
      <c r="I10" s="2555"/>
      <c r="J10" s="2555"/>
      <c r="K10" s="2555"/>
      <c r="L10" s="2555"/>
      <c r="M10" s="2555"/>
      <c r="N10" s="2555"/>
      <c r="O10" s="2555"/>
      <c r="P10" s="2555"/>
      <c r="Q10" s="2555"/>
      <c r="R10" s="2555"/>
      <c r="S10" s="2555"/>
      <c r="T10" s="2555"/>
      <c r="U10" s="2555"/>
      <c r="V10" s="2555"/>
      <c r="W10" s="2555"/>
      <c r="X10" s="2555"/>
      <c r="Y10" s="2555"/>
      <c r="Z10" s="2555"/>
      <c r="AA10" s="2555"/>
      <c r="AB10" s="2555"/>
      <c r="AC10" s="2555"/>
      <c r="AD10" s="2555"/>
      <c r="AE10" s="2555"/>
      <c r="AF10" s="2555"/>
      <c r="AG10" s="2555"/>
      <c r="AH10" s="2555"/>
      <c r="AI10" s="2555"/>
      <c r="AJ10" s="2555"/>
      <c r="AK10" s="172"/>
    </row>
    <row r="11" spans="1:39" ht="21" customHeight="1" x14ac:dyDescent="0.4">
      <c r="A11" s="172"/>
      <c r="B11" s="2556" t="s">
        <v>588</v>
      </c>
      <c r="C11" s="2556"/>
      <c r="D11" s="2556"/>
      <c r="E11" s="2556"/>
      <c r="F11" s="2556"/>
      <c r="G11" s="2556"/>
      <c r="H11" s="2556"/>
      <c r="I11" s="2556"/>
      <c r="J11" s="2556"/>
      <c r="K11" s="2556"/>
      <c r="L11" s="2556"/>
      <c r="M11" s="2556"/>
      <c r="N11" s="2556"/>
      <c r="O11" s="2556"/>
      <c r="P11" s="2556"/>
      <c r="Q11" s="2556"/>
      <c r="R11" s="2556"/>
      <c r="S11" s="2557"/>
      <c r="T11" s="2557"/>
      <c r="U11" s="2557"/>
      <c r="V11" s="2557"/>
      <c r="W11" s="2557"/>
      <c r="X11" s="2557"/>
      <c r="Y11" s="2557"/>
      <c r="Z11" s="2557"/>
      <c r="AA11" s="2557"/>
      <c r="AB11" s="2557"/>
      <c r="AC11" s="175" t="s">
        <v>589</v>
      </c>
      <c r="AD11" s="176"/>
      <c r="AE11" s="2558"/>
      <c r="AF11" s="2558"/>
      <c r="AG11" s="2558"/>
      <c r="AH11" s="2558"/>
      <c r="AI11" s="2558"/>
      <c r="AJ11" s="2558"/>
      <c r="AK11" s="172"/>
      <c r="AM11" s="192"/>
    </row>
    <row r="12" spans="1:39" ht="21" customHeight="1" thickBot="1" x14ac:dyDescent="0.45">
      <c r="A12" s="172"/>
      <c r="B12" s="178"/>
      <c r="C12" s="2559" t="s">
        <v>614</v>
      </c>
      <c r="D12" s="2559"/>
      <c r="E12" s="2559"/>
      <c r="F12" s="2559"/>
      <c r="G12" s="2559"/>
      <c r="H12" s="2559"/>
      <c r="I12" s="2559"/>
      <c r="J12" s="2559"/>
      <c r="K12" s="2559"/>
      <c r="L12" s="2559"/>
      <c r="M12" s="2559"/>
      <c r="N12" s="2559"/>
      <c r="O12" s="2559"/>
      <c r="P12" s="2559"/>
      <c r="Q12" s="2559"/>
      <c r="R12" s="2559"/>
      <c r="S12" s="2560">
        <f>ROUNDUP(S11*30%,1)</f>
        <v>0</v>
      </c>
      <c r="T12" s="2560"/>
      <c r="U12" s="2560"/>
      <c r="V12" s="2560"/>
      <c r="W12" s="2560"/>
      <c r="X12" s="2560"/>
      <c r="Y12" s="2560"/>
      <c r="Z12" s="2560"/>
      <c r="AA12" s="2560"/>
      <c r="AB12" s="2560"/>
      <c r="AC12" s="179" t="s">
        <v>589</v>
      </c>
      <c r="AD12" s="179"/>
      <c r="AE12" s="2561"/>
      <c r="AF12" s="2561"/>
      <c r="AG12" s="2561"/>
      <c r="AH12" s="2561"/>
      <c r="AI12" s="2561"/>
      <c r="AJ12" s="2561"/>
      <c r="AK12" s="172"/>
    </row>
    <row r="13" spans="1:39" ht="21" customHeight="1" thickTop="1" x14ac:dyDescent="0.4">
      <c r="A13" s="172"/>
      <c r="B13" s="2562" t="s">
        <v>591</v>
      </c>
      <c r="C13" s="2562"/>
      <c r="D13" s="2562"/>
      <c r="E13" s="2562"/>
      <c r="F13" s="2562"/>
      <c r="G13" s="2562"/>
      <c r="H13" s="2562"/>
      <c r="I13" s="2562"/>
      <c r="J13" s="2562"/>
      <c r="K13" s="2562"/>
      <c r="L13" s="2562"/>
      <c r="M13" s="2562"/>
      <c r="N13" s="2562"/>
      <c r="O13" s="2562"/>
      <c r="P13" s="2562"/>
      <c r="Q13" s="2562"/>
      <c r="R13" s="2562"/>
      <c r="S13" s="2563" t="e">
        <f>ROUNDUP(AE25/L25,1)</f>
        <v>#DIV/0!</v>
      </c>
      <c r="T13" s="2563"/>
      <c r="U13" s="2563"/>
      <c r="V13" s="2563"/>
      <c r="W13" s="2563"/>
      <c r="X13" s="2563"/>
      <c r="Y13" s="2563"/>
      <c r="Z13" s="2563"/>
      <c r="AA13" s="2563"/>
      <c r="AB13" s="2563"/>
      <c r="AC13" s="180" t="s">
        <v>589</v>
      </c>
      <c r="AD13" s="180"/>
      <c r="AE13" s="2564" t="s">
        <v>592</v>
      </c>
      <c r="AF13" s="2564"/>
      <c r="AG13" s="2564"/>
      <c r="AH13" s="2564"/>
      <c r="AI13" s="2564"/>
      <c r="AJ13" s="2564"/>
      <c r="AK13" s="172"/>
    </row>
    <row r="14" spans="1:39" ht="21" customHeight="1" x14ac:dyDescent="0.4">
      <c r="A14" s="172"/>
      <c r="B14" s="2565" t="s">
        <v>593</v>
      </c>
      <c r="C14" s="2565"/>
      <c r="D14" s="2565"/>
      <c r="E14" s="2565"/>
      <c r="F14" s="2565"/>
      <c r="G14" s="2565"/>
      <c r="H14" s="2565"/>
      <c r="I14" s="2565"/>
      <c r="J14" s="2565"/>
      <c r="K14" s="2565"/>
      <c r="L14" s="2565" t="s">
        <v>594</v>
      </c>
      <c r="M14" s="2565"/>
      <c r="N14" s="2565"/>
      <c r="O14" s="2565"/>
      <c r="P14" s="2565"/>
      <c r="Q14" s="2565"/>
      <c r="R14" s="2565"/>
      <c r="S14" s="2565"/>
      <c r="T14" s="2565"/>
      <c r="U14" s="2565"/>
      <c r="V14" s="2565"/>
      <c r="W14" s="2565"/>
      <c r="X14" s="2565"/>
      <c r="Y14" s="2565" t="s">
        <v>595</v>
      </c>
      <c r="Z14" s="2565"/>
      <c r="AA14" s="2565"/>
      <c r="AB14" s="2565"/>
      <c r="AC14" s="2565"/>
      <c r="AD14" s="2565"/>
      <c r="AE14" s="2565" t="s">
        <v>596</v>
      </c>
      <c r="AF14" s="2565"/>
      <c r="AG14" s="2565"/>
      <c r="AH14" s="2565"/>
      <c r="AI14" s="2565"/>
      <c r="AJ14" s="2565"/>
      <c r="AK14" s="172"/>
    </row>
    <row r="15" spans="1:39" ht="21" customHeight="1" x14ac:dyDescent="0.4">
      <c r="A15" s="172"/>
      <c r="B15" s="181">
        <v>1</v>
      </c>
      <c r="C15" s="2566"/>
      <c r="D15" s="2566"/>
      <c r="E15" s="2566"/>
      <c r="F15" s="2566"/>
      <c r="G15" s="2566"/>
      <c r="H15" s="2566"/>
      <c r="I15" s="2566"/>
      <c r="J15" s="2566"/>
      <c r="K15" s="2566"/>
      <c r="L15" s="2566"/>
      <c r="M15" s="2566"/>
      <c r="N15" s="2566"/>
      <c r="O15" s="2566"/>
      <c r="P15" s="2566"/>
      <c r="Q15" s="2566"/>
      <c r="R15" s="2566"/>
      <c r="S15" s="2566"/>
      <c r="T15" s="2566"/>
      <c r="U15" s="2566"/>
      <c r="V15" s="2566"/>
      <c r="W15" s="2566"/>
      <c r="X15" s="2566"/>
      <c r="Y15" s="2566"/>
      <c r="Z15" s="2566"/>
      <c r="AA15" s="2566"/>
      <c r="AB15" s="2566"/>
      <c r="AC15" s="2566"/>
      <c r="AD15" s="2566"/>
      <c r="AE15" s="2566"/>
      <c r="AF15" s="2566"/>
      <c r="AG15" s="2566"/>
      <c r="AH15" s="2566"/>
      <c r="AI15" s="2566"/>
      <c r="AJ15" s="2566"/>
      <c r="AK15" s="172"/>
    </row>
    <row r="16" spans="1:39" ht="21" customHeight="1" x14ac:dyDescent="0.4">
      <c r="A16" s="172"/>
      <c r="B16" s="181">
        <v>2</v>
      </c>
      <c r="C16" s="2566"/>
      <c r="D16" s="2566"/>
      <c r="E16" s="2566"/>
      <c r="F16" s="2566"/>
      <c r="G16" s="2566"/>
      <c r="H16" s="2566"/>
      <c r="I16" s="2566"/>
      <c r="J16" s="2566"/>
      <c r="K16" s="2566"/>
      <c r="L16" s="2566"/>
      <c r="M16" s="2566"/>
      <c r="N16" s="2566"/>
      <c r="O16" s="2566"/>
      <c r="P16" s="2566"/>
      <c r="Q16" s="2566"/>
      <c r="R16" s="2566"/>
      <c r="S16" s="2566"/>
      <c r="T16" s="2566"/>
      <c r="U16" s="2566"/>
      <c r="V16" s="2566"/>
      <c r="W16" s="2566"/>
      <c r="X16" s="2566"/>
      <c r="Y16" s="2566"/>
      <c r="Z16" s="2566"/>
      <c r="AA16" s="2566"/>
      <c r="AB16" s="2566"/>
      <c r="AC16" s="2566"/>
      <c r="AD16" s="2566"/>
      <c r="AE16" s="2566"/>
      <c r="AF16" s="2566"/>
      <c r="AG16" s="2566"/>
      <c r="AH16" s="2566"/>
      <c r="AI16" s="2566"/>
      <c r="AJ16" s="2566"/>
      <c r="AK16" s="172"/>
    </row>
    <row r="17" spans="1:37" ht="21" customHeight="1" x14ac:dyDescent="0.4">
      <c r="A17" s="172"/>
      <c r="B17" s="181">
        <v>3</v>
      </c>
      <c r="C17" s="2566"/>
      <c r="D17" s="2566"/>
      <c r="E17" s="2566"/>
      <c r="F17" s="2566"/>
      <c r="G17" s="2566"/>
      <c r="H17" s="2566"/>
      <c r="I17" s="2566"/>
      <c r="J17" s="2566"/>
      <c r="K17" s="2566"/>
      <c r="L17" s="2566"/>
      <c r="M17" s="2566"/>
      <c r="N17" s="2566"/>
      <c r="O17" s="2566"/>
      <c r="P17" s="2566"/>
      <c r="Q17" s="2566"/>
      <c r="R17" s="2566"/>
      <c r="S17" s="2566"/>
      <c r="T17" s="2566"/>
      <c r="U17" s="2566"/>
      <c r="V17" s="2566"/>
      <c r="W17" s="2566"/>
      <c r="X17" s="2566"/>
      <c r="Y17" s="2566"/>
      <c r="Z17" s="2566"/>
      <c r="AA17" s="2566"/>
      <c r="AB17" s="2566"/>
      <c r="AC17" s="2566"/>
      <c r="AD17" s="2566"/>
      <c r="AE17" s="2566"/>
      <c r="AF17" s="2566"/>
      <c r="AG17" s="2566"/>
      <c r="AH17" s="2566"/>
      <c r="AI17" s="2566"/>
      <c r="AJ17" s="2566"/>
      <c r="AK17" s="172"/>
    </row>
    <row r="18" spans="1:37" ht="21" customHeight="1" x14ac:dyDescent="0.4">
      <c r="A18" s="172"/>
      <c r="B18" s="181">
        <v>4</v>
      </c>
      <c r="C18" s="2566"/>
      <c r="D18" s="2566"/>
      <c r="E18" s="2566"/>
      <c r="F18" s="2566"/>
      <c r="G18" s="2566"/>
      <c r="H18" s="2566"/>
      <c r="I18" s="2566"/>
      <c r="J18" s="2566"/>
      <c r="K18" s="2566"/>
      <c r="L18" s="2566"/>
      <c r="M18" s="2566"/>
      <c r="N18" s="2566"/>
      <c r="O18" s="2566"/>
      <c r="P18" s="2566"/>
      <c r="Q18" s="2566"/>
      <c r="R18" s="2566"/>
      <c r="S18" s="2566"/>
      <c r="T18" s="2566"/>
      <c r="U18" s="2566"/>
      <c r="V18" s="2566"/>
      <c r="W18" s="2566"/>
      <c r="X18" s="2566"/>
      <c r="Y18" s="2566"/>
      <c r="Z18" s="2566"/>
      <c r="AA18" s="2566"/>
      <c r="AB18" s="2566"/>
      <c r="AC18" s="2566"/>
      <c r="AD18" s="2566"/>
      <c r="AE18" s="2566"/>
      <c r="AF18" s="2566"/>
      <c r="AG18" s="2566"/>
      <c r="AH18" s="2566"/>
      <c r="AI18" s="2566"/>
      <c r="AJ18" s="2566"/>
      <c r="AK18" s="172"/>
    </row>
    <row r="19" spans="1:37" ht="21" customHeight="1" x14ac:dyDescent="0.4">
      <c r="A19" s="172"/>
      <c r="B19" s="181">
        <v>5</v>
      </c>
      <c r="C19" s="2566"/>
      <c r="D19" s="2566"/>
      <c r="E19" s="2566"/>
      <c r="F19" s="2566"/>
      <c r="G19" s="2566"/>
      <c r="H19" s="2566"/>
      <c r="I19" s="2566"/>
      <c r="J19" s="2566"/>
      <c r="K19" s="2566"/>
      <c r="L19" s="2566"/>
      <c r="M19" s="2566"/>
      <c r="N19" s="2566"/>
      <c r="O19" s="2566"/>
      <c r="P19" s="2566"/>
      <c r="Q19" s="2566"/>
      <c r="R19" s="2566"/>
      <c r="S19" s="2566"/>
      <c r="T19" s="2566"/>
      <c r="U19" s="2566"/>
      <c r="V19" s="2566"/>
      <c r="W19" s="2566"/>
      <c r="X19" s="2566"/>
      <c r="Y19" s="2566"/>
      <c r="Z19" s="2566"/>
      <c r="AA19" s="2566"/>
      <c r="AB19" s="2566"/>
      <c r="AC19" s="2566"/>
      <c r="AD19" s="2566"/>
      <c r="AE19" s="2566"/>
      <c r="AF19" s="2566"/>
      <c r="AG19" s="2566"/>
      <c r="AH19" s="2566"/>
      <c r="AI19" s="2566"/>
      <c r="AJ19" s="2566"/>
      <c r="AK19" s="172"/>
    </row>
    <row r="20" spans="1:37" ht="21" customHeight="1" x14ac:dyDescent="0.4">
      <c r="A20" s="172"/>
      <c r="B20" s="181">
        <v>6</v>
      </c>
      <c r="C20" s="2566"/>
      <c r="D20" s="2566"/>
      <c r="E20" s="2566"/>
      <c r="F20" s="2566"/>
      <c r="G20" s="2566"/>
      <c r="H20" s="2566"/>
      <c r="I20" s="2566"/>
      <c r="J20" s="2566"/>
      <c r="K20" s="2566"/>
      <c r="L20" s="2566"/>
      <c r="M20" s="2566"/>
      <c r="N20" s="2566"/>
      <c r="O20" s="2566"/>
      <c r="P20" s="2566"/>
      <c r="Q20" s="2566"/>
      <c r="R20" s="2566"/>
      <c r="S20" s="2566"/>
      <c r="T20" s="2566"/>
      <c r="U20" s="2566"/>
      <c r="V20" s="2566"/>
      <c r="W20" s="2566"/>
      <c r="X20" s="2566"/>
      <c r="Y20" s="2566"/>
      <c r="Z20" s="2566"/>
      <c r="AA20" s="2566"/>
      <c r="AB20" s="2566"/>
      <c r="AC20" s="2566"/>
      <c r="AD20" s="2566"/>
      <c r="AE20" s="2566"/>
      <c r="AF20" s="2566"/>
      <c r="AG20" s="2566"/>
      <c r="AH20" s="2566"/>
      <c r="AI20" s="2566"/>
      <c r="AJ20" s="2566"/>
      <c r="AK20" s="172"/>
    </row>
    <row r="21" spans="1:37" ht="21" customHeight="1" x14ac:dyDescent="0.4">
      <c r="A21" s="172"/>
      <c r="B21" s="181">
        <v>7</v>
      </c>
      <c r="C21" s="2566"/>
      <c r="D21" s="2566"/>
      <c r="E21" s="2566"/>
      <c r="F21" s="2566"/>
      <c r="G21" s="2566"/>
      <c r="H21" s="2566"/>
      <c r="I21" s="2566"/>
      <c r="J21" s="2566"/>
      <c r="K21" s="2566"/>
      <c r="L21" s="2566"/>
      <c r="M21" s="2566"/>
      <c r="N21" s="2566"/>
      <c r="O21" s="2566"/>
      <c r="P21" s="2566"/>
      <c r="Q21" s="2566"/>
      <c r="R21" s="2566"/>
      <c r="S21" s="2566"/>
      <c r="T21" s="2566"/>
      <c r="U21" s="2566"/>
      <c r="V21" s="2566"/>
      <c r="W21" s="2566"/>
      <c r="X21" s="2566"/>
      <c r="Y21" s="2566"/>
      <c r="Z21" s="2566"/>
      <c r="AA21" s="2566"/>
      <c r="AB21" s="2566"/>
      <c r="AC21" s="2566"/>
      <c r="AD21" s="2566"/>
      <c r="AE21" s="2566"/>
      <c r="AF21" s="2566"/>
      <c r="AG21" s="2566"/>
      <c r="AH21" s="2566"/>
      <c r="AI21" s="2566"/>
      <c r="AJ21" s="2566"/>
      <c r="AK21" s="172"/>
    </row>
    <row r="22" spans="1:37" ht="21" customHeight="1" x14ac:dyDescent="0.4">
      <c r="A22" s="172"/>
      <c r="B22" s="181">
        <v>8</v>
      </c>
      <c r="C22" s="2566"/>
      <c r="D22" s="2566"/>
      <c r="E22" s="2566"/>
      <c r="F22" s="2566"/>
      <c r="G22" s="2566"/>
      <c r="H22" s="2566"/>
      <c r="I22" s="2566"/>
      <c r="J22" s="2566"/>
      <c r="K22" s="2566"/>
      <c r="L22" s="2566"/>
      <c r="M22" s="2566"/>
      <c r="N22" s="2566"/>
      <c r="O22" s="2566"/>
      <c r="P22" s="2566"/>
      <c r="Q22" s="2566"/>
      <c r="R22" s="2566"/>
      <c r="S22" s="2566"/>
      <c r="T22" s="2566"/>
      <c r="U22" s="2566"/>
      <c r="V22" s="2566"/>
      <c r="W22" s="2566"/>
      <c r="X22" s="2566"/>
      <c r="Y22" s="2566"/>
      <c r="Z22" s="2566"/>
      <c r="AA22" s="2566"/>
      <c r="AB22" s="2566"/>
      <c r="AC22" s="2566"/>
      <c r="AD22" s="2566"/>
      <c r="AE22" s="2566"/>
      <c r="AF22" s="2566"/>
      <c r="AG22" s="2566"/>
      <c r="AH22" s="2566"/>
      <c r="AI22" s="2566"/>
      <c r="AJ22" s="2566"/>
      <c r="AK22" s="172"/>
    </row>
    <row r="23" spans="1:37" ht="21" customHeight="1" x14ac:dyDescent="0.4">
      <c r="A23" s="172"/>
      <c r="B23" s="181">
        <v>9</v>
      </c>
      <c r="C23" s="2566"/>
      <c r="D23" s="2566"/>
      <c r="E23" s="2566"/>
      <c r="F23" s="2566"/>
      <c r="G23" s="2566"/>
      <c r="H23" s="2566"/>
      <c r="I23" s="2566"/>
      <c r="J23" s="2566"/>
      <c r="K23" s="2566"/>
      <c r="L23" s="2566"/>
      <c r="M23" s="2566"/>
      <c r="N23" s="2566"/>
      <c r="O23" s="2566"/>
      <c r="P23" s="2566"/>
      <c r="Q23" s="2566"/>
      <c r="R23" s="2566"/>
      <c r="S23" s="2566"/>
      <c r="T23" s="2566"/>
      <c r="U23" s="2566"/>
      <c r="V23" s="2566"/>
      <c r="W23" s="2566"/>
      <c r="X23" s="2566"/>
      <c r="Y23" s="2566"/>
      <c r="Z23" s="2566"/>
      <c r="AA23" s="2566"/>
      <c r="AB23" s="2566"/>
      <c r="AC23" s="2566"/>
      <c r="AD23" s="2566"/>
      <c r="AE23" s="2566"/>
      <c r="AF23" s="2566"/>
      <c r="AG23" s="2566"/>
      <c r="AH23" s="2566"/>
      <c r="AI23" s="2566"/>
      <c r="AJ23" s="2566"/>
      <c r="AK23" s="172"/>
    </row>
    <row r="24" spans="1:37" ht="21" customHeight="1" x14ac:dyDescent="0.4">
      <c r="A24" s="172"/>
      <c r="B24" s="181">
        <v>10</v>
      </c>
      <c r="C24" s="2566"/>
      <c r="D24" s="2566"/>
      <c r="E24" s="2566"/>
      <c r="F24" s="2566"/>
      <c r="G24" s="2566"/>
      <c r="H24" s="2566"/>
      <c r="I24" s="2566"/>
      <c r="J24" s="2566"/>
      <c r="K24" s="2566"/>
      <c r="L24" s="2566"/>
      <c r="M24" s="2566"/>
      <c r="N24" s="2566"/>
      <c r="O24" s="2566"/>
      <c r="P24" s="2566"/>
      <c r="Q24" s="2566"/>
      <c r="R24" s="2566"/>
      <c r="S24" s="2566"/>
      <c r="T24" s="2566"/>
      <c r="U24" s="2566"/>
      <c r="V24" s="2566"/>
      <c r="W24" s="2566"/>
      <c r="X24" s="2566"/>
      <c r="Y24" s="2566"/>
      <c r="Z24" s="2566"/>
      <c r="AA24" s="2566"/>
      <c r="AB24" s="2566"/>
      <c r="AC24" s="2566"/>
      <c r="AD24" s="2566"/>
      <c r="AE24" s="2566"/>
      <c r="AF24" s="2566"/>
      <c r="AG24" s="2566"/>
      <c r="AH24" s="2566"/>
      <c r="AI24" s="2566"/>
      <c r="AJ24" s="2566"/>
      <c r="AK24" s="172"/>
    </row>
    <row r="25" spans="1:37" ht="21" customHeight="1" x14ac:dyDescent="0.4">
      <c r="A25" s="172"/>
      <c r="B25" s="2567" t="s">
        <v>597</v>
      </c>
      <c r="C25" s="2567"/>
      <c r="D25" s="2567"/>
      <c r="E25" s="2567"/>
      <c r="F25" s="2567"/>
      <c r="G25" s="2567"/>
      <c r="H25" s="2567"/>
      <c r="I25" s="2567"/>
      <c r="J25" s="2567"/>
      <c r="K25" s="2567"/>
      <c r="L25" s="2568"/>
      <c r="M25" s="2568"/>
      <c r="N25" s="2568"/>
      <c r="O25" s="2568"/>
      <c r="P25" s="2568"/>
      <c r="Q25" s="2569" t="s">
        <v>598</v>
      </c>
      <c r="R25" s="2569"/>
      <c r="S25" s="2565" t="s">
        <v>599</v>
      </c>
      <c r="T25" s="2565"/>
      <c r="U25" s="2565"/>
      <c r="V25" s="2565"/>
      <c r="W25" s="2565"/>
      <c r="X25" s="2565"/>
      <c r="Y25" s="2565"/>
      <c r="Z25" s="2565"/>
      <c r="AA25" s="2565"/>
      <c r="AB25" s="2565"/>
      <c r="AC25" s="2565"/>
      <c r="AD25" s="2565"/>
      <c r="AE25" s="2570">
        <f>SUM(AE15:AJ24)</f>
        <v>0</v>
      </c>
      <c r="AF25" s="2570"/>
      <c r="AG25" s="2570"/>
      <c r="AH25" s="2570"/>
      <c r="AI25" s="2570"/>
      <c r="AJ25" s="2570"/>
      <c r="AK25" s="172"/>
    </row>
    <row r="26" spans="1:37" ht="9" customHeight="1" x14ac:dyDescent="0.4">
      <c r="A26" s="172"/>
      <c r="B26" s="182"/>
      <c r="C26" s="183"/>
      <c r="D26" s="183"/>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72"/>
    </row>
    <row r="27" spans="1:37" ht="21" customHeight="1" x14ac:dyDescent="0.4">
      <c r="A27" s="172"/>
      <c r="B27" s="2555" t="s">
        <v>600</v>
      </c>
      <c r="C27" s="2555"/>
      <c r="D27" s="2555"/>
      <c r="E27" s="2555"/>
      <c r="F27" s="2555"/>
      <c r="G27" s="2555"/>
      <c r="H27" s="2555"/>
      <c r="I27" s="2555"/>
      <c r="J27" s="2555"/>
      <c r="K27" s="2555"/>
      <c r="L27" s="2555"/>
      <c r="M27" s="2555"/>
      <c r="N27" s="2555"/>
      <c r="O27" s="2555"/>
      <c r="P27" s="2555"/>
      <c r="Q27" s="2555"/>
      <c r="R27" s="2555"/>
      <c r="S27" s="2555"/>
      <c r="T27" s="2555"/>
      <c r="U27" s="2555"/>
      <c r="V27" s="2555"/>
      <c r="W27" s="2555"/>
      <c r="X27" s="2555"/>
      <c r="Y27" s="2555"/>
      <c r="Z27" s="2555"/>
      <c r="AA27" s="2555"/>
      <c r="AB27" s="2555"/>
      <c r="AC27" s="2555"/>
      <c r="AD27" s="2555"/>
      <c r="AE27" s="2555"/>
      <c r="AF27" s="2555"/>
      <c r="AG27" s="2555"/>
      <c r="AH27" s="2555"/>
      <c r="AI27" s="2555"/>
      <c r="AJ27" s="2555"/>
      <c r="AK27" s="172"/>
    </row>
    <row r="28" spans="1:37" ht="21" customHeight="1" thickBot="1" x14ac:dyDescent="0.45">
      <c r="A28" s="172"/>
      <c r="B28" s="2571" t="s">
        <v>615</v>
      </c>
      <c r="C28" s="2571"/>
      <c r="D28" s="2571"/>
      <c r="E28" s="2571"/>
      <c r="F28" s="2571"/>
      <c r="G28" s="2571"/>
      <c r="H28" s="2571"/>
      <c r="I28" s="2571"/>
      <c r="J28" s="2571"/>
      <c r="K28" s="2571"/>
      <c r="L28" s="2571"/>
      <c r="M28" s="2571"/>
      <c r="N28" s="2571"/>
      <c r="O28" s="2571"/>
      <c r="P28" s="2571"/>
      <c r="Q28" s="2571"/>
      <c r="R28" s="2571"/>
      <c r="S28" s="2560">
        <f>ROUNDUP(S11/50,1)</f>
        <v>0</v>
      </c>
      <c r="T28" s="2560"/>
      <c r="U28" s="2560"/>
      <c r="V28" s="2560"/>
      <c r="W28" s="2560"/>
      <c r="X28" s="2560"/>
      <c r="Y28" s="2560"/>
      <c r="Z28" s="2560"/>
      <c r="AA28" s="2560"/>
      <c r="AB28" s="2560"/>
      <c r="AC28" s="184" t="s">
        <v>589</v>
      </c>
      <c r="AD28" s="185"/>
      <c r="AE28" s="2561"/>
      <c r="AF28" s="2561"/>
      <c r="AG28" s="2561"/>
      <c r="AH28" s="2561"/>
      <c r="AI28" s="2561"/>
      <c r="AJ28" s="2561"/>
      <c r="AK28" s="172"/>
    </row>
    <row r="29" spans="1:37" ht="21" customHeight="1" thickTop="1" x14ac:dyDescent="0.4">
      <c r="A29" s="172"/>
      <c r="B29" s="2562" t="s">
        <v>602</v>
      </c>
      <c r="C29" s="2562"/>
      <c r="D29" s="2562"/>
      <c r="E29" s="2562"/>
      <c r="F29" s="2562"/>
      <c r="G29" s="2562"/>
      <c r="H29" s="2562"/>
      <c r="I29" s="2562"/>
      <c r="J29" s="2562"/>
      <c r="K29" s="2562"/>
      <c r="L29" s="2562"/>
      <c r="M29" s="2562"/>
      <c r="N29" s="2562"/>
      <c r="O29" s="2562"/>
      <c r="P29" s="2562"/>
      <c r="Q29" s="2562"/>
      <c r="R29" s="2562"/>
      <c r="S29" s="2572"/>
      <c r="T29" s="2572"/>
      <c r="U29" s="2572"/>
      <c r="V29" s="2572"/>
      <c r="W29" s="2572"/>
      <c r="X29" s="2572"/>
      <c r="Y29" s="2572"/>
      <c r="Z29" s="2572"/>
      <c r="AA29" s="2572"/>
      <c r="AB29" s="2572"/>
      <c r="AC29" s="186" t="s">
        <v>589</v>
      </c>
      <c r="AD29" s="187"/>
      <c r="AE29" s="2564" t="s">
        <v>616</v>
      </c>
      <c r="AF29" s="2564"/>
      <c r="AG29" s="2564"/>
      <c r="AH29" s="2564"/>
      <c r="AI29" s="2564"/>
      <c r="AJ29" s="2564"/>
      <c r="AK29" s="172"/>
    </row>
    <row r="30" spans="1:37" ht="21" customHeight="1" x14ac:dyDescent="0.4">
      <c r="A30" s="172"/>
      <c r="B30" s="2573" t="s">
        <v>604</v>
      </c>
      <c r="C30" s="2573"/>
      <c r="D30" s="2573"/>
      <c r="E30" s="2573"/>
      <c r="F30" s="2573"/>
      <c r="G30" s="2573"/>
      <c r="H30" s="2573"/>
      <c r="I30" s="2573"/>
      <c r="J30" s="2573"/>
      <c r="K30" s="2573"/>
      <c r="L30" s="2573"/>
      <c r="M30" s="2573"/>
      <c r="N30" s="2573"/>
      <c r="O30" s="2573"/>
      <c r="P30" s="2573"/>
      <c r="Q30" s="2573"/>
      <c r="R30" s="2573"/>
      <c r="S30" s="2573" t="s">
        <v>605</v>
      </c>
      <c r="T30" s="2573"/>
      <c r="U30" s="2573"/>
      <c r="V30" s="2573"/>
      <c r="W30" s="2573"/>
      <c r="X30" s="2573"/>
      <c r="Y30" s="2573"/>
      <c r="Z30" s="2573"/>
      <c r="AA30" s="2573"/>
      <c r="AB30" s="2573"/>
      <c r="AC30" s="2573"/>
      <c r="AD30" s="2573"/>
      <c r="AE30" s="2573"/>
      <c r="AF30" s="2573"/>
      <c r="AG30" s="2573"/>
      <c r="AH30" s="2573"/>
      <c r="AI30" s="2573"/>
      <c r="AJ30" s="2573"/>
      <c r="AK30" s="172"/>
    </row>
    <row r="31" spans="1:37" ht="21" customHeight="1" x14ac:dyDescent="0.4">
      <c r="A31" s="172"/>
      <c r="B31" s="181">
        <v>1</v>
      </c>
      <c r="C31" s="2566"/>
      <c r="D31" s="2566"/>
      <c r="E31" s="2566"/>
      <c r="F31" s="2566"/>
      <c r="G31" s="2566"/>
      <c r="H31" s="2566"/>
      <c r="I31" s="2566"/>
      <c r="J31" s="2566"/>
      <c r="K31" s="2566"/>
      <c r="L31" s="2566"/>
      <c r="M31" s="2566"/>
      <c r="N31" s="2566"/>
      <c r="O31" s="2566"/>
      <c r="P31" s="2566"/>
      <c r="Q31" s="2566"/>
      <c r="R31" s="2566"/>
      <c r="S31" s="2566"/>
      <c r="T31" s="2566"/>
      <c r="U31" s="2566"/>
      <c r="V31" s="2566"/>
      <c r="W31" s="2566"/>
      <c r="X31" s="2566"/>
      <c r="Y31" s="2566"/>
      <c r="Z31" s="2566"/>
      <c r="AA31" s="2566"/>
      <c r="AB31" s="2566"/>
      <c r="AC31" s="2566"/>
      <c r="AD31" s="2566"/>
      <c r="AE31" s="2566"/>
      <c r="AF31" s="2566"/>
      <c r="AG31" s="2566"/>
      <c r="AH31" s="2566"/>
      <c r="AI31" s="2566"/>
      <c r="AJ31" s="2566"/>
      <c r="AK31" s="172"/>
    </row>
    <row r="32" spans="1:37" ht="21" customHeight="1" x14ac:dyDescent="0.4">
      <c r="A32" s="172"/>
      <c r="B32" s="181">
        <v>2</v>
      </c>
      <c r="C32" s="2566"/>
      <c r="D32" s="2566"/>
      <c r="E32" s="2566"/>
      <c r="F32" s="2566"/>
      <c r="G32" s="2566"/>
      <c r="H32" s="2566"/>
      <c r="I32" s="2566"/>
      <c r="J32" s="2566"/>
      <c r="K32" s="2566"/>
      <c r="L32" s="2566"/>
      <c r="M32" s="2566"/>
      <c r="N32" s="2566"/>
      <c r="O32" s="2566"/>
      <c r="P32" s="2566"/>
      <c r="Q32" s="2566"/>
      <c r="R32" s="2566"/>
      <c r="S32" s="2566"/>
      <c r="T32" s="2566"/>
      <c r="U32" s="2566"/>
      <c r="V32" s="2566"/>
      <c r="W32" s="2566"/>
      <c r="X32" s="2566"/>
      <c r="Y32" s="2566"/>
      <c r="Z32" s="2566"/>
      <c r="AA32" s="2566"/>
      <c r="AB32" s="2566"/>
      <c r="AC32" s="2566"/>
      <c r="AD32" s="2566"/>
      <c r="AE32" s="2566"/>
      <c r="AF32" s="2566"/>
      <c r="AG32" s="2566"/>
      <c r="AH32" s="2566"/>
      <c r="AI32" s="2566"/>
      <c r="AJ32" s="2566"/>
      <c r="AK32" s="172"/>
    </row>
    <row r="33" spans="1:38" ht="21" customHeight="1" x14ac:dyDescent="0.4">
      <c r="A33" s="172"/>
      <c r="B33" s="181">
        <v>3</v>
      </c>
      <c r="C33" s="2566"/>
      <c r="D33" s="2566"/>
      <c r="E33" s="2566"/>
      <c r="F33" s="2566"/>
      <c r="G33" s="2566"/>
      <c r="H33" s="2566"/>
      <c r="I33" s="2566"/>
      <c r="J33" s="2566"/>
      <c r="K33" s="2566"/>
      <c r="L33" s="2566"/>
      <c r="M33" s="2566"/>
      <c r="N33" s="2566"/>
      <c r="O33" s="2566"/>
      <c r="P33" s="2566"/>
      <c r="Q33" s="2566"/>
      <c r="R33" s="2566"/>
      <c r="S33" s="2566"/>
      <c r="T33" s="2566"/>
      <c r="U33" s="2566"/>
      <c r="V33" s="2566"/>
      <c r="W33" s="2566"/>
      <c r="X33" s="2566"/>
      <c r="Y33" s="2566"/>
      <c r="Z33" s="2566"/>
      <c r="AA33" s="2566"/>
      <c r="AB33" s="2566"/>
      <c r="AC33" s="2566"/>
      <c r="AD33" s="2566"/>
      <c r="AE33" s="2566"/>
      <c r="AF33" s="2566"/>
      <c r="AG33" s="2566"/>
      <c r="AH33" s="2566"/>
      <c r="AI33" s="2566"/>
      <c r="AJ33" s="2566"/>
      <c r="AK33" s="172"/>
    </row>
    <row r="34" spans="1:38" ht="8.25" customHeight="1" x14ac:dyDescent="0.4">
      <c r="A34" s="172"/>
      <c r="B34" s="182"/>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72"/>
    </row>
    <row r="35" spans="1:38" ht="22.5" customHeight="1" x14ac:dyDescent="0.4">
      <c r="A35" s="172"/>
      <c r="B35" s="2575" t="s">
        <v>572</v>
      </c>
      <c r="C35" s="2575"/>
      <c r="D35" s="2575"/>
      <c r="E35" s="2575"/>
      <c r="F35" s="2575"/>
      <c r="G35" s="2575"/>
      <c r="H35" s="2576" t="s">
        <v>606</v>
      </c>
      <c r="I35" s="2576"/>
      <c r="J35" s="2576"/>
      <c r="K35" s="2576"/>
      <c r="L35" s="2576"/>
      <c r="M35" s="2576"/>
      <c r="N35" s="2576"/>
      <c r="O35" s="2576"/>
      <c r="P35" s="2576"/>
      <c r="Q35" s="2576"/>
      <c r="R35" s="2576"/>
      <c r="S35" s="2576"/>
      <c r="T35" s="2576"/>
      <c r="U35" s="2576"/>
      <c r="V35" s="2576"/>
      <c r="W35" s="2576"/>
      <c r="X35" s="2576"/>
      <c r="Y35" s="2576"/>
      <c r="Z35" s="2576"/>
      <c r="AA35" s="2576"/>
      <c r="AB35" s="2576"/>
      <c r="AC35" s="2576"/>
      <c r="AD35" s="2576"/>
      <c r="AE35" s="2576"/>
      <c r="AF35" s="2576"/>
      <c r="AG35" s="2576"/>
      <c r="AH35" s="2576"/>
      <c r="AI35" s="2576"/>
      <c r="AJ35" s="2576"/>
      <c r="AK35" s="172"/>
    </row>
    <row r="36" spans="1:38" ht="8.25" customHeight="1" x14ac:dyDescent="0.4">
      <c r="A36" s="172"/>
      <c r="B36" s="182"/>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72"/>
    </row>
    <row r="37" spans="1:38" ht="18.75" customHeight="1" x14ac:dyDescent="0.4">
      <c r="A37" s="172"/>
      <c r="B37" s="2577" t="s">
        <v>607</v>
      </c>
      <c r="C37" s="2577"/>
      <c r="D37" s="2577"/>
      <c r="E37" s="2577"/>
      <c r="F37" s="2577"/>
      <c r="G37" s="2577"/>
      <c r="H37" s="2577"/>
      <c r="I37" s="2577"/>
      <c r="J37" s="2577"/>
      <c r="K37" s="2577"/>
      <c r="L37" s="2577"/>
      <c r="M37" s="2577"/>
      <c r="N37" s="2577"/>
      <c r="O37" s="2577"/>
      <c r="P37" s="2577"/>
      <c r="Q37" s="2577"/>
      <c r="R37" s="2577"/>
      <c r="S37" s="2577"/>
      <c r="T37" s="2577"/>
      <c r="U37" s="2577"/>
      <c r="V37" s="2577"/>
      <c r="W37" s="2577"/>
      <c r="X37" s="2577"/>
      <c r="Y37" s="2577"/>
      <c r="Z37" s="2577"/>
      <c r="AA37" s="2577"/>
      <c r="AB37" s="2577"/>
      <c r="AC37" s="2577"/>
      <c r="AD37" s="2577"/>
      <c r="AE37" s="2577"/>
      <c r="AF37" s="2577"/>
      <c r="AG37" s="2577"/>
      <c r="AH37" s="2577"/>
      <c r="AI37" s="2577"/>
      <c r="AJ37" s="2577"/>
      <c r="AK37" s="2577"/>
      <c r="AL37" s="193"/>
    </row>
    <row r="38" spans="1:38" ht="18.75" customHeight="1" x14ac:dyDescent="0.4">
      <c r="A38" s="172"/>
      <c r="B38" s="2577"/>
      <c r="C38" s="2577"/>
      <c r="D38" s="2577"/>
      <c r="E38" s="2577"/>
      <c r="F38" s="2577"/>
      <c r="G38" s="2577"/>
      <c r="H38" s="2577"/>
      <c r="I38" s="2577"/>
      <c r="J38" s="2577"/>
      <c r="K38" s="2577"/>
      <c r="L38" s="2577"/>
      <c r="M38" s="2577"/>
      <c r="N38" s="2577"/>
      <c r="O38" s="2577"/>
      <c r="P38" s="2577"/>
      <c r="Q38" s="2577"/>
      <c r="R38" s="2577"/>
      <c r="S38" s="2577"/>
      <c r="T38" s="2577"/>
      <c r="U38" s="2577"/>
      <c r="V38" s="2577"/>
      <c r="W38" s="2577"/>
      <c r="X38" s="2577"/>
      <c r="Y38" s="2577"/>
      <c r="Z38" s="2577"/>
      <c r="AA38" s="2577"/>
      <c r="AB38" s="2577"/>
      <c r="AC38" s="2577"/>
      <c r="AD38" s="2577"/>
      <c r="AE38" s="2577"/>
      <c r="AF38" s="2577"/>
      <c r="AG38" s="2577"/>
      <c r="AH38" s="2577"/>
      <c r="AI38" s="2577"/>
      <c r="AJ38" s="2577"/>
      <c r="AK38" s="2577"/>
      <c r="AL38" s="193"/>
    </row>
    <row r="39" spans="1:38" ht="18.75" customHeight="1" x14ac:dyDescent="0.4">
      <c r="A39" s="172"/>
      <c r="B39" s="2577"/>
      <c r="C39" s="2577"/>
      <c r="D39" s="2577"/>
      <c r="E39" s="2577"/>
      <c r="F39" s="2577"/>
      <c r="G39" s="2577"/>
      <c r="H39" s="2577"/>
      <c r="I39" s="2577"/>
      <c r="J39" s="2577"/>
      <c r="K39" s="2577"/>
      <c r="L39" s="2577"/>
      <c r="M39" s="2577"/>
      <c r="N39" s="2577"/>
      <c r="O39" s="2577"/>
      <c r="P39" s="2577"/>
      <c r="Q39" s="2577"/>
      <c r="R39" s="2577"/>
      <c r="S39" s="2577"/>
      <c r="T39" s="2577"/>
      <c r="U39" s="2577"/>
      <c r="V39" s="2577"/>
      <c r="W39" s="2577"/>
      <c r="X39" s="2577"/>
      <c r="Y39" s="2577"/>
      <c r="Z39" s="2577"/>
      <c r="AA39" s="2577"/>
      <c r="AB39" s="2577"/>
      <c r="AC39" s="2577"/>
      <c r="AD39" s="2577"/>
      <c r="AE39" s="2577"/>
      <c r="AF39" s="2577"/>
      <c r="AG39" s="2577"/>
      <c r="AH39" s="2577"/>
      <c r="AI39" s="2577"/>
      <c r="AJ39" s="2577"/>
      <c r="AK39" s="2577"/>
      <c r="AL39" s="193"/>
    </row>
    <row r="40" spans="1:38" ht="18.75" customHeight="1" x14ac:dyDescent="0.4">
      <c r="A40" s="172"/>
      <c r="B40" s="2577"/>
      <c r="C40" s="2577"/>
      <c r="D40" s="2577"/>
      <c r="E40" s="2577"/>
      <c r="F40" s="2577"/>
      <c r="G40" s="2577"/>
      <c r="H40" s="2577"/>
      <c r="I40" s="2577"/>
      <c r="J40" s="2577"/>
      <c r="K40" s="2577"/>
      <c r="L40" s="2577"/>
      <c r="M40" s="2577"/>
      <c r="N40" s="2577"/>
      <c r="O40" s="2577"/>
      <c r="P40" s="2577"/>
      <c r="Q40" s="2577"/>
      <c r="R40" s="2577"/>
      <c r="S40" s="2577"/>
      <c r="T40" s="2577"/>
      <c r="U40" s="2577"/>
      <c r="V40" s="2577"/>
      <c r="W40" s="2577"/>
      <c r="X40" s="2577"/>
      <c r="Y40" s="2577"/>
      <c r="Z40" s="2577"/>
      <c r="AA40" s="2577"/>
      <c r="AB40" s="2577"/>
      <c r="AC40" s="2577"/>
      <c r="AD40" s="2577"/>
      <c r="AE40" s="2577"/>
      <c r="AF40" s="2577"/>
      <c r="AG40" s="2577"/>
      <c r="AH40" s="2577"/>
      <c r="AI40" s="2577"/>
      <c r="AJ40" s="2577"/>
      <c r="AK40" s="2577"/>
      <c r="AL40" s="193"/>
    </row>
    <row r="41" spans="1:38" ht="81.75" customHeight="1" x14ac:dyDescent="0.4">
      <c r="A41" s="172"/>
      <c r="B41" s="2577"/>
      <c r="C41" s="2577"/>
      <c r="D41" s="2577"/>
      <c r="E41" s="2577"/>
      <c r="F41" s="2577"/>
      <c r="G41" s="2577"/>
      <c r="H41" s="2577"/>
      <c r="I41" s="2577"/>
      <c r="J41" s="2577"/>
      <c r="K41" s="2577"/>
      <c r="L41" s="2577"/>
      <c r="M41" s="2577"/>
      <c r="N41" s="2577"/>
      <c r="O41" s="2577"/>
      <c r="P41" s="2577"/>
      <c r="Q41" s="2577"/>
      <c r="R41" s="2577"/>
      <c r="S41" s="2577"/>
      <c r="T41" s="2577"/>
      <c r="U41" s="2577"/>
      <c r="V41" s="2577"/>
      <c r="W41" s="2577"/>
      <c r="X41" s="2577"/>
      <c r="Y41" s="2577"/>
      <c r="Z41" s="2577"/>
      <c r="AA41" s="2577"/>
      <c r="AB41" s="2577"/>
      <c r="AC41" s="2577"/>
      <c r="AD41" s="2577"/>
      <c r="AE41" s="2577"/>
      <c r="AF41" s="2577"/>
      <c r="AG41" s="2577"/>
      <c r="AH41" s="2577"/>
      <c r="AI41" s="2577"/>
      <c r="AJ41" s="2577"/>
      <c r="AK41" s="2577"/>
      <c r="AL41" s="193"/>
    </row>
    <row r="42" spans="1:38" ht="15" customHeight="1" x14ac:dyDescent="0.4">
      <c r="A42" s="172"/>
      <c r="B42" s="2574" t="s">
        <v>608</v>
      </c>
      <c r="C42" s="2574"/>
      <c r="D42" s="2574"/>
      <c r="E42" s="2574"/>
      <c r="F42" s="2574"/>
      <c r="G42" s="2574"/>
      <c r="H42" s="2574"/>
      <c r="I42" s="2574"/>
      <c r="J42" s="2574"/>
      <c r="K42" s="2574"/>
      <c r="L42" s="2574"/>
      <c r="M42" s="2574"/>
      <c r="N42" s="2574"/>
      <c r="O42" s="2574"/>
      <c r="P42" s="2574"/>
      <c r="Q42" s="2574"/>
      <c r="R42" s="2574"/>
      <c r="S42" s="2574"/>
      <c r="T42" s="2574"/>
      <c r="U42" s="2574"/>
      <c r="V42" s="2574"/>
      <c r="W42" s="2574"/>
      <c r="X42" s="2574"/>
      <c r="Y42" s="2574"/>
      <c r="Z42" s="2574"/>
      <c r="AA42" s="2574"/>
      <c r="AB42" s="2574"/>
      <c r="AC42" s="2574"/>
      <c r="AD42" s="2574"/>
      <c r="AE42" s="2574"/>
      <c r="AF42" s="2574"/>
      <c r="AG42" s="2574"/>
      <c r="AH42" s="2574"/>
      <c r="AI42" s="2574"/>
      <c r="AJ42" s="2574"/>
      <c r="AK42" s="2574"/>
      <c r="AL42" s="193"/>
    </row>
    <row r="43" spans="1:38" ht="15" customHeight="1" x14ac:dyDescent="0.4">
      <c r="A43" s="172"/>
      <c r="B43" s="2574"/>
      <c r="C43" s="2574"/>
      <c r="D43" s="2574"/>
      <c r="E43" s="2574"/>
      <c r="F43" s="2574"/>
      <c r="G43" s="2574"/>
      <c r="H43" s="2574"/>
      <c r="I43" s="2574"/>
      <c r="J43" s="2574"/>
      <c r="K43" s="2574"/>
      <c r="L43" s="2574"/>
      <c r="M43" s="2574"/>
      <c r="N43" s="2574"/>
      <c r="O43" s="2574"/>
      <c r="P43" s="2574"/>
      <c r="Q43" s="2574"/>
      <c r="R43" s="2574"/>
      <c r="S43" s="2574"/>
      <c r="T43" s="2574"/>
      <c r="U43" s="2574"/>
      <c r="V43" s="2574"/>
      <c r="W43" s="2574"/>
      <c r="X43" s="2574"/>
      <c r="Y43" s="2574"/>
      <c r="Z43" s="2574"/>
      <c r="AA43" s="2574"/>
      <c r="AB43" s="2574"/>
      <c r="AC43" s="2574"/>
      <c r="AD43" s="2574"/>
      <c r="AE43" s="2574"/>
      <c r="AF43" s="2574"/>
      <c r="AG43" s="2574"/>
      <c r="AH43" s="2574"/>
      <c r="AI43" s="2574"/>
      <c r="AJ43" s="2574"/>
      <c r="AK43" s="2574"/>
      <c r="AL43" s="193"/>
    </row>
    <row r="44" spans="1:38" ht="15" customHeight="1" x14ac:dyDescent="0.4">
      <c r="A44" s="172"/>
      <c r="B44" s="2574"/>
      <c r="C44" s="2574"/>
      <c r="D44" s="2574"/>
      <c r="E44" s="2574"/>
      <c r="F44" s="2574"/>
      <c r="G44" s="2574"/>
      <c r="H44" s="2574"/>
      <c r="I44" s="2574"/>
      <c r="J44" s="2574"/>
      <c r="K44" s="2574"/>
      <c r="L44" s="2574"/>
      <c r="M44" s="2574"/>
      <c r="N44" s="2574"/>
      <c r="O44" s="2574"/>
      <c r="P44" s="2574"/>
      <c r="Q44" s="2574"/>
      <c r="R44" s="2574"/>
      <c r="S44" s="2574"/>
      <c r="T44" s="2574"/>
      <c r="U44" s="2574"/>
      <c r="V44" s="2574"/>
      <c r="W44" s="2574"/>
      <c r="X44" s="2574"/>
      <c r="Y44" s="2574"/>
      <c r="Z44" s="2574"/>
      <c r="AA44" s="2574"/>
      <c r="AB44" s="2574"/>
      <c r="AC44" s="2574"/>
      <c r="AD44" s="2574"/>
      <c r="AE44" s="2574"/>
      <c r="AF44" s="2574"/>
      <c r="AG44" s="2574"/>
      <c r="AH44" s="2574"/>
      <c r="AI44" s="2574"/>
      <c r="AJ44" s="2574"/>
      <c r="AK44" s="2574"/>
      <c r="AL44" s="193"/>
    </row>
    <row r="45" spans="1:38" ht="15" customHeight="1" x14ac:dyDescent="0.4">
      <c r="A45" s="172"/>
      <c r="B45" s="2574"/>
      <c r="C45" s="2574"/>
      <c r="D45" s="2574"/>
      <c r="E45" s="2574"/>
      <c r="F45" s="2574"/>
      <c r="G45" s="2574"/>
      <c r="H45" s="2574"/>
      <c r="I45" s="2574"/>
      <c r="J45" s="2574"/>
      <c r="K45" s="2574"/>
      <c r="L45" s="2574"/>
      <c r="M45" s="2574"/>
      <c r="N45" s="2574"/>
      <c r="O45" s="2574"/>
      <c r="P45" s="2574"/>
      <c r="Q45" s="2574"/>
      <c r="R45" s="2574"/>
      <c r="S45" s="2574"/>
      <c r="T45" s="2574"/>
      <c r="U45" s="2574"/>
      <c r="V45" s="2574"/>
      <c r="W45" s="2574"/>
      <c r="X45" s="2574"/>
      <c r="Y45" s="2574"/>
      <c r="Z45" s="2574"/>
      <c r="AA45" s="2574"/>
      <c r="AB45" s="2574"/>
      <c r="AC45" s="2574"/>
      <c r="AD45" s="2574"/>
      <c r="AE45" s="2574"/>
      <c r="AF45" s="2574"/>
      <c r="AG45" s="2574"/>
      <c r="AH45" s="2574"/>
      <c r="AI45" s="2574"/>
      <c r="AJ45" s="2574"/>
      <c r="AK45" s="2574"/>
      <c r="AL45" s="193"/>
    </row>
    <row r="46" spans="1:38" ht="36" customHeight="1" x14ac:dyDescent="0.4">
      <c r="A46" s="172"/>
      <c r="B46" s="2574"/>
      <c r="C46" s="2574"/>
      <c r="D46" s="2574"/>
      <c r="E46" s="2574"/>
      <c r="F46" s="2574"/>
      <c r="G46" s="2574"/>
      <c r="H46" s="2574"/>
      <c r="I46" s="2574"/>
      <c r="J46" s="2574"/>
      <c r="K46" s="2574"/>
      <c r="L46" s="2574"/>
      <c r="M46" s="2574"/>
      <c r="N46" s="2574"/>
      <c r="O46" s="2574"/>
      <c r="P46" s="2574"/>
      <c r="Q46" s="2574"/>
      <c r="R46" s="2574"/>
      <c r="S46" s="2574"/>
      <c r="T46" s="2574"/>
      <c r="U46" s="2574"/>
      <c r="V46" s="2574"/>
      <c r="W46" s="2574"/>
      <c r="X46" s="2574"/>
      <c r="Y46" s="2574"/>
      <c r="Z46" s="2574"/>
      <c r="AA46" s="2574"/>
      <c r="AB46" s="2574"/>
      <c r="AC46" s="2574"/>
      <c r="AD46" s="2574"/>
      <c r="AE46" s="2574"/>
      <c r="AF46" s="2574"/>
      <c r="AG46" s="2574"/>
      <c r="AH46" s="2574"/>
      <c r="AI46" s="2574"/>
      <c r="AJ46" s="2574"/>
      <c r="AK46" s="2574"/>
      <c r="AL46" s="193"/>
    </row>
    <row r="47" spans="1:38" s="194" customFormat="1" ht="32.25" customHeight="1" x14ac:dyDescent="0.4">
      <c r="A47" s="189"/>
      <c r="B47" s="2574" t="s">
        <v>609</v>
      </c>
      <c r="C47" s="2574"/>
      <c r="D47" s="2574"/>
      <c r="E47" s="2574"/>
      <c r="F47" s="2574"/>
      <c r="G47" s="2574"/>
      <c r="H47" s="2574"/>
      <c r="I47" s="2574"/>
      <c r="J47" s="2574"/>
      <c r="K47" s="2574"/>
      <c r="L47" s="2574"/>
      <c r="M47" s="2574"/>
      <c r="N47" s="2574"/>
      <c r="O47" s="2574"/>
      <c r="P47" s="2574"/>
      <c r="Q47" s="2574"/>
      <c r="R47" s="2574"/>
      <c r="S47" s="2574"/>
      <c r="T47" s="2574"/>
      <c r="U47" s="2574"/>
      <c r="V47" s="2574"/>
      <c r="W47" s="2574"/>
      <c r="X47" s="2574"/>
      <c r="Y47" s="2574"/>
      <c r="Z47" s="2574"/>
      <c r="AA47" s="2574"/>
      <c r="AB47" s="2574"/>
      <c r="AC47" s="2574"/>
      <c r="AD47" s="2574"/>
      <c r="AE47" s="2574"/>
      <c r="AF47" s="2574"/>
      <c r="AG47" s="2574"/>
      <c r="AH47" s="2574"/>
      <c r="AI47" s="2574"/>
      <c r="AJ47" s="2574"/>
      <c r="AK47" s="2574"/>
    </row>
    <row r="48" spans="1:38" s="194" customFormat="1" ht="36" customHeight="1" x14ac:dyDescent="0.4">
      <c r="A48" s="189"/>
      <c r="B48" s="2574" t="s">
        <v>610</v>
      </c>
      <c r="C48" s="2574"/>
      <c r="D48" s="2574"/>
      <c r="E48" s="2574"/>
      <c r="F48" s="2574"/>
      <c r="G48" s="2574"/>
      <c r="H48" s="2574"/>
      <c r="I48" s="2574"/>
      <c r="J48" s="2574"/>
      <c r="K48" s="2574"/>
      <c r="L48" s="2574"/>
      <c r="M48" s="2574"/>
      <c r="N48" s="2574"/>
      <c r="O48" s="2574"/>
      <c r="P48" s="2574"/>
      <c r="Q48" s="2574"/>
      <c r="R48" s="2574"/>
      <c r="S48" s="2574"/>
      <c r="T48" s="2574"/>
      <c r="U48" s="2574"/>
      <c r="V48" s="2574"/>
      <c r="W48" s="2574"/>
      <c r="X48" s="2574"/>
      <c r="Y48" s="2574"/>
      <c r="Z48" s="2574"/>
      <c r="AA48" s="2574"/>
      <c r="AB48" s="2574"/>
      <c r="AC48" s="2574"/>
      <c r="AD48" s="2574"/>
      <c r="AE48" s="2574"/>
      <c r="AF48" s="2574"/>
      <c r="AG48" s="2574"/>
      <c r="AH48" s="2574"/>
      <c r="AI48" s="2574"/>
      <c r="AJ48" s="2574"/>
      <c r="AK48" s="2574"/>
    </row>
    <row r="49" spans="2:37" s="194" customFormat="1" ht="21" customHeight="1" x14ac:dyDescent="0.4">
      <c r="B49" s="194" t="s">
        <v>611</v>
      </c>
      <c r="AK49" s="195"/>
    </row>
    <row r="50" spans="2:37" s="194" customFormat="1" ht="21" customHeight="1" x14ac:dyDescent="0.4">
      <c r="B50" s="194" t="s">
        <v>611</v>
      </c>
      <c r="AK50" s="195"/>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3"/>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9BED-2D75-49BD-9A4A-97AEDA4585A8}">
  <dimension ref="A1:I20"/>
  <sheetViews>
    <sheetView view="pageBreakPreview" zoomScaleNormal="100" zoomScaleSheetLayoutView="100" workbookViewId="0">
      <selection activeCell="A32" sqref="A32"/>
    </sheetView>
  </sheetViews>
  <sheetFormatPr defaultRowHeight="13.5" x14ac:dyDescent="0.4"/>
  <cols>
    <col min="1" max="1" width="1.125" style="322" customWidth="1"/>
    <col min="2" max="2" width="24.25" style="322" customWidth="1"/>
    <col min="3" max="3" width="4" style="322" customWidth="1"/>
    <col min="4" max="6" width="20.125" style="322" customWidth="1"/>
    <col min="7" max="7" width="3.125" style="322" customWidth="1"/>
    <col min="8" max="8" width="1" style="322" customWidth="1"/>
    <col min="9" max="9" width="2.5" style="322" customWidth="1"/>
    <col min="10" max="256" width="9" style="322"/>
    <col min="257" max="257" width="3.75" style="322" customWidth="1"/>
    <col min="258" max="258" width="24.25" style="322" customWidth="1"/>
    <col min="259" max="259" width="4" style="322" customWidth="1"/>
    <col min="260" max="262" width="20.125" style="322" customWidth="1"/>
    <col min="263" max="263" width="3.125" style="322" customWidth="1"/>
    <col min="264" max="264" width="3.75" style="322" customWidth="1"/>
    <col min="265" max="265" width="2.5" style="322" customWidth="1"/>
    <col min="266" max="512" width="9" style="322"/>
    <col min="513" max="513" width="3.75" style="322" customWidth="1"/>
    <col min="514" max="514" width="24.25" style="322" customWidth="1"/>
    <col min="515" max="515" width="4" style="322" customWidth="1"/>
    <col min="516" max="518" width="20.125" style="322" customWidth="1"/>
    <col min="519" max="519" width="3.125" style="322" customWidth="1"/>
    <col min="520" max="520" width="3.75" style="322" customWidth="1"/>
    <col min="521" max="521" width="2.5" style="322" customWidth="1"/>
    <col min="522" max="768" width="9" style="322"/>
    <col min="769" max="769" width="3.75" style="322" customWidth="1"/>
    <col min="770" max="770" width="24.25" style="322" customWidth="1"/>
    <col min="771" max="771" width="4" style="322" customWidth="1"/>
    <col min="772" max="774" width="20.125" style="322" customWidth="1"/>
    <col min="775" max="775" width="3.125" style="322" customWidth="1"/>
    <col min="776" max="776" width="3.75" style="322" customWidth="1"/>
    <col min="777" max="777" width="2.5" style="322" customWidth="1"/>
    <col min="778" max="1024" width="9" style="322"/>
    <col min="1025" max="1025" width="3.75" style="322" customWidth="1"/>
    <col min="1026" max="1026" width="24.25" style="322" customWidth="1"/>
    <col min="1027" max="1027" width="4" style="322" customWidth="1"/>
    <col min="1028" max="1030" width="20.125" style="322" customWidth="1"/>
    <col min="1031" max="1031" width="3.125" style="322" customWidth="1"/>
    <col min="1032" max="1032" width="3.75" style="322" customWidth="1"/>
    <col min="1033" max="1033" width="2.5" style="322" customWidth="1"/>
    <col min="1034" max="1280" width="9" style="322"/>
    <col min="1281" max="1281" width="3.75" style="322" customWidth="1"/>
    <col min="1282" max="1282" width="24.25" style="322" customWidth="1"/>
    <col min="1283" max="1283" width="4" style="322" customWidth="1"/>
    <col min="1284" max="1286" width="20.125" style="322" customWidth="1"/>
    <col min="1287" max="1287" width="3.125" style="322" customWidth="1"/>
    <col min="1288" max="1288" width="3.75" style="322" customWidth="1"/>
    <col min="1289" max="1289" width="2.5" style="322" customWidth="1"/>
    <col min="1290" max="1536" width="9" style="322"/>
    <col min="1537" max="1537" width="3.75" style="322" customWidth="1"/>
    <col min="1538" max="1538" width="24.25" style="322" customWidth="1"/>
    <col min="1539" max="1539" width="4" style="322" customWidth="1"/>
    <col min="1540" max="1542" width="20.125" style="322" customWidth="1"/>
    <col min="1543" max="1543" width="3.125" style="322" customWidth="1"/>
    <col min="1544" max="1544" width="3.75" style="322" customWidth="1"/>
    <col min="1545" max="1545" width="2.5" style="322" customWidth="1"/>
    <col min="1546" max="1792" width="9" style="322"/>
    <col min="1793" max="1793" width="3.75" style="322" customWidth="1"/>
    <col min="1794" max="1794" width="24.25" style="322" customWidth="1"/>
    <col min="1795" max="1795" width="4" style="322" customWidth="1"/>
    <col min="1796" max="1798" width="20.125" style="322" customWidth="1"/>
    <col min="1799" max="1799" width="3.125" style="322" customWidth="1"/>
    <col min="1800" max="1800" width="3.75" style="322" customWidth="1"/>
    <col min="1801" max="1801" width="2.5" style="322" customWidth="1"/>
    <col min="1802" max="2048" width="9" style="322"/>
    <col min="2049" max="2049" width="3.75" style="322" customWidth="1"/>
    <col min="2050" max="2050" width="24.25" style="322" customWidth="1"/>
    <col min="2051" max="2051" width="4" style="322" customWidth="1"/>
    <col min="2052" max="2054" width="20.125" style="322" customWidth="1"/>
    <col min="2055" max="2055" width="3.125" style="322" customWidth="1"/>
    <col min="2056" max="2056" width="3.75" style="322" customWidth="1"/>
    <col min="2057" max="2057" width="2.5" style="322" customWidth="1"/>
    <col min="2058" max="2304" width="9" style="322"/>
    <col min="2305" max="2305" width="3.75" style="322" customWidth="1"/>
    <col min="2306" max="2306" width="24.25" style="322" customWidth="1"/>
    <col min="2307" max="2307" width="4" style="322" customWidth="1"/>
    <col min="2308" max="2310" width="20.125" style="322" customWidth="1"/>
    <col min="2311" max="2311" width="3.125" style="322" customWidth="1"/>
    <col min="2312" max="2312" width="3.75" style="322" customWidth="1"/>
    <col min="2313" max="2313" width="2.5" style="322" customWidth="1"/>
    <col min="2314" max="2560" width="9" style="322"/>
    <col min="2561" max="2561" width="3.75" style="322" customWidth="1"/>
    <col min="2562" max="2562" width="24.25" style="322" customWidth="1"/>
    <col min="2563" max="2563" width="4" style="322" customWidth="1"/>
    <col min="2564" max="2566" width="20.125" style="322" customWidth="1"/>
    <col min="2567" max="2567" width="3.125" style="322" customWidth="1"/>
    <col min="2568" max="2568" width="3.75" style="322" customWidth="1"/>
    <col min="2569" max="2569" width="2.5" style="322" customWidth="1"/>
    <col min="2570" max="2816" width="9" style="322"/>
    <col min="2817" max="2817" width="3.75" style="322" customWidth="1"/>
    <col min="2818" max="2818" width="24.25" style="322" customWidth="1"/>
    <col min="2819" max="2819" width="4" style="322" customWidth="1"/>
    <col min="2820" max="2822" width="20.125" style="322" customWidth="1"/>
    <col min="2823" max="2823" width="3.125" style="322" customWidth="1"/>
    <col min="2824" max="2824" width="3.75" style="322" customWidth="1"/>
    <col min="2825" max="2825" width="2.5" style="322" customWidth="1"/>
    <col min="2826" max="3072" width="9" style="322"/>
    <col min="3073" max="3073" width="3.75" style="322" customWidth="1"/>
    <col min="3074" max="3074" width="24.25" style="322" customWidth="1"/>
    <col min="3075" max="3075" width="4" style="322" customWidth="1"/>
    <col min="3076" max="3078" width="20.125" style="322" customWidth="1"/>
    <col min="3079" max="3079" width="3.125" style="322" customWidth="1"/>
    <col min="3080" max="3080" width="3.75" style="322" customWidth="1"/>
    <col min="3081" max="3081" width="2.5" style="322" customWidth="1"/>
    <col min="3082" max="3328" width="9" style="322"/>
    <col min="3329" max="3329" width="3.75" style="322" customWidth="1"/>
    <col min="3330" max="3330" width="24.25" style="322" customWidth="1"/>
    <col min="3331" max="3331" width="4" style="322" customWidth="1"/>
    <col min="3332" max="3334" width="20.125" style="322" customWidth="1"/>
    <col min="3335" max="3335" width="3.125" style="322" customWidth="1"/>
    <col min="3336" max="3336" width="3.75" style="322" customWidth="1"/>
    <col min="3337" max="3337" width="2.5" style="322" customWidth="1"/>
    <col min="3338" max="3584" width="9" style="322"/>
    <col min="3585" max="3585" width="3.75" style="322" customWidth="1"/>
    <col min="3586" max="3586" width="24.25" style="322" customWidth="1"/>
    <col min="3587" max="3587" width="4" style="322" customWidth="1"/>
    <col min="3588" max="3590" width="20.125" style="322" customWidth="1"/>
    <col min="3591" max="3591" width="3.125" style="322" customWidth="1"/>
    <col min="3592" max="3592" width="3.75" style="322" customWidth="1"/>
    <col min="3593" max="3593" width="2.5" style="322" customWidth="1"/>
    <col min="3594" max="3840" width="9" style="322"/>
    <col min="3841" max="3841" width="3.75" style="322" customWidth="1"/>
    <col min="3842" max="3842" width="24.25" style="322" customWidth="1"/>
    <col min="3843" max="3843" width="4" style="322" customWidth="1"/>
    <col min="3844" max="3846" width="20.125" style="322" customWidth="1"/>
    <col min="3847" max="3847" width="3.125" style="322" customWidth="1"/>
    <col min="3848" max="3848" width="3.75" style="322" customWidth="1"/>
    <col min="3849" max="3849" width="2.5" style="322" customWidth="1"/>
    <col min="3850" max="4096" width="9" style="322"/>
    <col min="4097" max="4097" width="3.75" style="322" customWidth="1"/>
    <col min="4098" max="4098" width="24.25" style="322" customWidth="1"/>
    <col min="4099" max="4099" width="4" style="322" customWidth="1"/>
    <col min="4100" max="4102" width="20.125" style="322" customWidth="1"/>
    <col min="4103" max="4103" width="3.125" style="322" customWidth="1"/>
    <col min="4104" max="4104" width="3.75" style="322" customWidth="1"/>
    <col min="4105" max="4105" width="2.5" style="322" customWidth="1"/>
    <col min="4106" max="4352" width="9" style="322"/>
    <col min="4353" max="4353" width="3.75" style="322" customWidth="1"/>
    <col min="4354" max="4354" width="24.25" style="322" customWidth="1"/>
    <col min="4355" max="4355" width="4" style="322" customWidth="1"/>
    <col min="4356" max="4358" width="20.125" style="322" customWidth="1"/>
    <col min="4359" max="4359" width="3.125" style="322" customWidth="1"/>
    <col min="4360" max="4360" width="3.75" style="322" customWidth="1"/>
    <col min="4361" max="4361" width="2.5" style="322" customWidth="1"/>
    <col min="4362" max="4608" width="9" style="322"/>
    <col min="4609" max="4609" width="3.75" style="322" customWidth="1"/>
    <col min="4610" max="4610" width="24.25" style="322" customWidth="1"/>
    <col min="4611" max="4611" width="4" style="322" customWidth="1"/>
    <col min="4612" max="4614" width="20.125" style="322" customWidth="1"/>
    <col min="4615" max="4615" width="3.125" style="322" customWidth="1"/>
    <col min="4616" max="4616" width="3.75" style="322" customWidth="1"/>
    <col min="4617" max="4617" width="2.5" style="322" customWidth="1"/>
    <col min="4618" max="4864" width="9" style="322"/>
    <col min="4865" max="4865" width="3.75" style="322" customWidth="1"/>
    <col min="4866" max="4866" width="24.25" style="322" customWidth="1"/>
    <col min="4867" max="4867" width="4" style="322" customWidth="1"/>
    <col min="4868" max="4870" width="20.125" style="322" customWidth="1"/>
    <col min="4871" max="4871" width="3.125" style="322" customWidth="1"/>
    <col min="4872" max="4872" width="3.75" style="322" customWidth="1"/>
    <col min="4873" max="4873" width="2.5" style="322" customWidth="1"/>
    <col min="4874" max="5120" width="9" style="322"/>
    <col min="5121" max="5121" width="3.75" style="322" customWidth="1"/>
    <col min="5122" max="5122" width="24.25" style="322" customWidth="1"/>
    <col min="5123" max="5123" width="4" style="322" customWidth="1"/>
    <col min="5124" max="5126" width="20.125" style="322" customWidth="1"/>
    <col min="5127" max="5127" width="3.125" style="322" customWidth="1"/>
    <col min="5128" max="5128" width="3.75" style="322" customWidth="1"/>
    <col min="5129" max="5129" width="2.5" style="322" customWidth="1"/>
    <col min="5130" max="5376" width="9" style="322"/>
    <col min="5377" max="5377" width="3.75" style="322" customWidth="1"/>
    <col min="5378" max="5378" width="24.25" style="322" customWidth="1"/>
    <col min="5379" max="5379" width="4" style="322" customWidth="1"/>
    <col min="5380" max="5382" width="20.125" style="322" customWidth="1"/>
    <col min="5383" max="5383" width="3.125" style="322" customWidth="1"/>
    <col min="5384" max="5384" width="3.75" style="322" customWidth="1"/>
    <col min="5385" max="5385" width="2.5" style="322" customWidth="1"/>
    <col min="5386" max="5632" width="9" style="322"/>
    <col min="5633" max="5633" width="3.75" style="322" customWidth="1"/>
    <col min="5634" max="5634" width="24.25" style="322" customWidth="1"/>
    <col min="5635" max="5635" width="4" style="322" customWidth="1"/>
    <col min="5636" max="5638" width="20.125" style="322" customWidth="1"/>
    <col min="5639" max="5639" width="3.125" style="322" customWidth="1"/>
    <col min="5640" max="5640" width="3.75" style="322" customWidth="1"/>
    <col min="5641" max="5641" width="2.5" style="322" customWidth="1"/>
    <col min="5642" max="5888" width="9" style="322"/>
    <col min="5889" max="5889" width="3.75" style="322" customWidth="1"/>
    <col min="5890" max="5890" width="24.25" style="322" customWidth="1"/>
    <col min="5891" max="5891" width="4" style="322" customWidth="1"/>
    <col min="5892" max="5894" width="20.125" style="322" customWidth="1"/>
    <col min="5895" max="5895" width="3.125" style="322" customWidth="1"/>
    <col min="5896" max="5896" width="3.75" style="322" customWidth="1"/>
    <col min="5897" max="5897" width="2.5" style="322" customWidth="1"/>
    <col min="5898" max="6144" width="9" style="322"/>
    <col min="6145" max="6145" width="3.75" style="322" customWidth="1"/>
    <col min="6146" max="6146" width="24.25" style="322" customWidth="1"/>
    <col min="6147" max="6147" width="4" style="322" customWidth="1"/>
    <col min="6148" max="6150" width="20.125" style="322" customWidth="1"/>
    <col min="6151" max="6151" width="3.125" style="322" customWidth="1"/>
    <col min="6152" max="6152" width="3.75" style="322" customWidth="1"/>
    <col min="6153" max="6153" width="2.5" style="322" customWidth="1"/>
    <col min="6154" max="6400" width="9" style="322"/>
    <col min="6401" max="6401" width="3.75" style="322" customWidth="1"/>
    <col min="6402" max="6402" width="24.25" style="322" customWidth="1"/>
    <col min="6403" max="6403" width="4" style="322" customWidth="1"/>
    <col min="6404" max="6406" width="20.125" style="322" customWidth="1"/>
    <col min="6407" max="6407" width="3.125" style="322" customWidth="1"/>
    <col min="6408" max="6408" width="3.75" style="322" customWidth="1"/>
    <col min="6409" max="6409" width="2.5" style="322" customWidth="1"/>
    <col min="6410" max="6656" width="9" style="322"/>
    <col min="6657" max="6657" width="3.75" style="322" customWidth="1"/>
    <col min="6658" max="6658" width="24.25" style="322" customWidth="1"/>
    <col min="6659" max="6659" width="4" style="322" customWidth="1"/>
    <col min="6660" max="6662" width="20.125" style="322" customWidth="1"/>
    <col min="6663" max="6663" width="3.125" style="322" customWidth="1"/>
    <col min="6664" max="6664" width="3.75" style="322" customWidth="1"/>
    <col min="6665" max="6665" width="2.5" style="322" customWidth="1"/>
    <col min="6666" max="6912" width="9" style="322"/>
    <col min="6913" max="6913" width="3.75" style="322" customWidth="1"/>
    <col min="6914" max="6914" width="24.25" style="322" customWidth="1"/>
    <col min="6915" max="6915" width="4" style="322" customWidth="1"/>
    <col min="6916" max="6918" width="20.125" style="322" customWidth="1"/>
    <col min="6919" max="6919" width="3.125" style="322" customWidth="1"/>
    <col min="6920" max="6920" width="3.75" style="322" customWidth="1"/>
    <col min="6921" max="6921" width="2.5" style="322" customWidth="1"/>
    <col min="6922" max="7168" width="9" style="322"/>
    <col min="7169" max="7169" width="3.75" style="322" customWidth="1"/>
    <col min="7170" max="7170" width="24.25" style="322" customWidth="1"/>
    <col min="7171" max="7171" width="4" style="322" customWidth="1"/>
    <col min="7172" max="7174" width="20.125" style="322" customWidth="1"/>
    <col min="7175" max="7175" width="3.125" style="322" customWidth="1"/>
    <col min="7176" max="7176" width="3.75" style="322" customWidth="1"/>
    <col min="7177" max="7177" width="2.5" style="322" customWidth="1"/>
    <col min="7178" max="7424" width="9" style="322"/>
    <col min="7425" max="7425" width="3.75" style="322" customWidth="1"/>
    <col min="7426" max="7426" width="24.25" style="322" customWidth="1"/>
    <col min="7427" max="7427" width="4" style="322" customWidth="1"/>
    <col min="7428" max="7430" width="20.125" style="322" customWidth="1"/>
    <col min="7431" max="7431" width="3.125" style="322" customWidth="1"/>
    <col min="7432" max="7432" width="3.75" style="322" customWidth="1"/>
    <col min="7433" max="7433" width="2.5" style="322" customWidth="1"/>
    <col min="7434" max="7680" width="9" style="322"/>
    <col min="7681" max="7681" width="3.75" style="322" customWidth="1"/>
    <col min="7682" max="7682" width="24.25" style="322" customWidth="1"/>
    <col min="7683" max="7683" width="4" style="322" customWidth="1"/>
    <col min="7684" max="7686" width="20.125" style="322" customWidth="1"/>
    <col min="7687" max="7687" width="3.125" style="322" customWidth="1"/>
    <col min="7688" max="7688" width="3.75" style="322" customWidth="1"/>
    <col min="7689" max="7689" width="2.5" style="322" customWidth="1"/>
    <col min="7690" max="7936" width="9" style="322"/>
    <col min="7937" max="7937" width="3.75" style="322" customWidth="1"/>
    <col min="7938" max="7938" width="24.25" style="322" customWidth="1"/>
    <col min="7939" max="7939" width="4" style="322" customWidth="1"/>
    <col min="7940" max="7942" width="20.125" style="322" customWidth="1"/>
    <col min="7943" max="7943" width="3.125" style="322" customWidth="1"/>
    <col min="7944" max="7944" width="3.75" style="322" customWidth="1"/>
    <col min="7945" max="7945" width="2.5" style="322" customWidth="1"/>
    <col min="7946" max="8192" width="9" style="322"/>
    <col min="8193" max="8193" width="3.75" style="322" customWidth="1"/>
    <col min="8194" max="8194" width="24.25" style="322" customWidth="1"/>
    <col min="8195" max="8195" width="4" style="322" customWidth="1"/>
    <col min="8196" max="8198" width="20.125" style="322" customWidth="1"/>
    <col min="8199" max="8199" width="3.125" style="322" customWidth="1"/>
    <col min="8200" max="8200" width="3.75" style="322" customWidth="1"/>
    <col min="8201" max="8201" width="2.5" style="322" customWidth="1"/>
    <col min="8202" max="8448" width="9" style="322"/>
    <col min="8449" max="8449" width="3.75" style="322" customWidth="1"/>
    <col min="8450" max="8450" width="24.25" style="322" customWidth="1"/>
    <col min="8451" max="8451" width="4" style="322" customWidth="1"/>
    <col min="8452" max="8454" width="20.125" style="322" customWidth="1"/>
    <col min="8455" max="8455" width="3.125" style="322" customWidth="1"/>
    <col min="8456" max="8456" width="3.75" style="322" customWidth="1"/>
    <col min="8457" max="8457" width="2.5" style="322" customWidth="1"/>
    <col min="8458" max="8704" width="9" style="322"/>
    <col min="8705" max="8705" width="3.75" style="322" customWidth="1"/>
    <col min="8706" max="8706" width="24.25" style="322" customWidth="1"/>
    <col min="8707" max="8707" width="4" style="322" customWidth="1"/>
    <col min="8708" max="8710" width="20.125" style="322" customWidth="1"/>
    <col min="8711" max="8711" width="3.125" style="322" customWidth="1"/>
    <col min="8712" max="8712" width="3.75" style="322" customWidth="1"/>
    <col min="8713" max="8713" width="2.5" style="322" customWidth="1"/>
    <col min="8714" max="8960" width="9" style="322"/>
    <col min="8961" max="8961" width="3.75" style="322" customWidth="1"/>
    <col min="8962" max="8962" width="24.25" style="322" customWidth="1"/>
    <col min="8963" max="8963" width="4" style="322" customWidth="1"/>
    <col min="8964" max="8966" width="20.125" style="322" customWidth="1"/>
    <col min="8967" max="8967" width="3.125" style="322" customWidth="1"/>
    <col min="8968" max="8968" width="3.75" style="322" customWidth="1"/>
    <col min="8969" max="8969" width="2.5" style="322" customWidth="1"/>
    <col min="8970" max="9216" width="9" style="322"/>
    <col min="9217" max="9217" width="3.75" style="322" customWidth="1"/>
    <col min="9218" max="9218" width="24.25" style="322" customWidth="1"/>
    <col min="9219" max="9219" width="4" style="322" customWidth="1"/>
    <col min="9220" max="9222" width="20.125" style="322" customWidth="1"/>
    <col min="9223" max="9223" width="3.125" style="322" customWidth="1"/>
    <col min="9224" max="9224" width="3.75" style="322" customWidth="1"/>
    <col min="9225" max="9225" width="2.5" style="322" customWidth="1"/>
    <col min="9226" max="9472" width="9" style="322"/>
    <col min="9473" max="9473" width="3.75" style="322" customWidth="1"/>
    <col min="9474" max="9474" width="24.25" style="322" customWidth="1"/>
    <col min="9475" max="9475" width="4" style="322" customWidth="1"/>
    <col min="9476" max="9478" width="20.125" style="322" customWidth="1"/>
    <col min="9479" max="9479" width="3.125" style="322" customWidth="1"/>
    <col min="9480" max="9480" width="3.75" style="322" customWidth="1"/>
    <col min="9481" max="9481" width="2.5" style="322" customWidth="1"/>
    <col min="9482" max="9728" width="9" style="322"/>
    <col min="9729" max="9729" width="3.75" style="322" customWidth="1"/>
    <col min="9730" max="9730" width="24.25" style="322" customWidth="1"/>
    <col min="9731" max="9731" width="4" style="322" customWidth="1"/>
    <col min="9732" max="9734" width="20.125" style="322" customWidth="1"/>
    <col min="9735" max="9735" width="3.125" style="322" customWidth="1"/>
    <col min="9736" max="9736" width="3.75" style="322" customWidth="1"/>
    <col min="9737" max="9737" width="2.5" style="322" customWidth="1"/>
    <col min="9738" max="9984" width="9" style="322"/>
    <col min="9985" max="9985" width="3.75" style="322" customWidth="1"/>
    <col min="9986" max="9986" width="24.25" style="322" customWidth="1"/>
    <col min="9987" max="9987" width="4" style="322" customWidth="1"/>
    <col min="9988" max="9990" width="20.125" style="322" customWidth="1"/>
    <col min="9991" max="9991" width="3.125" style="322" customWidth="1"/>
    <col min="9992" max="9992" width="3.75" style="322" customWidth="1"/>
    <col min="9993" max="9993" width="2.5" style="322" customWidth="1"/>
    <col min="9994" max="10240" width="9" style="322"/>
    <col min="10241" max="10241" width="3.75" style="322" customWidth="1"/>
    <col min="10242" max="10242" width="24.25" style="322" customWidth="1"/>
    <col min="10243" max="10243" width="4" style="322" customWidth="1"/>
    <col min="10244" max="10246" width="20.125" style="322" customWidth="1"/>
    <col min="10247" max="10247" width="3.125" style="322" customWidth="1"/>
    <col min="10248" max="10248" width="3.75" style="322" customWidth="1"/>
    <col min="10249" max="10249" width="2.5" style="322" customWidth="1"/>
    <col min="10250" max="10496" width="9" style="322"/>
    <col min="10497" max="10497" width="3.75" style="322" customWidth="1"/>
    <col min="10498" max="10498" width="24.25" style="322" customWidth="1"/>
    <col min="10499" max="10499" width="4" style="322" customWidth="1"/>
    <col min="10500" max="10502" width="20.125" style="322" customWidth="1"/>
    <col min="10503" max="10503" width="3.125" style="322" customWidth="1"/>
    <col min="10504" max="10504" width="3.75" style="322" customWidth="1"/>
    <col min="10505" max="10505" width="2.5" style="322" customWidth="1"/>
    <col min="10506" max="10752" width="9" style="322"/>
    <col min="10753" max="10753" width="3.75" style="322" customWidth="1"/>
    <col min="10754" max="10754" width="24.25" style="322" customWidth="1"/>
    <col min="10755" max="10755" width="4" style="322" customWidth="1"/>
    <col min="10756" max="10758" width="20.125" style="322" customWidth="1"/>
    <col min="10759" max="10759" width="3.125" style="322" customWidth="1"/>
    <col min="10760" max="10760" width="3.75" style="322" customWidth="1"/>
    <col min="10761" max="10761" width="2.5" style="322" customWidth="1"/>
    <col min="10762" max="11008" width="9" style="322"/>
    <col min="11009" max="11009" width="3.75" style="322" customWidth="1"/>
    <col min="11010" max="11010" width="24.25" style="322" customWidth="1"/>
    <col min="11011" max="11011" width="4" style="322" customWidth="1"/>
    <col min="11012" max="11014" width="20.125" style="322" customWidth="1"/>
    <col min="11015" max="11015" width="3.125" style="322" customWidth="1"/>
    <col min="11016" max="11016" width="3.75" style="322" customWidth="1"/>
    <col min="11017" max="11017" width="2.5" style="322" customWidth="1"/>
    <col min="11018" max="11264" width="9" style="322"/>
    <col min="11265" max="11265" width="3.75" style="322" customWidth="1"/>
    <col min="11266" max="11266" width="24.25" style="322" customWidth="1"/>
    <col min="11267" max="11267" width="4" style="322" customWidth="1"/>
    <col min="11268" max="11270" width="20.125" style="322" customWidth="1"/>
    <col min="11271" max="11271" width="3.125" style="322" customWidth="1"/>
    <col min="11272" max="11272" width="3.75" style="322" customWidth="1"/>
    <col min="11273" max="11273" width="2.5" style="322" customWidth="1"/>
    <col min="11274" max="11520" width="9" style="322"/>
    <col min="11521" max="11521" width="3.75" style="322" customWidth="1"/>
    <col min="11522" max="11522" width="24.25" style="322" customWidth="1"/>
    <col min="11523" max="11523" width="4" style="322" customWidth="1"/>
    <col min="11524" max="11526" width="20.125" style="322" customWidth="1"/>
    <col min="11527" max="11527" width="3.125" style="322" customWidth="1"/>
    <col min="11528" max="11528" width="3.75" style="322" customWidth="1"/>
    <col min="11529" max="11529" width="2.5" style="322" customWidth="1"/>
    <col min="11530" max="11776" width="9" style="322"/>
    <col min="11777" max="11777" width="3.75" style="322" customWidth="1"/>
    <col min="11778" max="11778" width="24.25" style="322" customWidth="1"/>
    <col min="11779" max="11779" width="4" style="322" customWidth="1"/>
    <col min="11780" max="11782" width="20.125" style="322" customWidth="1"/>
    <col min="11783" max="11783" width="3.125" style="322" customWidth="1"/>
    <col min="11784" max="11784" width="3.75" style="322" customWidth="1"/>
    <col min="11785" max="11785" width="2.5" style="322" customWidth="1"/>
    <col min="11786" max="12032" width="9" style="322"/>
    <col min="12033" max="12033" width="3.75" style="322" customWidth="1"/>
    <col min="12034" max="12034" width="24.25" style="322" customWidth="1"/>
    <col min="12035" max="12035" width="4" style="322" customWidth="1"/>
    <col min="12036" max="12038" width="20.125" style="322" customWidth="1"/>
    <col min="12039" max="12039" width="3.125" style="322" customWidth="1"/>
    <col min="12040" max="12040" width="3.75" style="322" customWidth="1"/>
    <col min="12041" max="12041" width="2.5" style="322" customWidth="1"/>
    <col min="12042" max="12288" width="9" style="322"/>
    <col min="12289" max="12289" width="3.75" style="322" customWidth="1"/>
    <col min="12290" max="12290" width="24.25" style="322" customWidth="1"/>
    <col min="12291" max="12291" width="4" style="322" customWidth="1"/>
    <col min="12292" max="12294" width="20.125" style="322" customWidth="1"/>
    <col min="12295" max="12295" width="3.125" style="322" customWidth="1"/>
    <col min="12296" max="12296" width="3.75" style="322" customWidth="1"/>
    <col min="12297" max="12297" width="2.5" style="322" customWidth="1"/>
    <col min="12298" max="12544" width="9" style="322"/>
    <col min="12545" max="12545" width="3.75" style="322" customWidth="1"/>
    <col min="12546" max="12546" width="24.25" style="322" customWidth="1"/>
    <col min="12547" max="12547" width="4" style="322" customWidth="1"/>
    <col min="12548" max="12550" width="20.125" style="322" customWidth="1"/>
    <col min="12551" max="12551" width="3.125" style="322" customWidth="1"/>
    <col min="12552" max="12552" width="3.75" style="322" customWidth="1"/>
    <col min="12553" max="12553" width="2.5" style="322" customWidth="1"/>
    <col min="12554" max="12800" width="9" style="322"/>
    <col min="12801" max="12801" width="3.75" style="322" customWidth="1"/>
    <col min="12802" max="12802" width="24.25" style="322" customWidth="1"/>
    <col min="12803" max="12803" width="4" style="322" customWidth="1"/>
    <col min="12804" max="12806" width="20.125" style="322" customWidth="1"/>
    <col min="12807" max="12807" width="3.125" style="322" customWidth="1"/>
    <col min="12808" max="12808" width="3.75" style="322" customWidth="1"/>
    <col min="12809" max="12809" width="2.5" style="322" customWidth="1"/>
    <col min="12810" max="13056" width="9" style="322"/>
    <col min="13057" max="13057" width="3.75" style="322" customWidth="1"/>
    <col min="13058" max="13058" width="24.25" style="322" customWidth="1"/>
    <col min="13059" max="13059" width="4" style="322" customWidth="1"/>
    <col min="13060" max="13062" width="20.125" style="322" customWidth="1"/>
    <col min="13063" max="13063" width="3.125" style="322" customWidth="1"/>
    <col min="13064" max="13064" width="3.75" style="322" customWidth="1"/>
    <col min="13065" max="13065" width="2.5" style="322" customWidth="1"/>
    <col min="13066" max="13312" width="9" style="322"/>
    <col min="13313" max="13313" width="3.75" style="322" customWidth="1"/>
    <col min="13314" max="13314" width="24.25" style="322" customWidth="1"/>
    <col min="13315" max="13315" width="4" style="322" customWidth="1"/>
    <col min="13316" max="13318" width="20.125" style="322" customWidth="1"/>
    <col min="13319" max="13319" width="3.125" style="322" customWidth="1"/>
    <col min="13320" max="13320" width="3.75" style="322" customWidth="1"/>
    <col min="13321" max="13321" width="2.5" style="322" customWidth="1"/>
    <col min="13322" max="13568" width="9" style="322"/>
    <col min="13569" max="13569" width="3.75" style="322" customWidth="1"/>
    <col min="13570" max="13570" width="24.25" style="322" customWidth="1"/>
    <col min="13571" max="13571" width="4" style="322" customWidth="1"/>
    <col min="13572" max="13574" width="20.125" style="322" customWidth="1"/>
    <col min="13575" max="13575" width="3.125" style="322" customWidth="1"/>
    <col min="13576" max="13576" width="3.75" style="322" customWidth="1"/>
    <col min="13577" max="13577" width="2.5" style="322" customWidth="1"/>
    <col min="13578" max="13824" width="9" style="322"/>
    <col min="13825" max="13825" width="3.75" style="322" customWidth="1"/>
    <col min="13826" max="13826" width="24.25" style="322" customWidth="1"/>
    <col min="13827" max="13827" width="4" style="322" customWidth="1"/>
    <col min="13828" max="13830" width="20.125" style="322" customWidth="1"/>
    <col min="13831" max="13831" width="3.125" style="322" customWidth="1"/>
    <col min="13832" max="13832" width="3.75" style="322" customWidth="1"/>
    <col min="13833" max="13833" width="2.5" style="322" customWidth="1"/>
    <col min="13834" max="14080" width="9" style="322"/>
    <col min="14081" max="14081" width="3.75" style="322" customWidth="1"/>
    <col min="14082" max="14082" width="24.25" style="322" customWidth="1"/>
    <col min="14083" max="14083" width="4" style="322" customWidth="1"/>
    <col min="14084" max="14086" width="20.125" style="322" customWidth="1"/>
    <col min="14087" max="14087" width="3.125" style="322" customWidth="1"/>
    <col min="14088" max="14088" width="3.75" style="322" customWidth="1"/>
    <col min="14089" max="14089" width="2.5" style="322" customWidth="1"/>
    <col min="14090" max="14336" width="9" style="322"/>
    <col min="14337" max="14337" width="3.75" style="322" customWidth="1"/>
    <col min="14338" max="14338" width="24.25" style="322" customWidth="1"/>
    <col min="14339" max="14339" width="4" style="322" customWidth="1"/>
    <col min="14340" max="14342" width="20.125" style="322" customWidth="1"/>
    <col min="14343" max="14343" width="3.125" style="322" customWidth="1"/>
    <col min="14344" max="14344" width="3.75" style="322" customWidth="1"/>
    <col min="14345" max="14345" width="2.5" style="322" customWidth="1"/>
    <col min="14346" max="14592" width="9" style="322"/>
    <col min="14593" max="14593" width="3.75" style="322" customWidth="1"/>
    <col min="14594" max="14594" width="24.25" style="322" customWidth="1"/>
    <col min="14595" max="14595" width="4" style="322" customWidth="1"/>
    <col min="14596" max="14598" width="20.125" style="322" customWidth="1"/>
    <col min="14599" max="14599" width="3.125" style="322" customWidth="1"/>
    <col min="14600" max="14600" width="3.75" style="322" customWidth="1"/>
    <col min="14601" max="14601" width="2.5" style="322" customWidth="1"/>
    <col min="14602" max="14848" width="9" style="322"/>
    <col min="14849" max="14849" width="3.75" style="322" customWidth="1"/>
    <col min="14850" max="14850" width="24.25" style="322" customWidth="1"/>
    <col min="14851" max="14851" width="4" style="322" customWidth="1"/>
    <col min="14852" max="14854" width="20.125" style="322" customWidth="1"/>
    <col min="14855" max="14855" width="3.125" style="322" customWidth="1"/>
    <col min="14856" max="14856" width="3.75" style="322" customWidth="1"/>
    <col min="14857" max="14857" width="2.5" style="322" customWidth="1"/>
    <col min="14858" max="15104" width="9" style="322"/>
    <col min="15105" max="15105" width="3.75" style="322" customWidth="1"/>
    <col min="15106" max="15106" width="24.25" style="322" customWidth="1"/>
    <col min="15107" max="15107" width="4" style="322" customWidth="1"/>
    <col min="15108" max="15110" width="20.125" style="322" customWidth="1"/>
    <col min="15111" max="15111" width="3.125" style="322" customWidth="1"/>
    <col min="15112" max="15112" width="3.75" style="322" customWidth="1"/>
    <col min="15113" max="15113" width="2.5" style="322" customWidth="1"/>
    <col min="15114" max="15360" width="9" style="322"/>
    <col min="15361" max="15361" width="3.75" style="322" customWidth="1"/>
    <col min="15362" max="15362" width="24.25" style="322" customWidth="1"/>
    <col min="15363" max="15363" width="4" style="322" customWidth="1"/>
    <col min="15364" max="15366" width="20.125" style="322" customWidth="1"/>
    <col min="15367" max="15367" width="3.125" style="322" customWidth="1"/>
    <col min="15368" max="15368" width="3.75" style="322" customWidth="1"/>
    <col min="15369" max="15369" width="2.5" style="322" customWidth="1"/>
    <col min="15370" max="15616" width="9" style="322"/>
    <col min="15617" max="15617" width="3.75" style="322" customWidth="1"/>
    <col min="15618" max="15618" width="24.25" style="322" customWidth="1"/>
    <col min="15619" max="15619" width="4" style="322" customWidth="1"/>
    <col min="15620" max="15622" width="20.125" style="322" customWidth="1"/>
    <col min="15623" max="15623" width="3.125" style="322" customWidth="1"/>
    <col min="15624" max="15624" width="3.75" style="322" customWidth="1"/>
    <col min="15625" max="15625" width="2.5" style="322" customWidth="1"/>
    <col min="15626" max="15872" width="9" style="322"/>
    <col min="15873" max="15873" width="3.75" style="322" customWidth="1"/>
    <col min="15874" max="15874" width="24.25" style="322" customWidth="1"/>
    <col min="15875" max="15875" width="4" style="322" customWidth="1"/>
    <col min="15876" max="15878" width="20.125" style="322" customWidth="1"/>
    <col min="15879" max="15879" width="3.125" style="322" customWidth="1"/>
    <col min="15880" max="15880" width="3.75" style="322" customWidth="1"/>
    <col min="15881" max="15881" width="2.5" style="322" customWidth="1"/>
    <col min="15882" max="16128" width="9" style="322"/>
    <col min="16129" max="16129" width="3.75" style="322" customWidth="1"/>
    <col min="16130" max="16130" width="24.25" style="322" customWidth="1"/>
    <col min="16131" max="16131" width="4" style="322" customWidth="1"/>
    <col min="16132" max="16134" width="20.125" style="322" customWidth="1"/>
    <col min="16135" max="16135" width="3.125" style="322" customWidth="1"/>
    <col min="16136" max="16136" width="3.75" style="322" customWidth="1"/>
    <col min="16137" max="16137" width="2.5" style="322" customWidth="1"/>
    <col min="16138" max="16384" width="9" style="322"/>
  </cols>
  <sheetData>
    <row r="1" spans="1:7" ht="20.100000000000001" customHeight="1" x14ac:dyDescent="0.4">
      <c r="B1" s="322" t="s">
        <v>861</v>
      </c>
    </row>
    <row r="2" spans="1:7" ht="20.100000000000001" customHeight="1" x14ac:dyDescent="0.4">
      <c r="A2" s="323"/>
      <c r="F2" s="2588" t="s">
        <v>421</v>
      </c>
      <c r="G2" s="2588"/>
    </row>
    <row r="3" spans="1:7" ht="20.100000000000001" customHeight="1" x14ac:dyDescent="0.4">
      <c r="A3" s="323"/>
      <c r="F3" s="324"/>
      <c r="G3" s="324"/>
    </row>
    <row r="4" spans="1:7" ht="20.100000000000001" customHeight="1" x14ac:dyDescent="0.4">
      <c r="A4" s="2589" t="s">
        <v>773</v>
      </c>
      <c r="B4" s="2589"/>
      <c r="C4" s="2589"/>
      <c r="D4" s="2589"/>
      <c r="E4" s="2589"/>
      <c r="F4" s="2589"/>
      <c r="G4" s="2589"/>
    </row>
    <row r="5" spans="1:7" ht="20.100000000000001" customHeight="1" x14ac:dyDescent="0.4">
      <c r="A5" s="325"/>
      <c r="B5" s="325"/>
      <c r="C5" s="325"/>
      <c r="D5" s="325"/>
      <c r="E5" s="325"/>
      <c r="F5" s="325"/>
      <c r="G5" s="325"/>
    </row>
    <row r="6" spans="1:7" ht="39.950000000000003" customHeight="1" x14ac:dyDescent="0.4">
      <c r="A6" s="325"/>
      <c r="B6" s="326" t="s">
        <v>756</v>
      </c>
      <c r="C6" s="2590"/>
      <c r="D6" s="2590"/>
      <c r="E6" s="2590"/>
      <c r="F6" s="2590"/>
      <c r="G6" s="2591"/>
    </row>
    <row r="7" spans="1:7" ht="39.950000000000003" customHeight="1" x14ac:dyDescent="0.4">
      <c r="B7" s="326" t="s">
        <v>621</v>
      </c>
      <c r="C7" s="2592"/>
      <c r="D7" s="2592"/>
      <c r="E7" s="2592"/>
      <c r="F7" s="2592"/>
      <c r="G7" s="2593"/>
    </row>
    <row r="8" spans="1:7" ht="39.950000000000003" customHeight="1" x14ac:dyDescent="0.4">
      <c r="B8" s="326" t="s">
        <v>774</v>
      </c>
      <c r="C8" s="2592" t="s">
        <v>757</v>
      </c>
      <c r="D8" s="2592"/>
      <c r="E8" s="2592"/>
      <c r="F8" s="2592"/>
      <c r="G8" s="2593"/>
    </row>
    <row r="9" spans="1:7" ht="80.099999999999994" customHeight="1" x14ac:dyDescent="0.4">
      <c r="B9" s="327" t="s">
        <v>775</v>
      </c>
      <c r="C9" s="2594" t="s">
        <v>776</v>
      </c>
      <c r="D9" s="2595"/>
      <c r="E9" s="2595"/>
      <c r="F9" s="2595"/>
      <c r="G9" s="2596"/>
    </row>
    <row r="10" spans="1:7" ht="9.75" customHeight="1" x14ac:dyDescent="0.4">
      <c r="B10" s="2578" t="s">
        <v>777</v>
      </c>
      <c r="C10" s="328"/>
      <c r="D10" s="328"/>
      <c r="E10" s="328"/>
      <c r="F10" s="328"/>
      <c r="G10" s="329"/>
    </row>
    <row r="11" spans="1:7" ht="40.5" customHeight="1" x14ac:dyDescent="0.4">
      <c r="B11" s="2579"/>
      <c r="C11" s="330"/>
      <c r="D11" s="331" t="s">
        <v>778</v>
      </c>
      <c r="E11" s="332" t="s">
        <v>779</v>
      </c>
      <c r="F11" s="332" t="s">
        <v>780</v>
      </c>
      <c r="G11" s="333"/>
    </row>
    <row r="12" spans="1:7" ht="44.25" customHeight="1" x14ac:dyDescent="0.4">
      <c r="B12" s="2579"/>
      <c r="D12" s="334" t="s">
        <v>517</v>
      </c>
      <c r="E12" s="334" t="s">
        <v>517</v>
      </c>
      <c r="F12" s="334" t="s">
        <v>542</v>
      </c>
      <c r="G12" s="333"/>
    </row>
    <row r="13" spans="1:7" x14ac:dyDescent="0.4">
      <c r="B13" s="2579"/>
      <c r="C13" s="2581" t="s">
        <v>781</v>
      </c>
      <c r="D13" s="2582"/>
      <c r="E13" s="2582"/>
      <c r="F13" s="2582"/>
      <c r="G13" s="2583"/>
    </row>
    <row r="14" spans="1:7" ht="12.75" customHeight="1" x14ac:dyDescent="0.4">
      <c r="B14" s="2580"/>
      <c r="C14" s="2584"/>
      <c r="D14" s="2585"/>
      <c r="E14" s="2585"/>
      <c r="F14" s="2585"/>
      <c r="G14" s="2586"/>
    </row>
    <row r="15" spans="1:7" ht="12" customHeight="1" x14ac:dyDescent="0.4">
      <c r="B15" s="322" t="s">
        <v>425</v>
      </c>
    </row>
    <row r="16" spans="1:7" ht="17.100000000000001" customHeight="1" x14ac:dyDescent="0.4">
      <c r="B16" s="335" t="s">
        <v>766</v>
      </c>
      <c r="C16" s="335"/>
      <c r="D16" s="335"/>
      <c r="E16" s="335"/>
      <c r="F16" s="335"/>
      <c r="G16" s="335"/>
    </row>
    <row r="17" spans="2:9" ht="17.100000000000001" customHeight="1" x14ac:dyDescent="0.4">
      <c r="B17" s="335" t="s">
        <v>782</v>
      </c>
      <c r="C17" s="335"/>
      <c r="D17" s="335"/>
      <c r="E17" s="335"/>
      <c r="F17" s="335"/>
      <c r="G17" s="335"/>
    </row>
    <row r="18" spans="2:9" ht="17.100000000000001" customHeight="1" x14ac:dyDescent="0.4">
      <c r="B18" s="335" t="s">
        <v>783</v>
      </c>
      <c r="C18" s="335"/>
      <c r="D18" s="335"/>
      <c r="E18" s="335"/>
      <c r="F18" s="335"/>
      <c r="G18" s="335"/>
    </row>
    <row r="19" spans="2:9" ht="33" customHeight="1" x14ac:dyDescent="0.4">
      <c r="B19" s="2587" t="s">
        <v>784</v>
      </c>
      <c r="C19" s="2587"/>
      <c r="D19" s="2587"/>
      <c r="E19" s="2587"/>
      <c r="F19" s="2587"/>
      <c r="G19" s="335"/>
    </row>
    <row r="20" spans="2:9" ht="17.100000000000001" customHeight="1" x14ac:dyDescent="0.4">
      <c r="B20" s="335"/>
      <c r="C20" s="335"/>
      <c r="D20" s="335"/>
      <c r="E20" s="335"/>
      <c r="F20" s="335"/>
      <c r="G20" s="335"/>
      <c r="H20" s="335"/>
      <c r="I20" s="335"/>
    </row>
  </sheetData>
  <mergeCells count="9">
    <mergeCell ref="B10:B14"/>
    <mergeCell ref="C13:G14"/>
    <mergeCell ref="B19:F19"/>
    <mergeCell ref="F2:G2"/>
    <mergeCell ref="A4:G4"/>
    <mergeCell ref="C6:G6"/>
    <mergeCell ref="C7:G7"/>
    <mergeCell ref="C8:G8"/>
    <mergeCell ref="C9:G9"/>
  </mergeCells>
  <phoneticPr fontId="13"/>
  <pageMargins left="0.7" right="0.7" top="0.75" bottom="0.75" header="0.3" footer="0.3"/>
  <pageSetup paperSize="9" scale="8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5ECDE-9016-4893-8B1F-DACE76713CE2}">
  <dimension ref="A1:I16"/>
  <sheetViews>
    <sheetView view="pageBreakPreview" zoomScaleNormal="100" zoomScaleSheetLayoutView="100" workbookViewId="0">
      <selection activeCell="A31" sqref="A31"/>
    </sheetView>
  </sheetViews>
  <sheetFormatPr defaultRowHeight="18.75" x14ac:dyDescent="0.4"/>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x14ac:dyDescent="0.4">
      <c r="A1" s="323"/>
      <c r="B1" s="385" t="s">
        <v>860</v>
      </c>
      <c r="C1" s="385"/>
      <c r="D1" s="385"/>
      <c r="E1" s="385"/>
      <c r="F1" s="385"/>
      <c r="G1" s="385"/>
      <c r="H1" s="385"/>
    </row>
    <row r="2" spans="1:9" ht="20.100000000000001" customHeight="1" x14ac:dyDescent="0.4">
      <c r="A2" s="323"/>
      <c r="B2" s="385"/>
      <c r="C2" s="385"/>
      <c r="D2" s="385"/>
      <c r="E2" s="385"/>
      <c r="F2" s="2600" t="s">
        <v>421</v>
      </c>
      <c r="G2" s="2600"/>
      <c r="H2" s="385"/>
    </row>
    <row r="3" spans="1:9" ht="20.100000000000001" customHeight="1" x14ac:dyDescent="0.4">
      <c r="A3" s="323"/>
      <c r="B3" s="385"/>
      <c r="C3" s="385"/>
      <c r="D3" s="385"/>
      <c r="E3" s="385"/>
      <c r="F3" s="386"/>
      <c r="G3" s="386"/>
      <c r="H3" s="385"/>
    </row>
    <row r="4" spans="1:9" ht="20.100000000000001" customHeight="1" x14ac:dyDescent="0.4">
      <c r="A4" s="2589" t="s">
        <v>852</v>
      </c>
      <c r="B4" s="2589"/>
      <c r="C4" s="2589"/>
      <c r="D4" s="2589"/>
      <c r="E4" s="2589"/>
      <c r="F4" s="2589"/>
      <c r="G4" s="2589"/>
      <c r="H4" s="385"/>
    </row>
    <row r="5" spans="1:9" ht="20.100000000000001" customHeight="1" x14ac:dyDescent="0.4">
      <c r="A5" s="325"/>
      <c r="B5" s="325"/>
      <c r="C5" s="325"/>
      <c r="D5" s="325"/>
      <c r="E5" s="325"/>
      <c r="F5" s="325"/>
      <c r="G5" s="325"/>
      <c r="H5" s="385"/>
    </row>
    <row r="6" spans="1:9" ht="36" customHeight="1" x14ac:dyDescent="0.4">
      <c r="A6" s="325"/>
      <c r="B6" s="387" t="s">
        <v>756</v>
      </c>
      <c r="C6" s="2601"/>
      <c r="D6" s="2590"/>
      <c r="E6" s="2590"/>
      <c r="F6" s="2590"/>
      <c r="G6" s="2591"/>
      <c r="H6" s="385"/>
    </row>
    <row r="7" spans="1:9" ht="46.5" customHeight="1" x14ac:dyDescent="0.4">
      <c r="A7" s="385"/>
      <c r="B7" s="388" t="s">
        <v>476</v>
      </c>
      <c r="C7" s="2602" t="s">
        <v>853</v>
      </c>
      <c r="D7" s="2602"/>
      <c r="E7" s="2602"/>
      <c r="F7" s="2602"/>
      <c r="G7" s="2603"/>
      <c r="H7" s="385"/>
    </row>
    <row r="8" spans="1:9" ht="69.95" customHeight="1" x14ac:dyDescent="0.4">
      <c r="A8" s="385"/>
      <c r="B8" s="389" t="s">
        <v>854</v>
      </c>
      <c r="C8" s="2604"/>
      <c r="D8" s="2605"/>
      <c r="E8" s="2605"/>
      <c r="F8" s="2605"/>
      <c r="G8" s="2606"/>
      <c r="H8" s="385"/>
    </row>
    <row r="9" spans="1:9" ht="69.95" customHeight="1" x14ac:dyDescent="0.4">
      <c r="A9" s="385"/>
      <c r="B9" s="390" t="s">
        <v>855</v>
      </c>
      <c r="C9" s="2597"/>
      <c r="D9" s="2598"/>
      <c r="E9" s="2598"/>
      <c r="F9" s="2598"/>
      <c r="G9" s="2599"/>
      <c r="H9" s="385"/>
    </row>
    <row r="10" spans="1:9" ht="69.95" customHeight="1" x14ac:dyDescent="0.4">
      <c r="A10" s="385"/>
      <c r="B10" s="390" t="s">
        <v>856</v>
      </c>
      <c r="C10" s="2597"/>
      <c r="D10" s="2598"/>
      <c r="E10" s="2598"/>
      <c r="F10" s="2598"/>
      <c r="G10" s="2599"/>
      <c r="H10" s="385"/>
    </row>
    <row r="11" spans="1:9" ht="17.25" customHeight="1" x14ac:dyDescent="0.4">
      <c r="A11" s="385"/>
      <c r="B11" s="385"/>
      <c r="C11" s="385"/>
      <c r="D11" s="385"/>
      <c r="E11" s="385"/>
      <c r="F11" s="385"/>
      <c r="G11" s="385"/>
      <c r="H11" s="335"/>
      <c r="I11" s="391"/>
    </row>
    <row r="12" spans="1:9" ht="17.25" customHeight="1" x14ac:dyDescent="0.4">
      <c r="A12" s="385"/>
      <c r="B12" s="335" t="s">
        <v>518</v>
      </c>
      <c r="C12" s="335"/>
      <c r="D12" s="335"/>
      <c r="E12" s="335"/>
      <c r="F12" s="335"/>
      <c r="G12" s="335"/>
      <c r="H12" s="335"/>
      <c r="I12" s="391"/>
    </row>
    <row r="13" spans="1:9" x14ac:dyDescent="0.4">
      <c r="A13" s="385"/>
      <c r="B13" s="335" t="s">
        <v>857</v>
      </c>
      <c r="C13" s="335"/>
      <c r="D13" s="335"/>
      <c r="E13" s="335"/>
      <c r="F13" s="335"/>
      <c r="G13" s="335"/>
      <c r="H13" s="385"/>
    </row>
    <row r="14" spans="1:9" x14ac:dyDescent="0.4">
      <c r="A14" s="392"/>
      <c r="B14" s="335" t="s">
        <v>858</v>
      </c>
      <c r="C14" s="393"/>
      <c r="D14" s="393"/>
      <c r="E14" s="393"/>
      <c r="F14" s="393"/>
      <c r="G14" s="393"/>
      <c r="H14" s="385"/>
    </row>
    <row r="15" spans="1:9" ht="17.25" customHeight="1" x14ac:dyDescent="0.4">
      <c r="A15" s="392"/>
      <c r="B15" s="335" t="s">
        <v>859</v>
      </c>
      <c r="C15" s="393"/>
      <c r="D15" s="393"/>
      <c r="E15" s="393"/>
      <c r="F15" s="393"/>
      <c r="G15" s="393"/>
      <c r="H15" s="335"/>
      <c r="I15" s="391"/>
    </row>
    <row r="16" spans="1:9" ht="6" customHeight="1" x14ac:dyDescent="0.4"/>
  </sheetData>
  <mergeCells count="7">
    <mergeCell ref="C10:G10"/>
    <mergeCell ref="F2:G2"/>
    <mergeCell ref="A4:G4"/>
    <mergeCell ref="C6:G6"/>
    <mergeCell ref="C7:G7"/>
    <mergeCell ref="C8:G8"/>
    <mergeCell ref="C9:G9"/>
  </mergeCells>
  <phoneticPr fontId="13"/>
  <pageMargins left="0.7" right="0.7" top="0.75" bottom="0.75" header="0.3" footer="0.3"/>
  <pageSetup paperSize="9" scale="7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46FF3-4775-4CCD-9A69-D861143AAE62}">
  <dimension ref="A1:AH355"/>
  <sheetViews>
    <sheetView view="pageBreakPreview" zoomScale="110" zoomScaleNormal="100" zoomScaleSheetLayoutView="110" workbookViewId="0">
      <selection activeCell="A53" sqref="A53"/>
    </sheetView>
  </sheetViews>
  <sheetFormatPr defaultRowHeight="13.5" x14ac:dyDescent="0.4"/>
  <cols>
    <col min="1" max="1" width="1.875" style="873" customWidth="1"/>
    <col min="2" max="62" width="2.625" style="873" customWidth="1"/>
    <col min="63" max="257" width="9" style="873"/>
    <col min="258" max="318" width="2.625" style="873" customWidth="1"/>
    <col min="319" max="513" width="9" style="873"/>
    <col min="514" max="574" width="2.625" style="873" customWidth="1"/>
    <col min="575" max="769" width="9" style="873"/>
    <col min="770" max="830" width="2.625" style="873" customWidth="1"/>
    <col min="831" max="1025" width="9" style="873"/>
    <col min="1026" max="1086" width="2.625" style="873" customWidth="1"/>
    <col min="1087" max="1281" width="9" style="873"/>
    <col min="1282" max="1342" width="2.625" style="873" customWidth="1"/>
    <col min="1343" max="1537" width="9" style="873"/>
    <col min="1538" max="1598" width="2.625" style="873" customWidth="1"/>
    <col min="1599" max="1793" width="9" style="873"/>
    <col min="1794" max="1854" width="2.625" style="873" customWidth="1"/>
    <col min="1855" max="2049" width="9" style="873"/>
    <col min="2050" max="2110" width="2.625" style="873" customWidth="1"/>
    <col min="2111" max="2305" width="9" style="873"/>
    <col min="2306" max="2366" width="2.625" style="873" customWidth="1"/>
    <col min="2367" max="2561" width="9" style="873"/>
    <col min="2562" max="2622" width="2.625" style="873" customWidth="1"/>
    <col min="2623" max="2817" width="9" style="873"/>
    <col min="2818" max="2878" width="2.625" style="873" customWidth="1"/>
    <col min="2879" max="3073" width="9" style="873"/>
    <col min="3074" max="3134" width="2.625" style="873" customWidth="1"/>
    <col min="3135" max="3329" width="9" style="873"/>
    <col min="3330" max="3390" width="2.625" style="873" customWidth="1"/>
    <col min="3391" max="3585" width="9" style="873"/>
    <col min="3586" max="3646" width="2.625" style="873" customWidth="1"/>
    <col min="3647" max="3841" width="9" style="873"/>
    <col min="3842" max="3902" width="2.625" style="873" customWidth="1"/>
    <col min="3903" max="4097" width="9" style="873"/>
    <col min="4098" max="4158" width="2.625" style="873" customWidth="1"/>
    <col min="4159" max="4353" width="9" style="873"/>
    <col min="4354" max="4414" width="2.625" style="873" customWidth="1"/>
    <col min="4415" max="4609" width="9" style="873"/>
    <col min="4610" max="4670" width="2.625" style="873" customWidth="1"/>
    <col min="4671" max="4865" width="9" style="873"/>
    <col min="4866" max="4926" width="2.625" style="873" customWidth="1"/>
    <col min="4927" max="5121" width="9" style="873"/>
    <col min="5122" max="5182" width="2.625" style="873" customWidth="1"/>
    <col min="5183" max="5377" width="9" style="873"/>
    <col min="5378" max="5438" width="2.625" style="873" customWidth="1"/>
    <col min="5439" max="5633" width="9" style="873"/>
    <col min="5634" max="5694" width="2.625" style="873" customWidth="1"/>
    <col min="5695" max="5889" width="9" style="873"/>
    <col min="5890" max="5950" width="2.625" style="873" customWidth="1"/>
    <col min="5951" max="6145" width="9" style="873"/>
    <col min="6146" max="6206" width="2.625" style="873" customWidth="1"/>
    <col min="6207" max="6401" width="9" style="873"/>
    <col min="6402" max="6462" width="2.625" style="873" customWidth="1"/>
    <col min="6463" max="6657" width="9" style="873"/>
    <col min="6658" max="6718" width="2.625" style="873" customWidth="1"/>
    <col min="6719" max="6913" width="9" style="873"/>
    <col min="6914" max="6974" width="2.625" style="873" customWidth="1"/>
    <col min="6975" max="7169" width="9" style="873"/>
    <col min="7170" max="7230" width="2.625" style="873" customWidth="1"/>
    <col min="7231" max="7425" width="9" style="873"/>
    <col min="7426" max="7486" width="2.625" style="873" customWidth="1"/>
    <col min="7487" max="7681" width="9" style="873"/>
    <col min="7682" max="7742" width="2.625" style="873" customWidth="1"/>
    <col min="7743" max="7937" width="9" style="873"/>
    <col min="7938" max="7998" width="2.625" style="873" customWidth="1"/>
    <col min="7999" max="8193" width="9" style="873"/>
    <col min="8194" max="8254" width="2.625" style="873" customWidth="1"/>
    <col min="8255" max="8449" width="9" style="873"/>
    <col min="8450" max="8510" width="2.625" style="873" customWidth="1"/>
    <col min="8511" max="8705" width="9" style="873"/>
    <col min="8706" max="8766" width="2.625" style="873" customWidth="1"/>
    <col min="8767" max="8961" width="9" style="873"/>
    <col min="8962" max="9022" width="2.625" style="873" customWidth="1"/>
    <col min="9023" max="9217" width="9" style="873"/>
    <col min="9218" max="9278" width="2.625" style="873" customWidth="1"/>
    <col min="9279" max="9473" width="9" style="873"/>
    <col min="9474" max="9534" width="2.625" style="873" customWidth="1"/>
    <col min="9535" max="9729" width="9" style="873"/>
    <col min="9730" max="9790" width="2.625" style="873" customWidth="1"/>
    <col min="9791" max="9985" width="9" style="873"/>
    <col min="9986" max="10046" width="2.625" style="873" customWidth="1"/>
    <col min="10047" max="10241" width="9" style="873"/>
    <col min="10242" max="10302" width="2.625" style="873" customWidth="1"/>
    <col min="10303" max="10497" width="9" style="873"/>
    <col min="10498" max="10558" width="2.625" style="873" customWidth="1"/>
    <col min="10559" max="10753" width="9" style="873"/>
    <col min="10754" max="10814" width="2.625" style="873" customWidth="1"/>
    <col min="10815" max="11009" width="9" style="873"/>
    <col min="11010" max="11070" width="2.625" style="873" customWidth="1"/>
    <col min="11071" max="11265" width="9" style="873"/>
    <col min="11266" max="11326" width="2.625" style="873" customWidth="1"/>
    <col min="11327" max="11521" width="9" style="873"/>
    <col min="11522" max="11582" width="2.625" style="873" customWidth="1"/>
    <col min="11583" max="11777" width="9" style="873"/>
    <col min="11778" max="11838" width="2.625" style="873" customWidth="1"/>
    <col min="11839" max="12033" width="9" style="873"/>
    <col min="12034" max="12094" width="2.625" style="873" customWidth="1"/>
    <col min="12095" max="12289" width="9" style="873"/>
    <col min="12290" max="12350" width="2.625" style="873" customWidth="1"/>
    <col min="12351" max="12545" width="9" style="873"/>
    <col min="12546" max="12606" width="2.625" style="873" customWidth="1"/>
    <col min="12607" max="12801" width="9" style="873"/>
    <col min="12802" max="12862" width="2.625" style="873" customWidth="1"/>
    <col min="12863" max="13057" width="9" style="873"/>
    <col min="13058" max="13118" width="2.625" style="873" customWidth="1"/>
    <col min="13119" max="13313" width="9" style="873"/>
    <col min="13314" max="13374" width="2.625" style="873" customWidth="1"/>
    <col min="13375" max="13569" width="9" style="873"/>
    <col min="13570" max="13630" width="2.625" style="873" customWidth="1"/>
    <col min="13631" max="13825" width="9" style="873"/>
    <col min="13826" max="13886" width="2.625" style="873" customWidth="1"/>
    <col min="13887" max="14081" width="9" style="873"/>
    <col min="14082" max="14142" width="2.625" style="873" customWidth="1"/>
    <col min="14143" max="14337" width="9" style="873"/>
    <col min="14338" max="14398" width="2.625" style="873" customWidth="1"/>
    <col min="14399" max="14593" width="9" style="873"/>
    <col min="14594" max="14654" width="2.625" style="873" customWidth="1"/>
    <col min="14655" max="14849" width="9" style="873"/>
    <col min="14850" max="14910" width="2.625" style="873" customWidth="1"/>
    <col min="14911" max="15105" width="9" style="873"/>
    <col min="15106" max="15166" width="2.625" style="873" customWidth="1"/>
    <col min="15167" max="15361" width="9" style="873"/>
    <col min="15362" max="15422" width="2.625" style="873" customWidth="1"/>
    <col min="15423" max="15617" width="9" style="873"/>
    <col min="15618" max="15678" width="2.625" style="873" customWidth="1"/>
    <col min="15679" max="15873" width="9" style="873"/>
    <col min="15874" max="15934" width="2.625" style="873" customWidth="1"/>
    <col min="15935" max="16129" width="9" style="873"/>
    <col min="16130" max="16190" width="2.625" style="873" customWidth="1"/>
    <col min="16191" max="16384" width="9" style="873"/>
  </cols>
  <sheetData>
    <row r="1" spans="1:34" x14ac:dyDescent="0.4">
      <c r="B1" s="873" t="s">
        <v>1768</v>
      </c>
    </row>
    <row r="2" spans="1:34" x14ac:dyDescent="0.4">
      <c r="Z2" s="2665" t="s">
        <v>1558</v>
      </c>
      <c r="AA2" s="2665"/>
      <c r="AB2" s="2665"/>
      <c r="AC2" s="2665"/>
      <c r="AD2" s="2665"/>
      <c r="AE2" s="2665"/>
      <c r="AF2" s="2665"/>
      <c r="AG2" s="2665"/>
      <c r="AH2" s="2665"/>
    </row>
    <row r="4" spans="1:34" s="875" customFormat="1" ht="21" customHeight="1" x14ac:dyDescent="0.4">
      <c r="A4" s="874"/>
      <c r="B4" s="2666" t="s">
        <v>1559</v>
      </c>
      <c r="C4" s="2666"/>
      <c r="D4" s="2666"/>
      <c r="E4" s="2666"/>
      <c r="F4" s="2666"/>
      <c r="G4" s="2666"/>
      <c r="H4" s="2666"/>
      <c r="I4" s="2666"/>
      <c r="J4" s="2666"/>
      <c r="K4" s="2666"/>
      <c r="L4" s="2666"/>
      <c r="M4" s="2666"/>
      <c r="N4" s="2666"/>
      <c r="O4" s="2666"/>
      <c r="P4" s="2666"/>
      <c r="Q4" s="2666"/>
      <c r="R4" s="2666"/>
      <c r="S4" s="2666"/>
      <c r="T4" s="2666"/>
      <c r="U4" s="2666"/>
      <c r="V4" s="2666"/>
      <c r="W4" s="2666"/>
      <c r="X4" s="2666"/>
      <c r="Y4" s="2666"/>
      <c r="Z4" s="2666"/>
      <c r="AA4" s="2666"/>
      <c r="AB4" s="2666"/>
      <c r="AC4" s="2666"/>
      <c r="AD4" s="2666"/>
      <c r="AE4" s="2666"/>
      <c r="AF4" s="2666"/>
      <c r="AG4" s="2666"/>
      <c r="AH4" s="874"/>
    </row>
    <row r="5" spans="1:34" s="875" customFormat="1" ht="21" customHeight="1" x14ac:dyDescent="0.4">
      <c r="A5" s="874"/>
      <c r="B5" s="2666" t="s">
        <v>1560</v>
      </c>
      <c r="C5" s="2666"/>
      <c r="D5" s="2666"/>
      <c r="E5" s="2666"/>
      <c r="F5" s="2666"/>
      <c r="G5" s="2666"/>
      <c r="H5" s="2666"/>
      <c r="I5" s="2666"/>
      <c r="J5" s="2666"/>
      <c r="K5" s="2666"/>
      <c r="L5" s="2666"/>
      <c r="M5" s="2666"/>
      <c r="N5" s="2666"/>
      <c r="O5" s="2666"/>
      <c r="P5" s="2666"/>
      <c r="Q5" s="2666"/>
      <c r="R5" s="2666"/>
      <c r="S5" s="2666"/>
      <c r="T5" s="2666"/>
      <c r="U5" s="2666"/>
      <c r="V5" s="2666"/>
      <c r="W5" s="2666"/>
      <c r="X5" s="2666"/>
      <c r="Y5" s="2666"/>
      <c r="Z5" s="2666"/>
      <c r="AA5" s="2666"/>
      <c r="AB5" s="2666"/>
      <c r="AC5" s="2666"/>
      <c r="AD5" s="2666"/>
      <c r="AE5" s="2666"/>
      <c r="AF5" s="2666"/>
      <c r="AG5" s="2666"/>
      <c r="AH5" s="874"/>
    </row>
    <row r="6" spans="1:34" ht="21" customHeight="1" thickBot="1" x14ac:dyDescent="0.45">
      <c r="A6" s="876"/>
      <c r="B6" s="876"/>
      <c r="C6" s="876"/>
      <c r="D6" s="876"/>
      <c r="E6" s="876"/>
      <c r="F6" s="876"/>
      <c r="G6" s="876"/>
      <c r="H6" s="876"/>
      <c r="I6" s="876"/>
      <c r="J6" s="876"/>
      <c r="K6" s="876"/>
      <c r="L6" s="876"/>
      <c r="M6" s="876"/>
      <c r="N6" s="876"/>
      <c r="O6" s="876"/>
      <c r="P6" s="876"/>
      <c r="Q6" s="876"/>
      <c r="R6" s="876"/>
      <c r="S6" s="876"/>
      <c r="T6" s="876"/>
      <c r="U6" s="876"/>
      <c r="V6" s="876"/>
      <c r="W6" s="876"/>
      <c r="X6" s="876"/>
      <c r="Y6" s="876"/>
      <c r="Z6" s="876"/>
      <c r="AA6" s="876"/>
      <c r="AB6" s="876"/>
      <c r="AC6" s="876"/>
      <c r="AD6" s="876"/>
      <c r="AE6" s="876"/>
      <c r="AF6" s="876"/>
      <c r="AG6" s="876"/>
      <c r="AH6" s="876"/>
    </row>
    <row r="7" spans="1:34" ht="21" customHeight="1" x14ac:dyDescent="0.4">
      <c r="A7" s="876"/>
      <c r="B7" s="2667" t="s">
        <v>863</v>
      </c>
      <c r="C7" s="2668"/>
      <c r="D7" s="2668"/>
      <c r="E7" s="2668"/>
      <c r="F7" s="2668"/>
      <c r="G7" s="2668"/>
      <c r="H7" s="2668"/>
      <c r="I7" s="2668"/>
      <c r="J7" s="2668"/>
      <c r="K7" s="2668"/>
      <c r="L7" s="2668"/>
      <c r="M7" s="2668"/>
      <c r="N7" s="2669"/>
      <c r="O7" s="2669"/>
      <c r="P7" s="2669"/>
      <c r="Q7" s="2669"/>
      <c r="R7" s="2669"/>
      <c r="S7" s="2669"/>
      <c r="T7" s="2669"/>
      <c r="U7" s="2669"/>
      <c r="V7" s="2669"/>
      <c r="W7" s="2669"/>
      <c r="X7" s="2669"/>
      <c r="Y7" s="2669"/>
      <c r="Z7" s="2669"/>
      <c r="AA7" s="2669"/>
      <c r="AB7" s="2669"/>
      <c r="AC7" s="2669"/>
      <c r="AD7" s="2669"/>
      <c r="AE7" s="2669"/>
      <c r="AF7" s="2669"/>
      <c r="AG7" s="2670"/>
      <c r="AH7" s="876"/>
    </row>
    <row r="8" spans="1:34" ht="21" customHeight="1" thickBot="1" x14ac:dyDescent="0.45">
      <c r="A8" s="876"/>
      <c r="B8" s="2661" t="s">
        <v>865</v>
      </c>
      <c r="C8" s="2662"/>
      <c r="D8" s="2662"/>
      <c r="E8" s="2662"/>
      <c r="F8" s="2662"/>
      <c r="G8" s="2662"/>
      <c r="H8" s="2662"/>
      <c r="I8" s="2662"/>
      <c r="J8" s="2662"/>
      <c r="K8" s="2662"/>
      <c r="L8" s="2662"/>
      <c r="M8" s="2662"/>
      <c r="N8" s="2663" t="s">
        <v>1561</v>
      </c>
      <c r="O8" s="2663"/>
      <c r="P8" s="2663"/>
      <c r="Q8" s="2663"/>
      <c r="R8" s="2663"/>
      <c r="S8" s="2663"/>
      <c r="T8" s="2663"/>
      <c r="U8" s="2663"/>
      <c r="V8" s="2663"/>
      <c r="W8" s="2663"/>
      <c r="X8" s="2663"/>
      <c r="Y8" s="2663"/>
      <c r="Z8" s="2663"/>
      <c r="AA8" s="2663"/>
      <c r="AB8" s="2663"/>
      <c r="AC8" s="2663"/>
      <c r="AD8" s="2663"/>
      <c r="AE8" s="2663"/>
      <c r="AF8" s="2663"/>
      <c r="AG8" s="2664"/>
      <c r="AH8" s="876"/>
    </row>
    <row r="9" spans="1:34" ht="21" customHeight="1" thickTop="1" x14ac:dyDescent="0.4">
      <c r="A9" s="876"/>
      <c r="B9" s="2645" t="s">
        <v>919</v>
      </c>
      <c r="C9" s="2646"/>
      <c r="D9" s="2646"/>
      <c r="E9" s="2646"/>
      <c r="F9" s="2646"/>
      <c r="G9" s="2646"/>
      <c r="H9" s="2646"/>
      <c r="I9" s="2646"/>
      <c r="J9" s="2646"/>
      <c r="K9" s="2646"/>
      <c r="L9" s="2646"/>
      <c r="M9" s="2646"/>
      <c r="N9" s="2646" t="s">
        <v>920</v>
      </c>
      <c r="O9" s="2646"/>
      <c r="P9" s="2646"/>
      <c r="Q9" s="2646"/>
      <c r="R9" s="2646"/>
      <c r="S9" s="2646"/>
      <c r="T9" s="2646"/>
      <c r="U9" s="2646"/>
      <c r="V9" s="2646"/>
      <c r="W9" s="2646"/>
      <c r="X9" s="2646"/>
      <c r="Y9" s="2646"/>
      <c r="Z9" s="2646"/>
      <c r="AA9" s="2646"/>
      <c r="AB9" s="2646"/>
      <c r="AC9" s="2646"/>
      <c r="AD9" s="2646"/>
      <c r="AE9" s="2646"/>
      <c r="AF9" s="2646"/>
      <c r="AG9" s="2647"/>
      <c r="AH9" s="876"/>
    </row>
    <row r="10" spans="1:34" ht="21" customHeight="1" x14ac:dyDescent="0.4">
      <c r="A10" s="876"/>
      <c r="B10" s="2648" t="s">
        <v>397</v>
      </c>
      <c r="C10" s="2649"/>
      <c r="D10" s="2649"/>
      <c r="E10" s="2649"/>
      <c r="F10" s="2649"/>
      <c r="G10" s="2649" t="s">
        <v>399</v>
      </c>
      <c r="H10" s="2649"/>
      <c r="I10" s="2649"/>
      <c r="J10" s="2649"/>
      <c r="K10" s="2649"/>
      <c r="L10" s="2649"/>
      <c r="M10" s="2649"/>
      <c r="N10" s="2650" t="s">
        <v>1562</v>
      </c>
      <c r="O10" s="2651"/>
      <c r="P10" s="2651"/>
      <c r="Q10" s="2651"/>
      <c r="R10" s="2652"/>
      <c r="S10" s="2650" t="s">
        <v>1563</v>
      </c>
      <c r="T10" s="2651"/>
      <c r="U10" s="2651"/>
      <c r="V10" s="2651"/>
      <c r="W10" s="2652"/>
      <c r="X10" s="2659" t="s">
        <v>1564</v>
      </c>
      <c r="Y10" s="2659"/>
      <c r="Z10" s="2659"/>
      <c r="AA10" s="2659"/>
      <c r="AB10" s="2659"/>
      <c r="AC10" s="2659" t="s">
        <v>1565</v>
      </c>
      <c r="AD10" s="2659"/>
      <c r="AE10" s="2659"/>
      <c r="AF10" s="2659"/>
      <c r="AG10" s="2660"/>
      <c r="AH10" s="876"/>
    </row>
    <row r="11" spans="1:34" ht="21" customHeight="1" x14ac:dyDescent="0.4">
      <c r="A11" s="876"/>
      <c r="B11" s="2648"/>
      <c r="C11" s="2649"/>
      <c r="D11" s="2649"/>
      <c r="E11" s="2649"/>
      <c r="F11" s="2649"/>
      <c r="G11" s="2649"/>
      <c r="H11" s="2649"/>
      <c r="I11" s="2649"/>
      <c r="J11" s="2649"/>
      <c r="K11" s="2649"/>
      <c r="L11" s="2649"/>
      <c r="M11" s="2649"/>
      <c r="N11" s="2653"/>
      <c r="O11" s="2654"/>
      <c r="P11" s="2654"/>
      <c r="Q11" s="2654"/>
      <c r="R11" s="2655"/>
      <c r="S11" s="2653"/>
      <c r="T11" s="2654"/>
      <c r="U11" s="2654"/>
      <c r="V11" s="2654"/>
      <c r="W11" s="2655"/>
      <c r="X11" s="2659"/>
      <c r="Y11" s="2659"/>
      <c r="Z11" s="2659"/>
      <c r="AA11" s="2659"/>
      <c r="AB11" s="2659"/>
      <c r="AC11" s="2659"/>
      <c r="AD11" s="2659"/>
      <c r="AE11" s="2659"/>
      <c r="AF11" s="2659"/>
      <c r="AG11" s="2660"/>
      <c r="AH11" s="876"/>
    </row>
    <row r="12" spans="1:34" ht="21" customHeight="1" x14ac:dyDescent="0.4">
      <c r="A12" s="876"/>
      <c r="B12" s="2648"/>
      <c r="C12" s="2649"/>
      <c r="D12" s="2649"/>
      <c r="E12" s="2649"/>
      <c r="F12" s="2649"/>
      <c r="G12" s="2649"/>
      <c r="H12" s="2649"/>
      <c r="I12" s="2649"/>
      <c r="J12" s="2649"/>
      <c r="K12" s="2649"/>
      <c r="L12" s="2649"/>
      <c r="M12" s="2649"/>
      <c r="N12" s="2656"/>
      <c r="O12" s="2657"/>
      <c r="P12" s="2657"/>
      <c r="Q12" s="2657"/>
      <c r="R12" s="2658"/>
      <c r="S12" s="2656"/>
      <c r="T12" s="2657"/>
      <c r="U12" s="2657"/>
      <c r="V12" s="2657"/>
      <c r="W12" s="2658"/>
      <c r="X12" s="2659"/>
      <c r="Y12" s="2659"/>
      <c r="Z12" s="2659"/>
      <c r="AA12" s="2659"/>
      <c r="AB12" s="2659"/>
      <c r="AC12" s="2659"/>
      <c r="AD12" s="2659"/>
      <c r="AE12" s="2659"/>
      <c r="AF12" s="2659"/>
      <c r="AG12" s="2660"/>
      <c r="AH12" s="876"/>
    </row>
    <row r="13" spans="1:34" ht="21" customHeight="1" x14ac:dyDescent="0.4">
      <c r="A13" s="876"/>
      <c r="B13" s="2637"/>
      <c r="C13" s="2638"/>
      <c r="D13" s="2638"/>
      <c r="E13" s="2638"/>
      <c r="F13" s="2638"/>
      <c r="G13" s="2638"/>
      <c r="H13" s="2638"/>
      <c r="I13" s="2638"/>
      <c r="J13" s="2638"/>
      <c r="K13" s="2638"/>
      <c r="L13" s="2638"/>
      <c r="M13" s="2638"/>
      <c r="N13" s="2638"/>
      <c r="O13" s="2638"/>
      <c r="P13" s="2638"/>
      <c r="Q13" s="2638"/>
      <c r="R13" s="2638"/>
      <c r="S13" s="2638"/>
      <c r="T13" s="2638"/>
      <c r="U13" s="2638"/>
      <c r="V13" s="2638"/>
      <c r="W13" s="2638"/>
      <c r="X13" s="2638"/>
      <c r="Y13" s="2638"/>
      <c r="Z13" s="2638"/>
      <c r="AA13" s="2638"/>
      <c r="AB13" s="2638"/>
      <c r="AC13" s="2638"/>
      <c r="AD13" s="2638"/>
      <c r="AE13" s="2638"/>
      <c r="AF13" s="2638"/>
      <c r="AG13" s="2639"/>
      <c r="AH13" s="876"/>
    </row>
    <row r="14" spans="1:34" ht="21" customHeight="1" x14ac:dyDescent="0.4">
      <c r="A14" s="876"/>
      <c r="B14" s="2637"/>
      <c r="C14" s="2638"/>
      <c r="D14" s="2638"/>
      <c r="E14" s="2638"/>
      <c r="F14" s="2638"/>
      <c r="G14" s="2638"/>
      <c r="H14" s="2638"/>
      <c r="I14" s="2638"/>
      <c r="J14" s="2638"/>
      <c r="K14" s="2638"/>
      <c r="L14" s="2638"/>
      <c r="M14" s="2638"/>
      <c r="N14" s="2638"/>
      <c r="O14" s="2638"/>
      <c r="P14" s="2638"/>
      <c r="Q14" s="2638"/>
      <c r="R14" s="2638"/>
      <c r="S14" s="2638"/>
      <c r="T14" s="2638"/>
      <c r="U14" s="2638"/>
      <c r="V14" s="2638"/>
      <c r="W14" s="2638"/>
      <c r="X14" s="2638"/>
      <c r="Y14" s="2638"/>
      <c r="Z14" s="2638"/>
      <c r="AA14" s="2638"/>
      <c r="AB14" s="2638"/>
      <c r="AC14" s="2638"/>
      <c r="AD14" s="2638"/>
      <c r="AE14" s="2638"/>
      <c r="AF14" s="2638"/>
      <c r="AG14" s="2639"/>
      <c r="AH14" s="876"/>
    </row>
    <row r="15" spans="1:34" ht="21" customHeight="1" x14ac:dyDescent="0.4">
      <c r="A15" s="876"/>
      <c r="B15" s="2637"/>
      <c r="C15" s="2638"/>
      <c r="D15" s="2638"/>
      <c r="E15" s="2638"/>
      <c r="F15" s="2638"/>
      <c r="G15" s="2638"/>
      <c r="H15" s="2638"/>
      <c r="I15" s="2638"/>
      <c r="J15" s="2638"/>
      <c r="K15" s="2638"/>
      <c r="L15" s="2638"/>
      <c r="M15" s="2638"/>
      <c r="N15" s="2638"/>
      <c r="O15" s="2638"/>
      <c r="P15" s="2638"/>
      <c r="Q15" s="2638"/>
      <c r="R15" s="2638"/>
      <c r="S15" s="2638"/>
      <c r="T15" s="2638"/>
      <c r="U15" s="2638"/>
      <c r="V15" s="2638"/>
      <c r="W15" s="2638"/>
      <c r="X15" s="2638"/>
      <c r="Y15" s="2638"/>
      <c r="Z15" s="2638"/>
      <c r="AA15" s="2638"/>
      <c r="AB15" s="2638"/>
      <c r="AC15" s="2638"/>
      <c r="AD15" s="2638"/>
      <c r="AE15" s="2638"/>
      <c r="AF15" s="2638"/>
      <c r="AG15" s="2639"/>
      <c r="AH15" s="876"/>
    </row>
    <row r="16" spans="1:34" ht="21" customHeight="1" x14ac:dyDescent="0.4">
      <c r="A16" s="876"/>
      <c r="B16" s="2637"/>
      <c r="C16" s="2638"/>
      <c r="D16" s="2638"/>
      <c r="E16" s="2638"/>
      <c r="F16" s="2638"/>
      <c r="G16" s="2638"/>
      <c r="H16" s="2638"/>
      <c r="I16" s="2638"/>
      <c r="J16" s="2638"/>
      <c r="K16" s="2638"/>
      <c r="L16" s="2638"/>
      <c r="M16" s="2638"/>
      <c r="N16" s="2641"/>
      <c r="O16" s="2642"/>
      <c r="P16" s="2642"/>
      <c r="Q16" s="2642"/>
      <c r="R16" s="2643"/>
      <c r="S16" s="2641"/>
      <c r="T16" s="2642"/>
      <c r="U16" s="2642"/>
      <c r="V16" s="2642"/>
      <c r="W16" s="2643"/>
      <c r="X16" s="2641"/>
      <c r="Y16" s="2642"/>
      <c r="Z16" s="2642"/>
      <c r="AA16" s="2642"/>
      <c r="AB16" s="2643"/>
      <c r="AC16" s="2641"/>
      <c r="AD16" s="2642"/>
      <c r="AE16" s="2642"/>
      <c r="AF16" s="2642"/>
      <c r="AG16" s="2644"/>
      <c r="AH16" s="876"/>
    </row>
    <row r="17" spans="1:34" ht="21" customHeight="1" x14ac:dyDescent="0.4">
      <c r="A17" s="876"/>
      <c r="B17" s="2637"/>
      <c r="C17" s="2638"/>
      <c r="D17" s="2638"/>
      <c r="E17" s="2638"/>
      <c r="F17" s="2638"/>
      <c r="G17" s="2638"/>
      <c r="H17" s="2638"/>
      <c r="I17" s="2638"/>
      <c r="J17" s="2638"/>
      <c r="K17" s="2638"/>
      <c r="L17" s="2638"/>
      <c r="M17" s="2638"/>
      <c r="N17" s="2641"/>
      <c r="O17" s="2642"/>
      <c r="P17" s="2642"/>
      <c r="Q17" s="2642"/>
      <c r="R17" s="2643"/>
      <c r="S17" s="2641"/>
      <c r="T17" s="2642"/>
      <c r="U17" s="2642"/>
      <c r="V17" s="2642"/>
      <c r="W17" s="2643"/>
      <c r="X17" s="2641"/>
      <c r="Y17" s="2642"/>
      <c r="Z17" s="2642"/>
      <c r="AA17" s="2642"/>
      <c r="AB17" s="2643"/>
      <c r="AC17" s="2641"/>
      <c r="AD17" s="2642"/>
      <c r="AE17" s="2642"/>
      <c r="AF17" s="2642"/>
      <c r="AG17" s="2644"/>
      <c r="AH17" s="876"/>
    </row>
    <row r="18" spans="1:34" ht="21" customHeight="1" x14ac:dyDescent="0.4">
      <c r="A18" s="876"/>
      <c r="B18" s="2637"/>
      <c r="C18" s="2638"/>
      <c r="D18" s="2638"/>
      <c r="E18" s="2638"/>
      <c r="F18" s="2638"/>
      <c r="G18" s="2638"/>
      <c r="H18" s="2638"/>
      <c r="I18" s="2638"/>
      <c r="J18" s="2638"/>
      <c r="K18" s="2638"/>
      <c r="L18" s="2638"/>
      <c r="M18" s="2638"/>
      <c r="N18" s="2641"/>
      <c r="O18" s="2642"/>
      <c r="P18" s="2642"/>
      <c r="Q18" s="2642"/>
      <c r="R18" s="2643"/>
      <c r="S18" s="2641"/>
      <c r="T18" s="2642"/>
      <c r="U18" s="2642"/>
      <c r="V18" s="2642"/>
      <c r="W18" s="2643"/>
      <c r="X18" s="2641"/>
      <c r="Y18" s="2642"/>
      <c r="Z18" s="2642"/>
      <c r="AA18" s="2642"/>
      <c r="AB18" s="2643"/>
      <c r="AC18" s="2641"/>
      <c r="AD18" s="2642"/>
      <c r="AE18" s="2642"/>
      <c r="AF18" s="2642"/>
      <c r="AG18" s="2644"/>
      <c r="AH18" s="876"/>
    </row>
    <row r="19" spans="1:34" ht="21" customHeight="1" x14ac:dyDescent="0.4">
      <c r="A19" s="876"/>
      <c r="B19" s="2637"/>
      <c r="C19" s="2638"/>
      <c r="D19" s="2638"/>
      <c r="E19" s="2638"/>
      <c r="F19" s="2638"/>
      <c r="G19" s="2638"/>
      <c r="H19" s="2638"/>
      <c r="I19" s="2638"/>
      <c r="J19" s="2638"/>
      <c r="K19" s="2638"/>
      <c r="L19" s="2638"/>
      <c r="M19" s="2638"/>
      <c r="N19" s="2641"/>
      <c r="O19" s="2642"/>
      <c r="P19" s="2642"/>
      <c r="Q19" s="2642"/>
      <c r="R19" s="2643"/>
      <c r="S19" s="2641"/>
      <c r="T19" s="2642"/>
      <c r="U19" s="2642"/>
      <c r="V19" s="2642"/>
      <c r="W19" s="2643"/>
      <c r="X19" s="2641"/>
      <c r="Y19" s="2642"/>
      <c r="Z19" s="2642"/>
      <c r="AA19" s="2642"/>
      <c r="AB19" s="2643"/>
      <c r="AC19" s="2641"/>
      <c r="AD19" s="2642"/>
      <c r="AE19" s="2642"/>
      <c r="AF19" s="2642"/>
      <c r="AG19" s="2644"/>
      <c r="AH19" s="876"/>
    </row>
    <row r="20" spans="1:34" ht="21" customHeight="1" x14ac:dyDescent="0.4">
      <c r="A20" s="876"/>
      <c r="B20" s="2637"/>
      <c r="C20" s="2638"/>
      <c r="D20" s="2638"/>
      <c r="E20" s="2638"/>
      <c r="F20" s="2638"/>
      <c r="G20" s="2638"/>
      <c r="H20" s="2638"/>
      <c r="I20" s="2638"/>
      <c r="J20" s="2638"/>
      <c r="K20" s="2638"/>
      <c r="L20" s="2638"/>
      <c r="M20" s="2638"/>
      <c r="N20" s="2641"/>
      <c r="O20" s="2642"/>
      <c r="P20" s="2642"/>
      <c r="Q20" s="2642"/>
      <c r="R20" s="2643"/>
      <c r="S20" s="2641"/>
      <c r="T20" s="2642"/>
      <c r="U20" s="2642"/>
      <c r="V20" s="2642"/>
      <c r="W20" s="2643"/>
      <c r="X20" s="2641"/>
      <c r="Y20" s="2642"/>
      <c r="Z20" s="2642"/>
      <c r="AA20" s="2642"/>
      <c r="AB20" s="2643"/>
      <c r="AC20" s="2641"/>
      <c r="AD20" s="2642"/>
      <c r="AE20" s="2642"/>
      <c r="AF20" s="2642"/>
      <c r="AG20" s="2644"/>
      <c r="AH20" s="876"/>
    </row>
    <row r="21" spans="1:34" ht="21" customHeight="1" x14ac:dyDescent="0.4">
      <c r="A21" s="876"/>
      <c r="B21" s="2637"/>
      <c r="C21" s="2638"/>
      <c r="D21" s="2638"/>
      <c r="E21" s="2638"/>
      <c r="F21" s="2638"/>
      <c r="G21" s="2638"/>
      <c r="H21" s="2638"/>
      <c r="I21" s="2638"/>
      <c r="J21" s="2638"/>
      <c r="K21" s="2638"/>
      <c r="L21" s="2638"/>
      <c r="M21" s="2638"/>
      <c r="N21" s="2641"/>
      <c r="O21" s="2642"/>
      <c r="P21" s="2642"/>
      <c r="Q21" s="2642"/>
      <c r="R21" s="2643"/>
      <c r="S21" s="2641"/>
      <c r="T21" s="2642"/>
      <c r="U21" s="2642"/>
      <c r="V21" s="2642"/>
      <c r="W21" s="2643"/>
      <c r="X21" s="2641"/>
      <c r="Y21" s="2642"/>
      <c r="Z21" s="2642"/>
      <c r="AA21" s="2642"/>
      <c r="AB21" s="2643"/>
      <c r="AC21" s="2641"/>
      <c r="AD21" s="2642"/>
      <c r="AE21" s="2642"/>
      <c r="AF21" s="2642"/>
      <c r="AG21" s="2644"/>
      <c r="AH21" s="876"/>
    </row>
    <row r="22" spans="1:34" ht="21" customHeight="1" x14ac:dyDescent="0.4">
      <c r="A22" s="876"/>
      <c r="B22" s="2637"/>
      <c r="C22" s="2638"/>
      <c r="D22" s="2638"/>
      <c r="E22" s="2638"/>
      <c r="F22" s="2638"/>
      <c r="G22" s="2638"/>
      <c r="H22" s="2638"/>
      <c r="I22" s="2638"/>
      <c r="J22" s="2638"/>
      <c r="K22" s="2638"/>
      <c r="L22" s="2638"/>
      <c r="M22" s="2638"/>
      <c r="N22" s="2638"/>
      <c r="O22" s="2638"/>
      <c r="P22" s="2638"/>
      <c r="Q22" s="2638"/>
      <c r="R22" s="2638"/>
      <c r="S22" s="2638"/>
      <c r="T22" s="2638"/>
      <c r="U22" s="2638"/>
      <c r="V22" s="2638"/>
      <c r="W22" s="2638"/>
      <c r="X22" s="2638"/>
      <c r="Y22" s="2638"/>
      <c r="Z22" s="2638"/>
      <c r="AA22" s="2638"/>
      <c r="AB22" s="2638"/>
      <c r="AC22" s="2638"/>
      <c r="AD22" s="2638"/>
      <c r="AE22" s="2638"/>
      <c r="AF22" s="2638"/>
      <c r="AG22" s="2639"/>
      <c r="AH22" s="876"/>
    </row>
    <row r="23" spans="1:34" ht="21" customHeight="1" x14ac:dyDescent="0.4">
      <c r="A23" s="876"/>
      <c r="B23" s="2637"/>
      <c r="C23" s="2638"/>
      <c r="D23" s="2638"/>
      <c r="E23" s="2638"/>
      <c r="F23" s="2638"/>
      <c r="G23" s="2638"/>
      <c r="H23" s="2638"/>
      <c r="I23" s="2638"/>
      <c r="J23" s="2638"/>
      <c r="K23" s="2638"/>
      <c r="L23" s="2638"/>
      <c r="M23" s="2638"/>
      <c r="N23" s="2638"/>
      <c r="O23" s="2638"/>
      <c r="P23" s="2638"/>
      <c r="Q23" s="2638"/>
      <c r="R23" s="2638"/>
      <c r="S23" s="2638"/>
      <c r="T23" s="2638"/>
      <c r="U23" s="2638"/>
      <c r="V23" s="2638"/>
      <c r="W23" s="2638"/>
      <c r="X23" s="2638"/>
      <c r="Y23" s="2638"/>
      <c r="Z23" s="2638"/>
      <c r="AA23" s="2638"/>
      <c r="AB23" s="2638"/>
      <c r="AC23" s="2638"/>
      <c r="AD23" s="2638"/>
      <c r="AE23" s="2638"/>
      <c r="AF23" s="2638"/>
      <c r="AG23" s="2639"/>
      <c r="AH23" s="876"/>
    </row>
    <row r="24" spans="1:34" ht="21" customHeight="1" thickBot="1" x14ac:dyDescent="0.45">
      <c r="A24" s="876"/>
      <c r="B24" s="2640"/>
      <c r="C24" s="2635"/>
      <c r="D24" s="2635"/>
      <c r="E24" s="2635"/>
      <c r="F24" s="2635"/>
      <c r="G24" s="2635"/>
      <c r="H24" s="2635"/>
      <c r="I24" s="2635"/>
      <c r="J24" s="2635"/>
      <c r="K24" s="2635"/>
      <c r="L24" s="2635"/>
      <c r="M24" s="2635"/>
      <c r="N24" s="2635"/>
      <c r="O24" s="2635"/>
      <c r="P24" s="2635"/>
      <c r="Q24" s="2635"/>
      <c r="R24" s="2635"/>
      <c r="S24" s="2635"/>
      <c r="T24" s="2635"/>
      <c r="U24" s="2635"/>
      <c r="V24" s="2635"/>
      <c r="W24" s="2635"/>
      <c r="X24" s="2635"/>
      <c r="Y24" s="2635"/>
      <c r="Z24" s="2635"/>
      <c r="AA24" s="2635"/>
      <c r="AB24" s="2635"/>
      <c r="AC24" s="2635"/>
      <c r="AD24" s="2635"/>
      <c r="AE24" s="2635"/>
      <c r="AF24" s="2635"/>
      <c r="AG24" s="2636"/>
      <c r="AH24" s="876"/>
    </row>
    <row r="25" spans="1:34" ht="21" customHeight="1" thickBot="1" x14ac:dyDescent="0.45">
      <c r="A25" s="876"/>
      <c r="B25" s="877"/>
      <c r="C25" s="877"/>
      <c r="D25" s="877"/>
      <c r="E25" s="877"/>
      <c r="F25" s="877"/>
      <c r="G25" s="877"/>
      <c r="H25" s="877"/>
      <c r="I25" s="877"/>
      <c r="J25" s="877"/>
      <c r="K25" s="877"/>
      <c r="L25" s="877"/>
      <c r="M25" s="877"/>
      <c r="N25" s="877"/>
      <c r="O25" s="877"/>
      <c r="P25" s="877"/>
      <c r="Q25" s="877"/>
      <c r="R25" s="877"/>
      <c r="S25" s="877"/>
      <c r="T25" s="877"/>
      <c r="U25" s="877"/>
      <c r="V25" s="877"/>
      <c r="W25" s="877"/>
      <c r="X25" s="877"/>
      <c r="Y25" s="877"/>
      <c r="Z25" s="877"/>
      <c r="AA25" s="877"/>
      <c r="AB25" s="877"/>
      <c r="AC25" s="877"/>
      <c r="AD25" s="877"/>
      <c r="AE25" s="877"/>
      <c r="AF25" s="877"/>
      <c r="AG25" s="877"/>
      <c r="AH25" s="876"/>
    </row>
    <row r="26" spans="1:34" ht="21" customHeight="1" x14ac:dyDescent="0.4">
      <c r="A26" s="876"/>
      <c r="B26" s="2608" t="s">
        <v>1566</v>
      </c>
      <c r="C26" s="2609"/>
      <c r="D26" s="2609"/>
      <c r="E26" s="2609"/>
      <c r="F26" s="2609"/>
      <c r="G26" s="2609"/>
      <c r="H26" s="2609"/>
      <c r="I26" s="2609"/>
      <c r="J26" s="2609"/>
      <c r="K26" s="2609"/>
      <c r="L26" s="2609"/>
      <c r="M26" s="2609"/>
      <c r="N26" s="2609"/>
      <c r="O26" s="2609"/>
      <c r="P26" s="2609"/>
      <c r="Q26" s="2609"/>
      <c r="R26" s="2612" t="s">
        <v>1567</v>
      </c>
      <c r="S26" s="2612"/>
      <c r="T26" s="2612"/>
      <c r="U26" s="2612"/>
      <c r="V26" s="2612"/>
      <c r="W26" s="2612"/>
      <c r="X26" s="2612"/>
      <c r="Y26" s="2612"/>
      <c r="Z26" s="2612"/>
      <c r="AA26" s="2612"/>
      <c r="AB26" s="2612"/>
      <c r="AC26" s="2612"/>
      <c r="AD26" s="2612"/>
      <c r="AE26" s="2612"/>
      <c r="AF26" s="2612"/>
      <c r="AG26" s="2613"/>
      <c r="AH26" s="876"/>
    </row>
    <row r="27" spans="1:34" ht="21" customHeight="1" thickBot="1" x14ac:dyDescent="0.45">
      <c r="A27" s="876"/>
      <c r="B27" s="2610"/>
      <c r="C27" s="2611"/>
      <c r="D27" s="2611"/>
      <c r="E27" s="2611"/>
      <c r="F27" s="2611"/>
      <c r="G27" s="2611"/>
      <c r="H27" s="2611"/>
      <c r="I27" s="2611"/>
      <c r="J27" s="2611"/>
      <c r="K27" s="2611"/>
      <c r="L27" s="2611"/>
      <c r="M27" s="2611"/>
      <c r="N27" s="2611"/>
      <c r="O27" s="2611"/>
      <c r="P27" s="2611"/>
      <c r="Q27" s="2611"/>
      <c r="R27" s="2614"/>
      <c r="S27" s="2614"/>
      <c r="T27" s="2614"/>
      <c r="U27" s="2614"/>
      <c r="V27" s="2614"/>
      <c r="W27" s="2614"/>
      <c r="X27" s="2614"/>
      <c r="Y27" s="2614"/>
      <c r="Z27" s="2614"/>
      <c r="AA27" s="2614"/>
      <c r="AB27" s="2614"/>
      <c r="AC27" s="2614"/>
      <c r="AD27" s="2614"/>
      <c r="AE27" s="2614"/>
      <c r="AF27" s="2614"/>
      <c r="AG27" s="2615"/>
      <c r="AH27" s="876"/>
    </row>
    <row r="28" spans="1:34" ht="21" customHeight="1" thickBot="1" x14ac:dyDescent="0.45">
      <c r="A28" s="876"/>
      <c r="B28" s="877"/>
      <c r="C28" s="877"/>
      <c r="D28" s="877"/>
      <c r="E28" s="877"/>
      <c r="F28" s="877"/>
      <c r="G28" s="877"/>
      <c r="H28" s="877"/>
      <c r="I28" s="877"/>
      <c r="J28" s="877"/>
      <c r="K28" s="877"/>
      <c r="L28" s="877"/>
      <c r="M28" s="877"/>
      <c r="N28" s="877"/>
      <c r="O28" s="877"/>
      <c r="P28" s="877"/>
      <c r="Q28" s="877"/>
      <c r="R28" s="877"/>
      <c r="S28" s="877"/>
      <c r="T28" s="877"/>
      <c r="U28" s="877"/>
      <c r="V28" s="877"/>
      <c r="W28" s="877"/>
      <c r="X28" s="877"/>
      <c r="Y28" s="877"/>
      <c r="Z28" s="877"/>
      <c r="AA28" s="877"/>
      <c r="AB28" s="877"/>
      <c r="AC28" s="877"/>
      <c r="AD28" s="877"/>
      <c r="AE28" s="877"/>
      <c r="AF28" s="877"/>
      <c r="AG28" s="877"/>
      <c r="AH28" s="876"/>
    </row>
    <row r="29" spans="1:34" ht="21" customHeight="1" x14ac:dyDescent="0.4">
      <c r="A29" s="876"/>
      <c r="B29" s="2616" t="s">
        <v>1568</v>
      </c>
      <c r="C29" s="2617"/>
      <c r="D29" s="2617"/>
      <c r="E29" s="2617"/>
      <c r="F29" s="2617"/>
      <c r="G29" s="2617"/>
      <c r="H29" s="2617"/>
      <c r="I29" s="2618"/>
      <c r="J29" s="2617" t="s">
        <v>1569</v>
      </c>
      <c r="K29" s="2617"/>
      <c r="L29" s="2617"/>
      <c r="M29" s="2617"/>
      <c r="N29" s="2617"/>
      <c r="O29" s="2617"/>
      <c r="P29" s="2617"/>
      <c r="Q29" s="2617"/>
      <c r="R29" s="2622"/>
      <c r="S29" s="2622"/>
      <c r="T29" s="2622"/>
      <c r="U29" s="2622"/>
      <c r="V29" s="2622"/>
      <c r="W29" s="2622"/>
      <c r="X29" s="2622"/>
      <c r="Y29" s="2622"/>
      <c r="Z29" s="2622"/>
      <c r="AA29" s="2622"/>
      <c r="AB29" s="2622"/>
      <c r="AC29" s="2622"/>
      <c r="AD29" s="2622"/>
      <c r="AE29" s="2622"/>
      <c r="AF29" s="2622"/>
      <c r="AG29" s="2623"/>
      <c r="AH29" s="876"/>
    </row>
    <row r="30" spans="1:34" ht="42.75" customHeight="1" x14ac:dyDescent="0.4">
      <c r="A30" s="876"/>
      <c r="B30" s="2619"/>
      <c r="C30" s="2620"/>
      <c r="D30" s="2620"/>
      <c r="E30" s="2620"/>
      <c r="F30" s="2620"/>
      <c r="G30" s="2620"/>
      <c r="H30" s="2620"/>
      <c r="I30" s="2621"/>
      <c r="J30" s="2620"/>
      <c r="K30" s="2620"/>
      <c r="L30" s="2620"/>
      <c r="M30" s="2620"/>
      <c r="N30" s="2620"/>
      <c r="O30" s="2620"/>
      <c r="P30" s="2620"/>
      <c r="Q30" s="2621"/>
      <c r="R30" s="2624" t="s">
        <v>1570</v>
      </c>
      <c r="S30" s="2625"/>
      <c r="T30" s="2625"/>
      <c r="U30" s="2625"/>
      <c r="V30" s="2625"/>
      <c r="W30" s="2625"/>
      <c r="X30" s="2625"/>
      <c r="Y30" s="2625"/>
      <c r="Z30" s="2625"/>
      <c r="AA30" s="2625"/>
      <c r="AB30" s="2625"/>
      <c r="AC30" s="2625"/>
      <c r="AD30" s="2625"/>
      <c r="AE30" s="2625"/>
      <c r="AF30" s="2625"/>
      <c r="AG30" s="2626"/>
      <c r="AH30" s="876"/>
    </row>
    <row r="31" spans="1:34" ht="24.75" customHeight="1" thickBot="1" x14ac:dyDescent="0.45">
      <c r="A31" s="876"/>
      <c r="B31" s="2627"/>
      <c r="C31" s="2628"/>
      <c r="D31" s="2628"/>
      <c r="E31" s="2628"/>
      <c r="F31" s="2628"/>
      <c r="G31" s="2628"/>
      <c r="H31" s="2628"/>
      <c r="I31" s="2629"/>
      <c r="J31" s="2630"/>
      <c r="K31" s="2630"/>
      <c r="L31" s="2630"/>
      <c r="M31" s="2630"/>
      <c r="N31" s="2630"/>
      <c r="O31" s="2630"/>
      <c r="P31" s="2630"/>
      <c r="Q31" s="2631"/>
      <c r="R31" s="2632"/>
      <c r="S31" s="2630"/>
      <c r="T31" s="2630"/>
      <c r="U31" s="2630"/>
      <c r="V31" s="2630"/>
      <c r="W31" s="2630"/>
      <c r="X31" s="2630"/>
      <c r="Y31" s="2630"/>
      <c r="Z31" s="2630"/>
      <c r="AA31" s="2630"/>
      <c r="AB31" s="2630"/>
      <c r="AC31" s="2630"/>
      <c r="AD31" s="2630"/>
      <c r="AE31" s="2630"/>
      <c r="AF31" s="2630"/>
      <c r="AG31" s="2633"/>
      <c r="AH31" s="876"/>
    </row>
    <row r="32" spans="1:34" ht="17.100000000000001" customHeight="1" x14ac:dyDescent="0.4">
      <c r="A32" s="876"/>
      <c r="B32" s="2634" t="s">
        <v>1571</v>
      </c>
      <c r="C32" s="2634"/>
      <c r="D32" s="2634"/>
      <c r="E32" s="2634"/>
      <c r="F32" s="2634"/>
      <c r="G32" s="2634"/>
      <c r="H32" s="2634"/>
      <c r="I32" s="2634"/>
      <c r="J32" s="2634"/>
      <c r="K32" s="2634"/>
      <c r="L32" s="2634"/>
      <c r="M32" s="2634"/>
      <c r="N32" s="2634"/>
      <c r="O32" s="2634"/>
      <c r="P32" s="2634"/>
      <c r="Q32" s="2634"/>
      <c r="R32" s="2634"/>
      <c r="S32" s="2634"/>
      <c r="T32" s="2634"/>
      <c r="U32" s="2634"/>
      <c r="V32" s="2634"/>
      <c r="W32" s="2634"/>
      <c r="X32" s="2634"/>
      <c r="Y32" s="2634"/>
      <c r="Z32" s="2634"/>
      <c r="AA32" s="2634"/>
      <c r="AB32" s="2634"/>
      <c r="AC32" s="2634"/>
      <c r="AD32" s="2634"/>
      <c r="AE32" s="2634"/>
      <c r="AF32" s="2634"/>
      <c r="AG32" s="2634"/>
      <c r="AH32" s="876"/>
    </row>
    <row r="33" spans="1:34" ht="17.100000000000001" customHeight="1" x14ac:dyDescent="0.4">
      <c r="A33" s="876"/>
      <c r="B33" s="2607"/>
      <c r="C33" s="2607"/>
      <c r="D33" s="2607"/>
      <c r="E33" s="2607"/>
      <c r="F33" s="2607"/>
      <c r="G33" s="2607"/>
      <c r="H33" s="2607"/>
      <c r="I33" s="2607"/>
      <c r="J33" s="2607"/>
      <c r="K33" s="2607"/>
      <c r="L33" s="2607"/>
      <c r="M33" s="2607"/>
      <c r="N33" s="2607"/>
      <c r="O33" s="2607"/>
      <c r="P33" s="2607"/>
      <c r="Q33" s="2607"/>
      <c r="R33" s="2607"/>
      <c r="S33" s="2607"/>
      <c r="T33" s="2607"/>
      <c r="U33" s="2607"/>
      <c r="V33" s="2607"/>
      <c r="W33" s="2607"/>
      <c r="X33" s="2607"/>
      <c r="Y33" s="2607"/>
      <c r="Z33" s="2607"/>
      <c r="AA33" s="2607"/>
      <c r="AB33" s="2607"/>
      <c r="AC33" s="2607"/>
      <c r="AD33" s="2607"/>
      <c r="AE33" s="2607"/>
      <c r="AF33" s="2607"/>
      <c r="AG33" s="2607"/>
      <c r="AH33" s="876"/>
    </row>
    <row r="34" spans="1:34" ht="17.100000000000001" customHeight="1" x14ac:dyDescent="0.4">
      <c r="A34" s="876"/>
      <c r="B34" s="2607" t="s">
        <v>1572</v>
      </c>
      <c r="C34" s="2607"/>
      <c r="D34" s="2607"/>
      <c r="E34" s="2607"/>
      <c r="F34" s="2607"/>
      <c r="G34" s="2607"/>
      <c r="H34" s="2607"/>
      <c r="I34" s="2607"/>
      <c r="J34" s="2607"/>
      <c r="K34" s="2607"/>
      <c r="L34" s="2607"/>
      <c r="M34" s="2607"/>
      <c r="N34" s="2607"/>
      <c r="O34" s="2607"/>
      <c r="P34" s="2607"/>
      <c r="Q34" s="2607"/>
      <c r="R34" s="2607"/>
      <c r="S34" s="2607"/>
      <c r="T34" s="2607"/>
      <c r="U34" s="2607"/>
      <c r="V34" s="2607"/>
      <c r="W34" s="2607"/>
      <c r="X34" s="2607"/>
      <c r="Y34" s="2607"/>
      <c r="Z34" s="2607"/>
      <c r="AA34" s="2607"/>
      <c r="AB34" s="2607"/>
      <c r="AC34" s="2607"/>
      <c r="AD34" s="2607"/>
      <c r="AE34" s="2607"/>
      <c r="AF34" s="2607"/>
      <c r="AG34" s="2607"/>
      <c r="AH34" s="876"/>
    </row>
    <row r="35" spans="1:34" ht="17.100000000000001" customHeight="1" x14ac:dyDescent="0.4">
      <c r="A35" s="876"/>
      <c r="B35" s="2607"/>
      <c r="C35" s="2607"/>
      <c r="D35" s="2607"/>
      <c r="E35" s="2607"/>
      <c r="F35" s="2607"/>
      <c r="G35" s="2607"/>
      <c r="H35" s="2607"/>
      <c r="I35" s="2607"/>
      <c r="J35" s="2607"/>
      <c r="K35" s="2607"/>
      <c r="L35" s="2607"/>
      <c r="M35" s="2607"/>
      <c r="N35" s="2607"/>
      <c r="O35" s="2607"/>
      <c r="P35" s="2607"/>
      <c r="Q35" s="2607"/>
      <c r="R35" s="2607"/>
      <c r="S35" s="2607"/>
      <c r="T35" s="2607"/>
      <c r="U35" s="2607"/>
      <c r="V35" s="2607"/>
      <c r="W35" s="2607"/>
      <c r="X35" s="2607"/>
      <c r="Y35" s="2607"/>
      <c r="Z35" s="2607"/>
      <c r="AA35" s="2607"/>
      <c r="AB35" s="2607"/>
      <c r="AC35" s="2607"/>
      <c r="AD35" s="2607"/>
      <c r="AE35" s="2607"/>
      <c r="AF35" s="2607"/>
      <c r="AG35" s="2607"/>
      <c r="AH35" s="876"/>
    </row>
    <row r="36" spans="1:34" ht="15" customHeight="1" x14ac:dyDescent="0.4">
      <c r="A36" s="876"/>
      <c r="B36" s="878"/>
      <c r="C36" s="878"/>
      <c r="D36" s="878"/>
      <c r="E36" s="878"/>
      <c r="F36" s="878"/>
      <c r="G36" s="879"/>
      <c r="H36" s="879"/>
      <c r="I36" s="879"/>
      <c r="J36" s="879"/>
      <c r="K36" s="879"/>
      <c r="L36" s="879"/>
      <c r="M36" s="879"/>
      <c r="N36" s="878"/>
      <c r="O36" s="878"/>
      <c r="P36" s="878"/>
      <c r="Q36" s="878"/>
      <c r="R36" s="878"/>
      <c r="S36" s="878"/>
      <c r="T36" s="878"/>
      <c r="U36" s="878"/>
      <c r="V36" s="878"/>
      <c r="W36" s="878"/>
      <c r="X36" s="878"/>
      <c r="Y36" s="878"/>
      <c r="Z36" s="878"/>
      <c r="AA36" s="878"/>
      <c r="AB36" s="878"/>
      <c r="AC36" s="878"/>
      <c r="AD36" s="878"/>
      <c r="AE36" s="878"/>
      <c r="AF36" s="878"/>
      <c r="AG36" s="878"/>
      <c r="AH36" s="876"/>
    </row>
    <row r="37" spans="1:34" ht="21" customHeight="1" x14ac:dyDescent="0.4">
      <c r="A37" s="876"/>
      <c r="B37" s="2607" t="s">
        <v>1573</v>
      </c>
      <c r="C37" s="2607"/>
      <c r="D37" s="2607"/>
      <c r="E37" s="2607"/>
      <c r="F37" s="2607"/>
      <c r="G37" s="2607"/>
      <c r="H37" s="2607"/>
      <c r="I37" s="2607"/>
      <c r="J37" s="2607"/>
      <c r="K37" s="2607"/>
      <c r="L37" s="2607"/>
      <c r="M37" s="2607"/>
      <c r="N37" s="2607"/>
      <c r="O37" s="2607"/>
      <c r="P37" s="2607"/>
      <c r="Q37" s="2607"/>
      <c r="R37" s="2607"/>
      <c r="S37" s="2607"/>
      <c r="T37" s="2607"/>
      <c r="U37" s="2607"/>
      <c r="V37" s="2607"/>
      <c r="W37" s="2607"/>
      <c r="X37" s="2607"/>
      <c r="Y37" s="2607"/>
      <c r="Z37" s="2607"/>
      <c r="AA37" s="2607"/>
      <c r="AB37" s="2607"/>
      <c r="AC37" s="2607"/>
      <c r="AD37" s="2607"/>
      <c r="AE37" s="2607"/>
      <c r="AF37" s="2607"/>
      <c r="AG37" s="2607"/>
      <c r="AH37" s="876"/>
    </row>
    <row r="38" spans="1:34" ht="21" customHeight="1" x14ac:dyDescent="0.4">
      <c r="A38" s="876"/>
      <c r="B38" s="2607"/>
      <c r="C38" s="2607"/>
      <c r="D38" s="2607"/>
      <c r="E38" s="2607"/>
      <c r="F38" s="2607"/>
      <c r="G38" s="2607"/>
      <c r="H38" s="2607"/>
      <c r="I38" s="2607"/>
      <c r="J38" s="2607"/>
      <c r="K38" s="2607"/>
      <c r="L38" s="2607"/>
      <c r="M38" s="2607"/>
      <c r="N38" s="2607"/>
      <c r="O38" s="2607"/>
      <c r="P38" s="2607"/>
      <c r="Q38" s="2607"/>
      <c r="R38" s="2607"/>
      <c r="S38" s="2607"/>
      <c r="T38" s="2607"/>
      <c r="U38" s="2607"/>
      <c r="V38" s="2607"/>
      <c r="W38" s="2607"/>
      <c r="X38" s="2607"/>
      <c r="Y38" s="2607"/>
      <c r="Z38" s="2607"/>
      <c r="AA38" s="2607"/>
      <c r="AB38" s="2607"/>
      <c r="AC38" s="2607"/>
      <c r="AD38" s="2607"/>
      <c r="AE38" s="2607"/>
      <c r="AF38" s="2607"/>
      <c r="AG38" s="2607"/>
      <c r="AH38" s="876"/>
    </row>
    <row r="39" spans="1:34" ht="21" customHeight="1" x14ac:dyDescent="0.4">
      <c r="A39" s="876"/>
      <c r="B39" s="2607"/>
      <c r="C39" s="2607"/>
      <c r="D39" s="2607"/>
      <c r="E39" s="2607"/>
      <c r="F39" s="2607"/>
      <c r="G39" s="2607"/>
      <c r="H39" s="2607"/>
      <c r="I39" s="2607"/>
      <c r="J39" s="2607"/>
      <c r="K39" s="2607"/>
      <c r="L39" s="2607"/>
      <c r="M39" s="2607"/>
      <c r="N39" s="2607"/>
      <c r="O39" s="2607"/>
      <c r="P39" s="2607"/>
      <c r="Q39" s="2607"/>
      <c r="R39" s="2607"/>
      <c r="S39" s="2607"/>
      <c r="T39" s="2607"/>
      <c r="U39" s="2607"/>
      <c r="V39" s="2607"/>
      <c r="W39" s="2607"/>
      <c r="X39" s="2607"/>
      <c r="Y39" s="2607"/>
      <c r="Z39" s="2607"/>
      <c r="AA39" s="2607"/>
      <c r="AB39" s="2607"/>
      <c r="AC39" s="2607"/>
      <c r="AD39" s="2607"/>
      <c r="AE39" s="2607"/>
      <c r="AF39" s="2607"/>
      <c r="AG39" s="2607"/>
      <c r="AH39" s="876"/>
    </row>
    <row r="40" spans="1:34" ht="21" customHeight="1" x14ac:dyDescent="0.4">
      <c r="A40" s="876"/>
      <c r="B40" s="2607"/>
      <c r="C40" s="2607"/>
      <c r="D40" s="2607"/>
      <c r="E40" s="2607"/>
      <c r="F40" s="2607"/>
      <c r="G40" s="2607"/>
      <c r="H40" s="2607"/>
      <c r="I40" s="2607"/>
      <c r="J40" s="2607"/>
      <c r="K40" s="2607"/>
      <c r="L40" s="2607"/>
      <c r="M40" s="2607"/>
      <c r="N40" s="2607"/>
      <c r="O40" s="2607"/>
      <c r="P40" s="2607"/>
      <c r="Q40" s="2607"/>
      <c r="R40" s="2607"/>
      <c r="S40" s="2607"/>
      <c r="T40" s="2607"/>
      <c r="U40" s="2607"/>
      <c r="V40" s="2607"/>
      <c r="W40" s="2607"/>
      <c r="X40" s="2607"/>
      <c r="Y40" s="2607"/>
      <c r="Z40" s="2607"/>
      <c r="AA40" s="2607"/>
      <c r="AB40" s="2607"/>
      <c r="AC40" s="2607"/>
      <c r="AD40" s="2607"/>
      <c r="AE40" s="2607"/>
      <c r="AF40" s="2607"/>
      <c r="AG40" s="2607"/>
      <c r="AH40" s="876"/>
    </row>
    <row r="41" spans="1:34" ht="21" customHeight="1" x14ac:dyDescent="0.4">
      <c r="A41" s="876"/>
      <c r="B41" s="2607"/>
      <c r="C41" s="2607"/>
      <c r="D41" s="2607"/>
      <c r="E41" s="2607"/>
      <c r="F41" s="2607"/>
      <c r="G41" s="2607"/>
      <c r="H41" s="2607"/>
      <c r="I41" s="2607"/>
      <c r="J41" s="2607"/>
      <c r="K41" s="2607"/>
      <c r="L41" s="2607"/>
      <c r="M41" s="2607"/>
      <c r="N41" s="2607"/>
      <c r="O41" s="2607"/>
      <c r="P41" s="2607"/>
      <c r="Q41" s="2607"/>
      <c r="R41" s="2607"/>
      <c r="S41" s="2607"/>
      <c r="T41" s="2607"/>
      <c r="U41" s="2607"/>
      <c r="V41" s="2607"/>
      <c r="W41" s="2607"/>
      <c r="X41" s="2607"/>
      <c r="Y41" s="2607"/>
      <c r="Z41" s="2607"/>
      <c r="AA41" s="2607"/>
      <c r="AB41" s="2607"/>
      <c r="AC41" s="2607"/>
      <c r="AD41" s="2607"/>
      <c r="AE41" s="2607"/>
      <c r="AF41" s="2607"/>
      <c r="AG41" s="2607"/>
      <c r="AH41" s="876"/>
    </row>
    <row r="42" spans="1:34" ht="21" customHeight="1" x14ac:dyDescent="0.4">
      <c r="A42" s="876"/>
      <c r="B42" s="2607"/>
      <c r="C42" s="2607"/>
      <c r="D42" s="2607"/>
      <c r="E42" s="2607"/>
      <c r="F42" s="2607"/>
      <c r="G42" s="2607"/>
      <c r="H42" s="2607"/>
      <c r="I42" s="2607"/>
      <c r="J42" s="2607"/>
      <c r="K42" s="2607"/>
      <c r="L42" s="2607"/>
      <c r="M42" s="2607"/>
      <c r="N42" s="2607"/>
      <c r="O42" s="2607"/>
      <c r="P42" s="2607"/>
      <c r="Q42" s="2607"/>
      <c r="R42" s="2607"/>
      <c r="S42" s="2607"/>
      <c r="T42" s="2607"/>
      <c r="U42" s="2607"/>
      <c r="V42" s="2607"/>
      <c r="W42" s="2607"/>
      <c r="X42" s="2607"/>
      <c r="Y42" s="2607"/>
      <c r="Z42" s="2607"/>
      <c r="AA42" s="2607"/>
      <c r="AB42" s="2607"/>
      <c r="AC42" s="2607"/>
      <c r="AD42" s="2607"/>
      <c r="AE42" s="2607"/>
      <c r="AF42" s="2607"/>
      <c r="AG42" s="2607"/>
      <c r="AH42" s="876"/>
    </row>
    <row r="43" spans="1:34" ht="21" customHeight="1" x14ac:dyDescent="0.4">
      <c r="A43" s="876"/>
      <c r="B43" s="2607"/>
      <c r="C43" s="2607"/>
      <c r="D43" s="2607"/>
      <c r="E43" s="2607"/>
      <c r="F43" s="2607"/>
      <c r="G43" s="2607"/>
      <c r="H43" s="2607"/>
      <c r="I43" s="2607"/>
      <c r="J43" s="2607"/>
      <c r="K43" s="2607"/>
      <c r="L43" s="2607"/>
      <c r="M43" s="2607"/>
      <c r="N43" s="2607"/>
      <c r="O43" s="2607"/>
      <c r="P43" s="2607"/>
      <c r="Q43" s="2607"/>
      <c r="R43" s="2607"/>
      <c r="S43" s="2607"/>
      <c r="T43" s="2607"/>
      <c r="U43" s="2607"/>
      <c r="V43" s="2607"/>
      <c r="W43" s="2607"/>
      <c r="X43" s="2607"/>
      <c r="Y43" s="2607"/>
      <c r="Z43" s="2607"/>
      <c r="AA43" s="2607"/>
      <c r="AB43" s="2607"/>
      <c r="AC43" s="2607"/>
      <c r="AD43" s="2607"/>
      <c r="AE43" s="2607"/>
      <c r="AF43" s="2607"/>
      <c r="AG43" s="2607"/>
      <c r="AH43" s="876"/>
    </row>
    <row r="44" spans="1:34" ht="21" customHeight="1" x14ac:dyDescent="0.4">
      <c r="A44" s="876"/>
      <c r="B44" s="2607"/>
      <c r="C44" s="2607"/>
      <c r="D44" s="2607"/>
      <c r="E44" s="2607"/>
      <c r="F44" s="2607"/>
      <c r="G44" s="2607"/>
      <c r="H44" s="2607"/>
      <c r="I44" s="2607"/>
      <c r="J44" s="2607"/>
      <c r="K44" s="2607"/>
      <c r="L44" s="2607"/>
      <c r="M44" s="2607"/>
      <c r="N44" s="2607"/>
      <c r="O44" s="2607"/>
      <c r="P44" s="2607"/>
      <c r="Q44" s="2607"/>
      <c r="R44" s="2607"/>
      <c r="S44" s="2607"/>
      <c r="T44" s="2607"/>
      <c r="U44" s="2607"/>
      <c r="V44" s="2607"/>
      <c r="W44" s="2607"/>
      <c r="X44" s="2607"/>
      <c r="Y44" s="2607"/>
      <c r="Z44" s="2607"/>
      <c r="AA44" s="2607"/>
      <c r="AB44" s="2607"/>
      <c r="AC44" s="2607"/>
      <c r="AD44" s="2607"/>
      <c r="AE44" s="2607"/>
      <c r="AF44" s="2607"/>
      <c r="AG44" s="2607"/>
      <c r="AH44" s="876"/>
    </row>
    <row r="45" spans="1:34" ht="21" customHeight="1" x14ac:dyDescent="0.4">
      <c r="A45" s="876"/>
      <c r="B45" s="2607"/>
      <c r="C45" s="2607"/>
      <c r="D45" s="2607"/>
      <c r="E45" s="2607"/>
      <c r="F45" s="2607"/>
      <c r="G45" s="2607"/>
      <c r="H45" s="2607"/>
      <c r="I45" s="2607"/>
      <c r="J45" s="2607"/>
      <c r="K45" s="2607"/>
      <c r="L45" s="2607"/>
      <c r="M45" s="2607"/>
      <c r="N45" s="2607"/>
      <c r="O45" s="2607"/>
      <c r="P45" s="2607"/>
      <c r="Q45" s="2607"/>
      <c r="R45" s="2607"/>
      <c r="S45" s="2607"/>
      <c r="T45" s="2607"/>
      <c r="U45" s="2607"/>
      <c r="V45" s="2607"/>
      <c r="W45" s="2607"/>
      <c r="X45" s="2607"/>
      <c r="Y45" s="2607"/>
      <c r="Z45" s="2607"/>
      <c r="AA45" s="2607"/>
      <c r="AB45" s="2607"/>
      <c r="AC45" s="2607"/>
      <c r="AD45" s="2607"/>
      <c r="AE45" s="2607"/>
      <c r="AF45" s="2607"/>
      <c r="AG45" s="2607"/>
      <c r="AH45" s="876"/>
    </row>
    <row r="46" spans="1:34" ht="21" customHeight="1" x14ac:dyDescent="0.4">
      <c r="A46" s="876"/>
      <c r="B46" s="2607"/>
      <c r="C46" s="2607"/>
      <c r="D46" s="2607"/>
      <c r="E46" s="2607"/>
      <c r="F46" s="2607"/>
      <c r="G46" s="2607"/>
      <c r="H46" s="2607"/>
      <c r="I46" s="2607"/>
      <c r="J46" s="2607"/>
      <c r="K46" s="2607"/>
      <c r="L46" s="2607"/>
      <c r="M46" s="2607"/>
      <c r="N46" s="2607"/>
      <c r="O46" s="2607"/>
      <c r="P46" s="2607"/>
      <c r="Q46" s="2607"/>
      <c r="R46" s="2607"/>
      <c r="S46" s="2607"/>
      <c r="T46" s="2607"/>
      <c r="U46" s="2607"/>
      <c r="V46" s="2607"/>
      <c r="W46" s="2607"/>
      <c r="X46" s="2607"/>
      <c r="Y46" s="2607"/>
      <c r="Z46" s="2607"/>
      <c r="AA46" s="2607"/>
      <c r="AB46" s="2607"/>
      <c r="AC46" s="2607"/>
      <c r="AD46" s="2607"/>
      <c r="AE46" s="2607"/>
      <c r="AF46" s="2607"/>
      <c r="AG46" s="2607"/>
      <c r="AH46" s="876"/>
    </row>
    <row r="47" spans="1:34" ht="16.5" customHeight="1" x14ac:dyDescent="0.4">
      <c r="A47" s="876"/>
      <c r="B47" s="2607"/>
      <c r="C47" s="2607"/>
      <c r="D47" s="2607"/>
      <c r="E47" s="2607"/>
      <c r="F47" s="2607"/>
      <c r="G47" s="2607"/>
      <c r="H47" s="2607"/>
      <c r="I47" s="2607"/>
      <c r="J47" s="2607"/>
      <c r="K47" s="2607"/>
      <c r="L47" s="2607"/>
      <c r="M47" s="2607"/>
      <c r="N47" s="2607"/>
      <c r="O47" s="2607"/>
      <c r="P47" s="2607"/>
      <c r="Q47" s="2607"/>
      <c r="R47" s="2607"/>
      <c r="S47" s="2607"/>
      <c r="T47" s="2607"/>
      <c r="U47" s="2607"/>
      <c r="V47" s="2607"/>
      <c r="W47" s="2607"/>
      <c r="X47" s="2607"/>
      <c r="Y47" s="2607"/>
      <c r="Z47" s="2607"/>
      <c r="AA47" s="2607"/>
      <c r="AB47" s="2607"/>
      <c r="AC47" s="2607"/>
      <c r="AD47" s="2607"/>
      <c r="AE47" s="2607"/>
      <c r="AF47" s="2607"/>
      <c r="AG47" s="2607"/>
      <c r="AH47" s="876"/>
    </row>
    <row r="48" spans="1:34"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row r="352" ht="21" customHeight="1" x14ac:dyDescent="0.4"/>
    <row r="353" ht="21" customHeight="1" x14ac:dyDescent="0.4"/>
    <row r="354" ht="21" customHeight="1" x14ac:dyDescent="0.4"/>
    <row r="355" ht="21" customHeight="1" x14ac:dyDescent="0.4"/>
  </sheetData>
  <mergeCells count="99">
    <mergeCell ref="B8:M8"/>
    <mergeCell ref="N8:AG8"/>
    <mergeCell ref="Z2:AH2"/>
    <mergeCell ref="B4:AG4"/>
    <mergeCell ref="B5:AG5"/>
    <mergeCell ref="B7:M7"/>
    <mergeCell ref="N7:AG7"/>
    <mergeCell ref="B9:M9"/>
    <mergeCell ref="N9:AG9"/>
    <mergeCell ref="B10:F12"/>
    <mergeCell ref="G10:M12"/>
    <mergeCell ref="N10:R12"/>
    <mergeCell ref="S10:W12"/>
    <mergeCell ref="X10:AB12"/>
    <mergeCell ref="AC10:AG12"/>
    <mergeCell ref="AC14:AG14"/>
    <mergeCell ref="B13:F13"/>
    <mergeCell ref="G13:M13"/>
    <mergeCell ref="N13:R13"/>
    <mergeCell ref="S13:W13"/>
    <mergeCell ref="X13:AB13"/>
    <mergeCell ref="AC13:AG13"/>
    <mergeCell ref="B14:F14"/>
    <mergeCell ref="G14:M14"/>
    <mergeCell ref="N14:R14"/>
    <mergeCell ref="S14:W14"/>
    <mergeCell ref="X14:AB14"/>
    <mergeCell ref="AC16:AG16"/>
    <mergeCell ref="B15:F15"/>
    <mergeCell ref="G15:M15"/>
    <mergeCell ref="N15:R15"/>
    <mergeCell ref="S15:W15"/>
    <mergeCell ref="X15:AB15"/>
    <mergeCell ref="AC15:AG15"/>
    <mergeCell ref="B16:F16"/>
    <mergeCell ref="G16:M16"/>
    <mergeCell ref="N16:R16"/>
    <mergeCell ref="S16:W16"/>
    <mergeCell ref="X16:AB16"/>
    <mergeCell ref="AC18:AG18"/>
    <mergeCell ref="B17:F17"/>
    <mergeCell ref="G17:M17"/>
    <mergeCell ref="N17:R17"/>
    <mergeCell ref="S17:W17"/>
    <mergeCell ref="X17:AB17"/>
    <mergeCell ref="AC17:AG17"/>
    <mergeCell ref="B18:F18"/>
    <mergeCell ref="G18:M18"/>
    <mergeCell ref="N18:R18"/>
    <mergeCell ref="S18:W18"/>
    <mergeCell ref="X18:AB18"/>
    <mergeCell ref="AC20:AG20"/>
    <mergeCell ref="B19:F19"/>
    <mergeCell ref="G19:M19"/>
    <mergeCell ref="N19:R19"/>
    <mergeCell ref="S19:W19"/>
    <mergeCell ref="X19:AB19"/>
    <mergeCell ref="AC19:AG19"/>
    <mergeCell ref="B20:F20"/>
    <mergeCell ref="G20:M20"/>
    <mergeCell ref="N20:R20"/>
    <mergeCell ref="S20:W20"/>
    <mergeCell ref="X20:AB20"/>
    <mergeCell ref="AC22:AG22"/>
    <mergeCell ref="B21:F21"/>
    <mergeCell ref="G21:M21"/>
    <mergeCell ref="N21:R21"/>
    <mergeCell ref="S21:W21"/>
    <mergeCell ref="X21:AB21"/>
    <mergeCell ref="AC21:AG21"/>
    <mergeCell ref="B22:F22"/>
    <mergeCell ref="G22:M22"/>
    <mergeCell ref="N22:R22"/>
    <mergeCell ref="S22:W22"/>
    <mergeCell ref="X22:AB22"/>
    <mergeCell ref="AC24:AG24"/>
    <mergeCell ref="B23:F23"/>
    <mergeCell ref="G23:M23"/>
    <mergeCell ref="N23:R23"/>
    <mergeCell ref="S23:W23"/>
    <mergeCell ref="X23:AB23"/>
    <mergeCell ref="AC23:AG23"/>
    <mergeCell ref="B24:F24"/>
    <mergeCell ref="G24:M24"/>
    <mergeCell ref="N24:R24"/>
    <mergeCell ref="S24:W24"/>
    <mergeCell ref="X24:AB24"/>
    <mergeCell ref="B37:AG47"/>
    <mergeCell ref="B26:Q27"/>
    <mergeCell ref="R26:AG27"/>
    <mergeCell ref="B29:I30"/>
    <mergeCell ref="J29:Q30"/>
    <mergeCell ref="R29:AG29"/>
    <mergeCell ref="R30:AG30"/>
    <mergeCell ref="B31:I31"/>
    <mergeCell ref="J31:Q31"/>
    <mergeCell ref="R31:AG31"/>
    <mergeCell ref="B32:AG33"/>
    <mergeCell ref="B34:AG35"/>
  </mergeCells>
  <phoneticPr fontId="13"/>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8D65-C04F-4227-9A42-3D307DFEAE6C}">
  <dimension ref="B1:AI26"/>
  <sheetViews>
    <sheetView view="pageBreakPreview" zoomScaleNormal="100" zoomScaleSheetLayoutView="100" workbookViewId="0">
      <selection activeCell="F26" sqref="F26"/>
    </sheetView>
  </sheetViews>
  <sheetFormatPr defaultColWidth="8.875" defaultRowHeight="13.5" x14ac:dyDescent="0.4"/>
  <cols>
    <col min="1" max="1" width="5" style="3" customWidth="1"/>
    <col min="2" max="3" width="3" style="3" customWidth="1"/>
    <col min="4" max="4" width="21.125" style="3" customWidth="1"/>
    <col min="5" max="7" width="18.125" style="3" customWidth="1"/>
    <col min="8" max="8" width="10.375" style="3" customWidth="1"/>
    <col min="9" max="9" width="1.125" style="3" customWidth="1"/>
    <col min="10" max="16384" width="8.875" style="3"/>
  </cols>
  <sheetData>
    <row r="1" spans="2:8" ht="20.100000000000001" customHeight="1" x14ac:dyDescent="0.4">
      <c r="B1" s="3" t="s">
        <v>1679</v>
      </c>
    </row>
    <row r="2" spans="2:8" ht="20.100000000000001" customHeight="1" x14ac:dyDescent="0.4">
      <c r="B2" s="169"/>
      <c r="C2" s="970"/>
      <c r="D2" s="169"/>
      <c r="E2" s="169"/>
      <c r="F2" s="169"/>
      <c r="G2" s="169"/>
      <c r="H2" s="300" t="s">
        <v>1649</v>
      </c>
    </row>
    <row r="3" spans="2:8" ht="20.100000000000001" customHeight="1" x14ac:dyDescent="0.4">
      <c r="B3" s="169"/>
      <c r="C3" s="970"/>
      <c r="D3" s="169"/>
      <c r="E3" s="169"/>
      <c r="F3" s="169"/>
      <c r="G3" s="169"/>
      <c r="H3" s="300"/>
    </row>
    <row r="4" spans="2:8" ht="20.100000000000001" customHeight="1" x14ac:dyDescent="0.4">
      <c r="B4" s="2512" t="s">
        <v>1650</v>
      </c>
      <c r="C4" s="2456"/>
      <c r="D4" s="2456"/>
      <c r="E4" s="2456"/>
      <c r="F4" s="2456"/>
      <c r="G4" s="2456"/>
      <c r="H4" s="2456"/>
    </row>
    <row r="5" spans="2:8" ht="20.100000000000001" customHeight="1" x14ac:dyDescent="0.4">
      <c r="B5" s="169"/>
      <c r="C5" s="169"/>
      <c r="D5" s="169"/>
      <c r="E5" s="169"/>
      <c r="F5" s="169"/>
      <c r="G5" s="169"/>
      <c r="H5" s="169"/>
    </row>
    <row r="6" spans="2:8" ht="24" customHeight="1" x14ac:dyDescent="0.4">
      <c r="B6" s="2513" t="s">
        <v>1651</v>
      </c>
      <c r="C6" s="2513"/>
      <c r="D6" s="2513"/>
      <c r="E6" s="2513"/>
      <c r="F6" s="2513"/>
      <c r="G6" s="2513"/>
      <c r="H6" s="2513"/>
    </row>
    <row r="7" spans="2:8" ht="24" customHeight="1" x14ac:dyDescent="0.4">
      <c r="B7" s="2513" t="s">
        <v>1652</v>
      </c>
      <c r="C7" s="2513"/>
      <c r="D7" s="2513"/>
      <c r="E7" s="2513" t="s">
        <v>1653</v>
      </c>
      <c r="F7" s="2513"/>
      <c r="G7" s="2513"/>
      <c r="H7" s="2513"/>
    </row>
    <row r="8" spans="2:8" ht="21.75" customHeight="1" x14ac:dyDescent="0.4">
      <c r="B8" s="2681" t="s">
        <v>1654</v>
      </c>
      <c r="C8" s="2682"/>
      <c r="D8" s="2682"/>
      <c r="E8" s="2682"/>
      <c r="F8" s="2682"/>
      <c r="G8" s="2683"/>
      <c r="H8" s="971" t="s">
        <v>1655</v>
      </c>
    </row>
    <row r="9" spans="2:8" ht="60" customHeight="1" x14ac:dyDescent="0.4">
      <c r="B9" s="2676">
        <v>1</v>
      </c>
      <c r="C9" s="2679" t="s">
        <v>1656</v>
      </c>
      <c r="D9" s="2679"/>
      <c r="E9" s="2679"/>
      <c r="F9" s="2680"/>
      <c r="G9" s="2680"/>
      <c r="H9" s="153"/>
    </row>
    <row r="10" spans="2:8" ht="81.75" customHeight="1" x14ac:dyDescent="0.4">
      <c r="B10" s="2677"/>
      <c r="C10" s="169"/>
      <c r="D10" s="2674" t="s">
        <v>1657</v>
      </c>
      <c r="E10" s="2674"/>
      <c r="F10" s="2675"/>
      <c r="G10" s="2675"/>
      <c r="H10" s="153"/>
    </row>
    <row r="11" spans="2:8" ht="36" customHeight="1" x14ac:dyDescent="0.4">
      <c r="B11" s="2677"/>
      <c r="C11" s="169"/>
      <c r="D11" s="2674" t="s">
        <v>1658</v>
      </c>
      <c r="E11" s="2674"/>
      <c r="F11" s="2675"/>
      <c r="G11" s="2675"/>
      <c r="H11" s="153"/>
    </row>
    <row r="12" spans="2:8" ht="60" customHeight="1" x14ac:dyDescent="0.4">
      <c r="B12" s="2677"/>
      <c r="C12" s="169"/>
      <c r="D12" s="2674" t="s">
        <v>1659</v>
      </c>
      <c r="E12" s="2674"/>
      <c r="F12" s="2675"/>
      <c r="G12" s="2675"/>
      <c r="H12" s="153"/>
    </row>
    <row r="13" spans="2:8" ht="39.75" customHeight="1" x14ac:dyDescent="0.4">
      <c r="B13" s="2678"/>
      <c r="C13" s="169"/>
      <c r="D13" s="2674" t="s">
        <v>1660</v>
      </c>
      <c r="E13" s="2674"/>
      <c r="F13" s="2675"/>
      <c r="G13" s="2675"/>
      <c r="H13" s="153"/>
    </row>
    <row r="14" spans="2:8" ht="60" customHeight="1" x14ac:dyDescent="0.4">
      <c r="B14" s="972">
        <v>2</v>
      </c>
      <c r="C14" s="2674" t="s">
        <v>1661</v>
      </c>
      <c r="D14" s="2674"/>
      <c r="E14" s="2674"/>
      <c r="F14" s="2675"/>
      <c r="G14" s="2675"/>
      <c r="H14" s="153"/>
    </row>
    <row r="15" spans="2:8" ht="60" customHeight="1" x14ac:dyDescent="0.4">
      <c r="B15" s="972">
        <v>3</v>
      </c>
      <c r="C15" s="2674" t="s">
        <v>1662</v>
      </c>
      <c r="D15" s="2674"/>
      <c r="E15" s="2674"/>
      <c r="F15" s="2675"/>
      <c r="G15" s="2675"/>
      <c r="H15" s="153"/>
    </row>
    <row r="16" spans="2:8" ht="60" customHeight="1" x14ac:dyDescent="0.4">
      <c r="B16" s="972">
        <v>4</v>
      </c>
      <c r="C16" s="2674" t="s">
        <v>1663</v>
      </c>
      <c r="D16" s="2674"/>
      <c r="E16" s="2674"/>
      <c r="F16" s="2675"/>
      <c r="G16" s="2675"/>
      <c r="H16" s="153"/>
    </row>
    <row r="17" spans="2:35" ht="60" customHeight="1" x14ac:dyDescent="0.4">
      <c r="B17" s="972">
        <v>5</v>
      </c>
      <c r="C17" s="2674" t="s">
        <v>1664</v>
      </c>
      <c r="D17" s="2674"/>
      <c r="E17" s="2674"/>
      <c r="F17" s="2675"/>
      <c r="G17" s="2675"/>
      <c r="H17" s="153"/>
    </row>
    <row r="18" spans="2:35" x14ac:dyDescent="0.4">
      <c r="B18" s="169"/>
      <c r="C18" s="169"/>
      <c r="D18" s="169"/>
      <c r="E18" s="169"/>
      <c r="F18" s="169"/>
      <c r="G18" s="169"/>
      <c r="H18" s="169"/>
    </row>
    <row r="19" spans="2:35" ht="13.15" customHeight="1" x14ac:dyDescent="0.4">
      <c r="B19" s="2671" t="s">
        <v>1115</v>
      </c>
      <c r="C19" s="2671"/>
      <c r="D19" s="2454" t="s">
        <v>1665</v>
      </c>
      <c r="E19" s="2454"/>
      <c r="F19" s="2454"/>
      <c r="G19" s="2454"/>
      <c r="H19" s="2454"/>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row>
    <row r="20" spans="2:35" x14ac:dyDescent="0.4">
      <c r="B20" s="169"/>
      <c r="C20" s="169"/>
      <c r="D20" s="2454"/>
      <c r="E20" s="2454"/>
      <c r="F20" s="2454"/>
      <c r="G20" s="2454"/>
      <c r="H20" s="2454"/>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row>
    <row r="21" spans="2:35" x14ac:dyDescent="0.4">
      <c r="B21" s="2671" t="s">
        <v>1117</v>
      </c>
      <c r="C21" s="2671"/>
      <c r="D21" s="2672" t="s">
        <v>1666</v>
      </c>
      <c r="E21" s="2672"/>
      <c r="F21" s="2672"/>
      <c r="G21" s="2672"/>
      <c r="H21" s="2672"/>
    </row>
    <row r="22" spans="2:35" ht="13.15" customHeight="1" x14ac:dyDescent="0.4">
      <c r="B22" s="2671" t="s">
        <v>1119</v>
      </c>
      <c r="C22" s="2671"/>
      <c r="D22" s="2673" t="s">
        <v>1667</v>
      </c>
      <c r="E22" s="2673"/>
      <c r="F22" s="2673"/>
      <c r="G22" s="2673"/>
      <c r="H22" s="2673"/>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row>
    <row r="23" spans="2:35" x14ac:dyDescent="0.4">
      <c r="B23" s="169"/>
      <c r="C23" s="975"/>
      <c r="D23" s="2673"/>
      <c r="E23" s="2673"/>
      <c r="F23" s="2673"/>
      <c r="G23" s="2673"/>
      <c r="H23" s="2673"/>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row>
    <row r="24" spans="2:35" ht="13.15" customHeight="1" x14ac:dyDescent="0.4">
      <c r="B24" s="2671" t="s">
        <v>1121</v>
      </c>
      <c r="C24" s="2671"/>
      <c r="D24" s="2454" t="s">
        <v>1668</v>
      </c>
      <c r="E24" s="2454"/>
      <c r="F24" s="2454"/>
      <c r="G24" s="2454"/>
      <c r="H24" s="2454"/>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row>
    <row r="25" spans="2:35" x14ac:dyDescent="0.4">
      <c r="B25" s="169"/>
      <c r="C25" s="169"/>
      <c r="D25" s="2454"/>
      <c r="E25" s="2454"/>
      <c r="F25" s="2454"/>
      <c r="G25" s="2454"/>
      <c r="H25" s="2454"/>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row>
    <row r="26" spans="2:35" x14ac:dyDescent="0.4">
      <c r="B26" s="169"/>
      <c r="C26" s="169"/>
      <c r="D26" s="169"/>
      <c r="E26" s="169"/>
      <c r="F26" s="169"/>
      <c r="G26" s="169"/>
      <c r="H26" s="169"/>
    </row>
  </sheetData>
  <mergeCells count="24">
    <mergeCell ref="B8:G8"/>
    <mergeCell ref="B4:H4"/>
    <mergeCell ref="B6:D6"/>
    <mergeCell ref="E6:H6"/>
    <mergeCell ref="B7:D7"/>
    <mergeCell ref="E7:H7"/>
    <mergeCell ref="B9:B13"/>
    <mergeCell ref="C9:G9"/>
    <mergeCell ref="D10:G10"/>
    <mergeCell ref="D11:G11"/>
    <mergeCell ref="D12:G12"/>
    <mergeCell ref="D13:G13"/>
    <mergeCell ref="C14:G14"/>
    <mergeCell ref="C15:G15"/>
    <mergeCell ref="C16:G16"/>
    <mergeCell ref="C17:G17"/>
    <mergeCell ref="B19:C19"/>
    <mergeCell ref="D19:H20"/>
    <mergeCell ref="B21:C21"/>
    <mergeCell ref="D21:H21"/>
    <mergeCell ref="B22:C22"/>
    <mergeCell ref="D22:H23"/>
    <mergeCell ref="B24:C24"/>
    <mergeCell ref="D24:H25"/>
  </mergeCells>
  <phoneticPr fontId="13"/>
  <dataValidations count="1">
    <dataValidation type="list" allowBlank="1" showInputMessage="1" showErrorMessage="1" sqref="H9:H17" xr:uid="{6996A751-3842-4E42-A144-08455EA80A0C}">
      <formula1>"✓"</formula1>
    </dataValidation>
  </dataValidations>
  <pageMargins left="0.69" right="0.47" top="0.98399999999999999" bottom="0.98399999999999999" header="0.51200000000000001" footer="0.51200000000000001"/>
  <pageSetup paperSize="9" scale="8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57931-E9ED-4912-A035-2EE2E6C2B86F}">
  <sheetPr>
    <tabColor rgb="FFFFFF00"/>
  </sheetPr>
  <dimension ref="A1:CG557"/>
  <sheetViews>
    <sheetView zoomScale="70" zoomScaleNormal="70" zoomScaleSheetLayoutView="70" workbookViewId="0">
      <selection activeCell="AF339" sqref="AF339:AK339"/>
    </sheetView>
  </sheetViews>
  <sheetFormatPr defaultColWidth="9" defaultRowHeight="13.5" x14ac:dyDescent="0.4"/>
  <cols>
    <col min="1" max="1" width="2.625" style="41" customWidth="1"/>
    <col min="2" max="2" width="7.5" style="41" customWidth="1"/>
    <col min="3" max="13" width="2.625" style="41" customWidth="1"/>
    <col min="14" max="14" width="4.625" style="41" customWidth="1"/>
    <col min="15" max="20" width="3.625" style="41" customWidth="1"/>
    <col min="21" max="26" width="3.5" style="41" customWidth="1"/>
    <col min="27" max="31" width="3.375" style="41" customWidth="1"/>
    <col min="32" max="36" width="5" style="41" customWidth="1"/>
    <col min="37" max="37" width="5.875" style="41" customWidth="1"/>
    <col min="38" max="51" width="4.5" style="41" customWidth="1"/>
    <col min="52" max="52" width="18.75" style="41" customWidth="1"/>
    <col min="53" max="54" width="2.625" style="41" customWidth="1"/>
    <col min="55" max="55" width="4.25" style="41" customWidth="1"/>
    <col min="56" max="57" width="2.625" style="41" customWidth="1"/>
    <col min="58" max="58" width="12.5" style="1277" customWidth="1"/>
    <col min="59" max="59" width="2.625" style="1" customWidth="1"/>
    <col min="60" max="60" width="9" style="1" customWidth="1"/>
    <col min="61" max="16384" width="9" style="1"/>
  </cols>
  <sheetData>
    <row r="1" spans="1:58" ht="18" customHeight="1" x14ac:dyDescent="0.4"/>
    <row r="3" spans="1:58" ht="21" x14ac:dyDescent="0.4">
      <c r="A3" s="1718" t="s">
        <v>0</v>
      </c>
      <c r="B3" s="1718"/>
      <c r="C3" s="1718"/>
      <c r="D3" s="1718"/>
      <c r="E3" s="1718"/>
      <c r="F3" s="1718"/>
      <c r="G3" s="1718"/>
      <c r="H3" s="1718"/>
      <c r="I3" s="1718"/>
      <c r="J3" s="1718"/>
      <c r="K3" s="1718"/>
      <c r="L3" s="1718"/>
      <c r="M3" s="1718"/>
      <c r="N3" s="1718"/>
      <c r="O3" s="1718"/>
      <c r="P3" s="1718"/>
      <c r="Q3" s="1718"/>
      <c r="R3" s="1718"/>
      <c r="S3" s="1718"/>
      <c r="T3" s="1718"/>
      <c r="U3" s="1718"/>
      <c r="V3" s="1718"/>
      <c r="W3" s="1718"/>
      <c r="X3" s="1718"/>
      <c r="Y3" s="1718"/>
      <c r="Z3" s="1718"/>
      <c r="AA3" s="1718"/>
      <c r="AB3" s="1718"/>
      <c r="AC3" s="1718"/>
      <c r="AD3" s="1718"/>
      <c r="AE3" s="1718"/>
      <c r="AF3" s="1718"/>
      <c r="AG3" s="1718"/>
      <c r="AH3" s="1718"/>
      <c r="AI3" s="1718"/>
      <c r="AJ3" s="1718"/>
      <c r="AK3" s="1718"/>
      <c r="AL3" s="1718"/>
      <c r="AM3" s="1718"/>
      <c r="AN3" s="1718"/>
      <c r="AO3" s="1718"/>
      <c r="AP3" s="1718"/>
      <c r="AQ3" s="1718"/>
      <c r="AR3" s="1718"/>
      <c r="AS3" s="1718"/>
      <c r="AT3" s="1718"/>
      <c r="AU3" s="1718"/>
      <c r="AV3" s="1718"/>
      <c r="AW3" s="1718"/>
      <c r="AX3" s="1718"/>
      <c r="AY3" s="1718"/>
      <c r="AZ3" s="1718"/>
      <c r="BA3" s="1718"/>
      <c r="BB3" s="1718"/>
      <c r="BC3" s="1718"/>
      <c r="BD3" s="1718"/>
      <c r="BE3" s="1718"/>
      <c r="BF3" s="1278"/>
    </row>
    <row r="4" spans="1:58" ht="14.25" thickBot="1" x14ac:dyDescent="0.45">
      <c r="A4" s="42"/>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2033" t="s">
        <v>1</v>
      </c>
      <c r="BC4" s="2034"/>
      <c r="BD4" s="2034"/>
      <c r="BE4" s="2034"/>
      <c r="BF4" s="2034"/>
    </row>
    <row r="5" spans="1:58" ht="21.95" customHeight="1" thickBot="1" x14ac:dyDescent="0.45">
      <c r="A5" s="1719" t="s">
        <v>2</v>
      </c>
      <c r="B5" s="1720"/>
      <c r="C5" s="1720"/>
      <c r="D5" s="1720"/>
      <c r="E5" s="1720"/>
      <c r="F5" s="1720"/>
      <c r="G5" s="1720"/>
      <c r="H5" s="1720"/>
      <c r="I5" s="1720"/>
      <c r="J5" s="1721"/>
      <c r="K5" s="1725" t="s">
        <v>3</v>
      </c>
      <c r="L5" s="1720"/>
      <c r="M5" s="1720"/>
      <c r="N5" s="1721"/>
      <c r="O5" s="1725" t="s">
        <v>4</v>
      </c>
      <c r="P5" s="1720"/>
      <c r="Q5" s="1720"/>
      <c r="R5" s="1720"/>
      <c r="S5" s="1720"/>
      <c r="T5" s="1721"/>
      <c r="U5" s="1727" t="s">
        <v>5</v>
      </c>
      <c r="V5" s="1728"/>
      <c r="W5" s="1728"/>
      <c r="X5" s="1728"/>
      <c r="Y5" s="1728"/>
      <c r="Z5" s="1729"/>
      <c r="AA5" s="1727" t="s">
        <v>6</v>
      </c>
      <c r="AB5" s="1720"/>
      <c r="AC5" s="1720"/>
      <c r="AD5" s="1720"/>
      <c r="AE5" s="1720"/>
      <c r="AF5" s="1733" t="s">
        <v>7</v>
      </c>
      <c r="AG5" s="1734"/>
      <c r="AH5" s="1734"/>
      <c r="AI5" s="1734"/>
      <c r="AJ5" s="1734"/>
      <c r="AK5" s="1734"/>
      <c r="AL5" s="1734"/>
      <c r="AM5" s="1734"/>
      <c r="AN5" s="1734"/>
      <c r="AO5" s="1734"/>
      <c r="AP5" s="1734"/>
      <c r="AQ5" s="1734"/>
      <c r="AR5" s="1734"/>
      <c r="AS5" s="1734"/>
      <c r="AT5" s="1734"/>
      <c r="AU5" s="1734"/>
      <c r="AV5" s="1734"/>
      <c r="AW5" s="1734"/>
      <c r="AX5" s="1734"/>
      <c r="AY5" s="1734"/>
      <c r="AZ5" s="1734"/>
      <c r="BA5" s="1737"/>
      <c r="BB5" s="1738"/>
      <c r="BC5" s="1738"/>
      <c r="BD5" s="1738"/>
      <c r="BE5" s="1739"/>
      <c r="BF5" s="1768" t="s">
        <v>8</v>
      </c>
    </row>
    <row r="6" spans="1:58" ht="21.95" customHeight="1" thickTop="1" thickBot="1" x14ac:dyDescent="0.45">
      <c r="A6" s="1722"/>
      <c r="B6" s="1723"/>
      <c r="C6" s="1723"/>
      <c r="D6" s="1723"/>
      <c r="E6" s="1723"/>
      <c r="F6" s="1723"/>
      <c r="G6" s="1723"/>
      <c r="H6" s="1723"/>
      <c r="I6" s="1723"/>
      <c r="J6" s="1724"/>
      <c r="K6" s="1726"/>
      <c r="L6" s="1723"/>
      <c r="M6" s="1723"/>
      <c r="N6" s="1724"/>
      <c r="O6" s="1726"/>
      <c r="P6" s="1723"/>
      <c r="Q6" s="1723"/>
      <c r="R6" s="1723"/>
      <c r="S6" s="1723"/>
      <c r="T6" s="1724"/>
      <c r="U6" s="1730"/>
      <c r="V6" s="1731"/>
      <c r="W6" s="1731"/>
      <c r="X6" s="1731"/>
      <c r="Y6" s="1731"/>
      <c r="Z6" s="1732"/>
      <c r="AA6" s="1726"/>
      <c r="AB6" s="1723"/>
      <c r="AC6" s="1723"/>
      <c r="AD6" s="1723"/>
      <c r="AE6" s="1723"/>
      <c r="AF6" s="1735"/>
      <c r="AG6" s="1736"/>
      <c r="AH6" s="1736"/>
      <c r="AI6" s="1736"/>
      <c r="AJ6" s="1736"/>
      <c r="AK6" s="1736"/>
      <c r="AL6" s="1736"/>
      <c r="AM6" s="1736"/>
      <c r="AN6" s="1736"/>
      <c r="AO6" s="1736"/>
      <c r="AP6" s="1736"/>
      <c r="AQ6" s="1736"/>
      <c r="AR6" s="1736"/>
      <c r="AS6" s="1736"/>
      <c r="AT6" s="1736"/>
      <c r="AU6" s="1736"/>
      <c r="AV6" s="1736"/>
      <c r="AW6" s="1736"/>
      <c r="AX6" s="1736"/>
      <c r="AY6" s="1736"/>
      <c r="AZ6" s="1736"/>
      <c r="BA6" s="1770" t="s">
        <v>9</v>
      </c>
      <c r="BB6" s="1770"/>
      <c r="BC6" s="1770"/>
      <c r="BD6" s="1770"/>
      <c r="BE6" s="1770"/>
      <c r="BF6" s="1769"/>
    </row>
    <row r="7" spans="1:58" ht="57.75" customHeight="1" thickTop="1" thickBot="1" x14ac:dyDescent="0.45">
      <c r="A7" s="1771" t="s">
        <v>10</v>
      </c>
      <c r="B7" s="1772"/>
      <c r="C7" s="1772"/>
      <c r="D7" s="1772"/>
      <c r="E7" s="1772"/>
      <c r="F7" s="1772"/>
      <c r="G7" s="1772"/>
      <c r="H7" s="1772"/>
      <c r="I7" s="1772"/>
      <c r="J7" s="1773"/>
      <c r="K7" s="1774"/>
      <c r="L7" s="1775"/>
      <c r="M7" s="1775"/>
      <c r="N7" s="1776"/>
      <c r="O7" s="1774"/>
      <c r="P7" s="1775"/>
      <c r="Q7" s="1775"/>
      <c r="R7" s="1775"/>
      <c r="S7" s="1775"/>
      <c r="T7" s="1776"/>
      <c r="U7" s="1777"/>
      <c r="V7" s="1778"/>
      <c r="W7" s="1778"/>
      <c r="X7" s="1778"/>
      <c r="Y7" s="1778"/>
      <c r="Z7" s="1779"/>
      <c r="AA7" s="1774"/>
      <c r="AB7" s="1775"/>
      <c r="AC7" s="1775"/>
      <c r="AD7" s="1775"/>
      <c r="AE7" s="1775"/>
      <c r="AF7" s="1780" t="s">
        <v>11</v>
      </c>
      <c r="AG7" s="1781"/>
      <c r="AH7" s="1781"/>
      <c r="AI7" s="1781"/>
      <c r="AJ7" s="1781"/>
      <c r="AK7" s="1782"/>
      <c r="AL7" s="1783" t="s">
        <v>2550</v>
      </c>
      <c r="AM7" s="1784"/>
      <c r="AN7" s="1784"/>
      <c r="AO7" s="1784"/>
      <c r="AP7" s="1784"/>
      <c r="AQ7" s="1784"/>
      <c r="AR7" s="1784"/>
      <c r="AS7" s="1784"/>
      <c r="AT7" s="1784"/>
      <c r="AU7" s="1784"/>
      <c r="AV7" s="1784"/>
      <c r="AW7" s="1784"/>
      <c r="AX7" s="1784"/>
      <c r="AY7" s="1784"/>
      <c r="AZ7" s="1784"/>
      <c r="BA7" s="1785"/>
      <c r="BB7" s="1785"/>
      <c r="BC7" s="1785"/>
      <c r="BD7" s="1785"/>
      <c r="BE7" s="1785"/>
      <c r="BF7" s="1279"/>
    </row>
    <row r="8" spans="1:58" ht="21.95" customHeight="1" x14ac:dyDescent="0.4">
      <c r="A8" s="1740" t="s">
        <v>12</v>
      </c>
      <c r="B8" s="1743" t="s">
        <v>13</v>
      </c>
      <c r="C8" s="1743"/>
      <c r="D8" s="1743"/>
      <c r="E8" s="1743"/>
      <c r="F8" s="1743"/>
      <c r="G8" s="1743"/>
      <c r="H8" s="1743"/>
      <c r="I8" s="1743"/>
      <c r="J8" s="1743"/>
      <c r="K8" s="1746"/>
      <c r="L8" s="1747"/>
      <c r="M8" s="1747"/>
      <c r="N8" s="1747"/>
      <c r="O8" s="1746"/>
      <c r="P8" s="1747"/>
      <c r="Q8" s="1747"/>
      <c r="R8" s="1747"/>
      <c r="S8" s="1747"/>
      <c r="T8" s="1747"/>
      <c r="U8" s="1746"/>
      <c r="V8" s="1747"/>
      <c r="W8" s="1747"/>
      <c r="X8" s="1747"/>
      <c r="Y8" s="1747"/>
      <c r="Z8" s="1747"/>
      <c r="AA8" s="1746"/>
      <c r="AB8" s="1747"/>
      <c r="AC8" s="1747"/>
      <c r="AD8" s="1747"/>
      <c r="AE8" s="1747"/>
      <c r="AF8" s="1794" t="s">
        <v>1773</v>
      </c>
      <c r="AG8" s="1795"/>
      <c r="AH8" s="1795"/>
      <c r="AI8" s="1795"/>
      <c r="AJ8" s="1795"/>
      <c r="AK8" s="1796"/>
      <c r="AL8" s="1797" t="s">
        <v>15</v>
      </c>
      <c r="AM8" s="1798"/>
      <c r="AN8" s="1798"/>
      <c r="AO8" s="1798"/>
      <c r="AP8" s="1798"/>
      <c r="AQ8" s="1798"/>
      <c r="AR8" s="1798"/>
      <c r="AS8" s="1798"/>
      <c r="AT8" s="1798"/>
      <c r="AU8" s="1798"/>
      <c r="AV8" s="1798"/>
      <c r="AW8" s="1798"/>
      <c r="AX8" s="1798"/>
      <c r="AY8" s="1798"/>
      <c r="AZ8" s="1798"/>
      <c r="BA8" s="1799"/>
      <c r="BB8" s="1799"/>
      <c r="BC8" s="1799"/>
      <c r="BD8" s="1799"/>
      <c r="BE8" s="1799"/>
      <c r="BF8" s="1280"/>
    </row>
    <row r="9" spans="1:58" ht="21.95" customHeight="1" x14ac:dyDescent="0.4">
      <c r="A9" s="1741"/>
      <c r="B9" s="1744"/>
      <c r="C9" s="1744"/>
      <c r="D9" s="1744"/>
      <c r="E9" s="1744"/>
      <c r="F9" s="1744"/>
      <c r="G9" s="1744"/>
      <c r="H9" s="1744"/>
      <c r="I9" s="1744"/>
      <c r="J9" s="1744"/>
      <c r="K9" s="1748"/>
      <c r="L9" s="1749"/>
      <c r="M9" s="1749"/>
      <c r="N9" s="1749"/>
      <c r="O9" s="1748"/>
      <c r="P9" s="1749"/>
      <c r="Q9" s="1749"/>
      <c r="R9" s="1749"/>
      <c r="S9" s="1749"/>
      <c r="T9" s="1749"/>
      <c r="U9" s="1748"/>
      <c r="V9" s="1749"/>
      <c r="W9" s="1749"/>
      <c r="X9" s="1749"/>
      <c r="Y9" s="1749"/>
      <c r="Z9" s="1749"/>
      <c r="AA9" s="1748"/>
      <c r="AB9" s="1749"/>
      <c r="AC9" s="1749"/>
      <c r="AD9" s="1749"/>
      <c r="AE9" s="1749"/>
      <c r="AF9" s="1786" t="s">
        <v>1774</v>
      </c>
      <c r="AG9" s="1786"/>
      <c r="AH9" s="1786"/>
      <c r="AI9" s="1786"/>
      <c r="AJ9" s="1786"/>
      <c r="AK9" s="1787"/>
      <c r="AL9" s="1788" t="s">
        <v>17</v>
      </c>
      <c r="AM9" s="1789"/>
      <c r="AN9" s="1789"/>
      <c r="AO9" s="1789"/>
      <c r="AP9" s="1789"/>
      <c r="AQ9" s="1789"/>
      <c r="AR9" s="1789"/>
      <c r="AS9" s="1789"/>
      <c r="AT9" s="1789"/>
      <c r="AU9" s="1789"/>
      <c r="AV9" s="1789"/>
      <c r="AW9" s="1789"/>
      <c r="AX9" s="1789"/>
      <c r="AY9" s="1789"/>
      <c r="AZ9" s="1789"/>
      <c r="BA9" s="1790"/>
      <c r="BB9" s="1790"/>
      <c r="BC9" s="1790"/>
      <c r="BD9" s="1790"/>
      <c r="BE9" s="1790"/>
      <c r="BF9" s="1275"/>
    </row>
    <row r="10" spans="1:58" ht="21.95" customHeight="1" x14ac:dyDescent="0.4">
      <c r="A10" s="1741"/>
      <c r="B10" s="1744"/>
      <c r="C10" s="1744"/>
      <c r="D10" s="1744"/>
      <c r="E10" s="1744"/>
      <c r="F10" s="1744"/>
      <c r="G10" s="1744"/>
      <c r="H10" s="1744"/>
      <c r="I10" s="1744"/>
      <c r="J10" s="1744"/>
      <c r="K10" s="1748"/>
      <c r="L10" s="1749"/>
      <c r="M10" s="1749"/>
      <c r="N10" s="1749"/>
      <c r="O10" s="1748"/>
      <c r="P10" s="1749"/>
      <c r="Q10" s="1749"/>
      <c r="R10" s="1749"/>
      <c r="S10" s="1749"/>
      <c r="T10" s="1749"/>
      <c r="U10" s="1748"/>
      <c r="V10" s="1749"/>
      <c r="W10" s="1749"/>
      <c r="X10" s="1749"/>
      <c r="Y10" s="1749"/>
      <c r="Z10" s="1749"/>
      <c r="AA10" s="1748"/>
      <c r="AB10" s="1749"/>
      <c r="AC10" s="1749"/>
      <c r="AD10" s="1749"/>
      <c r="AE10" s="1749"/>
      <c r="AF10" s="1786" t="s">
        <v>1775</v>
      </c>
      <c r="AG10" s="1786"/>
      <c r="AH10" s="1786"/>
      <c r="AI10" s="1786"/>
      <c r="AJ10" s="1786"/>
      <c r="AK10" s="1787"/>
      <c r="AL10" s="1791" t="s">
        <v>17</v>
      </c>
      <c r="AM10" s="1792"/>
      <c r="AN10" s="1792"/>
      <c r="AO10" s="1792"/>
      <c r="AP10" s="1792"/>
      <c r="AQ10" s="1792"/>
      <c r="AR10" s="1792"/>
      <c r="AS10" s="1792"/>
      <c r="AT10" s="1792"/>
      <c r="AU10" s="1792"/>
      <c r="AV10" s="1792"/>
      <c r="AW10" s="1792"/>
      <c r="AX10" s="1792"/>
      <c r="AY10" s="1792"/>
      <c r="AZ10" s="1793"/>
      <c r="BA10" s="1790"/>
      <c r="BB10" s="1790"/>
      <c r="BC10" s="1790"/>
      <c r="BD10" s="1790"/>
      <c r="BE10" s="1790"/>
      <c r="BF10" s="1275"/>
    </row>
    <row r="11" spans="1:58" ht="21.95" customHeight="1" x14ac:dyDescent="0.4">
      <c r="A11" s="1741"/>
      <c r="B11" s="1744"/>
      <c r="C11" s="1744"/>
      <c r="D11" s="1744"/>
      <c r="E11" s="1744"/>
      <c r="F11" s="1744"/>
      <c r="G11" s="1744"/>
      <c r="H11" s="1744"/>
      <c r="I11" s="1744"/>
      <c r="J11" s="1744"/>
      <c r="K11" s="1748"/>
      <c r="L11" s="1749"/>
      <c r="M11" s="1749"/>
      <c r="N11" s="1749"/>
      <c r="O11" s="1748"/>
      <c r="P11" s="1749"/>
      <c r="Q11" s="1749"/>
      <c r="R11" s="1749"/>
      <c r="S11" s="1749"/>
      <c r="T11" s="1749"/>
      <c r="U11" s="1748"/>
      <c r="V11" s="1749"/>
      <c r="W11" s="1749"/>
      <c r="X11" s="1749"/>
      <c r="Y11" s="1749"/>
      <c r="Z11" s="1749"/>
      <c r="AA11" s="1748"/>
      <c r="AB11" s="1749"/>
      <c r="AC11" s="1749"/>
      <c r="AD11" s="1749"/>
      <c r="AE11" s="1749"/>
      <c r="AF11" s="1786" t="s">
        <v>1776</v>
      </c>
      <c r="AG11" s="1786"/>
      <c r="AH11" s="1786"/>
      <c r="AI11" s="1786"/>
      <c r="AJ11" s="1786"/>
      <c r="AK11" s="1787"/>
      <c r="AL11" s="1788" t="s">
        <v>17</v>
      </c>
      <c r="AM11" s="1789"/>
      <c r="AN11" s="1789"/>
      <c r="AO11" s="1789"/>
      <c r="AP11" s="1789"/>
      <c r="AQ11" s="1789"/>
      <c r="AR11" s="1789"/>
      <c r="AS11" s="1789"/>
      <c r="AT11" s="1789"/>
      <c r="AU11" s="1789"/>
      <c r="AV11" s="1789"/>
      <c r="AW11" s="1789"/>
      <c r="AX11" s="1789"/>
      <c r="AY11" s="1789"/>
      <c r="AZ11" s="1789"/>
      <c r="BA11" s="1790"/>
      <c r="BB11" s="1790"/>
      <c r="BC11" s="1790"/>
      <c r="BD11" s="1790"/>
      <c r="BE11" s="1790"/>
      <c r="BF11" s="1275"/>
    </row>
    <row r="12" spans="1:58" ht="21.95" customHeight="1" x14ac:dyDescent="0.4">
      <c r="A12" s="1741"/>
      <c r="B12" s="1744"/>
      <c r="C12" s="1744"/>
      <c r="D12" s="1744"/>
      <c r="E12" s="1744"/>
      <c r="F12" s="1744"/>
      <c r="G12" s="1744"/>
      <c r="H12" s="1744"/>
      <c r="I12" s="1744"/>
      <c r="J12" s="1744"/>
      <c r="K12" s="1748"/>
      <c r="L12" s="1749"/>
      <c r="M12" s="1749"/>
      <c r="N12" s="1749"/>
      <c r="O12" s="1748"/>
      <c r="P12" s="1749"/>
      <c r="Q12" s="1749"/>
      <c r="R12" s="1749"/>
      <c r="S12" s="1749"/>
      <c r="T12" s="1749"/>
      <c r="U12" s="1748"/>
      <c r="V12" s="1749"/>
      <c r="W12" s="1749"/>
      <c r="X12" s="1749"/>
      <c r="Y12" s="1749"/>
      <c r="Z12" s="1749"/>
      <c r="AA12" s="1748"/>
      <c r="AB12" s="1749"/>
      <c r="AC12" s="1749"/>
      <c r="AD12" s="1749"/>
      <c r="AE12" s="1749"/>
      <c r="AF12" s="1786" t="s">
        <v>1777</v>
      </c>
      <c r="AG12" s="1786"/>
      <c r="AH12" s="1786"/>
      <c r="AI12" s="1786"/>
      <c r="AJ12" s="1786"/>
      <c r="AK12" s="1787"/>
      <c r="AL12" s="1788" t="s">
        <v>21</v>
      </c>
      <c r="AM12" s="1789"/>
      <c r="AN12" s="1789"/>
      <c r="AO12" s="1789"/>
      <c r="AP12" s="1789"/>
      <c r="AQ12" s="1789"/>
      <c r="AR12" s="1789"/>
      <c r="AS12" s="1789"/>
      <c r="AT12" s="1789"/>
      <c r="AU12" s="1789"/>
      <c r="AV12" s="1789"/>
      <c r="AW12" s="1789"/>
      <c r="AX12" s="1789"/>
      <c r="AY12" s="1789"/>
      <c r="AZ12" s="1789"/>
      <c r="BA12" s="1790"/>
      <c r="BB12" s="1790"/>
      <c r="BC12" s="1790"/>
      <c r="BD12" s="1790"/>
      <c r="BE12" s="1790"/>
      <c r="BF12" s="1281" t="s">
        <v>22</v>
      </c>
    </row>
    <row r="13" spans="1:58" ht="21.95" customHeight="1" x14ac:dyDescent="0.4">
      <c r="A13" s="1741"/>
      <c r="B13" s="1744"/>
      <c r="C13" s="1744"/>
      <c r="D13" s="1744"/>
      <c r="E13" s="1744"/>
      <c r="F13" s="1744"/>
      <c r="G13" s="1744"/>
      <c r="H13" s="1744"/>
      <c r="I13" s="1744"/>
      <c r="J13" s="1744"/>
      <c r="K13" s="1748"/>
      <c r="L13" s="1749"/>
      <c r="M13" s="1749"/>
      <c r="N13" s="1749"/>
      <c r="O13" s="1748"/>
      <c r="P13" s="1749"/>
      <c r="Q13" s="1749"/>
      <c r="R13" s="1749"/>
      <c r="S13" s="1749"/>
      <c r="T13" s="1749"/>
      <c r="U13" s="1748"/>
      <c r="V13" s="1749"/>
      <c r="W13" s="1749"/>
      <c r="X13" s="1749"/>
      <c r="Y13" s="1749"/>
      <c r="Z13" s="1749"/>
      <c r="AA13" s="1748"/>
      <c r="AB13" s="1749"/>
      <c r="AC13" s="1749"/>
      <c r="AD13" s="1749"/>
      <c r="AE13" s="1749"/>
      <c r="AF13" s="1786" t="s">
        <v>1778</v>
      </c>
      <c r="AG13" s="1786"/>
      <c r="AH13" s="1786"/>
      <c r="AI13" s="1786"/>
      <c r="AJ13" s="1786"/>
      <c r="AK13" s="1787"/>
      <c r="AL13" s="1788" t="s">
        <v>24</v>
      </c>
      <c r="AM13" s="1789"/>
      <c r="AN13" s="1789"/>
      <c r="AO13" s="1789"/>
      <c r="AP13" s="1789"/>
      <c r="AQ13" s="1789"/>
      <c r="AR13" s="1789"/>
      <c r="AS13" s="1789"/>
      <c r="AT13" s="1789"/>
      <c r="AU13" s="1789"/>
      <c r="AV13" s="1789"/>
      <c r="AW13" s="1789"/>
      <c r="AX13" s="1789"/>
      <c r="AY13" s="1789"/>
      <c r="AZ13" s="1789"/>
      <c r="BA13" s="1790"/>
      <c r="BB13" s="1790"/>
      <c r="BC13" s="1790"/>
      <c r="BD13" s="1790"/>
      <c r="BE13" s="1790"/>
      <c r="BF13" s="1275"/>
    </row>
    <row r="14" spans="1:58" ht="21.95" customHeight="1" x14ac:dyDescent="0.4">
      <c r="A14" s="1741"/>
      <c r="B14" s="1745"/>
      <c r="C14" s="1745"/>
      <c r="D14" s="1745"/>
      <c r="E14" s="1745"/>
      <c r="F14" s="1745"/>
      <c r="G14" s="1745"/>
      <c r="H14" s="1745"/>
      <c r="I14" s="1745"/>
      <c r="J14" s="1745"/>
      <c r="K14" s="1750"/>
      <c r="L14" s="1750"/>
      <c r="M14" s="1750"/>
      <c r="N14" s="1750"/>
      <c r="O14" s="1750"/>
      <c r="P14" s="1750"/>
      <c r="Q14" s="1750"/>
      <c r="R14" s="1750"/>
      <c r="S14" s="1750"/>
      <c r="T14" s="1750"/>
      <c r="U14" s="1750"/>
      <c r="V14" s="1750"/>
      <c r="W14" s="1750"/>
      <c r="X14" s="1750"/>
      <c r="Y14" s="1750"/>
      <c r="Z14" s="1750"/>
      <c r="AA14" s="1750"/>
      <c r="AB14" s="1750"/>
      <c r="AC14" s="1750"/>
      <c r="AD14" s="1750"/>
      <c r="AE14" s="1750"/>
      <c r="AF14" s="1758" t="s">
        <v>25</v>
      </c>
      <c r="AG14" s="1758"/>
      <c r="AH14" s="1758"/>
      <c r="AI14" s="1758"/>
      <c r="AJ14" s="1758"/>
      <c r="AK14" s="1759"/>
      <c r="AL14" s="1760" t="s">
        <v>17</v>
      </c>
      <c r="AM14" s="1761"/>
      <c r="AN14" s="1761"/>
      <c r="AO14" s="1761"/>
      <c r="AP14" s="1761"/>
      <c r="AQ14" s="1761"/>
      <c r="AR14" s="1761"/>
      <c r="AS14" s="1761"/>
      <c r="AT14" s="1761"/>
      <c r="AU14" s="1761"/>
      <c r="AV14" s="1761"/>
      <c r="AW14" s="1761"/>
      <c r="AX14" s="1761"/>
      <c r="AY14" s="1761"/>
      <c r="AZ14" s="1761"/>
      <c r="BA14" s="1745"/>
      <c r="BB14" s="1745"/>
      <c r="BC14" s="1745"/>
      <c r="BD14" s="1745"/>
      <c r="BE14" s="1745"/>
      <c r="BF14" s="65"/>
    </row>
    <row r="15" spans="1:58" ht="21.95" customHeight="1" x14ac:dyDescent="0.4">
      <c r="A15" s="1741"/>
      <c r="B15" s="1745"/>
      <c r="C15" s="1745"/>
      <c r="D15" s="1745"/>
      <c r="E15" s="1745"/>
      <c r="F15" s="1745"/>
      <c r="G15" s="1745"/>
      <c r="H15" s="1745"/>
      <c r="I15" s="1745"/>
      <c r="J15" s="1745"/>
      <c r="K15" s="1750"/>
      <c r="L15" s="1750"/>
      <c r="M15" s="1750"/>
      <c r="N15" s="1750"/>
      <c r="O15" s="1750"/>
      <c r="P15" s="1750"/>
      <c r="Q15" s="1750"/>
      <c r="R15" s="1750"/>
      <c r="S15" s="1750"/>
      <c r="T15" s="1750"/>
      <c r="U15" s="1750"/>
      <c r="V15" s="1750"/>
      <c r="W15" s="1750"/>
      <c r="X15" s="1750"/>
      <c r="Y15" s="1750"/>
      <c r="Z15" s="1750"/>
      <c r="AA15" s="1750"/>
      <c r="AB15" s="1750"/>
      <c r="AC15" s="1750"/>
      <c r="AD15" s="1750"/>
      <c r="AE15" s="1750"/>
      <c r="AF15" s="1757" t="s">
        <v>26</v>
      </c>
      <c r="AG15" s="1758"/>
      <c r="AH15" s="1758"/>
      <c r="AI15" s="1758"/>
      <c r="AJ15" s="1758"/>
      <c r="AK15" s="1759"/>
      <c r="AL15" s="1760" t="s">
        <v>17</v>
      </c>
      <c r="AM15" s="1761"/>
      <c r="AN15" s="1761"/>
      <c r="AO15" s="1761"/>
      <c r="AP15" s="1761"/>
      <c r="AQ15" s="1761"/>
      <c r="AR15" s="1761"/>
      <c r="AS15" s="1761"/>
      <c r="AT15" s="1761"/>
      <c r="AU15" s="1761"/>
      <c r="AV15" s="1761"/>
      <c r="AW15" s="1761"/>
      <c r="AX15" s="1761"/>
      <c r="AY15" s="1761"/>
      <c r="AZ15" s="1761"/>
      <c r="BA15" s="1745"/>
      <c r="BB15" s="1745"/>
      <c r="BC15" s="1745"/>
      <c r="BD15" s="1745"/>
      <c r="BE15" s="1745"/>
      <c r="BF15" s="65"/>
    </row>
    <row r="16" spans="1:58" ht="21.95" customHeight="1" x14ac:dyDescent="0.4">
      <c r="A16" s="1741"/>
      <c r="B16" s="1745"/>
      <c r="C16" s="1745"/>
      <c r="D16" s="1745"/>
      <c r="E16" s="1745"/>
      <c r="F16" s="1745"/>
      <c r="G16" s="1745"/>
      <c r="H16" s="1745"/>
      <c r="I16" s="1745"/>
      <c r="J16" s="1745"/>
      <c r="K16" s="1750"/>
      <c r="L16" s="1750"/>
      <c r="M16" s="1750"/>
      <c r="N16" s="1750"/>
      <c r="O16" s="1750"/>
      <c r="P16" s="1750"/>
      <c r="Q16" s="1750"/>
      <c r="R16" s="1750"/>
      <c r="S16" s="1750"/>
      <c r="T16" s="1750"/>
      <c r="U16" s="1750"/>
      <c r="V16" s="1750"/>
      <c r="W16" s="1750"/>
      <c r="X16" s="1750"/>
      <c r="Y16" s="1750"/>
      <c r="Z16" s="1750"/>
      <c r="AA16" s="1750"/>
      <c r="AB16" s="1750"/>
      <c r="AC16" s="1750"/>
      <c r="AD16" s="1750"/>
      <c r="AE16" s="1750"/>
      <c r="AF16" s="1757" t="s">
        <v>27</v>
      </c>
      <c r="AG16" s="1758"/>
      <c r="AH16" s="1758"/>
      <c r="AI16" s="1758"/>
      <c r="AJ16" s="1758"/>
      <c r="AK16" s="1759"/>
      <c r="AL16" s="1760" t="s">
        <v>17</v>
      </c>
      <c r="AM16" s="1761"/>
      <c r="AN16" s="1761"/>
      <c r="AO16" s="1761"/>
      <c r="AP16" s="1761"/>
      <c r="AQ16" s="1761"/>
      <c r="AR16" s="1761"/>
      <c r="AS16" s="1761"/>
      <c r="AT16" s="1761"/>
      <c r="AU16" s="1761"/>
      <c r="AV16" s="1761"/>
      <c r="AW16" s="1761"/>
      <c r="AX16" s="1761"/>
      <c r="AY16" s="1761"/>
      <c r="AZ16" s="1761"/>
      <c r="BA16" s="1763"/>
      <c r="BB16" s="1763"/>
      <c r="BC16" s="1763"/>
      <c r="BD16" s="1763"/>
      <c r="BE16" s="1763"/>
      <c r="BF16" s="65"/>
    </row>
    <row r="17" spans="1:60" ht="63" customHeight="1" x14ac:dyDescent="0.4">
      <c r="A17" s="1741"/>
      <c r="B17" s="1745"/>
      <c r="C17" s="1745"/>
      <c r="D17" s="1745"/>
      <c r="E17" s="1745"/>
      <c r="F17" s="1745"/>
      <c r="G17" s="1745"/>
      <c r="H17" s="1745"/>
      <c r="I17" s="1745"/>
      <c r="J17" s="1745"/>
      <c r="K17" s="1750"/>
      <c r="L17" s="1750"/>
      <c r="M17" s="1750"/>
      <c r="N17" s="1750"/>
      <c r="O17" s="1750"/>
      <c r="P17" s="1750"/>
      <c r="Q17" s="1750"/>
      <c r="R17" s="1750"/>
      <c r="S17" s="1750"/>
      <c r="T17" s="1750"/>
      <c r="U17" s="1750"/>
      <c r="V17" s="1750"/>
      <c r="W17" s="1750"/>
      <c r="X17" s="1750"/>
      <c r="Y17" s="1750"/>
      <c r="Z17" s="1750"/>
      <c r="AA17" s="1750"/>
      <c r="AB17" s="1750"/>
      <c r="AC17" s="1750"/>
      <c r="AD17" s="1750"/>
      <c r="AE17" s="1750"/>
      <c r="AF17" s="1758" t="s">
        <v>28</v>
      </c>
      <c r="AG17" s="1764"/>
      <c r="AH17" s="1764"/>
      <c r="AI17" s="1764"/>
      <c r="AJ17" s="1764"/>
      <c r="AK17" s="1765"/>
      <c r="AL17" s="1766" t="s">
        <v>29</v>
      </c>
      <c r="AM17" s="1767"/>
      <c r="AN17" s="1767"/>
      <c r="AO17" s="1767"/>
      <c r="AP17" s="1767"/>
      <c r="AQ17" s="1767"/>
      <c r="AR17" s="1767"/>
      <c r="AS17" s="1767"/>
      <c r="AT17" s="1767"/>
      <c r="AU17" s="1767"/>
      <c r="AV17" s="1767"/>
      <c r="AW17" s="1767"/>
      <c r="AX17" s="1767"/>
      <c r="AY17" s="1767"/>
      <c r="AZ17" s="1767"/>
      <c r="BA17" s="1745"/>
      <c r="BB17" s="1762"/>
      <c r="BC17" s="1762"/>
      <c r="BD17" s="1762"/>
      <c r="BE17" s="1762"/>
      <c r="BF17" s="65"/>
      <c r="BH17" s="1" t="s">
        <v>30</v>
      </c>
    </row>
    <row r="18" spans="1:60" ht="21.95" customHeight="1" x14ac:dyDescent="0.4">
      <c r="A18" s="1741"/>
      <c r="B18" s="1745"/>
      <c r="C18" s="1745"/>
      <c r="D18" s="1745"/>
      <c r="E18" s="1745"/>
      <c r="F18" s="1745"/>
      <c r="G18" s="1745"/>
      <c r="H18" s="1745"/>
      <c r="I18" s="1745"/>
      <c r="J18" s="1745"/>
      <c r="K18" s="1750"/>
      <c r="L18" s="1750"/>
      <c r="M18" s="1750"/>
      <c r="N18" s="1750"/>
      <c r="O18" s="1750"/>
      <c r="P18" s="1750"/>
      <c r="Q18" s="1750"/>
      <c r="R18" s="1750"/>
      <c r="S18" s="1750"/>
      <c r="T18" s="1750"/>
      <c r="U18" s="1750"/>
      <c r="V18" s="1750"/>
      <c r="W18" s="1750"/>
      <c r="X18" s="1750"/>
      <c r="Y18" s="1750"/>
      <c r="Z18" s="1750"/>
      <c r="AA18" s="1750"/>
      <c r="AB18" s="1750"/>
      <c r="AC18" s="1750"/>
      <c r="AD18" s="1750"/>
      <c r="AE18" s="1750"/>
      <c r="AF18" s="1757" t="s">
        <v>31</v>
      </c>
      <c r="AG18" s="1758"/>
      <c r="AH18" s="1758"/>
      <c r="AI18" s="1758"/>
      <c r="AJ18" s="1758"/>
      <c r="AK18" s="1759"/>
      <c r="AL18" s="1760" t="s">
        <v>32</v>
      </c>
      <c r="AM18" s="1761"/>
      <c r="AN18" s="1761"/>
      <c r="AO18" s="1761"/>
      <c r="AP18" s="1761"/>
      <c r="AQ18" s="1761"/>
      <c r="AR18" s="1761"/>
      <c r="AS18" s="1761"/>
      <c r="AT18" s="1761"/>
      <c r="AU18" s="1761"/>
      <c r="AV18" s="1761"/>
      <c r="AW18" s="1761"/>
      <c r="AX18" s="1761"/>
      <c r="AY18" s="1761"/>
      <c r="AZ18" s="1761"/>
      <c r="BA18" s="1745"/>
      <c r="BB18" s="1745"/>
      <c r="BC18" s="1745"/>
      <c r="BD18" s="1745"/>
      <c r="BE18" s="1745"/>
      <c r="BF18" s="65"/>
    </row>
    <row r="19" spans="1:60" ht="21.95" customHeight="1" x14ac:dyDescent="0.4">
      <c r="A19" s="1741"/>
      <c r="B19" s="1745"/>
      <c r="C19" s="1745"/>
      <c r="D19" s="1745"/>
      <c r="E19" s="1745"/>
      <c r="F19" s="1745"/>
      <c r="G19" s="1745"/>
      <c r="H19" s="1745"/>
      <c r="I19" s="1745"/>
      <c r="J19" s="1745"/>
      <c r="K19" s="1750"/>
      <c r="L19" s="1750"/>
      <c r="M19" s="1750"/>
      <c r="N19" s="1750"/>
      <c r="O19" s="1750"/>
      <c r="P19" s="1750"/>
      <c r="Q19" s="1750"/>
      <c r="R19" s="1750"/>
      <c r="S19" s="1750"/>
      <c r="T19" s="1750"/>
      <c r="U19" s="1750"/>
      <c r="V19" s="1750"/>
      <c r="W19" s="1750"/>
      <c r="X19" s="1750"/>
      <c r="Y19" s="1750"/>
      <c r="Z19" s="1750"/>
      <c r="AA19" s="1750"/>
      <c r="AB19" s="1750"/>
      <c r="AC19" s="1750"/>
      <c r="AD19" s="1750"/>
      <c r="AE19" s="1750"/>
      <c r="AF19" s="1758" t="s">
        <v>33</v>
      </c>
      <c r="AG19" s="1758"/>
      <c r="AH19" s="1758"/>
      <c r="AI19" s="1758"/>
      <c r="AJ19" s="1758"/>
      <c r="AK19" s="1759"/>
      <c r="AL19" s="1760" t="s">
        <v>34</v>
      </c>
      <c r="AM19" s="1761"/>
      <c r="AN19" s="1761"/>
      <c r="AO19" s="1761"/>
      <c r="AP19" s="1761"/>
      <c r="AQ19" s="1761"/>
      <c r="AR19" s="1761"/>
      <c r="AS19" s="1761"/>
      <c r="AT19" s="1761"/>
      <c r="AU19" s="1761"/>
      <c r="AV19" s="1761"/>
      <c r="AW19" s="1761"/>
      <c r="AX19" s="1761"/>
      <c r="AY19" s="1761"/>
      <c r="AZ19" s="1761"/>
      <c r="BA19" s="1745"/>
      <c r="BB19" s="1762"/>
      <c r="BC19" s="1762"/>
      <c r="BD19" s="1762"/>
      <c r="BE19" s="1762"/>
      <c r="BF19" s="65"/>
    </row>
    <row r="20" spans="1:60" ht="21.95" customHeight="1" x14ac:dyDescent="0.4">
      <c r="A20" s="1741"/>
      <c r="B20" s="1745"/>
      <c r="C20" s="1745"/>
      <c r="D20" s="1745"/>
      <c r="E20" s="1745"/>
      <c r="F20" s="1745"/>
      <c r="G20" s="1745"/>
      <c r="H20" s="1745"/>
      <c r="I20" s="1745"/>
      <c r="J20" s="1745"/>
      <c r="K20" s="1750"/>
      <c r="L20" s="1750"/>
      <c r="M20" s="1750"/>
      <c r="N20" s="1750"/>
      <c r="O20" s="1750"/>
      <c r="P20" s="1750"/>
      <c r="Q20" s="1750"/>
      <c r="R20" s="1750"/>
      <c r="S20" s="1750"/>
      <c r="T20" s="1750"/>
      <c r="U20" s="1750"/>
      <c r="V20" s="1750"/>
      <c r="W20" s="1750"/>
      <c r="X20" s="1750"/>
      <c r="Y20" s="1750"/>
      <c r="Z20" s="1750"/>
      <c r="AA20" s="1750"/>
      <c r="AB20" s="1750"/>
      <c r="AC20" s="1750"/>
      <c r="AD20" s="1750"/>
      <c r="AE20" s="1750"/>
      <c r="AF20" s="1757" t="s">
        <v>35</v>
      </c>
      <c r="AG20" s="1758"/>
      <c r="AH20" s="1758"/>
      <c r="AI20" s="1758"/>
      <c r="AJ20" s="1758"/>
      <c r="AK20" s="1759"/>
      <c r="AL20" s="1803" t="s">
        <v>34</v>
      </c>
      <c r="AM20" s="1804"/>
      <c r="AN20" s="1804"/>
      <c r="AO20" s="1804"/>
      <c r="AP20" s="1804"/>
      <c r="AQ20" s="1804"/>
      <c r="AR20" s="1804"/>
      <c r="AS20" s="1804"/>
      <c r="AT20" s="1804"/>
      <c r="AU20" s="1804"/>
      <c r="AV20" s="1804"/>
      <c r="AW20" s="1804"/>
      <c r="AX20" s="1804"/>
      <c r="AY20" s="1804"/>
      <c r="AZ20" s="1804"/>
      <c r="BA20" s="1745"/>
      <c r="BB20" s="1762"/>
      <c r="BC20" s="1762"/>
      <c r="BD20" s="1762"/>
      <c r="BE20" s="1762"/>
      <c r="BF20" s="65"/>
    </row>
    <row r="21" spans="1:60" ht="21.95" customHeight="1" x14ac:dyDescent="0.4">
      <c r="A21" s="1741"/>
      <c r="B21" s="1745" t="s">
        <v>36</v>
      </c>
      <c r="C21" s="1762"/>
      <c r="D21" s="1762"/>
      <c r="E21" s="1762"/>
      <c r="F21" s="1762"/>
      <c r="G21" s="1762"/>
      <c r="H21" s="1762"/>
      <c r="I21" s="1762"/>
      <c r="J21" s="1762"/>
      <c r="K21" s="1805"/>
      <c r="L21" s="1750"/>
      <c r="M21" s="1750"/>
      <c r="N21" s="1750"/>
      <c r="O21" s="1805"/>
      <c r="P21" s="1750"/>
      <c r="Q21" s="1750"/>
      <c r="R21" s="1750"/>
      <c r="S21" s="1750"/>
      <c r="T21" s="1750"/>
      <c r="U21" s="1805"/>
      <c r="V21" s="1750"/>
      <c r="W21" s="1750"/>
      <c r="X21" s="1750"/>
      <c r="Y21" s="1750"/>
      <c r="Z21" s="1750"/>
      <c r="AA21" s="1805"/>
      <c r="AB21" s="1750"/>
      <c r="AC21" s="1750"/>
      <c r="AD21" s="1750"/>
      <c r="AE21" s="1750"/>
      <c r="AF21" s="1800" t="s">
        <v>1779</v>
      </c>
      <c r="AG21" s="1786"/>
      <c r="AH21" s="1786"/>
      <c r="AI21" s="1786"/>
      <c r="AJ21" s="1786"/>
      <c r="AK21" s="1787"/>
      <c r="AL21" s="1801" t="s">
        <v>38</v>
      </c>
      <c r="AM21" s="1802"/>
      <c r="AN21" s="1802"/>
      <c r="AO21" s="1802"/>
      <c r="AP21" s="1802"/>
      <c r="AQ21" s="1802"/>
      <c r="AR21" s="1802"/>
      <c r="AS21" s="1802"/>
      <c r="AT21" s="1802"/>
      <c r="AU21" s="1802"/>
      <c r="AV21" s="1802"/>
      <c r="AW21" s="1802"/>
      <c r="AX21" s="1802"/>
      <c r="AY21" s="1802"/>
      <c r="AZ21" s="1802"/>
      <c r="BA21" s="1790"/>
      <c r="BB21" s="1790"/>
      <c r="BC21" s="1790"/>
      <c r="BD21" s="1790"/>
      <c r="BE21" s="1790"/>
      <c r="BF21" s="1275"/>
      <c r="BH21" s="1" t="s">
        <v>30</v>
      </c>
    </row>
    <row r="22" spans="1:60" ht="21.95" customHeight="1" x14ac:dyDescent="0.4">
      <c r="A22" s="1741"/>
      <c r="B22" s="1745"/>
      <c r="C22" s="1762"/>
      <c r="D22" s="1762"/>
      <c r="E22" s="1762"/>
      <c r="F22" s="1762"/>
      <c r="G22" s="1762"/>
      <c r="H22" s="1762"/>
      <c r="I22" s="1762"/>
      <c r="J22" s="1762"/>
      <c r="K22" s="1805"/>
      <c r="L22" s="1750"/>
      <c r="M22" s="1750"/>
      <c r="N22" s="1750"/>
      <c r="O22" s="1805"/>
      <c r="P22" s="1750"/>
      <c r="Q22" s="1750"/>
      <c r="R22" s="1750"/>
      <c r="S22" s="1750"/>
      <c r="T22" s="1750"/>
      <c r="U22" s="1805"/>
      <c r="V22" s="1750"/>
      <c r="W22" s="1750"/>
      <c r="X22" s="1750"/>
      <c r="Y22" s="1750"/>
      <c r="Z22" s="1750"/>
      <c r="AA22" s="1805"/>
      <c r="AB22" s="1750"/>
      <c r="AC22" s="1750"/>
      <c r="AD22" s="1750"/>
      <c r="AE22" s="1750"/>
      <c r="AF22" s="1800" t="s">
        <v>1780</v>
      </c>
      <c r="AG22" s="1786"/>
      <c r="AH22" s="1786"/>
      <c r="AI22" s="1786"/>
      <c r="AJ22" s="1786"/>
      <c r="AK22" s="1787"/>
      <c r="AL22" s="1801" t="s">
        <v>39</v>
      </c>
      <c r="AM22" s="1802"/>
      <c r="AN22" s="1802"/>
      <c r="AO22" s="1802"/>
      <c r="AP22" s="1802"/>
      <c r="AQ22" s="1802"/>
      <c r="AR22" s="1802"/>
      <c r="AS22" s="1802"/>
      <c r="AT22" s="1802"/>
      <c r="AU22" s="1802"/>
      <c r="AV22" s="1802"/>
      <c r="AW22" s="1802"/>
      <c r="AX22" s="1802"/>
      <c r="AY22" s="1802"/>
      <c r="AZ22" s="1802"/>
      <c r="BA22" s="1790"/>
      <c r="BB22" s="1790"/>
      <c r="BC22" s="1790"/>
      <c r="BD22" s="1790"/>
      <c r="BE22" s="1790"/>
      <c r="BF22" s="1275"/>
    </row>
    <row r="23" spans="1:60" ht="21.95" customHeight="1" x14ac:dyDescent="0.4">
      <c r="A23" s="1741"/>
      <c r="B23" s="1745"/>
      <c r="C23" s="1762"/>
      <c r="D23" s="1762"/>
      <c r="E23" s="1762"/>
      <c r="F23" s="1762"/>
      <c r="G23" s="1762"/>
      <c r="H23" s="1762"/>
      <c r="I23" s="1762"/>
      <c r="J23" s="1762"/>
      <c r="K23" s="1805"/>
      <c r="L23" s="1750"/>
      <c r="M23" s="1750"/>
      <c r="N23" s="1750"/>
      <c r="O23" s="1805"/>
      <c r="P23" s="1750"/>
      <c r="Q23" s="1750"/>
      <c r="R23" s="1750"/>
      <c r="S23" s="1750"/>
      <c r="T23" s="1750"/>
      <c r="U23" s="1805"/>
      <c r="V23" s="1750"/>
      <c r="W23" s="1750"/>
      <c r="X23" s="1750"/>
      <c r="Y23" s="1750"/>
      <c r="Z23" s="1750"/>
      <c r="AA23" s="1805"/>
      <c r="AB23" s="1750"/>
      <c r="AC23" s="1750"/>
      <c r="AD23" s="1750"/>
      <c r="AE23" s="1750"/>
      <c r="AF23" s="1786" t="s">
        <v>1781</v>
      </c>
      <c r="AG23" s="1786"/>
      <c r="AH23" s="1786"/>
      <c r="AI23" s="1786"/>
      <c r="AJ23" s="1786"/>
      <c r="AK23" s="1787"/>
      <c r="AL23" s="1791" t="s">
        <v>39</v>
      </c>
      <c r="AM23" s="1792"/>
      <c r="AN23" s="1792"/>
      <c r="AO23" s="1792"/>
      <c r="AP23" s="1792"/>
      <c r="AQ23" s="1792"/>
      <c r="AR23" s="1792"/>
      <c r="AS23" s="1792"/>
      <c r="AT23" s="1792"/>
      <c r="AU23" s="1792"/>
      <c r="AV23" s="1792"/>
      <c r="AW23" s="1792"/>
      <c r="AX23" s="1792"/>
      <c r="AY23" s="1792"/>
      <c r="AZ23" s="1793"/>
      <c r="BA23" s="1790"/>
      <c r="BB23" s="1790"/>
      <c r="BC23" s="1790"/>
      <c r="BD23" s="1790"/>
      <c r="BE23" s="1790"/>
      <c r="BF23" s="1275"/>
    </row>
    <row r="24" spans="1:60" ht="21.95" customHeight="1" x14ac:dyDescent="0.4">
      <c r="A24" s="1741"/>
      <c r="B24" s="1745"/>
      <c r="C24" s="1762"/>
      <c r="D24" s="1762"/>
      <c r="E24" s="1762"/>
      <c r="F24" s="1762"/>
      <c r="G24" s="1762"/>
      <c r="H24" s="1762"/>
      <c r="I24" s="1762"/>
      <c r="J24" s="1762"/>
      <c r="K24" s="1805"/>
      <c r="L24" s="1750"/>
      <c r="M24" s="1750"/>
      <c r="N24" s="1750"/>
      <c r="O24" s="1805"/>
      <c r="P24" s="1750"/>
      <c r="Q24" s="1750"/>
      <c r="R24" s="1750"/>
      <c r="S24" s="1750"/>
      <c r="T24" s="1750"/>
      <c r="U24" s="1805"/>
      <c r="V24" s="1750"/>
      <c r="W24" s="1750"/>
      <c r="X24" s="1750"/>
      <c r="Y24" s="1750"/>
      <c r="Z24" s="1750"/>
      <c r="AA24" s="1805"/>
      <c r="AB24" s="1750"/>
      <c r="AC24" s="1750"/>
      <c r="AD24" s="1750"/>
      <c r="AE24" s="1750"/>
      <c r="AF24" s="1786" t="s">
        <v>1782</v>
      </c>
      <c r="AG24" s="1786"/>
      <c r="AH24" s="1786"/>
      <c r="AI24" s="1786"/>
      <c r="AJ24" s="1786"/>
      <c r="AK24" s="1787"/>
      <c r="AL24" s="1788" t="s">
        <v>39</v>
      </c>
      <c r="AM24" s="1789"/>
      <c r="AN24" s="1789"/>
      <c r="AO24" s="1789"/>
      <c r="AP24" s="1789"/>
      <c r="AQ24" s="1789"/>
      <c r="AR24" s="1789"/>
      <c r="AS24" s="1789"/>
      <c r="AT24" s="1789"/>
      <c r="AU24" s="1789"/>
      <c r="AV24" s="1789"/>
      <c r="AW24" s="1789"/>
      <c r="AX24" s="1789"/>
      <c r="AY24" s="1789"/>
      <c r="AZ24" s="1789"/>
      <c r="BA24" s="1790"/>
      <c r="BB24" s="1790"/>
      <c r="BC24" s="1790"/>
      <c r="BD24" s="1790"/>
      <c r="BE24" s="1790"/>
      <c r="BF24" s="1275"/>
    </row>
    <row r="25" spans="1:60" ht="21.95" customHeight="1" x14ac:dyDescent="0.4">
      <c r="A25" s="1741"/>
      <c r="B25" s="1745"/>
      <c r="C25" s="1762"/>
      <c r="D25" s="1762"/>
      <c r="E25" s="1762"/>
      <c r="F25" s="1762"/>
      <c r="G25" s="1762"/>
      <c r="H25" s="1762"/>
      <c r="I25" s="1762"/>
      <c r="J25" s="1762"/>
      <c r="K25" s="1805"/>
      <c r="L25" s="1750"/>
      <c r="M25" s="1750"/>
      <c r="N25" s="1750"/>
      <c r="O25" s="1805"/>
      <c r="P25" s="1750"/>
      <c r="Q25" s="1750"/>
      <c r="R25" s="1750"/>
      <c r="S25" s="1750"/>
      <c r="T25" s="1750"/>
      <c r="U25" s="1805"/>
      <c r="V25" s="1750"/>
      <c r="W25" s="1750"/>
      <c r="X25" s="1750"/>
      <c r="Y25" s="1750"/>
      <c r="Z25" s="1750"/>
      <c r="AA25" s="1805"/>
      <c r="AB25" s="1750"/>
      <c r="AC25" s="1750"/>
      <c r="AD25" s="1750"/>
      <c r="AE25" s="1750"/>
      <c r="AF25" s="1800" t="s">
        <v>1777</v>
      </c>
      <c r="AG25" s="1786"/>
      <c r="AH25" s="1786"/>
      <c r="AI25" s="1786"/>
      <c r="AJ25" s="1786"/>
      <c r="AK25" s="1787"/>
      <c r="AL25" s="1788" t="s">
        <v>40</v>
      </c>
      <c r="AM25" s="1789"/>
      <c r="AN25" s="1789"/>
      <c r="AO25" s="1789"/>
      <c r="AP25" s="1789"/>
      <c r="AQ25" s="1789"/>
      <c r="AR25" s="1789"/>
      <c r="AS25" s="1789"/>
      <c r="AT25" s="1789"/>
      <c r="AU25" s="1789"/>
      <c r="AV25" s="1789"/>
      <c r="AW25" s="1789"/>
      <c r="AX25" s="1789"/>
      <c r="AY25" s="1789"/>
      <c r="AZ25" s="1789"/>
      <c r="BA25" s="1790"/>
      <c r="BB25" s="1790"/>
      <c r="BC25" s="1790"/>
      <c r="BD25" s="1790"/>
      <c r="BE25" s="1790"/>
      <c r="BF25" s="1281" t="s">
        <v>41</v>
      </c>
      <c r="BH25" s="1" t="s">
        <v>30</v>
      </c>
    </row>
    <row r="26" spans="1:60" ht="21.95" customHeight="1" x14ac:dyDescent="0.4">
      <c r="A26" s="1741"/>
      <c r="B26" s="1762"/>
      <c r="C26" s="1762"/>
      <c r="D26" s="1762"/>
      <c r="E26" s="1762"/>
      <c r="F26" s="1762"/>
      <c r="G26" s="1762"/>
      <c r="H26" s="1762"/>
      <c r="I26" s="1762"/>
      <c r="J26" s="1762"/>
      <c r="K26" s="1750"/>
      <c r="L26" s="1750"/>
      <c r="M26" s="1750"/>
      <c r="N26" s="1750"/>
      <c r="O26" s="1750"/>
      <c r="P26" s="1750"/>
      <c r="Q26" s="1750"/>
      <c r="R26" s="1750"/>
      <c r="S26" s="1750"/>
      <c r="T26" s="1750"/>
      <c r="U26" s="1750"/>
      <c r="V26" s="1750"/>
      <c r="W26" s="1750"/>
      <c r="X26" s="1750"/>
      <c r="Y26" s="1750"/>
      <c r="Z26" s="1750"/>
      <c r="AA26" s="1750"/>
      <c r="AB26" s="1750"/>
      <c r="AC26" s="1750"/>
      <c r="AD26" s="1750"/>
      <c r="AE26" s="1750"/>
      <c r="AF26" s="1806" t="s">
        <v>25</v>
      </c>
      <c r="AG26" s="1807"/>
      <c r="AH26" s="1807"/>
      <c r="AI26" s="1807"/>
      <c r="AJ26" s="1807"/>
      <c r="AK26" s="1808"/>
      <c r="AL26" s="1815" t="s">
        <v>17</v>
      </c>
      <c r="AM26" s="1816"/>
      <c r="AN26" s="1816"/>
      <c r="AO26" s="1816"/>
      <c r="AP26" s="1816"/>
      <c r="AQ26" s="1816"/>
      <c r="AR26" s="1816"/>
      <c r="AS26" s="1816"/>
      <c r="AT26" s="1816"/>
      <c r="AU26" s="1816"/>
      <c r="AV26" s="1816"/>
      <c r="AW26" s="1816"/>
      <c r="AX26" s="1816"/>
      <c r="AY26" s="1816"/>
      <c r="AZ26" s="1816"/>
      <c r="BA26" s="1745"/>
      <c r="BB26" s="1745"/>
      <c r="BC26" s="1745"/>
      <c r="BD26" s="1745"/>
      <c r="BE26" s="1745"/>
      <c r="BF26" s="65"/>
      <c r="BH26" s="1" t="s">
        <v>30</v>
      </c>
    </row>
    <row r="27" spans="1:60" ht="21.95" customHeight="1" x14ac:dyDescent="0.4">
      <c r="A27" s="1741"/>
      <c r="B27" s="1762"/>
      <c r="C27" s="1762"/>
      <c r="D27" s="1762"/>
      <c r="E27" s="1762"/>
      <c r="F27" s="1762"/>
      <c r="G27" s="1762"/>
      <c r="H27" s="1762"/>
      <c r="I27" s="1762"/>
      <c r="J27" s="1762"/>
      <c r="K27" s="1750"/>
      <c r="L27" s="1750"/>
      <c r="M27" s="1750"/>
      <c r="N27" s="1750"/>
      <c r="O27" s="1750"/>
      <c r="P27" s="1750"/>
      <c r="Q27" s="1750"/>
      <c r="R27" s="1750"/>
      <c r="S27" s="1750"/>
      <c r="T27" s="1750"/>
      <c r="U27" s="1750"/>
      <c r="V27" s="1750"/>
      <c r="W27" s="1750"/>
      <c r="X27" s="1750"/>
      <c r="Y27" s="1750"/>
      <c r="Z27" s="1750"/>
      <c r="AA27" s="1750"/>
      <c r="AB27" s="1750"/>
      <c r="AC27" s="1750"/>
      <c r="AD27" s="1750"/>
      <c r="AE27" s="1750"/>
      <c r="AF27" s="1806" t="s">
        <v>26</v>
      </c>
      <c r="AG27" s="1807"/>
      <c r="AH27" s="1807"/>
      <c r="AI27" s="1807"/>
      <c r="AJ27" s="1807"/>
      <c r="AK27" s="1808"/>
      <c r="AL27" s="1809" t="s">
        <v>17</v>
      </c>
      <c r="AM27" s="1810"/>
      <c r="AN27" s="1810"/>
      <c r="AO27" s="1810"/>
      <c r="AP27" s="1810"/>
      <c r="AQ27" s="1810"/>
      <c r="AR27" s="1810"/>
      <c r="AS27" s="1810"/>
      <c r="AT27" s="1810"/>
      <c r="AU27" s="1810"/>
      <c r="AV27" s="1810"/>
      <c r="AW27" s="1810"/>
      <c r="AX27" s="1810"/>
      <c r="AY27" s="1810"/>
      <c r="AZ27" s="1810"/>
      <c r="BA27" s="1745"/>
      <c r="BB27" s="1745"/>
      <c r="BC27" s="1745"/>
      <c r="BD27" s="1745"/>
      <c r="BE27" s="1745"/>
      <c r="BF27" s="65"/>
    </row>
    <row r="28" spans="1:60" ht="21.95" customHeight="1" x14ac:dyDescent="0.4">
      <c r="A28" s="1741"/>
      <c r="B28" s="1762"/>
      <c r="C28" s="1762"/>
      <c r="D28" s="1762"/>
      <c r="E28" s="1762"/>
      <c r="F28" s="1762"/>
      <c r="G28" s="1762"/>
      <c r="H28" s="1762"/>
      <c r="I28" s="1762"/>
      <c r="J28" s="1762"/>
      <c r="K28" s="1750"/>
      <c r="L28" s="1750"/>
      <c r="M28" s="1750"/>
      <c r="N28" s="1750"/>
      <c r="O28" s="1750"/>
      <c r="P28" s="1750"/>
      <c r="Q28" s="1750"/>
      <c r="R28" s="1750"/>
      <c r="S28" s="1750"/>
      <c r="T28" s="1750"/>
      <c r="U28" s="1750"/>
      <c r="V28" s="1750"/>
      <c r="W28" s="1750"/>
      <c r="X28" s="1750"/>
      <c r="Y28" s="1750"/>
      <c r="Z28" s="1750"/>
      <c r="AA28" s="1750"/>
      <c r="AB28" s="1750"/>
      <c r="AC28" s="1750"/>
      <c r="AD28" s="1750"/>
      <c r="AE28" s="1750"/>
      <c r="AF28" s="1806" t="s">
        <v>27</v>
      </c>
      <c r="AG28" s="1807"/>
      <c r="AH28" s="1807"/>
      <c r="AI28" s="1807"/>
      <c r="AJ28" s="1807"/>
      <c r="AK28" s="1808"/>
      <c r="AL28" s="1809" t="s">
        <v>17</v>
      </c>
      <c r="AM28" s="1810"/>
      <c r="AN28" s="1810"/>
      <c r="AO28" s="1810"/>
      <c r="AP28" s="1810"/>
      <c r="AQ28" s="1810"/>
      <c r="AR28" s="1810"/>
      <c r="AS28" s="1810"/>
      <c r="AT28" s="1810"/>
      <c r="AU28" s="1810"/>
      <c r="AV28" s="1810"/>
      <c r="AW28" s="1810"/>
      <c r="AX28" s="1810"/>
      <c r="AY28" s="1810"/>
      <c r="AZ28" s="1810"/>
      <c r="BA28" s="1763"/>
      <c r="BB28" s="1763"/>
      <c r="BC28" s="1763"/>
      <c r="BD28" s="1763"/>
      <c r="BE28" s="1763"/>
      <c r="BF28" s="65"/>
    </row>
    <row r="29" spans="1:60" ht="63" customHeight="1" x14ac:dyDescent="0.4">
      <c r="A29" s="1741"/>
      <c r="B29" s="1762"/>
      <c r="C29" s="1762"/>
      <c r="D29" s="1762"/>
      <c r="E29" s="1762"/>
      <c r="F29" s="1762"/>
      <c r="G29" s="1762"/>
      <c r="H29" s="1762"/>
      <c r="I29" s="1762"/>
      <c r="J29" s="1762"/>
      <c r="K29" s="1750"/>
      <c r="L29" s="1750"/>
      <c r="M29" s="1750"/>
      <c r="N29" s="1750"/>
      <c r="O29" s="1750"/>
      <c r="P29" s="1750"/>
      <c r="Q29" s="1750"/>
      <c r="R29" s="1750"/>
      <c r="S29" s="1750"/>
      <c r="T29" s="1750"/>
      <c r="U29" s="1750"/>
      <c r="V29" s="1750"/>
      <c r="W29" s="1750"/>
      <c r="X29" s="1750"/>
      <c r="Y29" s="1750"/>
      <c r="Z29" s="1750"/>
      <c r="AA29" s="1750"/>
      <c r="AB29" s="1750"/>
      <c r="AC29" s="1750"/>
      <c r="AD29" s="1750"/>
      <c r="AE29" s="1750"/>
      <c r="AF29" s="1806" t="s">
        <v>28</v>
      </c>
      <c r="AG29" s="1811"/>
      <c r="AH29" s="1811"/>
      <c r="AI29" s="1811"/>
      <c r="AJ29" s="1811"/>
      <c r="AK29" s="1812"/>
      <c r="AL29" s="1813" t="s">
        <v>29</v>
      </c>
      <c r="AM29" s="1814"/>
      <c r="AN29" s="1814"/>
      <c r="AO29" s="1814"/>
      <c r="AP29" s="1814"/>
      <c r="AQ29" s="1814"/>
      <c r="AR29" s="1814"/>
      <c r="AS29" s="1814"/>
      <c r="AT29" s="1814"/>
      <c r="AU29" s="1814"/>
      <c r="AV29" s="1814"/>
      <c r="AW29" s="1814"/>
      <c r="AX29" s="1814"/>
      <c r="AY29" s="1814"/>
      <c r="AZ29" s="1814"/>
      <c r="BA29" s="1745"/>
      <c r="BB29" s="1745"/>
      <c r="BC29" s="1745"/>
      <c r="BD29" s="1745"/>
      <c r="BE29" s="1745"/>
      <c r="BF29" s="65"/>
      <c r="BH29" s="1" t="s">
        <v>30</v>
      </c>
    </row>
    <row r="30" spans="1:60" ht="21.95" customHeight="1" x14ac:dyDescent="0.4">
      <c r="A30" s="1741"/>
      <c r="B30" s="1762"/>
      <c r="C30" s="1762"/>
      <c r="D30" s="1762"/>
      <c r="E30" s="1762"/>
      <c r="F30" s="1762"/>
      <c r="G30" s="1762"/>
      <c r="H30" s="1762"/>
      <c r="I30" s="1762"/>
      <c r="J30" s="1762"/>
      <c r="K30" s="1750"/>
      <c r="L30" s="1750"/>
      <c r="M30" s="1750"/>
      <c r="N30" s="1750"/>
      <c r="O30" s="1750"/>
      <c r="P30" s="1750"/>
      <c r="Q30" s="1750"/>
      <c r="R30" s="1750"/>
      <c r="S30" s="1750"/>
      <c r="T30" s="1750"/>
      <c r="U30" s="1750"/>
      <c r="V30" s="1750"/>
      <c r="W30" s="1750"/>
      <c r="X30" s="1750"/>
      <c r="Y30" s="1750"/>
      <c r="Z30" s="1750"/>
      <c r="AA30" s="1750"/>
      <c r="AB30" s="1750"/>
      <c r="AC30" s="1750"/>
      <c r="AD30" s="1750"/>
      <c r="AE30" s="1750"/>
      <c r="AF30" s="1757" t="s">
        <v>31</v>
      </c>
      <c r="AG30" s="1758"/>
      <c r="AH30" s="1758"/>
      <c r="AI30" s="1758"/>
      <c r="AJ30" s="1758"/>
      <c r="AK30" s="1759"/>
      <c r="AL30" s="1760" t="s">
        <v>32</v>
      </c>
      <c r="AM30" s="1761"/>
      <c r="AN30" s="1761"/>
      <c r="AO30" s="1761"/>
      <c r="AP30" s="1761"/>
      <c r="AQ30" s="1761"/>
      <c r="AR30" s="1761"/>
      <c r="AS30" s="1761"/>
      <c r="AT30" s="1761"/>
      <c r="AU30" s="1761"/>
      <c r="AV30" s="1761"/>
      <c r="AW30" s="1761"/>
      <c r="AX30" s="1761"/>
      <c r="AY30" s="1761"/>
      <c r="AZ30" s="1761"/>
      <c r="BA30" s="1745"/>
      <c r="BB30" s="1745"/>
      <c r="BC30" s="1745"/>
      <c r="BD30" s="1745"/>
      <c r="BE30" s="1745"/>
      <c r="BF30" s="65"/>
    </row>
    <row r="31" spans="1:60" ht="21.95" customHeight="1" x14ac:dyDescent="0.4">
      <c r="A31" s="1741"/>
      <c r="B31" s="1762"/>
      <c r="C31" s="1762"/>
      <c r="D31" s="1762"/>
      <c r="E31" s="1762"/>
      <c r="F31" s="1762"/>
      <c r="G31" s="1762"/>
      <c r="H31" s="1762"/>
      <c r="I31" s="1762"/>
      <c r="J31" s="1762"/>
      <c r="K31" s="1750"/>
      <c r="L31" s="1750"/>
      <c r="M31" s="1750"/>
      <c r="N31" s="1750"/>
      <c r="O31" s="1750"/>
      <c r="P31" s="1750"/>
      <c r="Q31" s="1750"/>
      <c r="R31" s="1750"/>
      <c r="S31" s="1750"/>
      <c r="T31" s="1750"/>
      <c r="U31" s="1750"/>
      <c r="V31" s="1750"/>
      <c r="W31" s="1750"/>
      <c r="X31" s="1750"/>
      <c r="Y31" s="1750"/>
      <c r="Z31" s="1750"/>
      <c r="AA31" s="1750"/>
      <c r="AB31" s="1750"/>
      <c r="AC31" s="1750"/>
      <c r="AD31" s="1750"/>
      <c r="AE31" s="1750"/>
      <c r="AF31" s="1758" t="s">
        <v>33</v>
      </c>
      <c r="AG31" s="1758"/>
      <c r="AH31" s="1758"/>
      <c r="AI31" s="1758"/>
      <c r="AJ31" s="1758"/>
      <c r="AK31" s="1759"/>
      <c r="AL31" s="1760" t="s">
        <v>34</v>
      </c>
      <c r="AM31" s="1761"/>
      <c r="AN31" s="1761"/>
      <c r="AO31" s="1761"/>
      <c r="AP31" s="1761"/>
      <c r="AQ31" s="1761"/>
      <c r="AR31" s="1761"/>
      <c r="AS31" s="1761"/>
      <c r="AT31" s="1761"/>
      <c r="AU31" s="1761"/>
      <c r="AV31" s="1761"/>
      <c r="AW31" s="1761"/>
      <c r="AX31" s="1761"/>
      <c r="AY31" s="1761"/>
      <c r="AZ31" s="1761"/>
      <c r="BA31" s="1745"/>
      <c r="BB31" s="1762"/>
      <c r="BC31" s="1762"/>
      <c r="BD31" s="1762"/>
      <c r="BE31" s="1762"/>
      <c r="BF31" s="65"/>
    </row>
    <row r="32" spans="1:60" ht="21.95" customHeight="1" x14ac:dyDescent="0.4">
      <c r="A32" s="1741"/>
      <c r="B32" s="1762"/>
      <c r="C32" s="1762"/>
      <c r="D32" s="1762"/>
      <c r="E32" s="1762"/>
      <c r="F32" s="1762"/>
      <c r="G32" s="1762"/>
      <c r="H32" s="1762"/>
      <c r="I32" s="1762"/>
      <c r="J32" s="1762"/>
      <c r="K32" s="1750"/>
      <c r="L32" s="1750"/>
      <c r="M32" s="1750"/>
      <c r="N32" s="1750"/>
      <c r="O32" s="1750"/>
      <c r="P32" s="1750"/>
      <c r="Q32" s="1750"/>
      <c r="R32" s="1750"/>
      <c r="S32" s="1750"/>
      <c r="T32" s="1750"/>
      <c r="U32" s="1750"/>
      <c r="V32" s="1750"/>
      <c r="W32" s="1750"/>
      <c r="X32" s="1750"/>
      <c r="Y32" s="1750"/>
      <c r="Z32" s="1750"/>
      <c r="AA32" s="1750"/>
      <c r="AB32" s="1750"/>
      <c r="AC32" s="1750"/>
      <c r="AD32" s="1750"/>
      <c r="AE32" s="1750"/>
      <c r="AF32" s="1758" t="s">
        <v>35</v>
      </c>
      <c r="AG32" s="1758"/>
      <c r="AH32" s="1758"/>
      <c r="AI32" s="1758"/>
      <c r="AJ32" s="1758"/>
      <c r="AK32" s="1759"/>
      <c r="AL32" s="1760" t="s">
        <v>34</v>
      </c>
      <c r="AM32" s="1761"/>
      <c r="AN32" s="1761"/>
      <c r="AO32" s="1761"/>
      <c r="AP32" s="1761"/>
      <c r="AQ32" s="1761"/>
      <c r="AR32" s="1761"/>
      <c r="AS32" s="1761"/>
      <c r="AT32" s="1761"/>
      <c r="AU32" s="1761"/>
      <c r="AV32" s="1761"/>
      <c r="AW32" s="1761"/>
      <c r="AX32" s="1761"/>
      <c r="AY32" s="1761"/>
      <c r="AZ32" s="1761"/>
      <c r="BA32" s="1745"/>
      <c r="BB32" s="1762"/>
      <c r="BC32" s="1762"/>
      <c r="BD32" s="1762"/>
      <c r="BE32" s="1762"/>
      <c r="BF32" s="65"/>
    </row>
    <row r="33" spans="1:60" ht="21.95" customHeight="1" x14ac:dyDescent="0.4">
      <c r="A33" s="1741"/>
      <c r="B33" s="1745" t="s">
        <v>42</v>
      </c>
      <c r="C33" s="1745"/>
      <c r="D33" s="1745"/>
      <c r="E33" s="1745"/>
      <c r="F33" s="1745"/>
      <c r="G33" s="1745"/>
      <c r="H33" s="1745"/>
      <c r="I33" s="1745"/>
      <c r="J33" s="1745"/>
      <c r="K33" s="1805"/>
      <c r="L33" s="1750"/>
      <c r="M33" s="1750"/>
      <c r="N33" s="1750"/>
      <c r="O33" s="1805"/>
      <c r="P33" s="1750"/>
      <c r="Q33" s="1750"/>
      <c r="R33" s="1750"/>
      <c r="S33" s="1750"/>
      <c r="T33" s="1750"/>
      <c r="U33" s="1805"/>
      <c r="V33" s="1750"/>
      <c r="W33" s="1750"/>
      <c r="X33" s="1750"/>
      <c r="Y33" s="1750"/>
      <c r="Z33" s="1750"/>
      <c r="AA33" s="1805"/>
      <c r="AB33" s="1750"/>
      <c r="AC33" s="1750"/>
      <c r="AD33" s="1750"/>
      <c r="AE33" s="1750"/>
      <c r="AF33" s="1800" t="s">
        <v>1779</v>
      </c>
      <c r="AG33" s="1786"/>
      <c r="AH33" s="1786"/>
      <c r="AI33" s="1786"/>
      <c r="AJ33" s="1786"/>
      <c r="AK33" s="1787"/>
      <c r="AL33" s="1801" t="s">
        <v>15</v>
      </c>
      <c r="AM33" s="1802"/>
      <c r="AN33" s="1802"/>
      <c r="AO33" s="1802"/>
      <c r="AP33" s="1802"/>
      <c r="AQ33" s="1802"/>
      <c r="AR33" s="1802"/>
      <c r="AS33" s="1802"/>
      <c r="AT33" s="1802"/>
      <c r="AU33" s="1802"/>
      <c r="AV33" s="1802"/>
      <c r="AW33" s="1802"/>
      <c r="AX33" s="1802"/>
      <c r="AY33" s="1802"/>
      <c r="AZ33" s="1802"/>
      <c r="BA33" s="1790"/>
      <c r="BB33" s="1790"/>
      <c r="BC33" s="1790"/>
      <c r="BD33" s="1790"/>
      <c r="BE33" s="1790"/>
      <c r="BF33" s="1275"/>
      <c r="BH33" s="1" t="s">
        <v>30</v>
      </c>
    </row>
    <row r="34" spans="1:60" ht="21.95" customHeight="1" x14ac:dyDescent="0.4">
      <c r="A34" s="1741"/>
      <c r="B34" s="1745"/>
      <c r="C34" s="1745"/>
      <c r="D34" s="1745"/>
      <c r="E34" s="1745"/>
      <c r="F34" s="1745"/>
      <c r="G34" s="1745"/>
      <c r="H34" s="1745"/>
      <c r="I34" s="1745"/>
      <c r="J34" s="1745"/>
      <c r="K34" s="1805"/>
      <c r="L34" s="1750"/>
      <c r="M34" s="1750"/>
      <c r="N34" s="1750"/>
      <c r="O34" s="1805"/>
      <c r="P34" s="1750"/>
      <c r="Q34" s="1750"/>
      <c r="R34" s="1750"/>
      <c r="S34" s="1750"/>
      <c r="T34" s="1750"/>
      <c r="U34" s="1805"/>
      <c r="V34" s="1750"/>
      <c r="W34" s="1750"/>
      <c r="X34" s="1750"/>
      <c r="Y34" s="1750"/>
      <c r="Z34" s="1750"/>
      <c r="AA34" s="1805"/>
      <c r="AB34" s="1750"/>
      <c r="AC34" s="1750"/>
      <c r="AD34" s="1750"/>
      <c r="AE34" s="1750"/>
      <c r="AF34" s="1800" t="s">
        <v>1780</v>
      </c>
      <c r="AG34" s="1786"/>
      <c r="AH34" s="1786"/>
      <c r="AI34" s="1786"/>
      <c r="AJ34" s="1786"/>
      <c r="AK34" s="1787"/>
      <c r="AL34" s="1801" t="s">
        <v>17</v>
      </c>
      <c r="AM34" s="1802"/>
      <c r="AN34" s="1802"/>
      <c r="AO34" s="1802"/>
      <c r="AP34" s="1802"/>
      <c r="AQ34" s="1802"/>
      <c r="AR34" s="1802"/>
      <c r="AS34" s="1802"/>
      <c r="AT34" s="1802"/>
      <c r="AU34" s="1802"/>
      <c r="AV34" s="1802"/>
      <c r="AW34" s="1802"/>
      <c r="AX34" s="1802"/>
      <c r="AY34" s="1802"/>
      <c r="AZ34" s="1802"/>
      <c r="BA34" s="1790"/>
      <c r="BB34" s="1790"/>
      <c r="BC34" s="1790"/>
      <c r="BD34" s="1790"/>
      <c r="BE34" s="1790"/>
      <c r="BF34" s="1275"/>
    </row>
    <row r="35" spans="1:60" ht="21.95" customHeight="1" x14ac:dyDescent="0.4">
      <c r="A35" s="1741"/>
      <c r="B35" s="1745"/>
      <c r="C35" s="1745"/>
      <c r="D35" s="1745"/>
      <c r="E35" s="1745"/>
      <c r="F35" s="1745"/>
      <c r="G35" s="1745"/>
      <c r="H35" s="1745"/>
      <c r="I35" s="1745"/>
      <c r="J35" s="1745"/>
      <c r="K35" s="1805"/>
      <c r="L35" s="1750"/>
      <c r="M35" s="1750"/>
      <c r="N35" s="1750"/>
      <c r="O35" s="1805"/>
      <c r="P35" s="1750"/>
      <c r="Q35" s="1750"/>
      <c r="R35" s="1750"/>
      <c r="S35" s="1750"/>
      <c r="T35" s="1750"/>
      <c r="U35" s="1805"/>
      <c r="V35" s="1750"/>
      <c r="W35" s="1750"/>
      <c r="X35" s="1750"/>
      <c r="Y35" s="1750"/>
      <c r="Z35" s="1750"/>
      <c r="AA35" s="1805"/>
      <c r="AB35" s="1750"/>
      <c r="AC35" s="1750"/>
      <c r="AD35" s="1750"/>
      <c r="AE35" s="1750"/>
      <c r="AF35" s="1786" t="s">
        <v>1781</v>
      </c>
      <c r="AG35" s="1786"/>
      <c r="AH35" s="1786"/>
      <c r="AI35" s="1786"/>
      <c r="AJ35" s="1786"/>
      <c r="AK35" s="1787"/>
      <c r="AL35" s="1791" t="s">
        <v>17</v>
      </c>
      <c r="AM35" s="1792"/>
      <c r="AN35" s="1792"/>
      <c r="AO35" s="1792"/>
      <c r="AP35" s="1792"/>
      <c r="AQ35" s="1792"/>
      <c r="AR35" s="1792"/>
      <c r="AS35" s="1792"/>
      <c r="AT35" s="1792"/>
      <c r="AU35" s="1792"/>
      <c r="AV35" s="1792"/>
      <c r="AW35" s="1792"/>
      <c r="AX35" s="1792"/>
      <c r="AY35" s="1792"/>
      <c r="AZ35" s="1793"/>
      <c r="BA35" s="1790"/>
      <c r="BB35" s="1790"/>
      <c r="BC35" s="1790"/>
      <c r="BD35" s="1790"/>
      <c r="BE35" s="1790"/>
      <c r="BF35" s="1275"/>
    </row>
    <row r="36" spans="1:60" ht="21.95" customHeight="1" x14ac:dyDescent="0.4">
      <c r="A36" s="1741"/>
      <c r="B36" s="1745"/>
      <c r="C36" s="1745"/>
      <c r="D36" s="1745"/>
      <c r="E36" s="1745"/>
      <c r="F36" s="1745"/>
      <c r="G36" s="1745"/>
      <c r="H36" s="1745"/>
      <c r="I36" s="1745"/>
      <c r="J36" s="1745"/>
      <c r="K36" s="1805"/>
      <c r="L36" s="1750"/>
      <c r="M36" s="1750"/>
      <c r="N36" s="1750"/>
      <c r="O36" s="1805"/>
      <c r="P36" s="1750"/>
      <c r="Q36" s="1750"/>
      <c r="R36" s="1750"/>
      <c r="S36" s="1750"/>
      <c r="T36" s="1750"/>
      <c r="U36" s="1805"/>
      <c r="V36" s="1750"/>
      <c r="W36" s="1750"/>
      <c r="X36" s="1750"/>
      <c r="Y36" s="1750"/>
      <c r="Z36" s="1750"/>
      <c r="AA36" s="1805"/>
      <c r="AB36" s="1750"/>
      <c r="AC36" s="1750"/>
      <c r="AD36" s="1750"/>
      <c r="AE36" s="1750"/>
      <c r="AF36" s="1786" t="s">
        <v>1782</v>
      </c>
      <c r="AG36" s="1786"/>
      <c r="AH36" s="1786"/>
      <c r="AI36" s="1786"/>
      <c r="AJ36" s="1786"/>
      <c r="AK36" s="1787"/>
      <c r="AL36" s="1788" t="s">
        <v>17</v>
      </c>
      <c r="AM36" s="1789"/>
      <c r="AN36" s="1789"/>
      <c r="AO36" s="1789"/>
      <c r="AP36" s="1789"/>
      <c r="AQ36" s="1789"/>
      <c r="AR36" s="1789"/>
      <c r="AS36" s="1789"/>
      <c r="AT36" s="1789"/>
      <c r="AU36" s="1789"/>
      <c r="AV36" s="1789"/>
      <c r="AW36" s="1789"/>
      <c r="AX36" s="1789"/>
      <c r="AY36" s="1789"/>
      <c r="AZ36" s="1789"/>
      <c r="BA36" s="1790"/>
      <c r="BB36" s="1790"/>
      <c r="BC36" s="1790"/>
      <c r="BD36" s="1790"/>
      <c r="BE36" s="1790"/>
      <c r="BF36" s="1275"/>
    </row>
    <row r="37" spans="1:60" ht="21.95" customHeight="1" x14ac:dyDescent="0.4">
      <c r="A37" s="1741"/>
      <c r="B37" s="1745"/>
      <c r="C37" s="1745"/>
      <c r="D37" s="1745"/>
      <c r="E37" s="1745"/>
      <c r="F37" s="1745"/>
      <c r="G37" s="1745"/>
      <c r="H37" s="1745"/>
      <c r="I37" s="1745"/>
      <c r="J37" s="1745"/>
      <c r="K37" s="1805"/>
      <c r="L37" s="1750"/>
      <c r="M37" s="1750"/>
      <c r="N37" s="1750"/>
      <c r="O37" s="1805"/>
      <c r="P37" s="1750"/>
      <c r="Q37" s="1750"/>
      <c r="R37" s="1750"/>
      <c r="S37" s="1750"/>
      <c r="T37" s="1750"/>
      <c r="U37" s="1805"/>
      <c r="V37" s="1750"/>
      <c r="W37" s="1750"/>
      <c r="X37" s="1750"/>
      <c r="Y37" s="1750"/>
      <c r="Z37" s="1750"/>
      <c r="AA37" s="1805"/>
      <c r="AB37" s="1750"/>
      <c r="AC37" s="1750"/>
      <c r="AD37" s="1750"/>
      <c r="AE37" s="1750"/>
      <c r="AF37" s="1817" t="s">
        <v>1799</v>
      </c>
      <c r="AG37" s="1818"/>
      <c r="AH37" s="1818"/>
      <c r="AI37" s="1818"/>
      <c r="AJ37" s="1818"/>
      <c r="AK37" s="1819"/>
      <c r="AL37" s="1788" t="s">
        <v>21</v>
      </c>
      <c r="AM37" s="1789"/>
      <c r="AN37" s="1789"/>
      <c r="AO37" s="1789"/>
      <c r="AP37" s="1789"/>
      <c r="AQ37" s="1789"/>
      <c r="AR37" s="1789"/>
      <c r="AS37" s="1789"/>
      <c r="AT37" s="1789"/>
      <c r="AU37" s="1789"/>
      <c r="AV37" s="1789"/>
      <c r="AW37" s="1789"/>
      <c r="AX37" s="1789"/>
      <c r="AY37" s="1789"/>
      <c r="AZ37" s="1789"/>
      <c r="BA37" s="1790"/>
      <c r="BB37" s="1790"/>
      <c r="BC37" s="1790"/>
      <c r="BD37" s="1790"/>
      <c r="BE37" s="1790"/>
      <c r="BF37" s="1281" t="s">
        <v>43</v>
      </c>
    </row>
    <row r="38" spans="1:60" ht="21.95" customHeight="1" x14ac:dyDescent="0.4">
      <c r="A38" s="1741"/>
      <c r="B38" s="1745"/>
      <c r="C38" s="1745"/>
      <c r="D38" s="1745"/>
      <c r="E38" s="1745"/>
      <c r="F38" s="1745"/>
      <c r="G38" s="1745"/>
      <c r="H38" s="1745"/>
      <c r="I38" s="1745"/>
      <c r="J38" s="1745"/>
      <c r="K38" s="1750"/>
      <c r="L38" s="1750"/>
      <c r="M38" s="1750"/>
      <c r="N38" s="1750"/>
      <c r="O38" s="1750"/>
      <c r="P38" s="1750"/>
      <c r="Q38" s="1750"/>
      <c r="R38" s="1750"/>
      <c r="S38" s="1750"/>
      <c r="T38" s="1750"/>
      <c r="U38" s="1750"/>
      <c r="V38" s="1750"/>
      <c r="W38" s="1750"/>
      <c r="X38" s="1750"/>
      <c r="Y38" s="1750"/>
      <c r="Z38" s="1750"/>
      <c r="AA38" s="1750"/>
      <c r="AB38" s="1750"/>
      <c r="AC38" s="1750"/>
      <c r="AD38" s="1750"/>
      <c r="AE38" s="1750"/>
      <c r="AF38" s="1807" t="s">
        <v>25</v>
      </c>
      <c r="AG38" s="1807"/>
      <c r="AH38" s="1807"/>
      <c r="AI38" s="1807"/>
      <c r="AJ38" s="1807"/>
      <c r="AK38" s="1808"/>
      <c r="AL38" s="1809" t="s">
        <v>17</v>
      </c>
      <c r="AM38" s="1810"/>
      <c r="AN38" s="1810"/>
      <c r="AO38" s="1810"/>
      <c r="AP38" s="1810"/>
      <c r="AQ38" s="1810"/>
      <c r="AR38" s="1810"/>
      <c r="AS38" s="1810"/>
      <c r="AT38" s="1810"/>
      <c r="AU38" s="1810"/>
      <c r="AV38" s="1810"/>
      <c r="AW38" s="1810"/>
      <c r="AX38" s="1810"/>
      <c r="AY38" s="1810"/>
      <c r="AZ38" s="1810"/>
      <c r="BA38" s="1745"/>
      <c r="BB38" s="1745"/>
      <c r="BC38" s="1745"/>
      <c r="BD38" s="1745"/>
      <c r="BE38" s="1745"/>
      <c r="BF38" s="65"/>
    </row>
    <row r="39" spans="1:60" ht="21.95" customHeight="1" x14ac:dyDescent="0.4">
      <c r="A39" s="1741"/>
      <c r="B39" s="1745"/>
      <c r="C39" s="1745"/>
      <c r="D39" s="1745"/>
      <c r="E39" s="1745"/>
      <c r="F39" s="1745"/>
      <c r="G39" s="1745"/>
      <c r="H39" s="1745"/>
      <c r="I39" s="1745"/>
      <c r="J39" s="1745"/>
      <c r="K39" s="1750"/>
      <c r="L39" s="1750"/>
      <c r="M39" s="1750"/>
      <c r="N39" s="1750"/>
      <c r="O39" s="1750"/>
      <c r="P39" s="1750"/>
      <c r="Q39" s="1750"/>
      <c r="R39" s="1750"/>
      <c r="S39" s="1750"/>
      <c r="T39" s="1750"/>
      <c r="U39" s="1750"/>
      <c r="V39" s="1750"/>
      <c r="W39" s="1750"/>
      <c r="X39" s="1750"/>
      <c r="Y39" s="1750"/>
      <c r="Z39" s="1750"/>
      <c r="AA39" s="1750"/>
      <c r="AB39" s="1750"/>
      <c r="AC39" s="1750"/>
      <c r="AD39" s="1750"/>
      <c r="AE39" s="1750"/>
      <c r="AF39" s="1806" t="s">
        <v>26</v>
      </c>
      <c r="AG39" s="1807"/>
      <c r="AH39" s="1807"/>
      <c r="AI39" s="1807"/>
      <c r="AJ39" s="1807"/>
      <c r="AK39" s="1808"/>
      <c r="AL39" s="1809" t="s">
        <v>17</v>
      </c>
      <c r="AM39" s="1810"/>
      <c r="AN39" s="1810"/>
      <c r="AO39" s="1810"/>
      <c r="AP39" s="1810"/>
      <c r="AQ39" s="1810"/>
      <c r="AR39" s="1810"/>
      <c r="AS39" s="1810"/>
      <c r="AT39" s="1810"/>
      <c r="AU39" s="1810"/>
      <c r="AV39" s="1810"/>
      <c r="AW39" s="1810"/>
      <c r="AX39" s="1810"/>
      <c r="AY39" s="1810"/>
      <c r="AZ39" s="1810"/>
      <c r="BA39" s="1745"/>
      <c r="BB39" s="1745"/>
      <c r="BC39" s="1745"/>
      <c r="BD39" s="1745"/>
      <c r="BE39" s="1745"/>
      <c r="BF39" s="65"/>
    </row>
    <row r="40" spans="1:60" ht="21.95" customHeight="1" x14ac:dyDescent="0.4">
      <c r="A40" s="1741"/>
      <c r="B40" s="1745"/>
      <c r="C40" s="1745"/>
      <c r="D40" s="1745"/>
      <c r="E40" s="1745"/>
      <c r="F40" s="1745"/>
      <c r="G40" s="1745"/>
      <c r="H40" s="1745"/>
      <c r="I40" s="1745"/>
      <c r="J40" s="1745"/>
      <c r="K40" s="1750"/>
      <c r="L40" s="1750"/>
      <c r="M40" s="1750"/>
      <c r="N40" s="1750"/>
      <c r="O40" s="1750"/>
      <c r="P40" s="1750"/>
      <c r="Q40" s="1750"/>
      <c r="R40" s="1750"/>
      <c r="S40" s="1750"/>
      <c r="T40" s="1750"/>
      <c r="U40" s="1750"/>
      <c r="V40" s="1750"/>
      <c r="W40" s="1750"/>
      <c r="X40" s="1750"/>
      <c r="Y40" s="1750"/>
      <c r="Z40" s="1750"/>
      <c r="AA40" s="1750"/>
      <c r="AB40" s="1750"/>
      <c r="AC40" s="1750"/>
      <c r="AD40" s="1750"/>
      <c r="AE40" s="1750"/>
      <c r="AF40" s="1806" t="s">
        <v>27</v>
      </c>
      <c r="AG40" s="1807"/>
      <c r="AH40" s="1807"/>
      <c r="AI40" s="1807"/>
      <c r="AJ40" s="1807"/>
      <c r="AK40" s="1808"/>
      <c r="AL40" s="1809" t="s">
        <v>17</v>
      </c>
      <c r="AM40" s="1810"/>
      <c r="AN40" s="1810"/>
      <c r="AO40" s="1810"/>
      <c r="AP40" s="1810"/>
      <c r="AQ40" s="1810"/>
      <c r="AR40" s="1810"/>
      <c r="AS40" s="1810"/>
      <c r="AT40" s="1810"/>
      <c r="AU40" s="1810"/>
      <c r="AV40" s="1810"/>
      <c r="AW40" s="1810"/>
      <c r="AX40" s="1810"/>
      <c r="AY40" s="1810"/>
      <c r="AZ40" s="1810"/>
      <c r="BA40" s="1763"/>
      <c r="BB40" s="1763"/>
      <c r="BC40" s="1763"/>
      <c r="BD40" s="1763"/>
      <c r="BE40" s="1763"/>
      <c r="BF40" s="65"/>
    </row>
    <row r="41" spans="1:60" ht="63" customHeight="1" x14ac:dyDescent="0.4">
      <c r="A41" s="1741"/>
      <c r="B41" s="1745"/>
      <c r="C41" s="1745"/>
      <c r="D41" s="1745"/>
      <c r="E41" s="1745"/>
      <c r="F41" s="1745"/>
      <c r="G41" s="1745"/>
      <c r="H41" s="1745"/>
      <c r="I41" s="1745"/>
      <c r="J41" s="1745"/>
      <c r="K41" s="1750"/>
      <c r="L41" s="1750"/>
      <c r="M41" s="1750"/>
      <c r="N41" s="1750"/>
      <c r="O41" s="1750"/>
      <c r="P41" s="1750"/>
      <c r="Q41" s="1750"/>
      <c r="R41" s="1750"/>
      <c r="S41" s="1750"/>
      <c r="T41" s="1750"/>
      <c r="U41" s="1750"/>
      <c r="V41" s="1750"/>
      <c r="W41" s="1750"/>
      <c r="X41" s="1750"/>
      <c r="Y41" s="1750"/>
      <c r="Z41" s="1750"/>
      <c r="AA41" s="1750"/>
      <c r="AB41" s="1750"/>
      <c r="AC41" s="1750"/>
      <c r="AD41" s="1750"/>
      <c r="AE41" s="1750"/>
      <c r="AF41" s="1806" t="s">
        <v>28</v>
      </c>
      <c r="AG41" s="1811"/>
      <c r="AH41" s="1811"/>
      <c r="AI41" s="1811"/>
      <c r="AJ41" s="1811"/>
      <c r="AK41" s="1812"/>
      <c r="AL41" s="1813" t="s">
        <v>29</v>
      </c>
      <c r="AM41" s="1814"/>
      <c r="AN41" s="1814"/>
      <c r="AO41" s="1814"/>
      <c r="AP41" s="1814"/>
      <c r="AQ41" s="1814"/>
      <c r="AR41" s="1814"/>
      <c r="AS41" s="1814"/>
      <c r="AT41" s="1814"/>
      <c r="AU41" s="1814"/>
      <c r="AV41" s="1814"/>
      <c r="AW41" s="1814"/>
      <c r="AX41" s="1814"/>
      <c r="AY41" s="1814"/>
      <c r="AZ41" s="1814"/>
      <c r="BA41" s="1745"/>
      <c r="BB41" s="1762"/>
      <c r="BC41" s="1762"/>
      <c r="BD41" s="1762"/>
      <c r="BE41" s="1762"/>
      <c r="BF41" s="65"/>
    </row>
    <row r="42" spans="1:60" ht="21.95" customHeight="1" x14ac:dyDescent="0.4">
      <c r="A42" s="1741"/>
      <c r="B42" s="1745"/>
      <c r="C42" s="1745"/>
      <c r="D42" s="1745"/>
      <c r="E42" s="1745"/>
      <c r="F42" s="1745"/>
      <c r="G42" s="1745"/>
      <c r="H42" s="1745"/>
      <c r="I42" s="1745"/>
      <c r="J42" s="1745"/>
      <c r="K42" s="1750"/>
      <c r="L42" s="1750"/>
      <c r="M42" s="1750"/>
      <c r="N42" s="1750"/>
      <c r="O42" s="1750"/>
      <c r="P42" s="1750"/>
      <c r="Q42" s="1750"/>
      <c r="R42" s="1750"/>
      <c r="S42" s="1750"/>
      <c r="T42" s="1750"/>
      <c r="U42" s="1750"/>
      <c r="V42" s="1750"/>
      <c r="W42" s="1750"/>
      <c r="X42" s="1750"/>
      <c r="Y42" s="1750"/>
      <c r="Z42" s="1750"/>
      <c r="AA42" s="1750"/>
      <c r="AB42" s="1750"/>
      <c r="AC42" s="1750"/>
      <c r="AD42" s="1750"/>
      <c r="AE42" s="1750"/>
      <c r="AF42" s="1757" t="s">
        <v>31</v>
      </c>
      <c r="AG42" s="1758"/>
      <c r="AH42" s="1758"/>
      <c r="AI42" s="1758"/>
      <c r="AJ42" s="1758"/>
      <c r="AK42" s="1759"/>
      <c r="AL42" s="1760" t="s">
        <v>32</v>
      </c>
      <c r="AM42" s="1761"/>
      <c r="AN42" s="1761"/>
      <c r="AO42" s="1761"/>
      <c r="AP42" s="1761"/>
      <c r="AQ42" s="1761"/>
      <c r="AR42" s="1761"/>
      <c r="AS42" s="1761"/>
      <c r="AT42" s="1761"/>
      <c r="AU42" s="1761"/>
      <c r="AV42" s="1761"/>
      <c r="AW42" s="1761"/>
      <c r="AX42" s="1761"/>
      <c r="AY42" s="1761"/>
      <c r="AZ42" s="1761"/>
      <c r="BA42" s="1745"/>
      <c r="BB42" s="1745"/>
      <c r="BC42" s="1745"/>
      <c r="BD42" s="1745"/>
      <c r="BE42" s="1745"/>
      <c r="BF42" s="65"/>
    </row>
    <row r="43" spans="1:60" ht="21.95" customHeight="1" x14ac:dyDescent="0.4">
      <c r="A43" s="1741"/>
      <c r="B43" s="1745"/>
      <c r="C43" s="1745"/>
      <c r="D43" s="1745"/>
      <c r="E43" s="1745"/>
      <c r="F43" s="1745"/>
      <c r="G43" s="1745"/>
      <c r="H43" s="1745"/>
      <c r="I43" s="1745"/>
      <c r="J43" s="1745"/>
      <c r="K43" s="1750"/>
      <c r="L43" s="1750"/>
      <c r="M43" s="1750"/>
      <c r="N43" s="1750"/>
      <c r="O43" s="1750"/>
      <c r="P43" s="1750"/>
      <c r="Q43" s="1750"/>
      <c r="R43" s="1750"/>
      <c r="S43" s="1750"/>
      <c r="T43" s="1750"/>
      <c r="U43" s="1750"/>
      <c r="V43" s="1750"/>
      <c r="W43" s="1750"/>
      <c r="X43" s="1750"/>
      <c r="Y43" s="1750"/>
      <c r="Z43" s="1750"/>
      <c r="AA43" s="1750"/>
      <c r="AB43" s="1750"/>
      <c r="AC43" s="1750"/>
      <c r="AD43" s="1750"/>
      <c r="AE43" s="1750"/>
      <c r="AF43" s="1758" t="s">
        <v>35</v>
      </c>
      <c r="AG43" s="1758"/>
      <c r="AH43" s="1758"/>
      <c r="AI43" s="1758"/>
      <c r="AJ43" s="1758"/>
      <c r="AK43" s="1759"/>
      <c r="AL43" s="1760" t="s">
        <v>34</v>
      </c>
      <c r="AM43" s="1761"/>
      <c r="AN43" s="1761"/>
      <c r="AO43" s="1761"/>
      <c r="AP43" s="1761"/>
      <c r="AQ43" s="1761"/>
      <c r="AR43" s="1761"/>
      <c r="AS43" s="1761"/>
      <c r="AT43" s="1761"/>
      <c r="AU43" s="1761"/>
      <c r="AV43" s="1761"/>
      <c r="AW43" s="1761"/>
      <c r="AX43" s="1761"/>
      <c r="AY43" s="1761"/>
      <c r="AZ43" s="1761"/>
      <c r="BA43" s="1745"/>
      <c r="BB43" s="1762"/>
      <c r="BC43" s="1762"/>
      <c r="BD43" s="1762"/>
      <c r="BE43" s="1762"/>
      <c r="BF43" s="65"/>
    </row>
    <row r="44" spans="1:60" ht="21.95" customHeight="1" x14ac:dyDescent="0.4">
      <c r="A44" s="1741"/>
      <c r="B44" s="1751" t="s">
        <v>44</v>
      </c>
      <c r="C44" s="1751"/>
      <c r="D44" s="1751"/>
      <c r="E44" s="1751"/>
      <c r="F44" s="1751"/>
      <c r="G44" s="1751"/>
      <c r="H44" s="1751"/>
      <c r="I44" s="1751"/>
      <c r="J44" s="1751"/>
      <c r="K44" s="1753"/>
      <c r="L44" s="1754"/>
      <c r="M44" s="1754"/>
      <c r="N44" s="1754"/>
      <c r="O44" s="1753"/>
      <c r="P44" s="1754"/>
      <c r="Q44" s="1754"/>
      <c r="R44" s="1754"/>
      <c r="S44" s="1754"/>
      <c r="T44" s="1754"/>
      <c r="U44" s="1753"/>
      <c r="V44" s="1754"/>
      <c r="W44" s="1754"/>
      <c r="X44" s="1754"/>
      <c r="Y44" s="1754"/>
      <c r="Z44" s="1754"/>
      <c r="AA44" s="1753"/>
      <c r="AB44" s="1754"/>
      <c r="AC44" s="1754"/>
      <c r="AD44" s="1754"/>
      <c r="AE44" s="1754"/>
      <c r="AF44" s="1800" t="s">
        <v>1779</v>
      </c>
      <c r="AG44" s="1786"/>
      <c r="AH44" s="1786"/>
      <c r="AI44" s="1786"/>
      <c r="AJ44" s="1786"/>
      <c r="AK44" s="1787"/>
      <c r="AL44" s="1801" t="s">
        <v>15</v>
      </c>
      <c r="AM44" s="1802"/>
      <c r="AN44" s="1802"/>
      <c r="AO44" s="1802"/>
      <c r="AP44" s="1802"/>
      <c r="AQ44" s="1802"/>
      <c r="AR44" s="1802"/>
      <c r="AS44" s="1802"/>
      <c r="AT44" s="1802"/>
      <c r="AU44" s="1802"/>
      <c r="AV44" s="1802"/>
      <c r="AW44" s="1802"/>
      <c r="AX44" s="1802"/>
      <c r="AY44" s="1802"/>
      <c r="AZ44" s="1802"/>
      <c r="BA44" s="1790"/>
      <c r="BB44" s="1790"/>
      <c r="BC44" s="1790"/>
      <c r="BD44" s="1790"/>
      <c r="BE44" s="1790"/>
      <c r="BF44" s="1275"/>
    </row>
    <row r="45" spans="1:60" ht="21.95" customHeight="1" x14ac:dyDescent="0.4">
      <c r="A45" s="1741"/>
      <c r="B45" s="1752"/>
      <c r="C45" s="1752"/>
      <c r="D45" s="1752"/>
      <c r="E45" s="1752"/>
      <c r="F45" s="1752"/>
      <c r="G45" s="1752"/>
      <c r="H45" s="1752"/>
      <c r="I45" s="1752"/>
      <c r="J45" s="1752"/>
      <c r="K45" s="1755"/>
      <c r="L45" s="1756"/>
      <c r="M45" s="1756"/>
      <c r="N45" s="1756"/>
      <c r="O45" s="1755"/>
      <c r="P45" s="1756"/>
      <c r="Q45" s="1756"/>
      <c r="R45" s="1756"/>
      <c r="S45" s="1756"/>
      <c r="T45" s="1756"/>
      <c r="U45" s="1755"/>
      <c r="V45" s="1756"/>
      <c r="W45" s="1756"/>
      <c r="X45" s="1756"/>
      <c r="Y45" s="1756"/>
      <c r="Z45" s="1756"/>
      <c r="AA45" s="1755"/>
      <c r="AB45" s="1756"/>
      <c r="AC45" s="1756"/>
      <c r="AD45" s="1756"/>
      <c r="AE45" s="1756"/>
      <c r="AF45" s="1800" t="s">
        <v>1780</v>
      </c>
      <c r="AG45" s="1786"/>
      <c r="AH45" s="1786"/>
      <c r="AI45" s="1786"/>
      <c r="AJ45" s="1786"/>
      <c r="AK45" s="1787"/>
      <c r="AL45" s="1801" t="s">
        <v>17</v>
      </c>
      <c r="AM45" s="1802"/>
      <c r="AN45" s="1802"/>
      <c r="AO45" s="1802"/>
      <c r="AP45" s="1802"/>
      <c r="AQ45" s="1802"/>
      <c r="AR45" s="1802"/>
      <c r="AS45" s="1802"/>
      <c r="AT45" s="1802"/>
      <c r="AU45" s="1802"/>
      <c r="AV45" s="1802"/>
      <c r="AW45" s="1802"/>
      <c r="AX45" s="1802"/>
      <c r="AY45" s="1802"/>
      <c r="AZ45" s="1802"/>
      <c r="BA45" s="1790"/>
      <c r="BB45" s="1790"/>
      <c r="BC45" s="1790"/>
      <c r="BD45" s="1790"/>
      <c r="BE45" s="1790"/>
      <c r="BF45" s="1275"/>
    </row>
    <row r="46" spans="1:60" ht="21.95" customHeight="1" x14ac:dyDescent="0.4">
      <c r="A46" s="1741"/>
      <c r="B46" s="1752"/>
      <c r="C46" s="1752"/>
      <c r="D46" s="1752"/>
      <c r="E46" s="1752"/>
      <c r="F46" s="1752"/>
      <c r="G46" s="1752"/>
      <c r="H46" s="1752"/>
      <c r="I46" s="1752"/>
      <c r="J46" s="1752"/>
      <c r="K46" s="1755"/>
      <c r="L46" s="1756"/>
      <c r="M46" s="1756"/>
      <c r="N46" s="1756"/>
      <c r="O46" s="1755"/>
      <c r="P46" s="1756"/>
      <c r="Q46" s="1756"/>
      <c r="R46" s="1756"/>
      <c r="S46" s="1756"/>
      <c r="T46" s="1756"/>
      <c r="U46" s="1755"/>
      <c r="V46" s="1756"/>
      <c r="W46" s="1756"/>
      <c r="X46" s="1756"/>
      <c r="Y46" s="1756"/>
      <c r="Z46" s="1756"/>
      <c r="AA46" s="1755"/>
      <c r="AB46" s="1756"/>
      <c r="AC46" s="1756"/>
      <c r="AD46" s="1756"/>
      <c r="AE46" s="1756"/>
      <c r="AF46" s="1786" t="s">
        <v>1781</v>
      </c>
      <c r="AG46" s="1786"/>
      <c r="AH46" s="1786"/>
      <c r="AI46" s="1786"/>
      <c r="AJ46" s="1786"/>
      <c r="AK46" s="1787"/>
      <c r="AL46" s="1791" t="s">
        <v>17</v>
      </c>
      <c r="AM46" s="1792"/>
      <c r="AN46" s="1792"/>
      <c r="AO46" s="1792"/>
      <c r="AP46" s="1792"/>
      <c r="AQ46" s="1792"/>
      <c r="AR46" s="1792"/>
      <c r="AS46" s="1792"/>
      <c r="AT46" s="1792"/>
      <c r="AU46" s="1792"/>
      <c r="AV46" s="1792"/>
      <c r="AW46" s="1792"/>
      <c r="AX46" s="1792"/>
      <c r="AY46" s="1792"/>
      <c r="AZ46" s="1793"/>
      <c r="BA46" s="1790"/>
      <c r="BB46" s="1790"/>
      <c r="BC46" s="1790"/>
      <c r="BD46" s="1790"/>
      <c r="BE46" s="1790"/>
      <c r="BF46" s="1275"/>
    </row>
    <row r="47" spans="1:60" ht="21.95" customHeight="1" x14ac:dyDescent="0.4">
      <c r="A47" s="1741"/>
      <c r="B47" s="1752"/>
      <c r="C47" s="1752"/>
      <c r="D47" s="1752"/>
      <c r="E47" s="1752"/>
      <c r="F47" s="1752"/>
      <c r="G47" s="1752"/>
      <c r="H47" s="1752"/>
      <c r="I47" s="1752"/>
      <c r="J47" s="1752"/>
      <c r="K47" s="1755"/>
      <c r="L47" s="1756"/>
      <c r="M47" s="1756"/>
      <c r="N47" s="1756"/>
      <c r="O47" s="1755"/>
      <c r="P47" s="1756"/>
      <c r="Q47" s="1756"/>
      <c r="R47" s="1756"/>
      <c r="S47" s="1756"/>
      <c r="T47" s="1756"/>
      <c r="U47" s="1755"/>
      <c r="V47" s="1756"/>
      <c r="W47" s="1756"/>
      <c r="X47" s="1756"/>
      <c r="Y47" s="1756"/>
      <c r="Z47" s="1756"/>
      <c r="AA47" s="1755"/>
      <c r="AB47" s="1756"/>
      <c r="AC47" s="1756"/>
      <c r="AD47" s="1756"/>
      <c r="AE47" s="1756"/>
      <c r="AF47" s="1786" t="s">
        <v>1782</v>
      </c>
      <c r="AG47" s="1786"/>
      <c r="AH47" s="1786"/>
      <c r="AI47" s="1786"/>
      <c r="AJ47" s="1786"/>
      <c r="AK47" s="1787"/>
      <c r="AL47" s="1788" t="s">
        <v>17</v>
      </c>
      <c r="AM47" s="1789"/>
      <c r="AN47" s="1789"/>
      <c r="AO47" s="1789"/>
      <c r="AP47" s="1789"/>
      <c r="AQ47" s="1789"/>
      <c r="AR47" s="1789"/>
      <c r="AS47" s="1789"/>
      <c r="AT47" s="1789"/>
      <c r="AU47" s="1789"/>
      <c r="AV47" s="1789"/>
      <c r="AW47" s="1789"/>
      <c r="AX47" s="1789"/>
      <c r="AY47" s="1789"/>
      <c r="AZ47" s="1789"/>
      <c r="BA47" s="1790"/>
      <c r="BB47" s="1790"/>
      <c r="BC47" s="1790"/>
      <c r="BD47" s="1790"/>
      <c r="BE47" s="1790"/>
      <c r="BF47" s="1275"/>
    </row>
    <row r="48" spans="1:60" ht="21.95" customHeight="1" x14ac:dyDescent="0.4">
      <c r="A48" s="1741"/>
      <c r="B48" s="1752"/>
      <c r="C48" s="1752"/>
      <c r="D48" s="1752"/>
      <c r="E48" s="1752"/>
      <c r="F48" s="1752"/>
      <c r="G48" s="1752"/>
      <c r="H48" s="1752"/>
      <c r="I48" s="1752"/>
      <c r="J48" s="1752"/>
      <c r="K48" s="1755"/>
      <c r="L48" s="1756"/>
      <c r="M48" s="1756"/>
      <c r="N48" s="1756"/>
      <c r="O48" s="1755"/>
      <c r="P48" s="1756"/>
      <c r="Q48" s="1756"/>
      <c r="R48" s="1756"/>
      <c r="S48" s="1756"/>
      <c r="T48" s="1756"/>
      <c r="U48" s="1755"/>
      <c r="V48" s="1756"/>
      <c r="W48" s="1756"/>
      <c r="X48" s="1756"/>
      <c r="Y48" s="1756"/>
      <c r="Z48" s="1756"/>
      <c r="AA48" s="1755"/>
      <c r="AB48" s="1756"/>
      <c r="AC48" s="1756"/>
      <c r="AD48" s="1756"/>
      <c r="AE48" s="1756"/>
      <c r="AF48" s="1786" t="s">
        <v>1799</v>
      </c>
      <c r="AG48" s="1786"/>
      <c r="AH48" s="1786"/>
      <c r="AI48" s="1786"/>
      <c r="AJ48" s="1786"/>
      <c r="AK48" s="1787"/>
      <c r="AL48" s="1788" t="s">
        <v>21</v>
      </c>
      <c r="AM48" s="1789"/>
      <c r="AN48" s="1789"/>
      <c r="AO48" s="1789"/>
      <c r="AP48" s="1789"/>
      <c r="AQ48" s="1789"/>
      <c r="AR48" s="1789"/>
      <c r="AS48" s="1789"/>
      <c r="AT48" s="1789"/>
      <c r="AU48" s="1789"/>
      <c r="AV48" s="1789"/>
      <c r="AW48" s="1789"/>
      <c r="AX48" s="1789"/>
      <c r="AY48" s="1789"/>
      <c r="AZ48" s="1789"/>
      <c r="BA48" s="1790"/>
      <c r="BB48" s="1790"/>
      <c r="BC48" s="1790"/>
      <c r="BD48" s="1790"/>
      <c r="BE48" s="1790"/>
      <c r="BF48" s="1281" t="s">
        <v>45</v>
      </c>
    </row>
    <row r="49" spans="1:58" ht="21.95" customHeight="1" x14ac:dyDescent="0.4">
      <c r="A49" s="1741"/>
      <c r="B49" s="1752"/>
      <c r="C49" s="1752"/>
      <c r="D49" s="1752"/>
      <c r="E49" s="1752"/>
      <c r="F49" s="1752"/>
      <c r="G49" s="1752"/>
      <c r="H49" s="1752"/>
      <c r="I49" s="1752"/>
      <c r="J49" s="1752"/>
      <c r="K49" s="1755"/>
      <c r="L49" s="1756"/>
      <c r="M49" s="1756"/>
      <c r="N49" s="1756"/>
      <c r="O49" s="1755"/>
      <c r="P49" s="1756"/>
      <c r="Q49" s="1756"/>
      <c r="R49" s="1756"/>
      <c r="S49" s="1756"/>
      <c r="T49" s="1756"/>
      <c r="U49" s="1755"/>
      <c r="V49" s="1756"/>
      <c r="W49" s="1756"/>
      <c r="X49" s="1756"/>
      <c r="Y49" s="1756"/>
      <c r="Z49" s="1756"/>
      <c r="AA49" s="1755"/>
      <c r="AB49" s="1756"/>
      <c r="AC49" s="1756"/>
      <c r="AD49" s="1756"/>
      <c r="AE49" s="1756"/>
      <c r="AF49" s="1786" t="s">
        <v>1800</v>
      </c>
      <c r="AG49" s="1786"/>
      <c r="AH49" s="1786"/>
      <c r="AI49" s="1786"/>
      <c r="AJ49" s="1786"/>
      <c r="AK49" s="1787"/>
      <c r="AL49" s="1788" t="s">
        <v>24</v>
      </c>
      <c r="AM49" s="1789"/>
      <c r="AN49" s="1789"/>
      <c r="AO49" s="1789"/>
      <c r="AP49" s="1789"/>
      <c r="AQ49" s="1789"/>
      <c r="AR49" s="1789"/>
      <c r="AS49" s="1789"/>
      <c r="AT49" s="1789"/>
      <c r="AU49" s="1789"/>
      <c r="AV49" s="1789"/>
      <c r="AW49" s="1789"/>
      <c r="AX49" s="1789"/>
      <c r="AY49" s="1789"/>
      <c r="AZ49" s="1789"/>
      <c r="BA49" s="1790"/>
      <c r="BB49" s="1790"/>
      <c r="BC49" s="1790"/>
      <c r="BD49" s="1790"/>
      <c r="BE49" s="1790"/>
      <c r="BF49" s="1275"/>
    </row>
    <row r="50" spans="1:58" ht="21.95" customHeight="1" x14ac:dyDescent="0.4">
      <c r="A50" s="1741"/>
      <c r="B50" s="1752"/>
      <c r="C50" s="1752"/>
      <c r="D50" s="1752"/>
      <c r="E50" s="1752"/>
      <c r="F50" s="1752"/>
      <c r="G50" s="1752"/>
      <c r="H50" s="1752"/>
      <c r="I50" s="1752"/>
      <c r="J50" s="1752"/>
      <c r="K50" s="1756"/>
      <c r="L50" s="1756"/>
      <c r="M50" s="1756"/>
      <c r="N50" s="1756"/>
      <c r="O50" s="1756"/>
      <c r="P50" s="1756"/>
      <c r="Q50" s="1756"/>
      <c r="R50" s="1756"/>
      <c r="S50" s="1756"/>
      <c r="T50" s="1756"/>
      <c r="U50" s="1756"/>
      <c r="V50" s="1756"/>
      <c r="W50" s="1756"/>
      <c r="X50" s="1756"/>
      <c r="Y50" s="1756"/>
      <c r="Z50" s="1756"/>
      <c r="AA50" s="1756"/>
      <c r="AB50" s="1756"/>
      <c r="AC50" s="1756"/>
      <c r="AD50" s="1756"/>
      <c r="AE50" s="1756"/>
      <c r="AF50" s="1807" t="s">
        <v>25</v>
      </c>
      <c r="AG50" s="1807"/>
      <c r="AH50" s="1807"/>
      <c r="AI50" s="1807"/>
      <c r="AJ50" s="1807"/>
      <c r="AK50" s="1808"/>
      <c r="AL50" s="1809" t="s">
        <v>17</v>
      </c>
      <c r="AM50" s="1810"/>
      <c r="AN50" s="1810"/>
      <c r="AO50" s="1810"/>
      <c r="AP50" s="1810"/>
      <c r="AQ50" s="1810"/>
      <c r="AR50" s="1810"/>
      <c r="AS50" s="1810"/>
      <c r="AT50" s="1810"/>
      <c r="AU50" s="1810"/>
      <c r="AV50" s="1810"/>
      <c r="AW50" s="1810"/>
      <c r="AX50" s="1810"/>
      <c r="AY50" s="1810"/>
      <c r="AZ50" s="1810"/>
      <c r="BA50" s="1745"/>
      <c r="BB50" s="1745"/>
      <c r="BC50" s="1745"/>
      <c r="BD50" s="1745"/>
      <c r="BE50" s="1745"/>
      <c r="BF50" s="65"/>
    </row>
    <row r="51" spans="1:58" ht="21.95" customHeight="1" x14ac:dyDescent="0.4">
      <c r="A51" s="1741"/>
      <c r="B51" s="1752"/>
      <c r="C51" s="1752"/>
      <c r="D51" s="1752"/>
      <c r="E51" s="1752"/>
      <c r="F51" s="1752"/>
      <c r="G51" s="1752"/>
      <c r="H51" s="1752"/>
      <c r="I51" s="1752"/>
      <c r="J51" s="1752"/>
      <c r="K51" s="1756"/>
      <c r="L51" s="1756"/>
      <c r="M51" s="1756"/>
      <c r="N51" s="1756"/>
      <c r="O51" s="1756"/>
      <c r="P51" s="1756"/>
      <c r="Q51" s="1756"/>
      <c r="R51" s="1756"/>
      <c r="S51" s="1756"/>
      <c r="T51" s="1756"/>
      <c r="U51" s="1756"/>
      <c r="V51" s="1756"/>
      <c r="W51" s="1756"/>
      <c r="X51" s="1756"/>
      <c r="Y51" s="1756"/>
      <c r="Z51" s="1756"/>
      <c r="AA51" s="1756"/>
      <c r="AB51" s="1756"/>
      <c r="AC51" s="1756"/>
      <c r="AD51" s="1756"/>
      <c r="AE51" s="1756"/>
      <c r="AF51" s="1806" t="s">
        <v>26</v>
      </c>
      <c r="AG51" s="1807"/>
      <c r="AH51" s="1807"/>
      <c r="AI51" s="1807"/>
      <c r="AJ51" s="1807"/>
      <c r="AK51" s="1808"/>
      <c r="AL51" s="1809" t="s">
        <v>17</v>
      </c>
      <c r="AM51" s="1810"/>
      <c r="AN51" s="1810"/>
      <c r="AO51" s="1810"/>
      <c r="AP51" s="1810"/>
      <c r="AQ51" s="1810"/>
      <c r="AR51" s="1810"/>
      <c r="AS51" s="1810"/>
      <c r="AT51" s="1810"/>
      <c r="AU51" s="1810"/>
      <c r="AV51" s="1810"/>
      <c r="AW51" s="1810"/>
      <c r="AX51" s="1810"/>
      <c r="AY51" s="1810"/>
      <c r="AZ51" s="1810"/>
      <c r="BA51" s="1745"/>
      <c r="BB51" s="1745"/>
      <c r="BC51" s="1745"/>
      <c r="BD51" s="1745"/>
      <c r="BE51" s="1745"/>
      <c r="BF51" s="65"/>
    </row>
    <row r="52" spans="1:58" ht="21.95" customHeight="1" x14ac:dyDescent="0.4">
      <c r="A52" s="1741"/>
      <c r="B52" s="1752"/>
      <c r="C52" s="1752"/>
      <c r="D52" s="1752"/>
      <c r="E52" s="1752"/>
      <c r="F52" s="1752"/>
      <c r="G52" s="1752"/>
      <c r="H52" s="1752"/>
      <c r="I52" s="1752"/>
      <c r="J52" s="1752"/>
      <c r="K52" s="1756"/>
      <c r="L52" s="1756"/>
      <c r="M52" s="1756"/>
      <c r="N52" s="1756"/>
      <c r="O52" s="1756"/>
      <c r="P52" s="1756"/>
      <c r="Q52" s="1756"/>
      <c r="R52" s="1756"/>
      <c r="S52" s="1756"/>
      <c r="T52" s="1756"/>
      <c r="U52" s="1756"/>
      <c r="V52" s="1756"/>
      <c r="W52" s="1756"/>
      <c r="X52" s="1756"/>
      <c r="Y52" s="1756"/>
      <c r="Z52" s="1756"/>
      <c r="AA52" s="1756"/>
      <c r="AB52" s="1756"/>
      <c r="AC52" s="1756"/>
      <c r="AD52" s="1756"/>
      <c r="AE52" s="1756"/>
      <c r="AF52" s="1806" t="s">
        <v>27</v>
      </c>
      <c r="AG52" s="1807"/>
      <c r="AH52" s="1807"/>
      <c r="AI52" s="1807"/>
      <c r="AJ52" s="1807"/>
      <c r="AK52" s="1808"/>
      <c r="AL52" s="1809" t="s">
        <v>17</v>
      </c>
      <c r="AM52" s="1810"/>
      <c r="AN52" s="1810"/>
      <c r="AO52" s="1810"/>
      <c r="AP52" s="1810"/>
      <c r="AQ52" s="1810"/>
      <c r="AR52" s="1810"/>
      <c r="AS52" s="1810"/>
      <c r="AT52" s="1810"/>
      <c r="AU52" s="1810"/>
      <c r="AV52" s="1810"/>
      <c r="AW52" s="1810"/>
      <c r="AX52" s="1810"/>
      <c r="AY52" s="1810"/>
      <c r="AZ52" s="1810"/>
      <c r="BA52" s="1763"/>
      <c r="BB52" s="1763"/>
      <c r="BC52" s="1763"/>
      <c r="BD52" s="1763"/>
      <c r="BE52" s="1763"/>
      <c r="BF52" s="65"/>
    </row>
    <row r="53" spans="1:58" ht="63" customHeight="1" x14ac:dyDescent="0.4">
      <c r="A53" s="1741"/>
      <c r="B53" s="1752"/>
      <c r="C53" s="1752"/>
      <c r="D53" s="1752"/>
      <c r="E53" s="1752"/>
      <c r="F53" s="1752"/>
      <c r="G53" s="1752"/>
      <c r="H53" s="1752"/>
      <c r="I53" s="1752"/>
      <c r="J53" s="1752"/>
      <c r="K53" s="1756"/>
      <c r="L53" s="1756"/>
      <c r="M53" s="1756"/>
      <c r="N53" s="1756"/>
      <c r="O53" s="1756"/>
      <c r="P53" s="1756"/>
      <c r="Q53" s="1756"/>
      <c r="R53" s="1756"/>
      <c r="S53" s="1756"/>
      <c r="T53" s="1756"/>
      <c r="U53" s="1756"/>
      <c r="V53" s="1756"/>
      <c r="W53" s="1756"/>
      <c r="X53" s="1756"/>
      <c r="Y53" s="1756"/>
      <c r="Z53" s="1756"/>
      <c r="AA53" s="1756"/>
      <c r="AB53" s="1756"/>
      <c r="AC53" s="1756"/>
      <c r="AD53" s="1756"/>
      <c r="AE53" s="1756"/>
      <c r="AF53" s="1807" t="s">
        <v>28</v>
      </c>
      <c r="AG53" s="1811"/>
      <c r="AH53" s="1811"/>
      <c r="AI53" s="1811"/>
      <c r="AJ53" s="1811"/>
      <c r="AK53" s="1812"/>
      <c r="AL53" s="1813" t="s">
        <v>29</v>
      </c>
      <c r="AM53" s="1814"/>
      <c r="AN53" s="1814"/>
      <c r="AO53" s="1814"/>
      <c r="AP53" s="1814"/>
      <c r="AQ53" s="1814"/>
      <c r="AR53" s="1814"/>
      <c r="AS53" s="1814"/>
      <c r="AT53" s="1814"/>
      <c r="AU53" s="1814"/>
      <c r="AV53" s="1814"/>
      <c r="AW53" s="1814"/>
      <c r="AX53" s="1814"/>
      <c r="AY53" s="1814"/>
      <c r="AZ53" s="1814"/>
      <c r="BA53" s="1745"/>
      <c r="BB53" s="1762"/>
      <c r="BC53" s="1762"/>
      <c r="BD53" s="1762"/>
      <c r="BE53" s="1762"/>
      <c r="BF53" s="65"/>
    </row>
    <row r="54" spans="1:58" ht="21.95" customHeight="1" x14ac:dyDescent="0.4">
      <c r="A54" s="1741"/>
      <c r="B54" s="1752"/>
      <c r="C54" s="1752"/>
      <c r="D54" s="1752"/>
      <c r="E54" s="1752"/>
      <c r="F54" s="1752"/>
      <c r="G54" s="1752"/>
      <c r="H54" s="1752"/>
      <c r="I54" s="1752"/>
      <c r="J54" s="1752"/>
      <c r="K54" s="1756"/>
      <c r="L54" s="1756"/>
      <c r="M54" s="1756"/>
      <c r="N54" s="1756"/>
      <c r="O54" s="1756"/>
      <c r="P54" s="1756"/>
      <c r="Q54" s="1756"/>
      <c r="R54" s="1756"/>
      <c r="S54" s="1756"/>
      <c r="T54" s="1756"/>
      <c r="U54" s="1756"/>
      <c r="V54" s="1756"/>
      <c r="W54" s="1756"/>
      <c r="X54" s="1756"/>
      <c r="Y54" s="1756"/>
      <c r="Z54" s="1756"/>
      <c r="AA54" s="1756"/>
      <c r="AB54" s="1756"/>
      <c r="AC54" s="1756"/>
      <c r="AD54" s="1756"/>
      <c r="AE54" s="1756"/>
      <c r="AF54" s="1757" t="s">
        <v>31</v>
      </c>
      <c r="AG54" s="1758"/>
      <c r="AH54" s="1758"/>
      <c r="AI54" s="1758"/>
      <c r="AJ54" s="1758"/>
      <c r="AK54" s="1759"/>
      <c r="AL54" s="1760" t="s">
        <v>32</v>
      </c>
      <c r="AM54" s="1761"/>
      <c r="AN54" s="1761"/>
      <c r="AO54" s="1761"/>
      <c r="AP54" s="1761"/>
      <c r="AQ54" s="1761"/>
      <c r="AR54" s="1761"/>
      <c r="AS54" s="1761"/>
      <c r="AT54" s="1761"/>
      <c r="AU54" s="1761"/>
      <c r="AV54" s="1761"/>
      <c r="AW54" s="1761"/>
      <c r="AX54" s="1761"/>
      <c r="AY54" s="1761"/>
      <c r="AZ54" s="1761"/>
      <c r="BA54" s="1745"/>
      <c r="BB54" s="1745"/>
      <c r="BC54" s="1745"/>
      <c r="BD54" s="1745"/>
      <c r="BE54" s="1745"/>
      <c r="BF54" s="65"/>
    </row>
    <row r="55" spans="1:58" ht="21.95" customHeight="1" x14ac:dyDescent="0.4">
      <c r="A55" s="1741"/>
      <c r="B55" s="1744"/>
      <c r="C55" s="1744"/>
      <c r="D55" s="1744"/>
      <c r="E55" s="1744"/>
      <c r="F55" s="1744"/>
      <c r="G55" s="1744"/>
      <c r="H55" s="1744"/>
      <c r="I55" s="1744"/>
      <c r="J55" s="1744"/>
      <c r="K55" s="1749"/>
      <c r="L55" s="1749"/>
      <c r="M55" s="1749"/>
      <c r="N55" s="1749"/>
      <c r="O55" s="1749"/>
      <c r="P55" s="1749"/>
      <c r="Q55" s="1749"/>
      <c r="R55" s="1749"/>
      <c r="S55" s="1749"/>
      <c r="T55" s="1749"/>
      <c r="U55" s="1749"/>
      <c r="V55" s="1749"/>
      <c r="W55" s="1749"/>
      <c r="X55" s="1749"/>
      <c r="Y55" s="1749"/>
      <c r="Z55" s="1749"/>
      <c r="AA55" s="1749"/>
      <c r="AB55" s="1749"/>
      <c r="AC55" s="1749"/>
      <c r="AD55" s="1749"/>
      <c r="AE55" s="1749"/>
      <c r="AF55" s="1757" t="s">
        <v>35</v>
      </c>
      <c r="AG55" s="1758"/>
      <c r="AH55" s="1758"/>
      <c r="AI55" s="1758"/>
      <c r="AJ55" s="1758"/>
      <c r="AK55" s="1759"/>
      <c r="AL55" s="1803" t="s">
        <v>34</v>
      </c>
      <c r="AM55" s="1804"/>
      <c r="AN55" s="1804"/>
      <c r="AO55" s="1804"/>
      <c r="AP55" s="1804"/>
      <c r="AQ55" s="1804"/>
      <c r="AR55" s="1804"/>
      <c r="AS55" s="1804"/>
      <c r="AT55" s="1804"/>
      <c r="AU55" s="1804"/>
      <c r="AV55" s="1804"/>
      <c r="AW55" s="1804"/>
      <c r="AX55" s="1804"/>
      <c r="AY55" s="1804"/>
      <c r="AZ55" s="1804"/>
      <c r="BA55" s="1745"/>
      <c r="BB55" s="1762"/>
      <c r="BC55" s="1762"/>
      <c r="BD55" s="1762"/>
      <c r="BE55" s="1762"/>
      <c r="BF55" s="65"/>
    </row>
    <row r="56" spans="1:58" ht="21.75" customHeight="1" x14ac:dyDescent="0.4">
      <c r="A56" s="1741"/>
      <c r="B56" s="1823" t="s">
        <v>46</v>
      </c>
      <c r="C56" s="1824"/>
      <c r="D56" s="1824"/>
      <c r="E56" s="1824"/>
      <c r="F56" s="1824"/>
      <c r="G56" s="1824"/>
      <c r="H56" s="1824"/>
      <c r="I56" s="1824"/>
      <c r="J56" s="1825"/>
      <c r="K56" s="1832"/>
      <c r="L56" s="1833"/>
      <c r="M56" s="1833"/>
      <c r="N56" s="1834"/>
      <c r="O56" s="1841" t="s">
        <v>47</v>
      </c>
      <c r="P56" s="1842"/>
      <c r="Q56" s="1842"/>
      <c r="R56" s="1842"/>
      <c r="S56" s="1842"/>
      <c r="T56" s="1843"/>
      <c r="U56" s="1850"/>
      <c r="V56" s="1851"/>
      <c r="W56" s="1851"/>
      <c r="X56" s="1851"/>
      <c r="Y56" s="1851"/>
      <c r="Z56" s="1852"/>
      <c r="AA56" s="1859" t="s">
        <v>48</v>
      </c>
      <c r="AB56" s="1860"/>
      <c r="AC56" s="1860"/>
      <c r="AD56" s="1860"/>
      <c r="AE56" s="1861"/>
      <c r="AF56" s="1800" t="s">
        <v>1779</v>
      </c>
      <c r="AG56" s="1786"/>
      <c r="AH56" s="1786"/>
      <c r="AI56" s="1786"/>
      <c r="AJ56" s="1786"/>
      <c r="AK56" s="1787"/>
      <c r="AL56" s="1801" t="s">
        <v>15</v>
      </c>
      <c r="AM56" s="1802"/>
      <c r="AN56" s="1802"/>
      <c r="AO56" s="1802"/>
      <c r="AP56" s="1802"/>
      <c r="AQ56" s="1802"/>
      <c r="AR56" s="1802"/>
      <c r="AS56" s="1802"/>
      <c r="AT56" s="1802"/>
      <c r="AU56" s="1802"/>
      <c r="AV56" s="1802"/>
      <c r="AW56" s="1802"/>
      <c r="AX56" s="1802"/>
      <c r="AY56" s="1802"/>
      <c r="AZ56" s="1802"/>
      <c r="BA56" s="1790"/>
      <c r="BB56" s="1790"/>
      <c r="BC56" s="1790"/>
      <c r="BD56" s="1790"/>
      <c r="BE56" s="1790"/>
      <c r="BF56" s="1275"/>
    </row>
    <row r="57" spans="1:58" ht="21.95" customHeight="1" x14ac:dyDescent="0.4">
      <c r="A57" s="1741"/>
      <c r="B57" s="1826"/>
      <c r="C57" s="1827"/>
      <c r="D57" s="1827"/>
      <c r="E57" s="1827"/>
      <c r="F57" s="1827"/>
      <c r="G57" s="1827"/>
      <c r="H57" s="1827"/>
      <c r="I57" s="1827"/>
      <c r="J57" s="1828"/>
      <c r="K57" s="1835"/>
      <c r="L57" s="1836"/>
      <c r="M57" s="1836"/>
      <c r="N57" s="1837"/>
      <c r="O57" s="1844"/>
      <c r="P57" s="1845"/>
      <c r="Q57" s="1845"/>
      <c r="R57" s="1845"/>
      <c r="S57" s="1845"/>
      <c r="T57" s="1846"/>
      <c r="U57" s="1853"/>
      <c r="V57" s="1854"/>
      <c r="W57" s="1854"/>
      <c r="X57" s="1854"/>
      <c r="Y57" s="1854"/>
      <c r="Z57" s="1855"/>
      <c r="AA57" s="1862"/>
      <c r="AB57" s="1863"/>
      <c r="AC57" s="1863"/>
      <c r="AD57" s="1863"/>
      <c r="AE57" s="1864"/>
      <c r="AF57" s="1800" t="s">
        <v>1780</v>
      </c>
      <c r="AG57" s="1786"/>
      <c r="AH57" s="1786"/>
      <c r="AI57" s="1786"/>
      <c r="AJ57" s="1786"/>
      <c r="AK57" s="1787"/>
      <c r="AL57" s="1801" t="s">
        <v>17</v>
      </c>
      <c r="AM57" s="1802"/>
      <c r="AN57" s="1802"/>
      <c r="AO57" s="1802"/>
      <c r="AP57" s="1802"/>
      <c r="AQ57" s="1802"/>
      <c r="AR57" s="1802"/>
      <c r="AS57" s="1802"/>
      <c r="AT57" s="1802"/>
      <c r="AU57" s="1802"/>
      <c r="AV57" s="1802"/>
      <c r="AW57" s="1802"/>
      <c r="AX57" s="1802"/>
      <c r="AY57" s="1802"/>
      <c r="AZ57" s="1802"/>
      <c r="BA57" s="1790"/>
      <c r="BB57" s="1790"/>
      <c r="BC57" s="1790"/>
      <c r="BD57" s="1790"/>
      <c r="BE57" s="1790"/>
      <c r="BF57" s="1275"/>
    </row>
    <row r="58" spans="1:58" ht="21.95" customHeight="1" x14ac:dyDescent="0.4">
      <c r="A58" s="1741"/>
      <c r="B58" s="1826"/>
      <c r="C58" s="1827"/>
      <c r="D58" s="1827"/>
      <c r="E58" s="1827"/>
      <c r="F58" s="1827"/>
      <c r="G58" s="1827"/>
      <c r="H58" s="1827"/>
      <c r="I58" s="1827"/>
      <c r="J58" s="1828"/>
      <c r="K58" s="1835"/>
      <c r="L58" s="1836"/>
      <c r="M58" s="1836"/>
      <c r="N58" s="1837"/>
      <c r="O58" s="1844"/>
      <c r="P58" s="1845"/>
      <c r="Q58" s="1845"/>
      <c r="R58" s="1845"/>
      <c r="S58" s="1845"/>
      <c r="T58" s="1846"/>
      <c r="U58" s="1853"/>
      <c r="V58" s="1854"/>
      <c r="W58" s="1854"/>
      <c r="X58" s="1854"/>
      <c r="Y58" s="1854"/>
      <c r="Z58" s="1855"/>
      <c r="AA58" s="1862"/>
      <c r="AB58" s="1863"/>
      <c r="AC58" s="1863"/>
      <c r="AD58" s="1863"/>
      <c r="AE58" s="1864"/>
      <c r="AF58" s="1786" t="s">
        <v>1783</v>
      </c>
      <c r="AG58" s="1786"/>
      <c r="AH58" s="1786"/>
      <c r="AI58" s="1786"/>
      <c r="AJ58" s="1786"/>
      <c r="AK58" s="1787"/>
      <c r="AL58" s="1788" t="s">
        <v>17</v>
      </c>
      <c r="AM58" s="1789"/>
      <c r="AN58" s="1789"/>
      <c r="AO58" s="1789"/>
      <c r="AP58" s="1789"/>
      <c r="AQ58" s="1789"/>
      <c r="AR58" s="1789"/>
      <c r="AS58" s="1789"/>
      <c r="AT58" s="1789"/>
      <c r="AU58" s="1789"/>
      <c r="AV58" s="1789"/>
      <c r="AW58" s="1789"/>
      <c r="AX58" s="1789"/>
      <c r="AY58" s="1789"/>
      <c r="AZ58" s="1789"/>
      <c r="BA58" s="1790"/>
      <c r="BB58" s="1790"/>
      <c r="BC58" s="1790"/>
      <c r="BD58" s="1790"/>
      <c r="BE58" s="1790"/>
      <c r="BF58" s="1275"/>
    </row>
    <row r="59" spans="1:58" ht="21.95" customHeight="1" x14ac:dyDescent="0.4">
      <c r="A59" s="1741"/>
      <c r="B59" s="1826"/>
      <c r="C59" s="1827"/>
      <c r="D59" s="1827"/>
      <c r="E59" s="1827"/>
      <c r="F59" s="1827"/>
      <c r="G59" s="1827"/>
      <c r="H59" s="1827"/>
      <c r="I59" s="1827"/>
      <c r="J59" s="1828"/>
      <c r="K59" s="1835"/>
      <c r="L59" s="1836"/>
      <c r="M59" s="1836"/>
      <c r="N59" s="1837"/>
      <c r="O59" s="1844"/>
      <c r="P59" s="1845"/>
      <c r="Q59" s="1845"/>
      <c r="R59" s="1845"/>
      <c r="S59" s="1845"/>
      <c r="T59" s="1846"/>
      <c r="U59" s="1853"/>
      <c r="V59" s="1854"/>
      <c r="W59" s="1854"/>
      <c r="X59" s="1854"/>
      <c r="Y59" s="1854"/>
      <c r="Z59" s="1855"/>
      <c r="AA59" s="1862"/>
      <c r="AB59" s="1863"/>
      <c r="AC59" s="1863"/>
      <c r="AD59" s="1863"/>
      <c r="AE59" s="1864"/>
      <c r="AF59" s="1786" t="s">
        <v>1782</v>
      </c>
      <c r="AG59" s="1786"/>
      <c r="AH59" s="1786"/>
      <c r="AI59" s="1786"/>
      <c r="AJ59" s="1786"/>
      <c r="AK59" s="1787"/>
      <c r="AL59" s="1788" t="s">
        <v>17</v>
      </c>
      <c r="AM59" s="1789"/>
      <c r="AN59" s="1789"/>
      <c r="AO59" s="1789"/>
      <c r="AP59" s="1789"/>
      <c r="AQ59" s="1789"/>
      <c r="AR59" s="1789"/>
      <c r="AS59" s="1789"/>
      <c r="AT59" s="1789"/>
      <c r="AU59" s="1789"/>
      <c r="AV59" s="1789"/>
      <c r="AW59" s="1789"/>
      <c r="AX59" s="1789"/>
      <c r="AY59" s="1789"/>
      <c r="AZ59" s="1789"/>
      <c r="BA59" s="1790"/>
      <c r="BB59" s="1790"/>
      <c r="BC59" s="1790"/>
      <c r="BD59" s="1790"/>
      <c r="BE59" s="1790"/>
      <c r="BF59" s="1275"/>
    </row>
    <row r="60" spans="1:58" ht="21.95" customHeight="1" x14ac:dyDescent="0.4">
      <c r="A60" s="1741"/>
      <c r="B60" s="1826"/>
      <c r="C60" s="1827"/>
      <c r="D60" s="1827"/>
      <c r="E60" s="1827"/>
      <c r="F60" s="1827"/>
      <c r="G60" s="1827"/>
      <c r="H60" s="1827"/>
      <c r="I60" s="1827"/>
      <c r="J60" s="1828"/>
      <c r="K60" s="1835"/>
      <c r="L60" s="1836"/>
      <c r="M60" s="1836"/>
      <c r="N60" s="1837"/>
      <c r="O60" s="1844"/>
      <c r="P60" s="1845"/>
      <c r="Q60" s="1845"/>
      <c r="R60" s="1845"/>
      <c r="S60" s="1845"/>
      <c r="T60" s="1846"/>
      <c r="U60" s="1853"/>
      <c r="V60" s="1854"/>
      <c r="W60" s="1854"/>
      <c r="X60" s="1854"/>
      <c r="Y60" s="1854"/>
      <c r="Z60" s="1855"/>
      <c r="AA60" s="1862"/>
      <c r="AB60" s="1863"/>
      <c r="AC60" s="1863"/>
      <c r="AD60" s="1863"/>
      <c r="AE60" s="1864"/>
      <c r="AF60" s="1820" t="s">
        <v>50</v>
      </c>
      <c r="AG60" s="1821"/>
      <c r="AH60" s="1821"/>
      <c r="AI60" s="1821"/>
      <c r="AJ60" s="1821"/>
      <c r="AK60" s="1822"/>
      <c r="AL60" s="1809" t="s">
        <v>17</v>
      </c>
      <c r="AM60" s="1810"/>
      <c r="AN60" s="1810"/>
      <c r="AO60" s="1810"/>
      <c r="AP60" s="1810"/>
      <c r="AQ60" s="1810"/>
      <c r="AR60" s="1810"/>
      <c r="AS60" s="1810"/>
      <c r="AT60" s="1810"/>
      <c r="AU60" s="1810"/>
      <c r="AV60" s="1810"/>
      <c r="AW60" s="1810"/>
      <c r="AX60" s="1810"/>
      <c r="AY60" s="1810"/>
      <c r="AZ60" s="1810"/>
      <c r="BA60" s="1745"/>
      <c r="BB60" s="1745"/>
      <c r="BC60" s="1745"/>
      <c r="BD60" s="1745"/>
      <c r="BE60" s="1745"/>
      <c r="BF60" s="65"/>
    </row>
    <row r="61" spans="1:58" ht="21.95" customHeight="1" x14ac:dyDescent="0.4">
      <c r="A61" s="1741"/>
      <c r="B61" s="1826"/>
      <c r="C61" s="1827"/>
      <c r="D61" s="1827"/>
      <c r="E61" s="1827"/>
      <c r="F61" s="1827"/>
      <c r="G61" s="1827"/>
      <c r="H61" s="1827"/>
      <c r="I61" s="1827"/>
      <c r="J61" s="1828"/>
      <c r="K61" s="1835"/>
      <c r="L61" s="1836"/>
      <c r="M61" s="1836"/>
      <c r="N61" s="1837"/>
      <c r="O61" s="1844"/>
      <c r="P61" s="1845"/>
      <c r="Q61" s="1845"/>
      <c r="R61" s="1845"/>
      <c r="S61" s="1845"/>
      <c r="T61" s="1846"/>
      <c r="U61" s="1853"/>
      <c r="V61" s="1854"/>
      <c r="W61" s="1854"/>
      <c r="X61" s="1854"/>
      <c r="Y61" s="1854"/>
      <c r="Z61" s="1855"/>
      <c r="AA61" s="1862"/>
      <c r="AB61" s="1863"/>
      <c r="AC61" s="1863"/>
      <c r="AD61" s="1863"/>
      <c r="AE61" s="1864"/>
      <c r="AF61" s="1807" t="s">
        <v>1801</v>
      </c>
      <c r="AG61" s="1807"/>
      <c r="AH61" s="1807"/>
      <c r="AI61" s="1807"/>
      <c r="AJ61" s="1807"/>
      <c r="AK61" s="1808"/>
      <c r="AL61" s="1815" t="s">
        <v>17</v>
      </c>
      <c r="AM61" s="1816"/>
      <c r="AN61" s="1816"/>
      <c r="AO61" s="1816"/>
      <c r="AP61" s="1816"/>
      <c r="AQ61" s="1816"/>
      <c r="AR61" s="1816"/>
      <c r="AS61" s="1816"/>
      <c r="AT61" s="1816"/>
      <c r="AU61" s="1816"/>
      <c r="AV61" s="1816"/>
      <c r="AW61" s="1816"/>
      <c r="AX61" s="1816"/>
      <c r="AY61" s="1816"/>
      <c r="AZ61" s="1816"/>
      <c r="BA61" s="1745"/>
      <c r="BB61" s="1745"/>
      <c r="BC61" s="1745"/>
      <c r="BD61" s="1745"/>
      <c r="BE61" s="1745"/>
      <c r="BF61" s="65"/>
    </row>
    <row r="62" spans="1:58" ht="21.95" customHeight="1" x14ac:dyDescent="0.4">
      <c r="A62" s="1741"/>
      <c r="B62" s="1826"/>
      <c r="C62" s="1827"/>
      <c r="D62" s="1827"/>
      <c r="E62" s="1827"/>
      <c r="F62" s="1827"/>
      <c r="G62" s="1827"/>
      <c r="H62" s="1827"/>
      <c r="I62" s="1827"/>
      <c r="J62" s="1828"/>
      <c r="K62" s="1835"/>
      <c r="L62" s="1836"/>
      <c r="M62" s="1836"/>
      <c r="N62" s="1837"/>
      <c r="O62" s="1844"/>
      <c r="P62" s="1845"/>
      <c r="Q62" s="1845"/>
      <c r="R62" s="1845"/>
      <c r="S62" s="1845"/>
      <c r="T62" s="1846"/>
      <c r="U62" s="1853"/>
      <c r="V62" s="1854"/>
      <c r="W62" s="1854"/>
      <c r="X62" s="1854"/>
      <c r="Y62" s="1854"/>
      <c r="Z62" s="1855"/>
      <c r="AA62" s="1862"/>
      <c r="AB62" s="1863"/>
      <c r="AC62" s="1863"/>
      <c r="AD62" s="1863"/>
      <c r="AE62" s="1864"/>
      <c r="AF62" s="1808" t="s">
        <v>1784</v>
      </c>
      <c r="AG62" s="1869"/>
      <c r="AH62" s="1869"/>
      <c r="AI62" s="1869"/>
      <c r="AJ62" s="1869"/>
      <c r="AK62" s="1869"/>
      <c r="AL62" s="1815" t="s">
        <v>17</v>
      </c>
      <c r="AM62" s="1816"/>
      <c r="AN62" s="1816"/>
      <c r="AO62" s="1816"/>
      <c r="AP62" s="1816"/>
      <c r="AQ62" s="1816"/>
      <c r="AR62" s="1816"/>
      <c r="AS62" s="1816"/>
      <c r="AT62" s="1816"/>
      <c r="AU62" s="1816"/>
      <c r="AV62" s="1816"/>
      <c r="AW62" s="1816"/>
      <c r="AX62" s="1816"/>
      <c r="AY62" s="1816"/>
      <c r="AZ62" s="1816"/>
      <c r="BA62" s="1745"/>
      <c r="BB62" s="1745"/>
      <c r="BC62" s="1745"/>
      <c r="BD62" s="1745"/>
      <c r="BE62" s="1745"/>
      <c r="BF62" s="65"/>
    </row>
    <row r="63" spans="1:58" ht="21.95" customHeight="1" x14ac:dyDescent="0.4">
      <c r="A63" s="1741"/>
      <c r="B63" s="1826"/>
      <c r="C63" s="1827"/>
      <c r="D63" s="1827"/>
      <c r="E63" s="1827"/>
      <c r="F63" s="1827"/>
      <c r="G63" s="1827"/>
      <c r="H63" s="1827"/>
      <c r="I63" s="1827"/>
      <c r="J63" s="1828"/>
      <c r="K63" s="1835"/>
      <c r="L63" s="1836"/>
      <c r="M63" s="1836"/>
      <c r="N63" s="1837"/>
      <c r="O63" s="1844"/>
      <c r="P63" s="1845"/>
      <c r="Q63" s="1845"/>
      <c r="R63" s="1845"/>
      <c r="S63" s="1845"/>
      <c r="T63" s="1846"/>
      <c r="U63" s="1853"/>
      <c r="V63" s="1854"/>
      <c r="W63" s="1854"/>
      <c r="X63" s="1854"/>
      <c r="Y63" s="1854"/>
      <c r="Z63" s="1855"/>
      <c r="AA63" s="1862"/>
      <c r="AB63" s="1863"/>
      <c r="AC63" s="1863"/>
      <c r="AD63" s="1863"/>
      <c r="AE63" s="1864"/>
      <c r="AF63" s="1808" t="s">
        <v>1786</v>
      </c>
      <c r="AG63" s="1869"/>
      <c r="AH63" s="1869"/>
      <c r="AI63" s="1869"/>
      <c r="AJ63" s="1869"/>
      <c r="AK63" s="1869"/>
      <c r="AL63" s="1815" t="s">
        <v>17</v>
      </c>
      <c r="AM63" s="1816"/>
      <c r="AN63" s="1816"/>
      <c r="AO63" s="1816"/>
      <c r="AP63" s="1816"/>
      <c r="AQ63" s="1816"/>
      <c r="AR63" s="1816"/>
      <c r="AS63" s="1816"/>
      <c r="AT63" s="1816"/>
      <c r="AU63" s="1816"/>
      <c r="AV63" s="1816"/>
      <c r="AW63" s="1816"/>
      <c r="AX63" s="1816"/>
      <c r="AY63" s="1816"/>
      <c r="AZ63" s="1816"/>
      <c r="BA63" s="1745"/>
      <c r="BB63" s="1745"/>
      <c r="BC63" s="1745"/>
      <c r="BD63" s="1745"/>
      <c r="BE63" s="1745"/>
      <c r="BF63" s="65"/>
    </row>
    <row r="64" spans="1:58" ht="21.95" customHeight="1" x14ac:dyDescent="0.4">
      <c r="A64" s="1741"/>
      <c r="B64" s="1826"/>
      <c r="C64" s="1827"/>
      <c r="D64" s="1827"/>
      <c r="E64" s="1827"/>
      <c r="F64" s="1827"/>
      <c r="G64" s="1827"/>
      <c r="H64" s="1827"/>
      <c r="I64" s="1827"/>
      <c r="J64" s="1828"/>
      <c r="K64" s="1835"/>
      <c r="L64" s="1836"/>
      <c r="M64" s="1836"/>
      <c r="N64" s="1837"/>
      <c r="O64" s="1844"/>
      <c r="P64" s="1845"/>
      <c r="Q64" s="1845"/>
      <c r="R64" s="1845"/>
      <c r="S64" s="1845"/>
      <c r="T64" s="1846"/>
      <c r="U64" s="1853"/>
      <c r="V64" s="1854"/>
      <c r="W64" s="1854"/>
      <c r="X64" s="1854"/>
      <c r="Y64" s="1854"/>
      <c r="Z64" s="1855"/>
      <c r="AA64" s="1862"/>
      <c r="AB64" s="1863"/>
      <c r="AC64" s="1863"/>
      <c r="AD64" s="1863"/>
      <c r="AE64" s="1864"/>
      <c r="AF64" s="1808" t="s">
        <v>1802</v>
      </c>
      <c r="AG64" s="1869"/>
      <c r="AH64" s="1869"/>
      <c r="AI64" s="1869"/>
      <c r="AJ64" s="1869"/>
      <c r="AK64" s="1869"/>
      <c r="AL64" s="1815" t="s">
        <v>55</v>
      </c>
      <c r="AM64" s="1816"/>
      <c r="AN64" s="1816"/>
      <c r="AO64" s="1816"/>
      <c r="AP64" s="1816"/>
      <c r="AQ64" s="1816"/>
      <c r="AR64" s="1816"/>
      <c r="AS64" s="1816"/>
      <c r="AT64" s="1816"/>
      <c r="AU64" s="1816"/>
      <c r="AV64" s="1816"/>
      <c r="AW64" s="1816"/>
      <c r="AX64" s="1816"/>
      <c r="AY64" s="1816"/>
      <c r="AZ64" s="1816"/>
      <c r="BA64" s="1745"/>
      <c r="BB64" s="1745"/>
      <c r="BC64" s="1745"/>
      <c r="BD64" s="1745"/>
      <c r="BE64" s="1745"/>
      <c r="BF64" s="1285" t="s">
        <v>56</v>
      </c>
    </row>
    <row r="65" spans="1:58" ht="21.95" customHeight="1" x14ac:dyDescent="0.4">
      <c r="A65" s="1741"/>
      <c r="B65" s="1826"/>
      <c r="C65" s="1827"/>
      <c r="D65" s="1827"/>
      <c r="E65" s="1827"/>
      <c r="F65" s="1827"/>
      <c r="G65" s="1827"/>
      <c r="H65" s="1827"/>
      <c r="I65" s="1827"/>
      <c r="J65" s="1828"/>
      <c r="K65" s="1835"/>
      <c r="L65" s="1836"/>
      <c r="M65" s="1836"/>
      <c r="N65" s="1837"/>
      <c r="O65" s="1844"/>
      <c r="P65" s="1845"/>
      <c r="Q65" s="1845"/>
      <c r="R65" s="1845"/>
      <c r="S65" s="1845"/>
      <c r="T65" s="1846"/>
      <c r="U65" s="1853"/>
      <c r="V65" s="1854"/>
      <c r="W65" s="1854"/>
      <c r="X65" s="1854"/>
      <c r="Y65" s="1854"/>
      <c r="Z65" s="1855"/>
      <c r="AA65" s="1862"/>
      <c r="AB65" s="1863"/>
      <c r="AC65" s="1863"/>
      <c r="AD65" s="1863"/>
      <c r="AE65" s="1864"/>
      <c r="AF65" s="1787" t="s">
        <v>1803</v>
      </c>
      <c r="AG65" s="1868"/>
      <c r="AH65" s="1868"/>
      <c r="AI65" s="1868"/>
      <c r="AJ65" s="1868"/>
      <c r="AK65" s="1868"/>
      <c r="AL65" s="1801" t="s">
        <v>17</v>
      </c>
      <c r="AM65" s="1802"/>
      <c r="AN65" s="1802"/>
      <c r="AO65" s="1802"/>
      <c r="AP65" s="1802"/>
      <c r="AQ65" s="1802"/>
      <c r="AR65" s="1802"/>
      <c r="AS65" s="1802"/>
      <c r="AT65" s="1802"/>
      <c r="AU65" s="1802"/>
      <c r="AV65" s="1802"/>
      <c r="AW65" s="1802"/>
      <c r="AX65" s="1802"/>
      <c r="AY65" s="1802"/>
      <c r="AZ65" s="1802"/>
      <c r="BA65" s="1790"/>
      <c r="BB65" s="1790"/>
      <c r="BC65" s="1790"/>
      <c r="BD65" s="1790"/>
      <c r="BE65" s="1790"/>
      <c r="BF65" s="1276" t="s">
        <v>58</v>
      </c>
    </row>
    <row r="66" spans="1:58" ht="21.95" customHeight="1" x14ac:dyDescent="0.4">
      <c r="A66" s="1741"/>
      <c r="B66" s="1826"/>
      <c r="C66" s="1827"/>
      <c r="D66" s="1827"/>
      <c r="E66" s="1827"/>
      <c r="F66" s="1827"/>
      <c r="G66" s="1827"/>
      <c r="H66" s="1827"/>
      <c r="I66" s="1827"/>
      <c r="J66" s="1828"/>
      <c r="K66" s="1835"/>
      <c r="L66" s="1836"/>
      <c r="M66" s="1836"/>
      <c r="N66" s="1837"/>
      <c r="O66" s="1844"/>
      <c r="P66" s="1845"/>
      <c r="Q66" s="1845"/>
      <c r="R66" s="1845"/>
      <c r="S66" s="1845"/>
      <c r="T66" s="1846"/>
      <c r="U66" s="1853"/>
      <c r="V66" s="1854"/>
      <c r="W66" s="1854"/>
      <c r="X66" s="1854"/>
      <c r="Y66" s="1854"/>
      <c r="Z66" s="1855"/>
      <c r="AA66" s="1862"/>
      <c r="AB66" s="1863"/>
      <c r="AC66" s="1863"/>
      <c r="AD66" s="1863"/>
      <c r="AE66" s="1864"/>
      <c r="AF66" s="1758" t="s">
        <v>25</v>
      </c>
      <c r="AG66" s="1758"/>
      <c r="AH66" s="1758"/>
      <c r="AI66" s="1758"/>
      <c r="AJ66" s="1758"/>
      <c r="AK66" s="1759"/>
      <c r="AL66" s="1760" t="s">
        <v>17</v>
      </c>
      <c r="AM66" s="1761"/>
      <c r="AN66" s="1761"/>
      <c r="AO66" s="1761"/>
      <c r="AP66" s="1761"/>
      <c r="AQ66" s="1761"/>
      <c r="AR66" s="1761"/>
      <c r="AS66" s="1761"/>
      <c r="AT66" s="1761"/>
      <c r="AU66" s="1761"/>
      <c r="AV66" s="1761"/>
      <c r="AW66" s="1761"/>
      <c r="AX66" s="1761"/>
      <c r="AY66" s="1761"/>
      <c r="AZ66" s="1761"/>
      <c r="BA66" s="1745"/>
      <c r="BB66" s="1745"/>
      <c r="BC66" s="1745"/>
      <c r="BD66" s="1745"/>
      <c r="BE66" s="1745"/>
      <c r="BF66" s="65"/>
    </row>
    <row r="67" spans="1:58" ht="21.95" customHeight="1" x14ac:dyDescent="0.4">
      <c r="A67" s="1741"/>
      <c r="B67" s="1826"/>
      <c r="C67" s="1827"/>
      <c r="D67" s="1827"/>
      <c r="E67" s="1827"/>
      <c r="F67" s="1827"/>
      <c r="G67" s="1827"/>
      <c r="H67" s="1827"/>
      <c r="I67" s="1827"/>
      <c r="J67" s="1828"/>
      <c r="K67" s="1835"/>
      <c r="L67" s="1836"/>
      <c r="M67" s="1836"/>
      <c r="N67" s="1837"/>
      <c r="O67" s="1844"/>
      <c r="P67" s="1845"/>
      <c r="Q67" s="1845"/>
      <c r="R67" s="1845"/>
      <c r="S67" s="1845"/>
      <c r="T67" s="1846"/>
      <c r="U67" s="1853"/>
      <c r="V67" s="1854"/>
      <c r="W67" s="1854"/>
      <c r="X67" s="1854"/>
      <c r="Y67" s="1854"/>
      <c r="Z67" s="1855"/>
      <c r="AA67" s="1862"/>
      <c r="AB67" s="1863"/>
      <c r="AC67" s="1863"/>
      <c r="AD67" s="1863"/>
      <c r="AE67" s="1864"/>
      <c r="AF67" s="1757" t="s">
        <v>26</v>
      </c>
      <c r="AG67" s="1758"/>
      <c r="AH67" s="1758"/>
      <c r="AI67" s="1758"/>
      <c r="AJ67" s="1758"/>
      <c r="AK67" s="1759"/>
      <c r="AL67" s="1760" t="s">
        <v>17</v>
      </c>
      <c r="AM67" s="1761"/>
      <c r="AN67" s="1761"/>
      <c r="AO67" s="1761"/>
      <c r="AP67" s="1761"/>
      <c r="AQ67" s="1761"/>
      <c r="AR67" s="1761"/>
      <c r="AS67" s="1761"/>
      <c r="AT67" s="1761"/>
      <c r="AU67" s="1761"/>
      <c r="AV67" s="1761"/>
      <c r="AW67" s="1761"/>
      <c r="AX67" s="1761"/>
      <c r="AY67" s="1761"/>
      <c r="AZ67" s="1761"/>
      <c r="BA67" s="1745"/>
      <c r="BB67" s="1745"/>
      <c r="BC67" s="1745"/>
      <c r="BD67" s="1745"/>
      <c r="BE67" s="1745"/>
      <c r="BF67" s="65"/>
    </row>
    <row r="68" spans="1:58" ht="21.95" customHeight="1" x14ac:dyDescent="0.4">
      <c r="A68" s="1741"/>
      <c r="B68" s="1826"/>
      <c r="C68" s="1827"/>
      <c r="D68" s="1827"/>
      <c r="E68" s="1827"/>
      <c r="F68" s="1827"/>
      <c r="G68" s="1827"/>
      <c r="H68" s="1827"/>
      <c r="I68" s="1827"/>
      <c r="J68" s="1828"/>
      <c r="K68" s="1835"/>
      <c r="L68" s="1836"/>
      <c r="M68" s="1836"/>
      <c r="N68" s="1837"/>
      <c r="O68" s="1844"/>
      <c r="P68" s="1845"/>
      <c r="Q68" s="1845"/>
      <c r="R68" s="1845"/>
      <c r="S68" s="1845"/>
      <c r="T68" s="1846"/>
      <c r="U68" s="1853"/>
      <c r="V68" s="1854"/>
      <c r="W68" s="1854"/>
      <c r="X68" s="1854"/>
      <c r="Y68" s="1854"/>
      <c r="Z68" s="1855"/>
      <c r="AA68" s="1862"/>
      <c r="AB68" s="1863"/>
      <c r="AC68" s="1863"/>
      <c r="AD68" s="1863"/>
      <c r="AE68" s="1864"/>
      <c r="AF68" s="1757" t="s">
        <v>27</v>
      </c>
      <c r="AG68" s="1758"/>
      <c r="AH68" s="1758"/>
      <c r="AI68" s="1758"/>
      <c r="AJ68" s="1758"/>
      <c r="AK68" s="1759"/>
      <c r="AL68" s="1760" t="s">
        <v>17</v>
      </c>
      <c r="AM68" s="1761"/>
      <c r="AN68" s="1761"/>
      <c r="AO68" s="1761"/>
      <c r="AP68" s="1761"/>
      <c r="AQ68" s="1761"/>
      <c r="AR68" s="1761"/>
      <c r="AS68" s="1761"/>
      <c r="AT68" s="1761"/>
      <c r="AU68" s="1761"/>
      <c r="AV68" s="1761"/>
      <c r="AW68" s="1761"/>
      <c r="AX68" s="1761"/>
      <c r="AY68" s="1761"/>
      <c r="AZ68" s="1761"/>
      <c r="BA68" s="1763"/>
      <c r="BB68" s="1763"/>
      <c r="BC68" s="1763"/>
      <c r="BD68" s="1763"/>
      <c r="BE68" s="1763"/>
      <c r="BF68" s="65"/>
    </row>
    <row r="69" spans="1:58" ht="63" customHeight="1" x14ac:dyDescent="0.4">
      <c r="A69" s="1741"/>
      <c r="B69" s="1826"/>
      <c r="C69" s="1827"/>
      <c r="D69" s="1827"/>
      <c r="E69" s="1827"/>
      <c r="F69" s="1827"/>
      <c r="G69" s="1827"/>
      <c r="H69" s="1827"/>
      <c r="I69" s="1827"/>
      <c r="J69" s="1828"/>
      <c r="K69" s="1835"/>
      <c r="L69" s="1836"/>
      <c r="M69" s="1836"/>
      <c r="N69" s="1837"/>
      <c r="O69" s="1844"/>
      <c r="P69" s="1845"/>
      <c r="Q69" s="1845"/>
      <c r="R69" s="1845"/>
      <c r="S69" s="1845"/>
      <c r="T69" s="1846"/>
      <c r="U69" s="1853"/>
      <c r="V69" s="1854"/>
      <c r="W69" s="1854"/>
      <c r="X69" s="1854"/>
      <c r="Y69" s="1854"/>
      <c r="Z69" s="1855"/>
      <c r="AA69" s="1862"/>
      <c r="AB69" s="1863"/>
      <c r="AC69" s="1863"/>
      <c r="AD69" s="1863"/>
      <c r="AE69" s="1864"/>
      <c r="AF69" s="1758" t="s">
        <v>28</v>
      </c>
      <c r="AG69" s="1764"/>
      <c r="AH69" s="1764"/>
      <c r="AI69" s="1764"/>
      <c r="AJ69" s="1764"/>
      <c r="AK69" s="1765"/>
      <c r="AL69" s="1766" t="s">
        <v>29</v>
      </c>
      <c r="AM69" s="1767"/>
      <c r="AN69" s="1767"/>
      <c r="AO69" s="1767"/>
      <c r="AP69" s="1767"/>
      <c r="AQ69" s="1767"/>
      <c r="AR69" s="1767"/>
      <c r="AS69" s="1767"/>
      <c r="AT69" s="1767"/>
      <c r="AU69" s="1767"/>
      <c r="AV69" s="1767"/>
      <c r="AW69" s="1767"/>
      <c r="AX69" s="1767"/>
      <c r="AY69" s="1767"/>
      <c r="AZ69" s="1767"/>
      <c r="BA69" s="1745"/>
      <c r="BB69" s="1745"/>
      <c r="BC69" s="1745"/>
      <c r="BD69" s="1745"/>
      <c r="BE69" s="1745"/>
      <c r="BF69" s="65"/>
    </row>
    <row r="70" spans="1:58" ht="21.95" customHeight="1" x14ac:dyDescent="0.4">
      <c r="A70" s="1741"/>
      <c r="B70" s="1826"/>
      <c r="C70" s="1827"/>
      <c r="D70" s="1827"/>
      <c r="E70" s="1827"/>
      <c r="F70" s="1827"/>
      <c r="G70" s="1827"/>
      <c r="H70" s="1827"/>
      <c r="I70" s="1827"/>
      <c r="J70" s="1828"/>
      <c r="K70" s="1835"/>
      <c r="L70" s="1836"/>
      <c r="M70" s="1836"/>
      <c r="N70" s="1837"/>
      <c r="O70" s="1844"/>
      <c r="P70" s="1845"/>
      <c r="Q70" s="1845"/>
      <c r="R70" s="1845"/>
      <c r="S70" s="1845"/>
      <c r="T70" s="1846"/>
      <c r="U70" s="1853"/>
      <c r="V70" s="1854"/>
      <c r="W70" s="1854"/>
      <c r="X70" s="1854"/>
      <c r="Y70" s="1854"/>
      <c r="Z70" s="1855"/>
      <c r="AA70" s="1862"/>
      <c r="AB70" s="1863"/>
      <c r="AC70" s="1863"/>
      <c r="AD70" s="1863"/>
      <c r="AE70" s="1864"/>
      <c r="AF70" s="1757" t="s">
        <v>31</v>
      </c>
      <c r="AG70" s="1758"/>
      <c r="AH70" s="1758"/>
      <c r="AI70" s="1758"/>
      <c r="AJ70" s="1758"/>
      <c r="AK70" s="1759"/>
      <c r="AL70" s="1760" t="s">
        <v>32</v>
      </c>
      <c r="AM70" s="1761"/>
      <c r="AN70" s="1761"/>
      <c r="AO70" s="1761"/>
      <c r="AP70" s="1761"/>
      <c r="AQ70" s="1761"/>
      <c r="AR70" s="1761"/>
      <c r="AS70" s="1761"/>
      <c r="AT70" s="1761"/>
      <c r="AU70" s="1761"/>
      <c r="AV70" s="1761"/>
      <c r="AW70" s="1761"/>
      <c r="AX70" s="1761"/>
      <c r="AY70" s="1761"/>
      <c r="AZ70" s="1761"/>
      <c r="BA70" s="1745"/>
      <c r="BB70" s="1745"/>
      <c r="BC70" s="1745"/>
      <c r="BD70" s="1745"/>
      <c r="BE70" s="1745"/>
      <c r="BF70" s="65"/>
    </row>
    <row r="71" spans="1:58" ht="21.95" customHeight="1" x14ac:dyDescent="0.4">
      <c r="A71" s="1741"/>
      <c r="B71" s="1826"/>
      <c r="C71" s="1827"/>
      <c r="D71" s="1827"/>
      <c r="E71" s="1827"/>
      <c r="F71" s="1827"/>
      <c r="G71" s="1827"/>
      <c r="H71" s="1827"/>
      <c r="I71" s="1827"/>
      <c r="J71" s="1828"/>
      <c r="K71" s="1835"/>
      <c r="L71" s="1836"/>
      <c r="M71" s="1836"/>
      <c r="N71" s="1837"/>
      <c r="O71" s="1844"/>
      <c r="P71" s="1845"/>
      <c r="Q71" s="1845"/>
      <c r="R71" s="1845"/>
      <c r="S71" s="1845"/>
      <c r="T71" s="1846"/>
      <c r="U71" s="1853"/>
      <c r="V71" s="1854"/>
      <c r="W71" s="1854"/>
      <c r="X71" s="1854"/>
      <c r="Y71" s="1854"/>
      <c r="Z71" s="1855"/>
      <c r="AA71" s="1862"/>
      <c r="AB71" s="1863"/>
      <c r="AC71" s="1863"/>
      <c r="AD71" s="1863"/>
      <c r="AE71" s="1864"/>
      <c r="AF71" s="1758" t="s">
        <v>59</v>
      </c>
      <c r="AG71" s="1758"/>
      <c r="AH71" s="1758"/>
      <c r="AI71" s="1758"/>
      <c r="AJ71" s="1758"/>
      <c r="AK71" s="1759"/>
      <c r="AL71" s="1760" t="s">
        <v>34</v>
      </c>
      <c r="AM71" s="1761"/>
      <c r="AN71" s="1761"/>
      <c r="AO71" s="1761"/>
      <c r="AP71" s="1761"/>
      <c r="AQ71" s="1761"/>
      <c r="AR71" s="1761"/>
      <c r="AS71" s="1761"/>
      <c r="AT71" s="1761"/>
      <c r="AU71" s="1761"/>
      <c r="AV71" s="1761"/>
      <c r="AW71" s="1761"/>
      <c r="AX71" s="1761"/>
      <c r="AY71" s="1761"/>
      <c r="AZ71" s="1761"/>
      <c r="BA71" s="1745"/>
      <c r="BB71" s="1745"/>
      <c r="BC71" s="1745"/>
      <c r="BD71" s="1745"/>
      <c r="BE71" s="1745"/>
      <c r="BF71" s="65"/>
    </row>
    <row r="72" spans="1:58" ht="21.95" customHeight="1" x14ac:dyDescent="0.4">
      <c r="A72" s="1741"/>
      <c r="B72" s="1829"/>
      <c r="C72" s="1830"/>
      <c r="D72" s="1830"/>
      <c r="E72" s="1830"/>
      <c r="F72" s="1830"/>
      <c r="G72" s="1830"/>
      <c r="H72" s="1830"/>
      <c r="I72" s="1830"/>
      <c r="J72" s="1831"/>
      <c r="K72" s="1838"/>
      <c r="L72" s="1839"/>
      <c r="M72" s="1839"/>
      <c r="N72" s="1840"/>
      <c r="O72" s="1847"/>
      <c r="P72" s="1848"/>
      <c r="Q72" s="1848"/>
      <c r="R72" s="1848"/>
      <c r="S72" s="1848"/>
      <c r="T72" s="1849"/>
      <c r="U72" s="1856"/>
      <c r="V72" s="1857"/>
      <c r="W72" s="1857"/>
      <c r="X72" s="1857"/>
      <c r="Y72" s="1857"/>
      <c r="Z72" s="1858"/>
      <c r="AA72" s="1865"/>
      <c r="AB72" s="1866"/>
      <c r="AC72" s="1866"/>
      <c r="AD72" s="1866"/>
      <c r="AE72" s="1867"/>
      <c r="AF72" s="1757" t="s">
        <v>35</v>
      </c>
      <c r="AG72" s="1758"/>
      <c r="AH72" s="1758"/>
      <c r="AI72" s="1758"/>
      <c r="AJ72" s="1758"/>
      <c r="AK72" s="1759"/>
      <c r="AL72" s="1803" t="s">
        <v>34</v>
      </c>
      <c r="AM72" s="1804"/>
      <c r="AN72" s="1804"/>
      <c r="AO72" s="1804"/>
      <c r="AP72" s="1804"/>
      <c r="AQ72" s="1804"/>
      <c r="AR72" s="1804"/>
      <c r="AS72" s="1804"/>
      <c r="AT72" s="1804"/>
      <c r="AU72" s="1804"/>
      <c r="AV72" s="1804"/>
      <c r="AW72" s="1804"/>
      <c r="AX72" s="1804"/>
      <c r="AY72" s="1804"/>
      <c r="AZ72" s="1804"/>
      <c r="BA72" s="1745"/>
      <c r="BB72" s="1762"/>
      <c r="BC72" s="1762"/>
      <c r="BD72" s="1762"/>
      <c r="BE72" s="1762"/>
      <c r="BF72" s="65"/>
    </row>
    <row r="73" spans="1:58" ht="21.95" customHeight="1" x14ac:dyDescent="0.4">
      <c r="A73" s="1741"/>
      <c r="B73" s="1841" t="s">
        <v>60</v>
      </c>
      <c r="C73" s="1842"/>
      <c r="D73" s="1842"/>
      <c r="E73" s="1842"/>
      <c r="F73" s="1842"/>
      <c r="G73" s="1842"/>
      <c r="H73" s="1842"/>
      <c r="I73" s="1842"/>
      <c r="J73" s="1843"/>
      <c r="K73" s="1841"/>
      <c r="L73" s="1842"/>
      <c r="M73" s="1842"/>
      <c r="N73" s="1843"/>
      <c r="O73" s="1898" t="s">
        <v>61</v>
      </c>
      <c r="P73" s="1899"/>
      <c r="Q73" s="1899"/>
      <c r="R73" s="1899"/>
      <c r="S73" s="1899"/>
      <c r="T73" s="1900"/>
      <c r="U73" s="1898" t="s">
        <v>62</v>
      </c>
      <c r="V73" s="1899"/>
      <c r="W73" s="1899"/>
      <c r="X73" s="1899"/>
      <c r="Y73" s="1899"/>
      <c r="Z73" s="1900"/>
      <c r="AA73" s="1898" t="s">
        <v>63</v>
      </c>
      <c r="AB73" s="1899"/>
      <c r="AC73" s="1899"/>
      <c r="AD73" s="1899"/>
      <c r="AE73" s="1900"/>
      <c r="AF73" s="1757" t="s">
        <v>64</v>
      </c>
      <c r="AG73" s="1758"/>
      <c r="AH73" s="1758"/>
      <c r="AI73" s="1758"/>
      <c r="AJ73" s="1758"/>
      <c r="AK73" s="1759"/>
      <c r="AL73" s="1803" t="s">
        <v>65</v>
      </c>
      <c r="AM73" s="1804"/>
      <c r="AN73" s="1804"/>
      <c r="AO73" s="1804"/>
      <c r="AP73" s="1804"/>
      <c r="AQ73" s="1804"/>
      <c r="AR73" s="1804"/>
      <c r="AS73" s="1804"/>
      <c r="AT73" s="1804"/>
      <c r="AU73" s="1804"/>
      <c r="AV73" s="1804"/>
      <c r="AW73" s="1804"/>
      <c r="AX73" s="1804"/>
      <c r="AY73" s="1804"/>
      <c r="AZ73" s="1804"/>
      <c r="BA73" s="1745"/>
      <c r="BB73" s="1745"/>
      <c r="BC73" s="1745"/>
      <c r="BD73" s="1745"/>
      <c r="BE73" s="1745"/>
      <c r="BF73" s="65"/>
    </row>
    <row r="74" spans="1:58" ht="21.95" customHeight="1" x14ac:dyDescent="0.4">
      <c r="A74" s="1741"/>
      <c r="B74" s="1844"/>
      <c r="C74" s="1845"/>
      <c r="D74" s="1845"/>
      <c r="E74" s="1845"/>
      <c r="F74" s="1845"/>
      <c r="G74" s="1845"/>
      <c r="H74" s="1845"/>
      <c r="I74" s="1845"/>
      <c r="J74" s="1846"/>
      <c r="K74" s="1844"/>
      <c r="L74" s="1845"/>
      <c r="M74" s="1845"/>
      <c r="N74" s="1846"/>
      <c r="O74" s="1901"/>
      <c r="P74" s="1902"/>
      <c r="Q74" s="1902"/>
      <c r="R74" s="1902"/>
      <c r="S74" s="1902"/>
      <c r="T74" s="1903"/>
      <c r="U74" s="1901"/>
      <c r="V74" s="1902"/>
      <c r="W74" s="1902"/>
      <c r="X74" s="1902"/>
      <c r="Y74" s="1902"/>
      <c r="Z74" s="1903"/>
      <c r="AA74" s="1901"/>
      <c r="AB74" s="1902"/>
      <c r="AC74" s="1902"/>
      <c r="AD74" s="1902"/>
      <c r="AE74" s="1903"/>
      <c r="AF74" s="1758" t="s">
        <v>1785</v>
      </c>
      <c r="AG74" s="1758"/>
      <c r="AH74" s="1758"/>
      <c r="AI74" s="1758"/>
      <c r="AJ74" s="1758"/>
      <c r="AK74" s="1759"/>
      <c r="AL74" s="1760" t="s">
        <v>17</v>
      </c>
      <c r="AM74" s="1761"/>
      <c r="AN74" s="1761"/>
      <c r="AO74" s="1761"/>
      <c r="AP74" s="1761"/>
      <c r="AQ74" s="1761"/>
      <c r="AR74" s="1761"/>
      <c r="AS74" s="1761"/>
      <c r="AT74" s="1761"/>
      <c r="AU74" s="1761"/>
      <c r="AV74" s="1761"/>
      <c r="AW74" s="1761"/>
      <c r="AX74" s="1761"/>
      <c r="AY74" s="1761"/>
      <c r="AZ74" s="1761"/>
      <c r="BA74" s="1745"/>
      <c r="BB74" s="1745"/>
      <c r="BC74" s="1745"/>
      <c r="BD74" s="1745"/>
      <c r="BE74" s="1745"/>
      <c r="BF74" s="65"/>
    </row>
    <row r="75" spans="1:58" ht="21.95" customHeight="1" x14ac:dyDescent="0.4">
      <c r="A75" s="1741"/>
      <c r="B75" s="1844"/>
      <c r="C75" s="1845"/>
      <c r="D75" s="1845"/>
      <c r="E75" s="1845"/>
      <c r="F75" s="1845"/>
      <c r="G75" s="1845"/>
      <c r="H75" s="1845"/>
      <c r="I75" s="1845"/>
      <c r="J75" s="1846"/>
      <c r="K75" s="1844"/>
      <c r="L75" s="1845"/>
      <c r="M75" s="1845"/>
      <c r="N75" s="1846"/>
      <c r="O75" s="1901"/>
      <c r="P75" s="1902"/>
      <c r="Q75" s="1902"/>
      <c r="R75" s="1902"/>
      <c r="S75" s="1902"/>
      <c r="T75" s="1903"/>
      <c r="U75" s="1901"/>
      <c r="V75" s="1902"/>
      <c r="W75" s="1902"/>
      <c r="X75" s="1902"/>
      <c r="Y75" s="1902"/>
      <c r="Z75" s="1903"/>
      <c r="AA75" s="1901"/>
      <c r="AB75" s="1902"/>
      <c r="AC75" s="1902"/>
      <c r="AD75" s="1902"/>
      <c r="AE75" s="1903"/>
      <c r="AF75" s="1759" t="s">
        <v>1784</v>
      </c>
      <c r="AG75" s="1874"/>
      <c r="AH75" s="1874"/>
      <c r="AI75" s="1874"/>
      <c r="AJ75" s="1874"/>
      <c r="AK75" s="1874"/>
      <c r="AL75" s="1803" t="s">
        <v>17</v>
      </c>
      <c r="AM75" s="1804"/>
      <c r="AN75" s="1804"/>
      <c r="AO75" s="1804"/>
      <c r="AP75" s="1804"/>
      <c r="AQ75" s="1804"/>
      <c r="AR75" s="1804"/>
      <c r="AS75" s="1804"/>
      <c r="AT75" s="1804"/>
      <c r="AU75" s="1804"/>
      <c r="AV75" s="1804"/>
      <c r="AW75" s="1804"/>
      <c r="AX75" s="1804"/>
      <c r="AY75" s="1804"/>
      <c r="AZ75" s="1804"/>
      <c r="BA75" s="1745"/>
      <c r="BB75" s="1745"/>
      <c r="BC75" s="1745"/>
      <c r="BD75" s="1745"/>
      <c r="BE75" s="1745"/>
      <c r="BF75" s="65"/>
    </row>
    <row r="76" spans="1:58" ht="21.95" customHeight="1" x14ac:dyDescent="0.4">
      <c r="A76" s="1741"/>
      <c r="B76" s="1844"/>
      <c r="C76" s="1845"/>
      <c r="D76" s="1845"/>
      <c r="E76" s="1845"/>
      <c r="F76" s="1845"/>
      <c r="G76" s="1845"/>
      <c r="H76" s="1845"/>
      <c r="I76" s="1845"/>
      <c r="J76" s="1846"/>
      <c r="K76" s="1844"/>
      <c r="L76" s="1845"/>
      <c r="M76" s="1845"/>
      <c r="N76" s="1846"/>
      <c r="O76" s="1901"/>
      <c r="P76" s="1902"/>
      <c r="Q76" s="1902"/>
      <c r="R76" s="1902"/>
      <c r="S76" s="1902"/>
      <c r="T76" s="1903"/>
      <c r="U76" s="1901"/>
      <c r="V76" s="1902"/>
      <c r="W76" s="1902"/>
      <c r="X76" s="1902"/>
      <c r="Y76" s="1902"/>
      <c r="Z76" s="1903"/>
      <c r="AA76" s="1901"/>
      <c r="AB76" s="1902"/>
      <c r="AC76" s="1902"/>
      <c r="AD76" s="1902"/>
      <c r="AE76" s="1903"/>
      <c r="AF76" s="1759" t="s">
        <v>1786</v>
      </c>
      <c r="AG76" s="1874"/>
      <c r="AH76" s="1874"/>
      <c r="AI76" s="1874"/>
      <c r="AJ76" s="1874"/>
      <c r="AK76" s="1874"/>
      <c r="AL76" s="1803" t="s">
        <v>17</v>
      </c>
      <c r="AM76" s="1804"/>
      <c r="AN76" s="1804"/>
      <c r="AO76" s="1804"/>
      <c r="AP76" s="1804"/>
      <c r="AQ76" s="1804"/>
      <c r="AR76" s="1804"/>
      <c r="AS76" s="1804"/>
      <c r="AT76" s="1804"/>
      <c r="AU76" s="1804"/>
      <c r="AV76" s="1804"/>
      <c r="AW76" s="1804"/>
      <c r="AX76" s="1804"/>
      <c r="AY76" s="1804"/>
      <c r="AZ76" s="1804"/>
      <c r="BA76" s="1745"/>
      <c r="BB76" s="1745"/>
      <c r="BC76" s="1745"/>
      <c r="BD76" s="1745"/>
      <c r="BE76" s="1745"/>
      <c r="BF76" s="65"/>
    </row>
    <row r="77" spans="1:58" ht="21.95" customHeight="1" x14ac:dyDescent="0.4">
      <c r="A77" s="1741"/>
      <c r="B77" s="1844"/>
      <c r="C77" s="1845"/>
      <c r="D77" s="1845"/>
      <c r="E77" s="1845"/>
      <c r="F77" s="1845"/>
      <c r="G77" s="1845"/>
      <c r="H77" s="1845"/>
      <c r="I77" s="1845"/>
      <c r="J77" s="1846"/>
      <c r="K77" s="1844"/>
      <c r="L77" s="1845"/>
      <c r="M77" s="1845"/>
      <c r="N77" s="1846"/>
      <c r="O77" s="1901"/>
      <c r="P77" s="1902"/>
      <c r="Q77" s="1902"/>
      <c r="R77" s="1902"/>
      <c r="S77" s="1902"/>
      <c r="T77" s="1903"/>
      <c r="U77" s="1901"/>
      <c r="V77" s="1902"/>
      <c r="W77" s="1902"/>
      <c r="X77" s="1902"/>
      <c r="Y77" s="1902"/>
      <c r="Z77" s="1903"/>
      <c r="AA77" s="1901"/>
      <c r="AB77" s="1902"/>
      <c r="AC77" s="1902"/>
      <c r="AD77" s="1902"/>
      <c r="AE77" s="1903"/>
      <c r="AF77" s="1758" t="s">
        <v>66</v>
      </c>
      <c r="AG77" s="1758"/>
      <c r="AH77" s="1758"/>
      <c r="AI77" s="1758"/>
      <c r="AJ77" s="1758"/>
      <c r="AK77" s="1759"/>
      <c r="AL77" s="1760" t="s">
        <v>17</v>
      </c>
      <c r="AM77" s="1761"/>
      <c r="AN77" s="1761"/>
      <c r="AO77" s="1761"/>
      <c r="AP77" s="1761"/>
      <c r="AQ77" s="1761"/>
      <c r="AR77" s="1761"/>
      <c r="AS77" s="1761"/>
      <c r="AT77" s="1761"/>
      <c r="AU77" s="1761"/>
      <c r="AV77" s="1761"/>
      <c r="AW77" s="1761"/>
      <c r="AX77" s="1761"/>
      <c r="AY77" s="1761"/>
      <c r="AZ77" s="1761"/>
      <c r="BA77" s="1745"/>
      <c r="BB77" s="1745"/>
      <c r="BC77" s="1745"/>
      <c r="BD77" s="1745"/>
      <c r="BE77" s="1745"/>
      <c r="BF77" s="65"/>
    </row>
    <row r="78" spans="1:58" ht="21.95" customHeight="1" x14ac:dyDescent="0.4">
      <c r="A78" s="1741"/>
      <c r="B78" s="1844"/>
      <c r="C78" s="1845"/>
      <c r="D78" s="1845"/>
      <c r="E78" s="1845"/>
      <c r="F78" s="1845"/>
      <c r="G78" s="1845"/>
      <c r="H78" s="1845"/>
      <c r="I78" s="1845"/>
      <c r="J78" s="1846"/>
      <c r="K78" s="1844"/>
      <c r="L78" s="1845"/>
      <c r="M78" s="1845"/>
      <c r="N78" s="1846"/>
      <c r="O78" s="1901"/>
      <c r="P78" s="1902"/>
      <c r="Q78" s="1902"/>
      <c r="R78" s="1902"/>
      <c r="S78" s="1902"/>
      <c r="T78" s="1903"/>
      <c r="U78" s="1901"/>
      <c r="V78" s="1902"/>
      <c r="W78" s="1902"/>
      <c r="X78" s="1902"/>
      <c r="Y78" s="1902"/>
      <c r="Z78" s="1903"/>
      <c r="AA78" s="1901"/>
      <c r="AB78" s="1902"/>
      <c r="AC78" s="1902"/>
      <c r="AD78" s="1902"/>
      <c r="AE78" s="1903"/>
      <c r="AF78" s="1758" t="s">
        <v>67</v>
      </c>
      <c r="AG78" s="1758"/>
      <c r="AH78" s="1758"/>
      <c r="AI78" s="1758"/>
      <c r="AJ78" s="1758"/>
      <c r="AK78" s="1759"/>
      <c r="AL78" s="1803" t="s">
        <v>68</v>
      </c>
      <c r="AM78" s="1804"/>
      <c r="AN78" s="1804"/>
      <c r="AO78" s="1804"/>
      <c r="AP78" s="1804"/>
      <c r="AQ78" s="1804"/>
      <c r="AR78" s="1804"/>
      <c r="AS78" s="1804"/>
      <c r="AT78" s="1804"/>
      <c r="AU78" s="1804"/>
      <c r="AV78" s="1804"/>
      <c r="AW78" s="1804"/>
      <c r="AX78" s="1804"/>
      <c r="AY78" s="1804"/>
      <c r="AZ78" s="1804"/>
      <c r="BA78" s="1745"/>
      <c r="BB78" s="1745"/>
      <c r="BC78" s="1745"/>
      <c r="BD78" s="1745"/>
      <c r="BE78" s="1745"/>
      <c r="BF78" s="65"/>
    </row>
    <row r="79" spans="1:58" ht="21.95" customHeight="1" x14ac:dyDescent="0.4">
      <c r="A79" s="1741"/>
      <c r="B79" s="1844"/>
      <c r="C79" s="1845"/>
      <c r="D79" s="1845"/>
      <c r="E79" s="1845"/>
      <c r="F79" s="1845"/>
      <c r="G79" s="1845"/>
      <c r="H79" s="1845"/>
      <c r="I79" s="1845"/>
      <c r="J79" s="1846"/>
      <c r="K79" s="1844"/>
      <c r="L79" s="1845"/>
      <c r="M79" s="1845"/>
      <c r="N79" s="1846"/>
      <c r="O79" s="1901"/>
      <c r="P79" s="1902"/>
      <c r="Q79" s="1902"/>
      <c r="R79" s="1902"/>
      <c r="S79" s="1902"/>
      <c r="T79" s="1903"/>
      <c r="U79" s="1901"/>
      <c r="V79" s="1902"/>
      <c r="W79" s="1902"/>
      <c r="X79" s="1902"/>
      <c r="Y79" s="1902"/>
      <c r="Z79" s="1903"/>
      <c r="AA79" s="1901"/>
      <c r="AB79" s="1902"/>
      <c r="AC79" s="1902"/>
      <c r="AD79" s="1902"/>
      <c r="AE79" s="1903"/>
      <c r="AF79" s="1871" t="s">
        <v>69</v>
      </c>
      <c r="AG79" s="1872"/>
      <c r="AH79" s="1872"/>
      <c r="AI79" s="1872"/>
      <c r="AJ79" s="1872"/>
      <c r="AK79" s="1873"/>
      <c r="AL79" s="1803" t="s">
        <v>17</v>
      </c>
      <c r="AM79" s="1804"/>
      <c r="AN79" s="1804"/>
      <c r="AO79" s="1804"/>
      <c r="AP79" s="1804"/>
      <c r="AQ79" s="1804"/>
      <c r="AR79" s="1804"/>
      <c r="AS79" s="1804"/>
      <c r="AT79" s="1804"/>
      <c r="AU79" s="1804"/>
      <c r="AV79" s="1804"/>
      <c r="AW79" s="1804"/>
      <c r="AX79" s="1804"/>
      <c r="AY79" s="1804"/>
      <c r="AZ79" s="1804"/>
      <c r="BA79" s="1870"/>
      <c r="BB79" s="1870"/>
      <c r="BC79" s="1870"/>
      <c r="BD79" s="1870"/>
      <c r="BE79" s="1870"/>
      <c r="BF79" s="65"/>
    </row>
    <row r="80" spans="1:58" ht="21.95" customHeight="1" x14ac:dyDescent="0.4">
      <c r="A80" s="1741"/>
      <c r="B80" s="1844"/>
      <c r="C80" s="1845"/>
      <c r="D80" s="1845"/>
      <c r="E80" s="1845"/>
      <c r="F80" s="1845"/>
      <c r="G80" s="1845"/>
      <c r="H80" s="1845"/>
      <c r="I80" s="1845"/>
      <c r="J80" s="1846"/>
      <c r="K80" s="1844"/>
      <c r="L80" s="1845"/>
      <c r="M80" s="1845"/>
      <c r="N80" s="1846"/>
      <c r="O80" s="1901"/>
      <c r="P80" s="1902"/>
      <c r="Q80" s="1902"/>
      <c r="R80" s="1902"/>
      <c r="S80" s="1902"/>
      <c r="T80" s="1903"/>
      <c r="U80" s="1901"/>
      <c r="V80" s="1902"/>
      <c r="W80" s="1902"/>
      <c r="X80" s="1902"/>
      <c r="Y80" s="1902"/>
      <c r="Z80" s="1903"/>
      <c r="AA80" s="1901"/>
      <c r="AB80" s="1902"/>
      <c r="AC80" s="1902"/>
      <c r="AD80" s="1902"/>
      <c r="AE80" s="1903"/>
      <c r="AF80" s="1758" t="s">
        <v>1787</v>
      </c>
      <c r="AG80" s="1758"/>
      <c r="AH80" s="1758"/>
      <c r="AI80" s="1758"/>
      <c r="AJ80" s="1758"/>
      <c r="AK80" s="1759"/>
      <c r="AL80" s="1803" t="s">
        <v>71</v>
      </c>
      <c r="AM80" s="1804"/>
      <c r="AN80" s="1804"/>
      <c r="AO80" s="1804"/>
      <c r="AP80" s="1804"/>
      <c r="AQ80" s="1804"/>
      <c r="AR80" s="1804"/>
      <c r="AS80" s="1804"/>
      <c r="AT80" s="1804"/>
      <c r="AU80" s="1804"/>
      <c r="AV80" s="1804"/>
      <c r="AW80" s="1804"/>
      <c r="AX80" s="1804"/>
      <c r="AY80" s="1804"/>
      <c r="AZ80" s="1804"/>
      <c r="BA80" s="1745"/>
      <c r="BB80" s="1745"/>
      <c r="BC80" s="1745"/>
      <c r="BD80" s="1745"/>
      <c r="BE80" s="1745"/>
      <c r="BF80" s="65"/>
    </row>
    <row r="81" spans="1:59" ht="21.95" customHeight="1" x14ac:dyDescent="0.4">
      <c r="A81" s="1741"/>
      <c r="B81" s="1844"/>
      <c r="C81" s="1845"/>
      <c r="D81" s="1845"/>
      <c r="E81" s="1845"/>
      <c r="F81" s="1845"/>
      <c r="G81" s="1845"/>
      <c r="H81" s="1845"/>
      <c r="I81" s="1845"/>
      <c r="J81" s="1846"/>
      <c r="K81" s="1844"/>
      <c r="L81" s="1845"/>
      <c r="M81" s="1845"/>
      <c r="N81" s="1846"/>
      <c r="O81" s="1901"/>
      <c r="P81" s="1902"/>
      <c r="Q81" s="1902"/>
      <c r="R81" s="1902"/>
      <c r="S81" s="1902"/>
      <c r="T81" s="1903"/>
      <c r="U81" s="1901"/>
      <c r="V81" s="1902"/>
      <c r="W81" s="1902"/>
      <c r="X81" s="1902"/>
      <c r="Y81" s="1902"/>
      <c r="Z81" s="1903"/>
      <c r="AA81" s="1901"/>
      <c r="AB81" s="1902"/>
      <c r="AC81" s="1902"/>
      <c r="AD81" s="1902"/>
      <c r="AE81" s="1903"/>
      <c r="AF81" s="1871" t="s">
        <v>1788</v>
      </c>
      <c r="AG81" s="1872"/>
      <c r="AH81" s="1872"/>
      <c r="AI81" s="1872"/>
      <c r="AJ81" s="1872"/>
      <c r="AK81" s="1873"/>
      <c r="AL81" s="1803" t="s">
        <v>17</v>
      </c>
      <c r="AM81" s="1804"/>
      <c r="AN81" s="1804"/>
      <c r="AO81" s="1804"/>
      <c r="AP81" s="1804"/>
      <c r="AQ81" s="1804"/>
      <c r="AR81" s="1804"/>
      <c r="AS81" s="1804"/>
      <c r="AT81" s="1804"/>
      <c r="AU81" s="1804"/>
      <c r="AV81" s="1804"/>
      <c r="AW81" s="1804"/>
      <c r="AX81" s="1804"/>
      <c r="AY81" s="1804"/>
      <c r="AZ81" s="1804"/>
      <c r="BA81" s="1870"/>
      <c r="BB81" s="1870"/>
      <c r="BC81" s="1870"/>
      <c r="BD81" s="1870"/>
      <c r="BE81" s="1870"/>
      <c r="BF81" s="65"/>
    </row>
    <row r="82" spans="1:59" ht="21.95" customHeight="1" x14ac:dyDescent="0.4">
      <c r="A82" s="1741"/>
      <c r="B82" s="1844"/>
      <c r="C82" s="1845"/>
      <c r="D82" s="1845"/>
      <c r="E82" s="1845"/>
      <c r="F82" s="1845"/>
      <c r="G82" s="1845"/>
      <c r="H82" s="1845"/>
      <c r="I82" s="1845"/>
      <c r="J82" s="1846"/>
      <c r="K82" s="1844"/>
      <c r="L82" s="1845"/>
      <c r="M82" s="1845"/>
      <c r="N82" s="1846"/>
      <c r="O82" s="1901"/>
      <c r="P82" s="1902"/>
      <c r="Q82" s="1902"/>
      <c r="R82" s="1902"/>
      <c r="S82" s="1902"/>
      <c r="T82" s="1903"/>
      <c r="U82" s="1901"/>
      <c r="V82" s="1902"/>
      <c r="W82" s="1902"/>
      <c r="X82" s="1902"/>
      <c r="Y82" s="1902"/>
      <c r="Z82" s="1903"/>
      <c r="AA82" s="1901"/>
      <c r="AB82" s="1902"/>
      <c r="AC82" s="1902"/>
      <c r="AD82" s="1902"/>
      <c r="AE82" s="1903"/>
      <c r="AF82" s="1800" t="s">
        <v>1779</v>
      </c>
      <c r="AG82" s="1786"/>
      <c r="AH82" s="1786"/>
      <c r="AI82" s="1786"/>
      <c r="AJ82" s="1786"/>
      <c r="AK82" s="1787"/>
      <c r="AL82" s="1801" t="s">
        <v>73</v>
      </c>
      <c r="AM82" s="1802"/>
      <c r="AN82" s="1802"/>
      <c r="AO82" s="1802"/>
      <c r="AP82" s="1802"/>
      <c r="AQ82" s="1802"/>
      <c r="AR82" s="1802"/>
      <c r="AS82" s="1802"/>
      <c r="AT82" s="1802"/>
      <c r="AU82" s="1802"/>
      <c r="AV82" s="1802"/>
      <c r="AW82" s="1802"/>
      <c r="AX82" s="1802"/>
      <c r="AY82" s="1802"/>
      <c r="AZ82" s="1802"/>
      <c r="BA82" s="1879"/>
      <c r="BB82" s="1879"/>
      <c r="BC82" s="1879"/>
      <c r="BD82" s="1879"/>
      <c r="BE82" s="1879"/>
      <c r="BF82" s="1275"/>
    </row>
    <row r="83" spans="1:59" ht="21.95" customHeight="1" x14ac:dyDescent="0.4">
      <c r="A83" s="1741"/>
      <c r="B83" s="1844"/>
      <c r="C83" s="1845"/>
      <c r="D83" s="1845"/>
      <c r="E83" s="1845"/>
      <c r="F83" s="1845"/>
      <c r="G83" s="1845"/>
      <c r="H83" s="1845"/>
      <c r="I83" s="1845"/>
      <c r="J83" s="1846"/>
      <c r="K83" s="1844"/>
      <c r="L83" s="1845"/>
      <c r="M83" s="1845"/>
      <c r="N83" s="1846"/>
      <c r="O83" s="1901"/>
      <c r="P83" s="1902"/>
      <c r="Q83" s="1902"/>
      <c r="R83" s="1902"/>
      <c r="S83" s="1902"/>
      <c r="T83" s="1903"/>
      <c r="U83" s="1901"/>
      <c r="V83" s="1902"/>
      <c r="W83" s="1902"/>
      <c r="X83" s="1902"/>
      <c r="Y83" s="1902"/>
      <c r="Z83" s="1903"/>
      <c r="AA83" s="1901"/>
      <c r="AB83" s="1902"/>
      <c r="AC83" s="1902"/>
      <c r="AD83" s="1902"/>
      <c r="AE83" s="1903"/>
      <c r="AF83" s="1800" t="s">
        <v>1780</v>
      </c>
      <c r="AG83" s="1786"/>
      <c r="AH83" s="1786"/>
      <c r="AI83" s="1786"/>
      <c r="AJ83" s="1786"/>
      <c r="AK83" s="1787"/>
      <c r="AL83" s="1801" t="s">
        <v>17</v>
      </c>
      <c r="AM83" s="1802"/>
      <c r="AN83" s="1802"/>
      <c r="AO83" s="1802"/>
      <c r="AP83" s="1802"/>
      <c r="AQ83" s="1802"/>
      <c r="AR83" s="1802"/>
      <c r="AS83" s="1802"/>
      <c r="AT83" s="1802"/>
      <c r="AU83" s="1802"/>
      <c r="AV83" s="1802"/>
      <c r="AW83" s="1802"/>
      <c r="AX83" s="1802"/>
      <c r="AY83" s="1802"/>
      <c r="AZ83" s="1802"/>
      <c r="BA83" s="1879"/>
      <c r="BB83" s="1879"/>
      <c r="BC83" s="1879"/>
      <c r="BD83" s="1879"/>
      <c r="BE83" s="1879"/>
      <c r="BF83" s="1275"/>
    </row>
    <row r="84" spans="1:59" ht="21.95" customHeight="1" x14ac:dyDescent="0.4">
      <c r="A84" s="1741"/>
      <c r="B84" s="1844"/>
      <c r="C84" s="1845"/>
      <c r="D84" s="1845"/>
      <c r="E84" s="1845"/>
      <c r="F84" s="1845"/>
      <c r="G84" s="1845"/>
      <c r="H84" s="1845"/>
      <c r="I84" s="1845"/>
      <c r="J84" s="1846"/>
      <c r="K84" s="1844"/>
      <c r="L84" s="1845"/>
      <c r="M84" s="1845"/>
      <c r="N84" s="1846"/>
      <c r="O84" s="1901"/>
      <c r="P84" s="1902"/>
      <c r="Q84" s="1902"/>
      <c r="R84" s="1902"/>
      <c r="S84" s="1902"/>
      <c r="T84" s="1903"/>
      <c r="U84" s="1901"/>
      <c r="V84" s="1902"/>
      <c r="W84" s="1902"/>
      <c r="X84" s="1902"/>
      <c r="Y84" s="1902"/>
      <c r="Z84" s="1903"/>
      <c r="AA84" s="1901"/>
      <c r="AB84" s="1902"/>
      <c r="AC84" s="1902"/>
      <c r="AD84" s="1902"/>
      <c r="AE84" s="1903"/>
      <c r="AF84" s="1786" t="s">
        <v>1783</v>
      </c>
      <c r="AG84" s="1786"/>
      <c r="AH84" s="1786"/>
      <c r="AI84" s="1786"/>
      <c r="AJ84" s="1786"/>
      <c r="AK84" s="1787"/>
      <c r="AL84" s="1788" t="s">
        <v>17</v>
      </c>
      <c r="AM84" s="1789"/>
      <c r="AN84" s="1789"/>
      <c r="AO84" s="1789"/>
      <c r="AP84" s="1789"/>
      <c r="AQ84" s="1789"/>
      <c r="AR84" s="1789"/>
      <c r="AS84" s="1789"/>
      <c r="AT84" s="1789"/>
      <c r="AU84" s="1789"/>
      <c r="AV84" s="1789"/>
      <c r="AW84" s="1789"/>
      <c r="AX84" s="1789"/>
      <c r="AY84" s="1789"/>
      <c r="AZ84" s="1789"/>
      <c r="BA84" s="1790"/>
      <c r="BB84" s="1790"/>
      <c r="BC84" s="1790"/>
      <c r="BD84" s="1790"/>
      <c r="BE84" s="1790"/>
      <c r="BF84" s="1275"/>
    </row>
    <row r="85" spans="1:59" ht="21.95" customHeight="1" x14ac:dyDescent="0.4">
      <c r="A85" s="1741"/>
      <c r="B85" s="1844"/>
      <c r="C85" s="1845"/>
      <c r="D85" s="1845"/>
      <c r="E85" s="1845"/>
      <c r="F85" s="1845"/>
      <c r="G85" s="1845"/>
      <c r="H85" s="1845"/>
      <c r="I85" s="1845"/>
      <c r="J85" s="1846"/>
      <c r="K85" s="1844"/>
      <c r="L85" s="1845"/>
      <c r="M85" s="1845"/>
      <c r="N85" s="1846"/>
      <c r="O85" s="1901"/>
      <c r="P85" s="1902"/>
      <c r="Q85" s="1902"/>
      <c r="R85" s="1902"/>
      <c r="S85" s="1902"/>
      <c r="T85" s="1903"/>
      <c r="U85" s="1901"/>
      <c r="V85" s="1902"/>
      <c r="W85" s="1902"/>
      <c r="X85" s="1902"/>
      <c r="Y85" s="1902"/>
      <c r="Z85" s="1903"/>
      <c r="AA85" s="1901"/>
      <c r="AB85" s="1902"/>
      <c r="AC85" s="1902"/>
      <c r="AD85" s="1902"/>
      <c r="AE85" s="1903"/>
      <c r="AF85" s="1786" t="s">
        <v>1782</v>
      </c>
      <c r="AG85" s="1786"/>
      <c r="AH85" s="1786"/>
      <c r="AI85" s="1786"/>
      <c r="AJ85" s="1786"/>
      <c r="AK85" s="1787"/>
      <c r="AL85" s="1788" t="s">
        <v>17</v>
      </c>
      <c r="AM85" s="1789"/>
      <c r="AN85" s="1789"/>
      <c r="AO85" s="1789"/>
      <c r="AP85" s="1789"/>
      <c r="AQ85" s="1789"/>
      <c r="AR85" s="1789"/>
      <c r="AS85" s="1789"/>
      <c r="AT85" s="1789"/>
      <c r="AU85" s="1789"/>
      <c r="AV85" s="1789"/>
      <c r="AW85" s="1789"/>
      <c r="AX85" s="1789"/>
      <c r="AY85" s="1789"/>
      <c r="AZ85" s="1789"/>
      <c r="BA85" s="1790"/>
      <c r="BB85" s="1790"/>
      <c r="BC85" s="1790"/>
      <c r="BD85" s="1790"/>
      <c r="BE85" s="1790"/>
      <c r="BF85" s="1275"/>
    </row>
    <row r="86" spans="1:59" ht="21.95" customHeight="1" x14ac:dyDescent="0.4">
      <c r="A86" s="1741"/>
      <c r="B86" s="1844"/>
      <c r="C86" s="1845"/>
      <c r="D86" s="1845"/>
      <c r="E86" s="1845"/>
      <c r="F86" s="1845"/>
      <c r="G86" s="1845"/>
      <c r="H86" s="1845"/>
      <c r="I86" s="1845"/>
      <c r="J86" s="1846"/>
      <c r="K86" s="1844"/>
      <c r="L86" s="1845"/>
      <c r="M86" s="1845"/>
      <c r="N86" s="1846"/>
      <c r="O86" s="1901"/>
      <c r="P86" s="1902"/>
      <c r="Q86" s="1902"/>
      <c r="R86" s="1902"/>
      <c r="S86" s="1902"/>
      <c r="T86" s="1903"/>
      <c r="U86" s="1901"/>
      <c r="V86" s="1902"/>
      <c r="W86" s="1902"/>
      <c r="X86" s="1902"/>
      <c r="Y86" s="1902"/>
      <c r="Z86" s="1903"/>
      <c r="AA86" s="1901"/>
      <c r="AB86" s="1902"/>
      <c r="AC86" s="1902"/>
      <c r="AD86" s="1902"/>
      <c r="AE86" s="1903"/>
      <c r="AF86" s="1876" t="s">
        <v>1803</v>
      </c>
      <c r="AG86" s="1790"/>
      <c r="AH86" s="1790"/>
      <c r="AI86" s="1790"/>
      <c r="AJ86" s="1790"/>
      <c r="AK86" s="1790"/>
      <c r="AL86" s="1877" t="s">
        <v>17</v>
      </c>
      <c r="AM86" s="1878"/>
      <c r="AN86" s="1878"/>
      <c r="AO86" s="1878"/>
      <c r="AP86" s="1878"/>
      <c r="AQ86" s="1878"/>
      <c r="AR86" s="1878"/>
      <c r="AS86" s="1878"/>
      <c r="AT86" s="1878"/>
      <c r="AU86" s="1878"/>
      <c r="AV86" s="1878"/>
      <c r="AW86" s="1878"/>
      <c r="AX86" s="1878"/>
      <c r="AY86" s="1878"/>
      <c r="AZ86" s="1878"/>
      <c r="BA86" s="1790"/>
      <c r="BB86" s="1790"/>
      <c r="BC86" s="1790"/>
      <c r="BD86" s="1790"/>
      <c r="BE86" s="1790"/>
      <c r="BF86" s="1276" t="s">
        <v>772</v>
      </c>
      <c r="BG86" s="985"/>
    </row>
    <row r="87" spans="1:59" ht="21.95" customHeight="1" x14ac:dyDescent="0.4">
      <c r="A87" s="1741"/>
      <c r="B87" s="1844"/>
      <c r="C87" s="1845"/>
      <c r="D87" s="1845"/>
      <c r="E87" s="1845"/>
      <c r="F87" s="1845"/>
      <c r="G87" s="1845"/>
      <c r="H87" s="1845"/>
      <c r="I87" s="1845"/>
      <c r="J87" s="1846"/>
      <c r="K87" s="1844"/>
      <c r="L87" s="1845"/>
      <c r="M87" s="1845"/>
      <c r="N87" s="1846"/>
      <c r="O87" s="1901"/>
      <c r="P87" s="1902"/>
      <c r="Q87" s="1902"/>
      <c r="R87" s="1902"/>
      <c r="S87" s="1902"/>
      <c r="T87" s="1903"/>
      <c r="U87" s="1901"/>
      <c r="V87" s="1902"/>
      <c r="W87" s="1902"/>
      <c r="X87" s="1902"/>
      <c r="Y87" s="1902"/>
      <c r="Z87" s="1903"/>
      <c r="AA87" s="1901"/>
      <c r="AB87" s="1902"/>
      <c r="AC87" s="1902"/>
      <c r="AD87" s="1902"/>
      <c r="AE87" s="1903"/>
      <c r="AF87" s="1787" t="s">
        <v>1806</v>
      </c>
      <c r="AG87" s="1868"/>
      <c r="AH87" s="1868"/>
      <c r="AI87" s="1868"/>
      <c r="AJ87" s="1868"/>
      <c r="AK87" s="1868"/>
      <c r="AL87" s="1801" t="s">
        <v>75</v>
      </c>
      <c r="AM87" s="1802"/>
      <c r="AN87" s="1802"/>
      <c r="AO87" s="1802"/>
      <c r="AP87" s="1802"/>
      <c r="AQ87" s="1802"/>
      <c r="AR87" s="1802"/>
      <c r="AS87" s="1802"/>
      <c r="AT87" s="1802"/>
      <c r="AU87" s="1802"/>
      <c r="AV87" s="1802"/>
      <c r="AW87" s="1802"/>
      <c r="AX87" s="1802"/>
      <c r="AY87" s="1802"/>
      <c r="AZ87" s="1802"/>
      <c r="BA87" s="1790"/>
      <c r="BB87" s="1790"/>
      <c r="BC87" s="1790"/>
      <c r="BD87" s="1790"/>
      <c r="BE87" s="1790"/>
      <c r="BF87" s="1276" t="s">
        <v>56</v>
      </c>
    </row>
    <row r="88" spans="1:59" ht="21.75" customHeight="1" x14ac:dyDescent="0.4">
      <c r="A88" s="1741"/>
      <c r="B88" s="1844"/>
      <c r="C88" s="1845"/>
      <c r="D88" s="1845"/>
      <c r="E88" s="1845"/>
      <c r="F88" s="1845"/>
      <c r="G88" s="1845"/>
      <c r="H88" s="1845"/>
      <c r="I88" s="1845"/>
      <c r="J88" s="1846"/>
      <c r="K88" s="1844"/>
      <c r="L88" s="1845"/>
      <c r="M88" s="1845"/>
      <c r="N88" s="1846"/>
      <c r="O88" s="1901"/>
      <c r="P88" s="1902"/>
      <c r="Q88" s="1902"/>
      <c r="R88" s="1902"/>
      <c r="S88" s="1902"/>
      <c r="T88" s="1903"/>
      <c r="U88" s="1901"/>
      <c r="V88" s="1902"/>
      <c r="W88" s="1902"/>
      <c r="X88" s="1902"/>
      <c r="Y88" s="1902"/>
      <c r="Z88" s="1903"/>
      <c r="AA88" s="1901"/>
      <c r="AB88" s="1902"/>
      <c r="AC88" s="1902"/>
      <c r="AD88" s="1902"/>
      <c r="AE88" s="1903"/>
      <c r="AF88" s="1787" t="s">
        <v>1805</v>
      </c>
      <c r="AG88" s="1868"/>
      <c r="AH88" s="1868"/>
      <c r="AI88" s="1868"/>
      <c r="AJ88" s="1868"/>
      <c r="AK88" s="1868"/>
      <c r="AL88" s="1875" t="s">
        <v>17</v>
      </c>
      <c r="AM88" s="1802"/>
      <c r="AN88" s="1802"/>
      <c r="AO88" s="1802"/>
      <c r="AP88" s="1802"/>
      <c r="AQ88" s="1802"/>
      <c r="AR88" s="1802"/>
      <c r="AS88" s="1802"/>
      <c r="AT88" s="1802"/>
      <c r="AU88" s="1802"/>
      <c r="AV88" s="1802"/>
      <c r="AW88" s="1802"/>
      <c r="AX88" s="1802"/>
      <c r="AY88" s="1802"/>
      <c r="AZ88" s="1802"/>
      <c r="BA88" s="1790"/>
      <c r="BB88" s="1790"/>
      <c r="BC88" s="1790"/>
      <c r="BD88" s="1790"/>
      <c r="BE88" s="1790"/>
      <c r="BF88" s="1276" t="s">
        <v>77</v>
      </c>
    </row>
    <row r="89" spans="1:59" ht="21.75" customHeight="1" x14ac:dyDescent="0.4">
      <c r="A89" s="1741"/>
      <c r="B89" s="1844"/>
      <c r="C89" s="1845"/>
      <c r="D89" s="1845"/>
      <c r="E89" s="1845"/>
      <c r="F89" s="1845"/>
      <c r="G89" s="1845"/>
      <c r="H89" s="1845"/>
      <c r="I89" s="1845"/>
      <c r="J89" s="1846"/>
      <c r="K89" s="1844"/>
      <c r="L89" s="1845"/>
      <c r="M89" s="1845"/>
      <c r="N89" s="1846"/>
      <c r="O89" s="1901"/>
      <c r="P89" s="1902"/>
      <c r="Q89" s="1902"/>
      <c r="R89" s="1902"/>
      <c r="S89" s="1902"/>
      <c r="T89" s="1903"/>
      <c r="U89" s="1901"/>
      <c r="V89" s="1902"/>
      <c r="W89" s="1902"/>
      <c r="X89" s="1902"/>
      <c r="Y89" s="1902"/>
      <c r="Z89" s="1903"/>
      <c r="AA89" s="1901"/>
      <c r="AB89" s="1902"/>
      <c r="AC89" s="1902"/>
      <c r="AD89" s="1902"/>
      <c r="AE89" s="1903"/>
      <c r="AF89" s="1787" t="s">
        <v>78</v>
      </c>
      <c r="AG89" s="1868"/>
      <c r="AH89" s="1868"/>
      <c r="AI89" s="1868"/>
      <c r="AJ89" s="1868"/>
      <c r="AK89" s="1868"/>
      <c r="AL89" s="1875" t="s">
        <v>79</v>
      </c>
      <c r="AM89" s="1802"/>
      <c r="AN89" s="1802"/>
      <c r="AO89" s="1802"/>
      <c r="AP89" s="1802"/>
      <c r="AQ89" s="1802"/>
      <c r="AR89" s="1802"/>
      <c r="AS89" s="1802"/>
      <c r="AT89" s="1802"/>
      <c r="AU89" s="1802"/>
      <c r="AV89" s="1802"/>
      <c r="AW89" s="1802"/>
      <c r="AX89" s="1802"/>
      <c r="AY89" s="1802"/>
      <c r="AZ89" s="1802"/>
      <c r="BA89" s="1790"/>
      <c r="BB89" s="1790"/>
      <c r="BC89" s="1790"/>
      <c r="BD89" s="1790"/>
      <c r="BE89" s="1790"/>
      <c r="BF89" s="1276" t="s">
        <v>1067</v>
      </c>
    </row>
    <row r="90" spans="1:59" ht="21.95" customHeight="1" x14ac:dyDescent="0.4">
      <c r="A90" s="1741"/>
      <c r="B90" s="1844"/>
      <c r="C90" s="1845"/>
      <c r="D90" s="1845"/>
      <c r="E90" s="1845"/>
      <c r="F90" s="1845"/>
      <c r="G90" s="1845"/>
      <c r="H90" s="1845"/>
      <c r="I90" s="1845"/>
      <c r="J90" s="1846"/>
      <c r="K90" s="1844"/>
      <c r="L90" s="1845"/>
      <c r="M90" s="1845"/>
      <c r="N90" s="1846"/>
      <c r="O90" s="1901"/>
      <c r="P90" s="1902"/>
      <c r="Q90" s="1902"/>
      <c r="R90" s="1902"/>
      <c r="S90" s="1902"/>
      <c r="T90" s="1903"/>
      <c r="U90" s="1901"/>
      <c r="V90" s="1902"/>
      <c r="W90" s="1902"/>
      <c r="X90" s="1902"/>
      <c r="Y90" s="1902"/>
      <c r="Z90" s="1903"/>
      <c r="AA90" s="1901"/>
      <c r="AB90" s="1902"/>
      <c r="AC90" s="1902"/>
      <c r="AD90" s="1902"/>
      <c r="AE90" s="1903"/>
      <c r="AF90" s="1787" t="s">
        <v>1804</v>
      </c>
      <c r="AG90" s="1868"/>
      <c r="AH90" s="1868"/>
      <c r="AI90" s="1868"/>
      <c r="AJ90" s="1868"/>
      <c r="AK90" s="1868"/>
      <c r="AL90" s="1801" t="s">
        <v>81</v>
      </c>
      <c r="AM90" s="1802"/>
      <c r="AN90" s="1802"/>
      <c r="AO90" s="1802"/>
      <c r="AP90" s="1802"/>
      <c r="AQ90" s="1802"/>
      <c r="AR90" s="1802"/>
      <c r="AS90" s="1802"/>
      <c r="AT90" s="1802"/>
      <c r="AU90" s="1802"/>
      <c r="AV90" s="1802"/>
      <c r="AW90" s="1802"/>
      <c r="AX90" s="1802"/>
      <c r="AY90" s="1802"/>
      <c r="AZ90" s="1802"/>
      <c r="BA90" s="1790"/>
      <c r="BB90" s="1790"/>
      <c r="BC90" s="1790"/>
      <c r="BD90" s="1790"/>
      <c r="BE90" s="1790"/>
      <c r="BF90" s="1276" t="s">
        <v>617</v>
      </c>
    </row>
    <row r="91" spans="1:59" ht="21.95" customHeight="1" x14ac:dyDescent="0.4">
      <c r="A91" s="1741"/>
      <c r="B91" s="1844"/>
      <c r="C91" s="1845"/>
      <c r="D91" s="1845"/>
      <c r="E91" s="1845"/>
      <c r="F91" s="1845"/>
      <c r="G91" s="1845"/>
      <c r="H91" s="1845"/>
      <c r="I91" s="1845"/>
      <c r="J91" s="1846"/>
      <c r="K91" s="1844"/>
      <c r="L91" s="1845"/>
      <c r="M91" s="1845"/>
      <c r="N91" s="1846"/>
      <c r="O91" s="1901"/>
      <c r="P91" s="1902"/>
      <c r="Q91" s="1902"/>
      <c r="R91" s="1902"/>
      <c r="S91" s="1902"/>
      <c r="T91" s="1903"/>
      <c r="U91" s="1901"/>
      <c r="V91" s="1902"/>
      <c r="W91" s="1902"/>
      <c r="X91" s="1902"/>
      <c r="Y91" s="1902"/>
      <c r="Z91" s="1903"/>
      <c r="AA91" s="1901"/>
      <c r="AB91" s="1902"/>
      <c r="AC91" s="1902"/>
      <c r="AD91" s="1902"/>
      <c r="AE91" s="1903"/>
      <c r="AF91" s="1807" t="s">
        <v>82</v>
      </c>
      <c r="AG91" s="1807"/>
      <c r="AH91" s="1807"/>
      <c r="AI91" s="1807"/>
      <c r="AJ91" s="1807"/>
      <c r="AK91" s="1808"/>
      <c r="AL91" s="1809" t="s">
        <v>17</v>
      </c>
      <c r="AM91" s="1810"/>
      <c r="AN91" s="1810"/>
      <c r="AO91" s="1810"/>
      <c r="AP91" s="1810"/>
      <c r="AQ91" s="1810"/>
      <c r="AR91" s="1810"/>
      <c r="AS91" s="1810"/>
      <c r="AT91" s="1810"/>
      <c r="AU91" s="1810"/>
      <c r="AV91" s="1810"/>
      <c r="AW91" s="1810"/>
      <c r="AX91" s="1810"/>
      <c r="AY91" s="1810"/>
      <c r="AZ91" s="1810"/>
      <c r="BA91" s="1880"/>
      <c r="BB91" s="1880"/>
      <c r="BC91" s="1880"/>
      <c r="BD91" s="1880"/>
      <c r="BE91" s="1880"/>
      <c r="BF91" s="65"/>
    </row>
    <row r="92" spans="1:59" ht="21.95" customHeight="1" x14ac:dyDescent="0.4">
      <c r="A92" s="1741"/>
      <c r="B92" s="1844"/>
      <c r="C92" s="1845"/>
      <c r="D92" s="1845"/>
      <c r="E92" s="1845"/>
      <c r="F92" s="1845"/>
      <c r="G92" s="1845"/>
      <c r="H92" s="1845"/>
      <c r="I92" s="1845"/>
      <c r="J92" s="1846"/>
      <c r="K92" s="1844"/>
      <c r="L92" s="1845"/>
      <c r="M92" s="1845"/>
      <c r="N92" s="1846"/>
      <c r="O92" s="1901"/>
      <c r="P92" s="1902"/>
      <c r="Q92" s="1902"/>
      <c r="R92" s="1902"/>
      <c r="S92" s="1902"/>
      <c r="T92" s="1903"/>
      <c r="U92" s="1901"/>
      <c r="V92" s="1902"/>
      <c r="W92" s="1902"/>
      <c r="X92" s="1902"/>
      <c r="Y92" s="1902"/>
      <c r="Z92" s="1903"/>
      <c r="AA92" s="1901"/>
      <c r="AB92" s="1902"/>
      <c r="AC92" s="1902"/>
      <c r="AD92" s="1902"/>
      <c r="AE92" s="1903"/>
      <c r="AF92" s="1786" t="s">
        <v>1807</v>
      </c>
      <c r="AG92" s="1786"/>
      <c r="AH92" s="1786"/>
      <c r="AI92" s="1786"/>
      <c r="AJ92" s="1786"/>
      <c r="AK92" s="1787"/>
      <c r="AL92" s="1788" t="s">
        <v>17</v>
      </c>
      <c r="AM92" s="1789"/>
      <c r="AN92" s="1789"/>
      <c r="AO92" s="1789"/>
      <c r="AP92" s="1789"/>
      <c r="AQ92" s="1789"/>
      <c r="AR92" s="1789"/>
      <c r="AS92" s="1789"/>
      <c r="AT92" s="1789"/>
      <c r="AU92" s="1789"/>
      <c r="AV92" s="1789"/>
      <c r="AW92" s="1789"/>
      <c r="AX92" s="1789"/>
      <c r="AY92" s="1789"/>
      <c r="AZ92" s="1789"/>
      <c r="BA92" s="1790"/>
      <c r="BB92" s="1790"/>
      <c r="BC92" s="1790"/>
      <c r="BD92" s="1790"/>
      <c r="BE92" s="1790"/>
      <c r="BF92" s="1276" t="s">
        <v>850</v>
      </c>
    </row>
    <row r="93" spans="1:59" ht="21.95" customHeight="1" x14ac:dyDescent="0.4">
      <c r="A93" s="1741"/>
      <c r="B93" s="1844"/>
      <c r="C93" s="1845"/>
      <c r="D93" s="1845"/>
      <c r="E93" s="1845"/>
      <c r="F93" s="1845"/>
      <c r="G93" s="1845"/>
      <c r="H93" s="1845"/>
      <c r="I93" s="1845"/>
      <c r="J93" s="1846"/>
      <c r="K93" s="1844"/>
      <c r="L93" s="1845"/>
      <c r="M93" s="1845"/>
      <c r="N93" s="1846"/>
      <c r="O93" s="1901"/>
      <c r="P93" s="1902"/>
      <c r="Q93" s="1902"/>
      <c r="R93" s="1902"/>
      <c r="S93" s="1902"/>
      <c r="T93" s="1903"/>
      <c r="U93" s="1901"/>
      <c r="V93" s="1902"/>
      <c r="W93" s="1902"/>
      <c r="X93" s="1902"/>
      <c r="Y93" s="1902"/>
      <c r="Z93" s="1903"/>
      <c r="AA93" s="1901"/>
      <c r="AB93" s="1902"/>
      <c r="AC93" s="1902"/>
      <c r="AD93" s="1902"/>
      <c r="AE93" s="1903"/>
      <c r="AF93" s="1787" t="s">
        <v>84</v>
      </c>
      <c r="AG93" s="1868"/>
      <c r="AH93" s="1868"/>
      <c r="AI93" s="1868"/>
      <c r="AJ93" s="1868"/>
      <c r="AK93" s="1868"/>
      <c r="AL93" s="1801" t="s">
        <v>17</v>
      </c>
      <c r="AM93" s="1802"/>
      <c r="AN93" s="1802"/>
      <c r="AO93" s="1802"/>
      <c r="AP93" s="1802"/>
      <c r="AQ93" s="1802"/>
      <c r="AR93" s="1802"/>
      <c r="AS93" s="1802"/>
      <c r="AT93" s="1802"/>
      <c r="AU93" s="1802"/>
      <c r="AV93" s="1802"/>
      <c r="AW93" s="1802"/>
      <c r="AX93" s="1802"/>
      <c r="AY93" s="1802"/>
      <c r="AZ93" s="1802"/>
      <c r="BA93" s="1790"/>
      <c r="BB93" s="1790"/>
      <c r="BC93" s="1790"/>
      <c r="BD93" s="1790"/>
      <c r="BE93" s="1790"/>
      <c r="BF93" s="1276" t="s">
        <v>1669</v>
      </c>
    </row>
    <row r="94" spans="1:59" ht="21.95" customHeight="1" x14ac:dyDescent="0.4">
      <c r="A94" s="1741"/>
      <c r="B94" s="1844"/>
      <c r="C94" s="1845"/>
      <c r="D94" s="1845"/>
      <c r="E94" s="1845"/>
      <c r="F94" s="1845"/>
      <c r="G94" s="1845"/>
      <c r="H94" s="1845"/>
      <c r="I94" s="1845"/>
      <c r="J94" s="1846"/>
      <c r="K94" s="1844"/>
      <c r="L94" s="1845"/>
      <c r="M94" s="1845"/>
      <c r="N94" s="1846"/>
      <c r="O94" s="1901"/>
      <c r="P94" s="1902"/>
      <c r="Q94" s="1902"/>
      <c r="R94" s="1902"/>
      <c r="S94" s="1902"/>
      <c r="T94" s="1903"/>
      <c r="U94" s="1901"/>
      <c r="V94" s="1902"/>
      <c r="W94" s="1902"/>
      <c r="X94" s="1902"/>
      <c r="Y94" s="1902"/>
      <c r="Z94" s="1903"/>
      <c r="AA94" s="1901"/>
      <c r="AB94" s="1902"/>
      <c r="AC94" s="1902"/>
      <c r="AD94" s="1902"/>
      <c r="AE94" s="1903"/>
      <c r="AF94" s="1787" t="s">
        <v>1808</v>
      </c>
      <c r="AG94" s="1868"/>
      <c r="AH94" s="1868"/>
      <c r="AI94" s="1868"/>
      <c r="AJ94" s="1868"/>
      <c r="AK94" s="1868"/>
      <c r="AL94" s="1801" t="s">
        <v>17</v>
      </c>
      <c r="AM94" s="1802"/>
      <c r="AN94" s="1802"/>
      <c r="AO94" s="1802"/>
      <c r="AP94" s="1802"/>
      <c r="AQ94" s="1802"/>
      <c r="AR94" s="1802"/>
      <c r="AS94" s="1802"/>
      <c r="AT94" s="1802"/>
      <c r="AU94" s="1802"/>
      <c r="AV94" s="1802"/>
      <c r="AW94" s="1802"/>
      <c r="AX94" s="1802"/>
      <c r="AY94" s="1802"/>
      <c r="AZ94" s="1802"/>
      <c r="BA94" s="1790"/>
      <c r="BB94" s="1790"/>
      <c r="BC94" s="1790"/>
      <c r="BD94" s="1790"/>
      <c r="BE94" s="1790"/>
      <c r="BF94" s="1276" t="s">
        <v>87</v>
      </c>
    </row>
    <row r="95" spans="1:59" ht="21.95" customHeight="1" x14ac:dyDescent="0.4">
      <c r="A95" s="1741"/>
      <c r="B95" s="1844"/>
      <c r="C95" s="1845"/>
      <c r="D95" s="1845"/>
      <c r="E95" s="1845"/>
      <c r="F95" s="1845"/>
      <c r="G95" s="1845"/>
      <c r="H95" s="1845"/>
      <c r="I95" s="1845"/>
      <c r="J95" s="1846"/>
      <c r="K95" s="1844"/>
      <c r="L95" s="1845"/>
      <c r="M95" s="1845"/>
      <c r="N95" s="1846"/>
      <c r="O95" s="1901"/>
      <c r="P95" s="1902"/>
      <c r="Q95" s="1902"/>
      <c r="R95" s="1902"/>
      <c r="S95" s="1902"/>
      <c r="T95" s="1903"/>
      <c r="U95" s="1901"/>
      <c r="V95" s="1902"/>
      <c r="W95" s="1902"/>
      <c r="X95" s="1902"/>
      <c r="Y95" s="1902"/>
      <c r="Z95" s="1903"/>
      <c r="AA95" s="1901"/>
      <c r="AB95" s="1902"/>
      <c r="AC95" s="1902"/>
      <c r="AD95" s="1902"/>
      <c r="AE95" s="1903"/>
      <c r="AF95" s="1787" t="s">
        <v>1809</v>
      </c>
      <c r="AG95" s="1868"/>
      <c r="AH95" s="1868"/>
      <c r="AI95" s="1868"/>
      <c r="AJ95" s="1868"/>
      <c r="AK95" s="1868"/>
      <c r="AL95" s="1801" t="s">
        <v>17</v>
      </c>
      <c r="AM95" s="1802"/>
      <c r="AN95" s="1802"/>
      <c r="AO95" s="1802"/>
      <c r="AP95" s="1802"/>
      <c r="AQ95" s="1802"/>
      <c r="AR95" s="1802"/>
      <c r="AS95" s="1802"/>
      <c r="AT95" s="1802"/>
      <c r="AU95" s="1802"/>
      <c r="AV95" s="1802"/>
      <c r="AW95" s="1802"/>
      <c r="AX95" s="1802"/>
      <c r="AY95" s="1802"/>
      <c r="AZ95" s="1802"/>
      <c r="BA95" s="1790"/>
      <c r="BB95" s="1790"/>
      <c r="BC95" s="1790"/>
      <c r="BD95" s="1790"/>
      <c r="BE95" s="1790"/>
      <c r="BF95" s="1276" t="s">
        <v>90</v>
      </c>
    </row>
    <row r="96" spans="1:59" ht="21.95" customHeight="1" x14ac:dyDescent="0.4">
      <c r="A96" s="1741"/>
      <c r="B96" s="1844"/>
      <c r="C96" s="1845"/>
      <c r="D96" s="1845"/>
      <c r="E96" s="1845"/>
      <c r="F96" s="1845"/>
      <c r="G96" s="1845"/>
      <c r="H96" s="1845"/>
      <c r="I96" s="1845"/>
      <c r="J96" s="1846"/>
      <c r="K96" s="1844"/>
      <c r="L96" s="1845"/>
      <c r="M96" s="1845"/>
      <c r="N96" s="1846"/>
      <c r="O96" s="1901"/>
      <c r="P96" s="1902"/>
      <c r="Q96" s="1902"/>
      <c r="R96" s="1902"/>
      <c r="S96" s="1902"/>
      <c r="T96" s="1903"/>
      <c r="U96" s="1901"/>
      <c r="V96" s="1902"/>
      <c r="W96" s="1902"/>
      <c r="X96" s="1902"/>
      <c r="Y96" s="1902"/>
      <c r="Z96" s="1903"/>
      <c r="AA96" s="1901"/>
      <c r="AB96" s="1902"/>
      <c r="AC96" s="1902"/>
      <c r="AD96" s="1902"/>
      <c r="AE96" s="1903"/>
      <c r="AF96" s="1787" t="s">
        <v>1810</v>
      </c>
      <c r="AG96" s="1868"/>
      <c r="AH96" s="1868"/>
      <c r="AI96" s="1868"/>
      <c r="AJ96" s="1868"/>
      <c r="AK96" s="1868"/>
      <c r="AL96" s="1801" t="s">
        <v>89</v>
      </c>
      <c r="AM96" s="1802"/>
      <c r="AN96" s="1802"/>
      <c r="AO96" s="1802"/>
      <c r="AP96" s="1802"/>
      <c r="AQ96" s="1802"/>
      <c r="AR96" s="1802"/>
      <c r="AS96" s="1802"/>
      <c r="AT96" s="1802"/>
      <c r="AU96" s="1802"/>
      <c r="AV96" s="1802"/>
      <c r="AW96" s="1802"/>
      <c r="AX96" s="1802"/>
      <c r="AY96" s="1802"/>
      <c r="AZ96" s="1802"/>
      <c r="BA96" s="1790"/>
      <c r="BB96" s="1790"/>
      <c r="BC96" s="1790"/>
      <c r="BD96" s="1790"/>
      <c r="BE96" s="1790"/>
      <c r="BF96" s="1276" t="s">
        <v>1680</v>
      </c>
    </row>
    <row r="97" spans="1:58" ht="21.95" customHeight="1" x14ac:dyDescent="0.4">
      <c r="A97" s="1741"/>
      <c r="B97" s="1844"/>
      <c r="C97" s="1845"/>
      <c r="D97" s="1845"/>
      <c r="E97" s="1845"/>
      <c r="F97" s="1845"/>
      <c r="G97" s="1845"/>
      <c r="H97" s="1845"/>
      <c r="I97" s="1845"/>
      <c r="J97" s="1846"/>
      <c r="K97" s="1844"/>
      <c r="L97" s="1845"/>
      <c r="M97" s="1845"/>
      <c r="N97" s="1846"/>
      <c r="O97" s="1901"/>
      <c r="P97" s="1902"/>
      <c r="Q97" s="1902"/>
      <c r="R97" s="1902"/>
      <c r="S97" s="1902"/>
      <c r="T97" s="1903"/>
      <c r="U97" s="1901"/>
      <c r="V97" s="1902"/>
      <c r="W97" s="1902"/>
      <c r="X97" s="1902"/>
      <c r="Y97" s="1902"/>
      <c r="Z97" s="1903"/>
      <c r="AA97" s="1901"/>
      <c r="AB97" s="1902"/>
      <c r="AC97" s="1902"/>
      <c r="AD97" s="1902"/>
      <c r="AE97" s="1903"/>
      <c r="AF97" s="1787" t="s">
        <v>1811</v>
      </c>
      <c r="AG97" s="1868"/>
      <c r="AH97" s="1868"/>
      <c r="AI97" s="1868"/>
      <c r="AJ97" s="1868"/>
      <c r="AK97" s="1868"/>
      <c r="AL97" s="1801" t="s">
        <v>17</v>
      </c>
      <c r="AM97" s="1802"/>
      <c r="AN97" s="1802"/>
      <c r="AO97" s="1802"/>
      <c r="AP97" s="1802"/>
      <c r="AQ97" s="1802"/>
      <c r="AR97" s="1802"/>
      <c r="AS97" s="1802"/>
      <c r="AT97" s="1802"/>
      <c r="AU97" s="1802"/>
      <c r="AV97" s="1802"/>
      <c r="AW97" s="1802"/>
      <c r="AX97" s="1802"/>
      <c r="AY97" s="1802"/>
      <c r="AZ97" s="1802"/>
      <c r="BA97" s="1790"/>
      <c r="BB97" s="1790"/>
      <c r="BC97" s="1790"/>
      <c r="BD97" s="1790"/>
      <c r="BE97" s="1790"/>
      <c r="BF97" s="1276" t="s">
        <v>1680</v>
      </c>
    </row>
    <row r="98" spans="1:58" ht="21.95" customHeight="1" x14ac:dyDescent="0.4">
      <c r="A98" s="1741"/>
      <c r="B98" s="1844"/>
      <c r="C98" s="1845"/>
      <c r="D98" s="1845"/>
      <c r="E98" s="1845"/>
      <c r="F98" s="1845"/>
      <c r="G98" s="1845"/>
      <c r="H98" s="1845"/>
      <c r="I98" s="1845"/>
      <c r="J98" s="1846"/>
      <c r="K98" s="1844"/>
      <c r="L98" s="1845"/>
      <c r="M98" s="1845"/>
      <c r="N98" s="1846"/>
      <c r="O98" s="1901"/>
      <c r="P98" s="1902"/>
      <c r="Q98" s="1902"/>
      <c r="R98" s="1902"/>
      <c r="S98" s="1902"/>
      <c r="T98" s="1903"/>
      <c r="U98" s="1901"/>
      <c r="V98" s="1902"/>
      <c r="W98" s="1902"/>
      <c r="X98" s="1902"/>
      <c r="Y98" s="1902"/>
      <c r="Z98" s="1903"/>
      <c r="AA98" s="1901"/>
      <c r="AB98" s="1902"/>
      <c r="AC98" s="1902"/>
      <c r="AD98" s="1902"/>
      <c r="AE98" s="1903"/>
      <c r="AF98" s="1881" t="s">
        <v>1812</v>
      </c>
      <c r="AG98" s="1882"/>
      <c r="AH98" s="1882"/>
      <c r="AI98" s="1882"/>
      <c r="AJ98" s="1882"/>
      <c r="AK98" s="1883"/>
      <c r="AL98" s="1801" t="s">
        <v>17</v>
      </c>
      <c r="AM98" s="1802"/>
      <c r="AN98" s="1802"/>
      <c r="AO98" s="1802"/>
      <c r="AP98" s="1802"/>
      <c r="AQ98" s="1802"/>
      <c r="AR98" s="1802"/>
      <c r="AS98" s="1802"/>
      <c r="AT98" s="1802"/>
      <c r="AU98" s="1802"/>
      <c r="AV98" s="1802"/>
      <c r="AW98" s="1802"/>
      <c r="AX98" s="1802"/>
      <c r="AY98" s="1802"/>
      <c r="AZ98" s="1802"/>
      <c r="BA98" s="1879"/>
      <c r="BB98" s="1879"/>
      <c r="BC98" s="1879"/>
      <c r="BD98" s="1879"/>
      <c r="BE98" s="1879"/>
      <c r="BF98" s="1276" t="s">
        <v>1681</v>
      </c>
    </row>
    <row r="99" spans="1:58" ht="21.95" customHeight="1" x14ac:dyDescent="0.4">
      <c r="A99" s="1741"/>
      <c r="B99" s="1844"/>
      <c r="C99" s="1845"/>
      <c r="D99" s="1845"/>
      <c r="E99" s="1845"/>
      <c r="F99" s="1845"/>
      <c r="G99" s="1845"/>
      <c r="H99" s="1845"/>
      <c r="I99" s="1845"/>
      <c r="J99" s="1846"/>
      <c r="K99" s="1844"/>
      <c r="L99" s="1845"/>
      <c r="M99" s="1845"/>
      <c r="N99" s="1846"/>
      <c r="O99" s="1901"/>
      <c r="P99" s="1902"/>
      <c r="Q99" s="1902"/>
      <c r="R99" s="1902"/>
      <c r="S99" s="1902"/>
      <c r="T99" s="1903"/>
      <c r="U99" s="1901"/>
      <c r="V99" s="1902"/>
      <c r="W99" s="1902"/>
      <c r="X99" s="1902"/>
      <c r="Y99" s="1902"/>
      <c r="Z99" s="1903"/>
      <c r="AA99" s="1901"/>
      <c r="AB99" s="1902"/>
      <c r="AC99" s="1902"/>
      <c r="AD99" s="1902"/>
      <c r="AE99" s="1903"/>
      <c r="AF99" s="1881" t="s">
        <v>94</v>
      </c>
      <c r="AG99" s="1882"/>
      <c r="AH99" s="1882"/>
      <c r="AI99" s="1882"/>
      <c r="AJ99" s="1882"/>
      <c r="AK99" s="1883"/>
      <c r="AL99" s="1801" t="s">
        <v>95</v>
      </c>
      <c r="AM99" s="1802"/>
      <c r="AN99" s="1802"/>
      <c r="AO99" s="1802"/>
      <c r="AP99" s="1802"/>
      <c r="AQ99" s="1802"/>
      <c r="AR99" s="1802"/>
      <c r="AS99" s="1802"/>
      <c r="AT99" s="1802"/>
      <c r="AU99" s="1802"/>
      <c r="AV99" s="1802"/>
      <c r="AW99" s="1802"/>
      <c r="AX99" s="1802"/>
      <c r="AY99" s="1802"/>
      <c r="AZ99" s="1802"/>
      <c r="BA99" s="1879"/>
      <c r="BB99" s="1879"/>
      <c r="BC99" s="1879"/>
      <c r="BD99" s="1879"/>
      <c r="BE99" s="1879"/>
      <c r="BF99" s="1276" t="s">
        <v>1681</v>
      </c>
    </row>
    <row r="100" spans="1:58" ht="21.95" customHeight="1" x14ac:dyDescent="0.4">
      <c r="A100" s="1741"/>
      <c r="B100" s="1844"/>
      <c r="C100" s="1845"/>
      <c r="D100" s="1845"/>
      <c r="E100" s="1845"/>
      <c r="F100" s="1845"/>
      <c r="G100" s="1845"/>
      <c r="H100" s="1845"/>
      <c r="I100" s="1845"/>
      <c r="J100" s="1846"/>
      <c r="K100" s="1844"/>
      <c r="L100" s="1845"/>
      <c r="M100" s="1845"/>
      <c r="N100" s="1846"/>
      <c r="O100" s="1901"/>
      <c r="P100" s="1902"/>
      <c r="Q100" s="1902"/>
      <c r="R100" s="1902"/>
      <c r="S100" s="1902"/>
      <c r="T100" s="1903"/>
      <c r="U100" s="1901"/>
      <c r="V100" s="1902"/>
      <c r="W100" s="1902"/>
      <c r="X100" s="1902"/>
      <c r="Y100" s="1902"/>
      <c r="Z100" s="1903"/>
      <c r="AA100" s="1901"/>
      <c r="AB100" s="1902"/>
      <c r="AC100" s="1902"/>
      <c r="AD100" s="1902"/>
      <c r="AE100" s="1903"/>
      <c r="AF100" s="1881" t="s">
        <v>1814</v>
      </c>
      <c r="AG100" s="1882"/>
      <c r="AH100" s="1882"/>
      <c r="AI100" s="1882"/>
      <c r="AJ100" s="1882"/>
      <c r="AK100" s="1883"/>
      <c r="AL100" s="1801" t="s">
        <v>15</v>
      </c>
      <c r="AM100" s="1802"/>
      <c r="AN100" s="1802"/>
      <c r="AO100" s="1802"/>
      <c r="AP100" s="1802"/>
      <c r="AQ100" s="1802"/>
      <c r="AR100" s="1802"/>
      <c r="AS100" s="1802"/>
      <c r="AT100" s="1802"/>
      <c r="AU100" s="1802"/>
      <c r="AV100" s="1802"/>
      <c r="AW100" s="1802"/>
      <c r="AX100" s="1802"/>
      <c r="AY100" s="1802"/>
      <c r="AZ100" s="1802"/>
      <c r="BA100" s="1879"/>
      <c r="BB100" s="1879"/>
      <c r="BC100" s="1879"/>
      <c r="BD100" s="1879"/>
      <c r="BE100" s="1879"/>
      <c r="BF100" s="1276" t="s">
        <v>1682</v>
      </c>
    </row>
    <row r="101" spans="1:58" ht="21.95" customHeight="1" x14ac:dyDescent="0.4">
      <c r="A101" s="1741"/>
      <c r="B101" s="1844"/>
      <c r="C101" s="1845"/>
      <c r="D101" s="1845"/>
      <c r="E101" s="1845"/>
      <c r="F101" s="1845"/>
      <c r="G101" s="1845"/>
      <c r="H101" s="1845"/>
      <c r="I101" s="1845"/>
      <c r="J101" s="1846"/>
      <c r="K101" s="1844"/>
      <c r="L101" s="1845"/>
      <c r="M101" s="1845"/>
      <c r="N101" s="1846"/>
      <c r="O101" s="1901"/>
      <c r="P101" s="1902"/>
      <c r="Q101" s="1902"/>
      <c r="R101" s="1902"/>
      <c r="S101" s="1902"/>
      <c r="T101" s="1903"/>
      <c r="U101" s="1901"/>
      <c r="V101" s="1902"/>
      <c r="W101" s="1902"/>
      <c r="X101" s="1902"/>
      <c r="Y101" s="1902"/>
      <c r="Z101" s="1903"/>
      <c r="AA101" s="1901"/>
      <c r="AB101" s="1902"/>
      <c r="AC101" s="1902"/>
      <c r="AD101" s="1902"/>
      <c r="AE101" s="1903"/>
      <c r="AF101" s="1881" t="s">
        <v>1815</v>
      </c>
      <c r="AG101" s="1882"/>
      <c r="AH101" s="1882"/>
      <c r="AI101" s="1882"/>
      <c r="AJ101" s="1882"/>
      <c r="AK101" s="1883"/>
      <c r="AL101" s="1801" t="s">
        <v>15</v>
      </c>
      <c r="AM101" s="1802"/>
      <c r="AN101" s="1802"/>
      <c r="AO101" s="1802"/>
      <c r="AP101" s="1802"/>
      <c r="AQ101" s="1802"/>
      <c r="AR101" s="1802"/>
      <c r="AS101" s="1802"/>
      <c r="AT101" s="1802"/>
      <c r="AU101" s="1802"/>
      <c r="AV101" s="1802"/>
      <c r="AW101" s="1802"/>
      <c r="AX101" s="1802"/>
      <c r="AY101" s="1802"/>
      <c r="AZ101" s="1802"/>
      <c r="BA101" s="1879"/>
      <c r="BB101" s="1879"/>
      <c r="BC101" s="1879"/>
      <c r="BD101" s="1879"/>
      <c r="BE101" s="1879"/>
      <c r="BF101" s="1275"/>
    </row>
    <row r="102" spans="1:58" ht="21.95" customHeight="1" x14ac:dyDescent="0.4">
      <c r="A102" s="1741"/>
      <c r="B102" s="1844"/>
      <c r="C102" s="1845"/>
      <c r="D102" s="1845"/>
      <c r="E102" s="1845"/>
      <c r="F102" s="1845"/>
      <c r="G102" s="1845"/>
      <c r="H102" s="1845"/>
      <c r="I102" s="1845"/>
      <c r="J102" s="1846"/>
      <c r="K102" s="1844"/>
      <c r="L102" s="1845"/>
      <c r="M102" s="1845"/>
      <c r="N102" s="1846"/>
      <c r="O102" s="1901"/>
      <c r="P102" s="1902"/>
      <c r="Q102" s="1902"/>
      <c r="R102" s="1902"/>
      <c r="S102" s="1902"/>
      <c r="T102" s="1903"/>
      <c r="U102" s="1901"/>
      <c r="V102" s="1902"/>
      <c r="W102" s="1902"/>
      <c r="X102" s="1902"/>
      <c r="Y102" s="1902"/>
      <c r="Z102" s="1903"/>
      <c r="AA102" s="1901"/>
      <c r="AB102" s="1902"/>
      <c r="AC102" s="1902"/>
      <c r="AD102" s="1902"/>
      <c r="AE102" s="1903"/>
      <c r="AF102" s="1807" t="s">
        <v>25</v>
      </c>
      <c r="AG102" s="1807"/>
      <c r="AH102" s="1807"/>
      <c r="AI102" s="1807"/>
      <c r="AJ102" s="1807"/>
      <c r="AK102" s="1808"/>
      <c r="AL102" s="1809" t="s">
        <v>17</v>
      </c>
      <c r="AM102" s="1810"/>
      <c r="AN102" s="1810"/>
      <c r="AO102" s="1810"/>
      <c r="AP102" s="1810"/>
      <c r="AQ102" s="1810"/>
      <c r="AR102" s="1810"/>
      <c r="AS102" s="1810"/>
      <c r="AT102" s="1810"/>
      <c r="AU102" s="1810"/>
      <c r="AV102" s="1810"/>
      <c r="AW102" s="1810"/>
      <c r="AX102" s="1810"/>
      <c r="AY102" s="1810"/>
      <c r="AZ102" s="1810"/>
      <c r="BA102" s="1745"/>
      <c r="BB102" s="1745"/>
      <c r="BC102" s="1745"/>
      <c r="BD102" s="1745"/>
      <c r="BE102" s="1745"/>
      <c r="BF102" s="65"/>
    </row>
    <row r="103" spans="1:58" ht="21.95" customHeight="1" x14ac:dyDescent="0.4">
      <c r="A103" s="1741"/>
      <c r="B103" s="1844"/>
      <c r="C103" s="1845"/>
      <c r="D103" s="1845"/>
      <c r="E103" s="1845"/>
      <c r="F103" s="1845"/>
      <c r="G103" s="1845"/>
      <c r="H103" s="1845"/>
      <c r="I103" s="1845"/>
      <c r="J103" s="1846"/>
      <c r="K103" s="1844"/>
      <c r="L103" s="1845"/>
      <c r="M103" s="1845"/>
      <c r="N103" s="1846"/>
      <c r="O103" s="1901"/>
      <c r="P103" s="1902"/>
      <c r="Q103" s="1902"/>
      <c r="R103" s="1902"/>
      <c r="S103" s="1902"/>
      <c r="T103" s="1903"/>
      <c r="U103" s="1901"/>
      <c r="V103" s="1902"/>
      <c r="W103" s="1902"/>
      <c r="X103" s="1902"/>
      <c r="Y103" s="1902"/>
      <c r="Z103" s="1903"/>
      <c r="AA103" s="1901"/>
      <c r="AB103" s="1902"/>
      <c r="AC103" s="1902"/>
      <c r="AD103" s="1902"/>
      <c r="AE103" s="1903"/>
      <c r="AF103" s="1806" t="s">
        <v>26</v>
      </c>
      <c r="AG103" s="1807"/>
      <c r="AH103" s="1807"/>
      <c r="AI103" s="1807"/>
      <c r="AJ103" s="1807"/>
      <c r="AK103" s="1808"/>
      <c r="AL103" s="1809" t="s">
        <v>17</v>
      </c>
      <c r="AM103" s="1810"/>
      <c r="AN103" s="1810"/>
      <c r="AO103" s="1810"/>
      <c r="AP103" s="1810"/>
      <c r="AQ103" s="1810"/>
      <c r="AR103" s="1810"/>
      <c r="AS103" s="1810"/>
      <c r="AT103" s="1810"/>
      <c r="AU103" s="1810"/>
      <c r="AV103" s="1810"/>
      <c r="AW103" s="1810"/>
      <c r="AX103" s="1810"/>
      <c r="AY103" s="1810"/>
      <c r="AZ103" s="1810"/>
      <c r="BA103" s="1745"/>
      <c r="BB103" s="1745"/>
      <c r="BC103" s="1745"/>
      <c r="BD103" s="1745"/>
      <c r="BE103" s="1745"/>
      <c r="BF103" s="65"/>
    </row>
    <row r="104" spans="1:58" ht="21.95" customHeight="1" x14ac:dyDescent="0.4">
      <c r="A104" s="1741"/>
      <c r="B104" s="1844"/>
      <c r="C104" s="1845"/>
      <c r="D104" s="1845"/>
      <c r="E104" s="1845"/>
      <c r="F104" s="1845"/>
      <c r="G104" s="1845"/>
      <c r="H104" s="1845"/>
      <c r="I104" s="1845"/>
      <c r="J104" s="1846"/>
      <c r="K104" s="1844"/>
      <c r="L104" s="1845"/>
      <c r="M104" s="1845"/>
      <c r="N104" s="1846"/>
      <c r="O104" s="1901"/>
      <c r="P104" s="1902"/>
      <c r="Q104" s="1902"/>
      <c r="R104" s="1902"/>
      <c r="S104" s="1902"/>
      <c r="T104" s="1903"/>
      <c r="U104" s="1901"/>
      <c r="V104" s="1902"/>
      <c r="W104" s="1902"/>
      <c r="X104" s="1902"/>
      <c r="Y104" s="1902"/>
      <c r="Z104" s="1903"/>
      <c r="AA104" s="1901"/>
      <c r="AB104" s="1902"/>
      <c r="AC104" s="1902"/>
      <c r="AD104" s="1902"/>
      <c r="AE104" s="1903"/>
      <c r="AF104" s="1757" t="s">
        <v>27</v>
      </c>
      <c r="AG104" s="1758"/>
      <c r="AH104" s="1758"/>
      <c r="AI104" s="1758"/>
      <c r="AJ104" s="1758"/>
      <c r="AK104" s="1759"/>
      <c r="AL104" s="1760" t="s">
        <v>17</v>
      </c>
      <c r="AM104" s="1761"/>
      <c r="AN104" s="1761"/>
      <c r="AO104" s="1761"/>
      <c r="AP104" s="1761"/>
      <c r="AQ104" s="1761"/>
      <c r="AR104" s="1761"/>
      <c r="AS104" s="1761"/>
      <c r="AT104" s="1761"/>
      <c r="AU104" s="1761"/>
      <c r="AV104" s="1761"/>
      <c r="AW104" s="1761"/>
      <c r="AX104" s="1761"/>
      <c r="AY104" s="1761"/>
      <c r="AZ104" s="1761"/>
      <c r="BA104" s="1763"/>
      <c r="BB104" s="1763"/>
      <c r="BC104" s="1763"/>
      <c r="BD104" s="1763"/>
      <c r="BE104" s="1763"/>
      <c r="BF104" s="65"/>
    </row>
    <row r="105" spans="1:58" ht="63" customHeight="1" x14ac:dyDescent="0.4">
      <c r="A105" s="1741"/>
      <c r="B105" s="1844"/>
      <c r="C105" s="1845"/>
      <c r="D105" s="1845"/>
      <c r="E105" s="1845"/>
      <c r="F105" s="1845"/>
      <c r="G105" s="1845"/>
      <c r="H105" s="1845"/>
      <c r="I105" s="1845"/>
      <c r="J105" s="1846"/>
      <c r="K105" s="1844"/>
      <c r="L105" s="1845"/>
      <c r="M105" s="1845"/>
      <c r="N105" s="1846"/>
      <c r="O105" s="1901"/>
      <c r="P105" s="1902"/>
      <c r="Q105" s="1902"/>
      <c r="R105" s="1902"/>
      <c r="S105" s="1902"/>
      <c r="T105" s="1903"/>
      <c r="U105" s="1901"/>
      <c r="V105" s="1902"/>
      <c r="W105" s="1902"/>
      <c r="X105" s="1902"/>
      <c r="Y105" s="1902"/>
      <c r="Z105" s="1903"/>
      <c r="AA105" s="1901"/>
      <c r="AB105" s="1902"/>
      <c r="AC105" s="1902"/>
      <c r="AD105" s="1902"/>
      <c r="AE105" s="1903"/>
      <c r="AF105" s="1758" t="s">
        <v>28</v>
      </c>
      <c r="AG105" s="1764"/>
      <c r="AH105" s="1764"/>
      <c r="AI105" s="1764"/>
      <c r="AJ105" s="1764"/>
      <c r="AK105" s="1765"/>
      <c r="AL105" s="1766" t="s">
        <v>29</v>
      </c>
      <c r="AM105" s="1767"/>
      <c r="AN105" s="1767"/>
      <c r="AO105" s="1767"/>
      <c r="AP105" s="1767"/>
      <c r="AQ105" s="1767"/>
      <c r="AR105" s="1767"/>
      <c r="AS105" s="1767"/>
      <c r="AT105" s="1767"/>
      <c r="AU105" s="1767"/>
      <c r="AV105" s="1767"/>
      <c r="AW105" s="1767"/>
      <c r="AX105" s="1767"/>
      <c r="AY105" s="1767"/>
      <c r="AZ105" s="1767"/>
      <c r="BA105" s="1745"/>
      <c r="BB105" s="1762"/>
      <c r="BC105" s="1762"/>
      <c r="BD105" s="1762"/>
      <c r="BE105" s="1762"/>
      <c r="BF105" s="65"/>
    </row>
    <row r="106" spans="1:58" ht="21.95" customHeight="1" x14ac:dyDescent="0.4">
      <c r="A106" s="1741"/>
      <c r="B106" s="1844"/>
      <c r="C106" s="1845"/>
      <c r="D106" s="1845"/>
      <c r="E106" s="1845"/>
      <c r="F106" s="1845"/>
      <c r="G106" s="1845"/>
      <c r="H106" s="1845"/>
      <c r="I106" s="1845"/>
      <c r="J106" s="1846"/>
      <c r="K106" s="1844"/>
      <c r="L106" s="1845"/>
      <c r="M106" s="1845"/>
      <c r="N106" s="1846"/>
      <c r="O106" s="1901"/>
      <c r="P106" s="1902"/>
      <c r="Q106" s="1902"/>
      <c r="R106" s="1902"/>
      <c r="S106" s="1902"/>
      <c r="T106" s="1903"/>
      <c r="U106" s="1901"/>
      <c r="V106" s="1902"/>
      <c r="W106" s="1902"/>
      <c r="X106" s="1902"/>
      <c r="Y106" s="1902"/>
      <c r="Z106" s="1903"/>
      <c r="AA106" s="1901"/>
      <c r="AB106" s="1902"/>
      <c r="AC106" s="1902"/>
      <c r="AD106" s="1902"/>
      <c r="AE106" s="1903"/>
      <c r="AF106" s="1757" t="s">
        <v>31</v>
      </c>
      <c r="AG106" s="1758"/>
      <c r="AH106" s="1758"/>
      <c r="AI106" s="1758"/>
      <c r="AJ106" s="1758"/>
      <c r="AK106" s="1759"/>
      <c r="AL106" s="1760" t="s">
        <v>32</v>
      </c>
      <c r="AM106" s="1761"/>
      <c r="AN106" s="1761"/>
      <c r="AO106" s="1761"/>
      <c r="AP106" s="1761"/>
      <c r="AQ106" s="1761"/>
      <c r="AR106" s="1761"/>
      <c r="AS106" s="1761"/>
      <c r="AT106" s="1761"/>
      <c r="AU106" s="1761"/>
      <c r="AV106" s="1761"/>
      <c r="AW106" s="1761"/>
      <c r="AX106" s="1761"/>
      <c r="AY106" s="1761"/>
      <c r="AZ106" s="1761"/>
      <c r="BA106" s="1745"/>
      <c r="BB106" s="1745"/>
      <c r="BC106" s="1745"/>
      <c r="BD106" s="1745"/>
      <c r="BE106" s="1745"/>
      <c r="BF106" s="65"/>
    </row>
    <row r="107" spans="1:58" ht="21.95" customHeight="1" x14ac:dyDescent="0.4">
      <c r="A107" s="1741"/>
      <c r="B107" s="1844"/>
      <c r="C107" s="1845"/>
      <c r="D107" s="1845"/>
      <c r="E107" s="1845"/>
      <c r="F107" s="1845"/>
      <c r="G107" s="1845"/>
      <c r="H107" s="1845"/>
      <c r="I107" s="1845"/>
      <c r="J107" s="1846"/>
      <c r="K107" s="1844"/>
      <c r="L107" s="1845"/>
      <c r="M107" s="1845"/>
      <c r="N107" s="1846"/>
      <c r="O107" s="1901"/>
      <c r="P107" s="1902"/>
      <c r="Q107" s="1902"/>
      <c r="R107" s="1902"/>
      <c r="S107" s="1902"/>
      <c r="T107" s="1903"/>
      <c r="U107" s="1901"/>
      <c r="V107" s="1902"/>
      <c r="W107" s="1902"/>
      <c r="X107" s="1902"/>
      <c r="Y107" s="1902"/>
      <c r="Z107" s="1903"/>
      <c r="AA107" s="1901"/>
      <c r="AB107" s="1902"/>
      <c r="AC107" s="1902"/>
      <c r="AD107" s="1902"/>
      <c r="AE107" s="1903"/>
      <c r="AF107" s="1758" t="s">
        <v>59</v>
      </c>
      <c r="AG107" s="1758"/>
      <c r="AH107" s="1758"/>
      <c r="AI107" s="1758"/>
      <c r="AJ107" s="1758"/>
      <c r="AK107" s="1759"/>
      <c r="AL107" s="1760" t="s">
        <v>34</v>
      </c>
      <c r="AM107" s="1761"/>
      <c r="AN107" s="1761"/>
      <c r="AO107" s="1761"/>
      <c r="AP107" s="1761"/>
      <c r="AQ107" s="1761"/>
      <c r="AR107" s="1761"/>
      <c r="AS107" s="1761"/>
      <c r="AT107" s="1761"/>
      <c r="AU107" s="1761"/>
      <c r="AV107" s="1761"/>
      <c r="AW107" s="1761"/>
      <c r="AX107" s="1761"/>
      <c r="AY107" s="1761"/>
      <c r="AZ107" s="1761"/>
      <c r="BA107" s="1745"/>
      <c r="BB107" s="1745"/>
      <c r="BC107" s="1745"/>
      <c r="BD107" s="1745"/>
      <c r="BE107" s="1745"/>
      <c r="BF107" s="65"/>
    </row>
    <row r="108" spans="1:58" ht="21.95" customHeight="1" x14ac:dyDescent="0.4">
      <c r="A108" s="1741"/>
      <c r="B108" s="1844"/>
      <c r="C108" s="1845"/>
      <c r="D108" s="1845"/>
      <c r="E108" s="1845"/>
      <c r="F108" s="1845"/>
      <c r="G108" s="1845"/>
      <c r="H108" s="1845"/>
      <c r="I108" s="1845"/>
      <c r="J108" s="1846"/>
      <c r="K108" s="1844"/>
      <c r="L108" s="1845"/>
      <c r="M108" s="1845"/>
      <c r="N108" s="1846"/>
      <c r="O108" s="1901"/>
      <c r="P108" s="1902"/>
      <c r="Q108" s="1902"/>
      <c r="R108" s="1902"/>
      <c r="S108" s="1902"/>
      <c r="T108" s="1903"/>
      <c r="U108" s="1901"/>
      <c r="V108" s="1902"/>
      <c r="W108" s="1902"/>
      <c r="X108" s="1902"/>
      <c r="Y108" s="1902"/>
      <c r="Z108" s="1903"/>
      <c r="AA108" s="1901"/>
      <c r="AB108" s="1902"/>
      <c r="AC108" s="1902"/>
      <c r="AD108" s="1902"/>
      <c r="AE108" s="1903"/>
      <c r="AF108" s="1758" t="s">
        <v>33</v>
      </c>
      <c r="AG108" s="1758"/>
      <c r="AH108" s="1758"/>
      <c r="AI108" s="1758"/>
      <c r="AJ108" s="1758"/>
      <c r="AK108" s="1759"/>
      <c r="AL108" s="1760" t="s">
        <v>34</v>
      </c>
      <c r="AM108" s="1761"/>
      <c r="AN108" s="1761"/>
      <c r="AO108" s="1761"/>
      <c r="AP108" s="1761"/>
      <c r="AQ108" s="1761"/>
      <c r="AR108" s="1761"/>
      <c r="AS108" s="1761"/>
      <c r="AT108" s="1761"/>
      <c r="AU108" s="1761"/>
      <c r="AV108" s="1761"/>
      <c r="AW108" s="1761"/>
      <c r="AX108" s="1761"/>
      <c r="AY108" s="1761"/>
      <c r="AZ108" s="1761"/>
      <c r="BA108" s="1745"/>
      <c r="BB108" s="1745"/>
      <c r="BC108" s="1745"/>
      <c r="BD108" s="1745"/>
      <c r="BE108" s="1745"/>
      <c r="BF108" s="65"/>
    </row>
    <row r="109" spans="1:58" ht="21.95" customHeight="1" x14ac:dyDescent="0.4">
      <c r="A109" s="1741"/>
      <c r="B109" s="1844"/>
      <c r="C109" s="1845"/>
      <c r="D109" s="1845"/>
      <c r="E109" s="1845"/>
      <c r="F109" s="1845"/>
      <c r="G109" s="1845"/>
      <c r="H109" s="1845"/>
      <c r="I109" s="1845"/>
      <c r="J109" s="1846"/>
      <c r="K109" s="1844"/>
      <c r="L109" s="1845"/>
      <c r="M109" s="1845"/>
      <c r="N109" s="1846"/>
      <c r="O109" s="1901"/>
      <c r="P109" s="1902"/>
      <c r="Q109" s="1902"/>
      <c r="R109" s="1902"/>
      <c r="S109" s="1902"/>
      <c r="T109" s="1903"/>
      <c r="U109" s="1901"/>
      <c r="V109" s="1902"/>
      <c r="W109" s="1902"/>
      <c r="X109" s="1902"/>
      <c r="Y109" s="1902"/>
      <c r="Z109" s="1903"/>
      <c r="AA109" s="1901"/>
      <c r="AB109" s="1902"/>
      <c r="AC109" s="1902"/>
      <c r="AD109" s="1902"/>
      <c r="AE109" s="1903"/>
      <c r="AF109" s="1758" t="s">
        <v>98</v>
      </c>
      <c r="AG109" s="1758"/>
      <c r="AH109" s="1758"/>
      <c r="AI109" s="1758"/>
      <c r="AJ109" s="1758"/>
      <c r="AK109" s="1759"/>
      <c r="AL109" s="1760" t="s">
        <v>17</v>
      </c>
      <c r="AM109" s="1761"/>
      <c r="AN109" s="1761"/>
      <c r="AO109" s="1761"/>
      <c r="AP109" s="1761"/>
      <c r="AQ109" s="1761"/>
      <c r="AR109" s="1761"/>
      <c r="AS109" s="1761"/>
      <c r="AT109" s="1761"/>
      <c r="AU109" s="1761"/>
      <c r="AV109" s="1761"/>
      <c r="AW109" s="1761"/>
      <c r="AX109" s="1761"/>
      <c r="AY109" s="1761"/>
      <c r="AZ109" s="1761"/>
      <c r="BA109" s="1745"/>
      <c r="BB109" s="1745"/>
      <c r="BC109" s="1745"/>
      <c r="BD109" s="1745"/>
      <c r="BE109" s="1745"/>
      <c r="BF109" s="1285" t="s">
        <v>1683</v>
      </c>
    </row>
    <row r="110" spans="1:58" ht="21.95" customHeight="1" x14ac:dyDescent="0.4">
      <c r="A110" s="1741"/>
      <c r="B110" s="1844"/>
      <c r="C110" s="1845"/>
      <c r="D110" s="1845"/>
      <c r="E110" s="1845"/>
      <c r="F110" s="1845"/>
      <c r="G110" s="1845"/>
      <c r="H110" s="1845"/>
      <c r="I110" s="1845"/>
      <c r="J110" s="1846"/>
      <c r="K110" s="1844"/>
      <c r="L110" s="1845"/>
      <c r="M110" s="1845"/>
      <c r="N110" s="1846"/>
      <c r="O110" s="1901"/>
      <c r="P110" s="1902"/>
      <c r="Q110" s="1902"/>
      <c r="R110" s="1902"/>
      <c r="S110" s="1902"/>
      <c r="T110" s="1903"/>
      <c r="U110" s="1901"/>
      <c r="V110" s="1902"/>
      <c r="W110" s="1902"/>
      <c r="X110" s="1902"/>
      <c r="Y110" s="1902"/>
      <c r="Z110" s="1903"/>
      <c r="AA110" s="1901"/>
      <c r="AB110" s="1902"/>
      <c r="AC110" s="1902"/>
      <c r="AD110" s="1902"/>
      <c r="AE110" s="1903"/>
      <c r="AF110" s="1757" t="s">
        <v>35</v>
      </c>
      <c r="AG110" s="1758"/>
      <c r="AH110" s="1758"/>
      <c r="AI110" s="1758"/>
      <c r="AJ110" s="1758"/>
      <c r="AK110" s="1759"/>
      <c r="AL110" s="1803" t="s">
        <v>34</v>
      </c>
      <c r="AM110" s="1804"/>
      <c r="AN110" s="1804"/>
      <c r="AO110" s="1804"/>
      <c r="AP110" s="1804"/>
      <c r="AQ110" s="1804"/>
      <c r="AR110" s="1804"/>
      <c r="AS110" s="1804"/>
      <c r="AT110" s="1804"/>
      <c r="AU110" s="1804"/>
      <c r="AV110" s="1804"/>
      <c r="AW110" s="1804"/>
      <c r="AX110" s="1804"/>
      <c r="AY110" s="1804"/>
      <c r="AZ110" s="1804"/>
      <c r="BA110" s="1745"/>
      <c r="BB110" s="1762"/>
      <c r="BC110" s="1762"/>
      <c r="BD110" s="1762"/>
      <c r="BE110" s="1762"/>
      <c r="BF110" s="65"/>
    </row>
    <row r="111" spans="1:58" ht="21.95" customHeight="1" x14ac:dyDescent="0.4">
      <c r="A111" s="1741"/>
      <c r="B111" s="1844"/>
      <c r="C111" s="1845"/>
      <c r="D111" s="1845"/>
      <c r="E111" s="1845"/>
      <c r="F111" s="1845"/>
      <c r="G111" s="1845"/>
      <c r="H111" s="1845"/>
      <c r="I111" s="1845"/>
      <c r="J111" s="1846"/>
      <c r="K111" s="1844"/>
      <c r="L111" s="1845"/>
      <c r="M111" s="1845"/>
      <c r="N111" s="1846"/>
      <c r="O111" s="1901"/>
      <c r="P111" s="1902"/>
      <c r="Q111" s="1902"/>
      <c r="R111" s="1902"/>
      <c r="S111" s="1902"/>
      <c r="T111" s="1903"/>
      <c r="U111" s="1901"/>
      <c r="V111" s="1902"/>
      <c r="W111" s="1902"/>
      <c r="X111" s="1902"/>
      <c r="Y111" s="1902"/>
      <c r="Z111" s="1903"/>
      <c r="AA111" s="1901"/>
      <c r="AB111" s="1902"/>
      <c r="AC111" s="1902"/>
      <c r="AD111" s="1902"/>
      <c r="AE111" s="1903"/>
      <c r="AF111" s="1800" t="s">
        <v>1816</v>
      </c>
      <c r="AG111" s="1786"/>
      <c r="AH111" s="1786"/>
      <c r="AI111" s="1786"/>
      <c r="AJ111" s="1786"/>
      <c r="AK111" s="1787"/>
      <c r="AL111" s="1801" t="s">
        <v>15</v>
      </c>
      <c r="AM111" s="1802"/>
      <c r="AN111" s="1802"/>
      <c r="AO111" s="1802"/>
      <c r="AP111" s="1802"/>
      <c r="AQ111" s="1802"/>
      <c r="AR111" s="1802"/>
      <c r="AS111" s="1802"/>
      <c r="AT111" s="1802"/>
      <c r="AU111" s="1802"/>
      <c r="AV111" s="1802"/>
      <c r="AW111" s="1802"/>
      <c r="AX111" s="1802"/>
      <c r="AY111" s="1802"/>
      <c r="AZ111" s="1802"/>
      <c r="BA111" s="1884"/>
      <c r="BB111" s="1885"/>
      <c r="BC111" s="1885"/>
      <c r="BD111" s="1885"/>
      <c r="BE111" s="1885"/>
      <c r="BF111" s="1275"/>
    </row>
    <row r="112" spans="1:58" ht="21.95" customHeight="1" x14ac:dyDescent="0.4">
      <c r="A112" s="1741"/>
      <c r="B112" s="1847"/>
      <c r="C112" s="1848"/>
      <c r="D112" s="1848"/>
      <c r="E112" s="1848"/>
      <c r="F112" s="1848"/>
      <c r="G112" s="1848"/>
      <c r="H112" s="1848"/>
      <c r="I112" s="1848"/>
      <c r="J112" s="1849"/>
      <c r="K112" s="1847"/>
      <c r="L112" s="1848"/>
      <c r="M112" s="1848"/>
      <c r="N112" s="1849"/>
      <c r="O112" s="1904"/>
      <c r="P112" s="1905"/>
      <c r="Q112" s="1905"/>
      <c r="R112" s="1905"/>
      <c r="S112" s="1905"/>
      <c r="T112" s="1906"/>
      <c r="U112" s="1904"/>
      <c r="V112" s="1905"/>
      <c r="W112" s="1905"/>
      <c r="X112" s="1905"/>
      <c r="Y112" s="1905"/>
      <c r="Z112" s="1906"/>
      <c r="AA112" s="1904"/>
      <c r="AB112" s="1905"/>
      <c r="AC112" s="1905"/>
      <c r="AD112" s="1905"/>
      <c r="AE112" s="1906"/>
      <c r="AF112" s="1800" t="s">
        <v>1817</v>
      </c>
      <c r="AG112" s="1786"/>
      <c r="AH112" s="1786"/>
      <c r="AI112" s="1786"/>
      <c r="AJ112" s="1786"/>
      <c r="AK112" s="1787"/>
      <c r="AL112" s="1801" t="s">
        <v>15</v>
      </c>
      <c r="AM112" s="1802"/>
      <c r="AN112" s="1802"/>
      <c r="AO112" s="1802"/>
      <c r="AP112" s="1802"/>
      <c r="AQ112" s="1802"/>
      <c r="AR112" s="1802"/>
      <c r="AS112" s="1802"/>
      <c r="AT112" s="1802"/>
      <c r="AU112" s="1802"/>
      <c r="AV112" s="1802"/>
      <c r="AW112" s="1802"/>
      <c r="AX112" s="1802"/>
      <c r="AY112" s="1802"/>
      <c r="AZ112" s="1802"/>
      <c r="BA112" s="1884"/>
      <c r="BB112" s="1885"/>
      <c r="BC112" s="1885"/>
      <c r="BD112" s="1885"/>
      <c r="BE112" s="1885"/>
      <c r="BF112" s="1276" t="s">
        <v>1684</v>
      </c>
    </row>
    <row r="113" spans="1:59" ht="21.95" customHeight="1" x14ac:dyDescent="0.4">
      <c r="A113" s="1741"/>
      <c r="B113" s="1823" t="s">
        <v>101</v>
      </c>
      <c r="C113" s="1824"/>
      <c r="D113" s="1824"/>
      <c r="E113" s="1824"/>
      <c r="F113" s="1824"/>
      <c r="G113" s="1824"/>
      <c r="H113" s="1824"/>
      <c r="I113" s="1824"/>
      <c r="J113" s="1825"/>
      <c r="K113" s="1823"/>
      <c r="L113" s="1824"/>
      <c r="M113" s="1824"/>
      <c r="N113" s="1825"/>
      <c r="O113" s="1889"/>
      <c r="P113" s="1890"/>
      <c r="Q113" s="1890"/>
      <c r="R113" s="1890"/>
      <c r="S113" s="1890"/>
      <c r="T113" s="1891"/>
      <c r="U113" s="1889"/>
      <c r="V113" s="1890"/>
      <c r="W113" s="1890"/>
      <c r="X113" s="1890"/>
      <c r="Y113" s="1890"/>
      <c r="Z113" s="1891"/>
      <c r="AA113" s="1889"/>
      <c r="AB113" s="1890"/>
      <c r="AC113" s="1890"/>
      <c r="AD113" s="1890"/>
      <c r="AE113" s="1891"/>
      <c r="AF113" s="1874" t="s">
        <v>64</v>
      </c>
      <c r="AG113" s="1874"/>
      <c r="AH113" s="1874"/>
      <c r="AI113" s="1874"/>
      <c r="AJ113" s="1874"/>
      <c r="AK113" s="1874"/>
      <c r="AL113" s="1803" t="s">
        <v>102</v>
      </c>
      <c r="AM113" s="1804"/>
      <c r="AN113" s="1804"/>
      <c r="AO113" s="1804"/>
      <c r="AP113" s="1804"/>
      <c r="AQ113" s="1804"/>
      <c r="AR113" s="1804"/>
      <c r="AS113" s="1804"/>
      <c r="AT113" s="1804"/>
      <c r="AU113" s="1804"/>
      <c r="AV113" s="1804"/>
      <c r="AW113" s="1804"/>
      <c r="AX113" s="1804"/>
      <c r="AY113" s="1804"/>
      <c r="AZ113" s="1804"/>
      <c r="BA113" s="1880"/>
      <c r="BB113" s="1880"/>
      <c r="BC113" s="1880"/>
      <c r="BD113" s="1880"/>
      <c r="BE113" s="1880"/>
      <c r="BF113" s="65"/>
    </row>
    <row r="114" spans="1:59" ht="21.95" customHeight="1" x14ac:dyDescent="0.4">
      <c r="A114" s="1741"/>
      <c r="B114" s="1826"/>
      <c r="C114" s="1827"/>
      <c r="D114" s="1827"/>
      <c r="E114" s="1827"/>
      <c r="F114" s="1827"/>
      <c r="G114" s="1827"/>
      <c r="H114" s="1827"/>
      <c r="I114" s="1827"/>
      <c r="J114" s="1828"/>
      <c r="K114" s="1826"/>
      <c r="L114" s="1827"/>
      <c r="M114" s="1827"/>
      <c r="N114" s="1828"/>
      <c r="O114" s="1892"/>
      <c r="P114" s="1893"/>
      <c r="Q114" s="1893"/>
      <c r="R114" s="1893"/>
      <c r="S114" s="1893"/>
      <c r="T114" s="1894"/>
      <c r="U114" s="1892"/>
      <c r="V114" s="1893"/>
      <c r="W114" s="1893"/>
      <c r="X114" s="1893"/>
      <c r="Y114" s="1893"/>
      <c r="Z114" s="1894"/>
      <c r="AA114" s="1892"/>
      <c r="AB114" s="1893"/>
      <c r="AC114" s="1893"/>
      <c r="AD114" s="1893"/>
      <c r="AE114" s="1894"/>
      <c r="AF114" s="1808" t="s">
        <v>1789</v>
      </c>
      <c r="AG114" s="1869"/>
      <c r="AH114" s="1869"/>
      <c r="AI114" s="1869"/>
      <c r="AJ114" s="1869"/>
      <c r="AK114" s="1869"/>
      <c r="AL114" s="1809" t="s">
        <v>17</v>
      </c>
      <c r="AM114" s="1810"/>
      <c r="AN114" s="1810"/>
      <c r="AO114" s="1810"/>
      <c r="AP114" s="1810"/>
      <c r="AQ114" s="1810"/>
      <c r="AR114" s="1810"/>
      <c r="AS114" s="1810"/>
      <c r="AT114" s="1810"/>
      <c r="AU114" s="1810"/>
      <c r="AV114" s="1810"/>
      <c r="AW114" s="1810"/>
      <c r="AX114" s="1810"/>
      <c r="AY114" s="1810"/>
      <c r="AZ114" s="1810"/>
      <c r="BA114" s="1880"/>
      <c r="BB114" s="1880"/>
      <c r="BC114" s="1880"/>
      <c r="BD114" s="1880"/>
      <c r="BE114" s="1880"/>
      <c r="BF114" s="65"/>
    </row>
    <row r="115" spans="1:59" ht="21.95" customHeight="1" x14ac:dyDescent="0.4">
      <c r="A115" s="1741"/>
      <c r="B115" s="1826"/>
      <c r="C115" s="1827"/>
      <c r="D115" s="1827"/>
      <c r="E115" s="1827"/>
      <c r="F115" s="1827"/>
      <c r="G115" s="1827"/>
      <c r="H115" s="1827"/>
      <c r="I115" s="1827"/>
      <c r="J115" s="1828"/>
      <c r="K115" s="1826"/>
      <c r="L115" s="1827"/>
      <c r="M115" s="1827"/>
      <c r="N115" s="1828"/>
      <c r="O115" s="1892"/>
      <c r="P115" s="1893"/>
      <c r="Q115" s="1893"/>
      <c r="R115" s="1893"/>
      <c r="S115" s="1893"/>
      <c r="T115" s="1894"/>
      <c r="U115" s="1892"/>
      <c r="V115" s="1893"/>
      <c r="W115" s="1893"/>
      <c r="X115" s="1893"/>
      <c r="Y115" s="1893"/>
      <c r="Z115" s="1894"/>
      <c r="AA115" s="1892"/>
      <c r="AB115" s="1893"/>
      <c r="AC115" s="1893"/>
      <c r="AD115" s="1893"/>
      <c r="AE115" s="1894"/>
      <c r="AF115" s="1807" t="s">
        <v>1790</v>
      </c>
      <c r="AG115" s="1807"/>
      <c r="AH115" s="1807"/>
      <c r="AI115" s="1807"/>
      <c r="AJ115" s="1807"/>
      <c r="AK115" s="1808"/>
      <c r="AL115" s="1809" t="s">
        <v>17</v>
      </c>
      <c r="AM115" s="1810"/>
      <c r="AN115" s="1810"/>
      <c r="AO115" s="1810"/>
      <c r="AP115" s="1810"/>
      <c r="AQ115" s="1810"/>
      <c r="AR115" s="1810"/>
      <c r="AS115" s="1810"/>
      <c r="AT115" s="1810"/>
      <c r="AU115" s="1810"/>
      <c r="AV115" s="1810"/>
      <c r="AW115" s="1810"/>
      <c r="AX115" s="1810"/>
      <c r="AY115" s="1810"/>
      <c r="AZ115" s="1810"/>
      <c r="BA115" s="1880"/>
      <c r="BB115" s="1880"/>
      <c r="BC115" s="1880"/>
      <c r="BD115" s="1880"/>
      <c r="BE115" s="1880"/>
      <c r="BF115" s="65"/>
    </row>
    <row r="116" spans="1:59" ht="21.95" customHeight="1" x14ac:dyDescent="0.4">
      <c r="A116" s="1741"/>
      <c r="B116" s="1826"/>
      <c r="C116" s="1827"/>
      <c r="D116" s="1827"/>
      <c r="E116" s="1827"/>
      <c r="F116" s="1827"/>
      <c r="G116" s="1827"/>
      <c r="H116" s="1827"/>
      <c r="I116" s="1827"/>
      <c r="J116" s="1828"/>
      <c r="K116" s="1826"/>
      <c r="L116" s="1827"/>
      <c r="M116" s="1827"/>
      <c r="N116" s="1828"/>
      <c r="O116" s="1892"/>
      <c r="P116" s="1893"/>
      <c r="Q116" s="1893"/>
      <c r="R116" s="1893"/>
      <c r="S116" s="1893"/>
      <c r="T116" s="1894"/>
      <c r="U116" s="1892"/>
      <c r="V116" s="1893"/>
      <c r="W116" s="1893"/>
      <c r="X116" s="1893"/>
      <c r="Y116" s="1893"/>
      <c r="Z116" s="1894"/>
      <c r="AA116" s="1892"/>
      <c r="AB116" s="1893"/>
      <c r="AC116" s="1893"/>
      <c r="AD116" s="1893"/>
      <c r="AE116" s="1894"/>
      <c r="AF116" s="1806" t="s">
        <v>1791</v>
      </c>
      <c r="AG116" s="1807"/>
      <c r="AH116" s="1807"/>
      <c r="AI116" s="1807"/>
      <c r="AJ116" s="1807"/>
      <c r="AK116" s="1808"/>
      <c r="AL116" s="1815" t="s">
        <v>17</v>
      </c>
      <c r="AM116" s="1816"/>
      <c r="AN116" s="1816"/>
      <c r="AO116" s="1816"/>
      <c r="AP116" s="1816"/>
      <c r="AQ116" s="1816"/>
      <c r="AR116" s="1816"/>
      <c r="AS116" s="1816"/>
      <c r="AT116" s="1816"/>
      <c r="AU116" s="1816"/>
      <c r="AV116" s="1816"/>
      <c r="AW116" s="1816"/>
      <c r="AX116" s="1816"/>
      <c r="AY116" s="1816"/>
      <c r="AZ116" s="1816"/>
      <c r="BA116" s="1907"/>
      <c r="BB116" s="1907"/>
      <c r="BC116" s="1907"/>
      <c r="BD116" s="1907"/>
      <c r="BE116" s="1907"/>
      <c r="BF116" s="65"/>
    </row>
    <row r="117" spans="1:59" ht="21.95" customHeight="1" x14ac:dyDescent="0.4">
      <c r="A117" s="1741"/>
      <c r="B117" s="1826"/>
      <c r="C117" s="1827"/>
      <c r="D117" s="1827"/>
      <c r="E117" s="1827"/>
      <c r="F117" s="1827"/>
      <c r="G117" s="1827"/>
      <c r="H117" s="1827"/>
      <c r="I117" s="1827"/>
      <c r="J117" s="1828"/>
      <c r="K117" s="1826"/>
      <c r="L117" s="1827"/>
      <c r="M117" s="1827"/>
      <c r="N117" s="1828"/>
      <c r="O117" s="1892"/>
      <c r="P117" s="1893"/>
      <c r="Q117" s="1893"/>
      <c r="R117" s="1893"/>
      <c r="S117" s="1893"/>
      <c r="T117" s="1894"/>
      <c r="U117" s="1892"/>
      <c r="V117" s="1893"/>
      <c r="W117" s="1893"/>
      <c r="X117" s="1893"/>
      <c r="Y117" s="1893"/>
      <c r="Z117" s="1894"/>
      <c r="AA117" s="1892"/>
      <c r="AB117" s="1893"/>
      <c r="AC117" s="1893"/>
      <c r="AD117" s="1893"/>
      <c r="AE117" s="1894"/>
      <c r="AF117" s="1800" t="s">
        <v>1779</v>
      </c>
      <c r="AG117" s="1786"/>
      <c r="AH117" s="1786"/>
      <c r="AI117" s="1786"/>
      <c r="AJ117" s="1786"/>
      <c r="AK117" s="1787"/>
      <c r="AL117" s="1801" t="s">
        <v>15</v>
      </c>
      <c r="AM117" s="1802"/>
      <c r="AN117" s="1802"/>
      <c r="AO117" s="1802"/>
      <c r="AP117" s="1802"/>
      <c r="AQ117" s="1802"/>
      <c r="AR117" s="1802"/>
      <c r="AS117" s="1802"/>
      <c r="AT117" s="1802"/>
      <c r="AU117" s="1802"/>
      <c r="AV117" s="1802"/>
      <c r="AW117" s="1802"/>
      <c r="AX117" s="1802"/>
      <c r="AY117" s="1802"/>
      <c r="AZ117" s="1802"/>
      <c r="BA117" s="1879"/>
      <c r="BB117" s="1879"/>
      <c r="BC117" s="1879"/>
      <c r="BD117" s="1879"/>
      <c r="BE117" s="1879"/>
      <c r="BF117" s="1275"/>
      <c r="BG117" s="40"/>
    </row>
    <row r="118" spans="1:59" ht="21.95" customHeight="1" x14ac:dyDescent="0.4">
      <c r="A118" s="1741"/>
      <c r="B118" s="1826"/>
      <c r="C118" s="1827"/>
      <c r="D118" s="1827"/>
      <c r="E118" s="1827"/>
      <c r="F118" s="1827"/>
      <c r="G118" s="1827"/>
      <c r="H118" s="1827"/>
      <c r="I118" s="1827"/>
      <c r="J118" s="1828"/>
      <c r="K118" s="1826"/>
      <c r="L118" s="1827"/>
      <c r="M118" s="1827"/>
      <c r="N118" s="1828"/>
      <c r="O118" s="1892"/>
      <c r="P118" s="1893"/>
      <c r="Q118" s="1893"/>
      <c r="R118" s="1893"/>
      <c r="S118" s="1893"/>
      <c r="T118" s="1894"/>
      <c r="U118" s="1892"/>
      <c r="V118" s="1893"/>
      <c r="W118" s="1893"/>
      <c r="X118" s="1893"/>
      <c r="Y118" s="1893"/>
      <c r="Z118" s="1894"/>
      <c r="AA118" s="1892"/>
      <c r="AB118" s="1893"/>
      <c r="AC118" s="1893"/>
      <c r="AD118" s="1893"/>
      <c r="AE118" s="1894"/>
      <c r="AF118" s="1800" t="s">
        <v>1780</v>
      </c>
      <c r="AG118" s="1786"/>
      <c r="AH118" s="1786"/>
      <c r="AI118" s="1786"/>
      <c r="AJ118" s="1786"/>
      <c r="AK118" s="1787"/>
      <c r="AL118" s="1801" t="s">
        <v>17</v>
      </c>
      <c r="AM118" s="1802"/>
      <c r="AN118" s="1802"/>
      <c r="AO118" s="1802"/>
      <c r="AP118" s="1802"/>
      <c r="AQ118" s="1802"/>
      <c r="AR118" s="1802"/>
      <c r="AS118" s="1802"/>
      <c r="AT118" s="1802"/>
      <c r="AU118" s="1802"/>
      <c r="AV118" s="1802"/>
      <c r="AW118" s="1802"/>
      <c r="AX118" s="1802"/>
      <c r="AY118" s="1802"/>
      <c r="AZ118" s="1802"/>
      <c r="BA118" s="1879"/>
      <c r="BB118" s="1879"/>
      <c r="BC118" s="1879"/>
      <c r="BD118" s="1879"/>
      <c r="BE118" s="1879"/>
      <c r="BF118" s="1275"/>
      <c r="BG118" s="40"/>
    </row>
    <row r="119" spans="1:59" ht="21.95" customHeight="1" x14ac:dyDescent="0.4">
      <c r="A119" s="1741"/>
      <c r="B119" s="1826"/>
      <c r="C119" s="1827"/>
      <c r="D119" s="1827"/>
      <c r="E119" s="1827"/>
      <c r="F119" s="1827"/>
      <c r="G119" s="1827"/>
      <c r="H119" s="1827"/>
      <c r="I119" s="1827"/>
      <c r="J119" s="1828"/>
      <c r="K119" s="1826"/>
      <c r="L119" s="1827"/>
      <c r="M119" s="1827"/>
      <c r="N119" s="1828"/>
      <c r="O119" s="1892"/>
      <c r="P119" s="1893"/>
      <c r="Q119" s="1893"/>
      <c r="R119" s="1893"/>
      <c r="S119" s="1893"/>
      <c r="T119" s="1894"/>
      <c r="U119" s="1892"/>
      <c r="V119" s="1893"/>
      <c r="W119" s="1893"/>
      <c r="X119" s="1893"/>
      <c r="Y119" s="1893"/>
      <c r="Z119" s="1894"/>
      <c r="AA119" s="1892"/>
      <c r="AB119" s="1893"/>
      <c r="AC119" s="1893"/>
      <c r="AD119" s="1893"/>
      <c r="AE119" s="1894"/>
      <c r="AF119" s="1786" t="s">
        <v>1783</v>
      </c>
      <c r="AG119" s="1786"/>
      <c r="AH119" s="1786"/>
      <c r="AI119" s="1786"/>
      <c r="AJ119" s="1786"/>
      <c r="AK119" s="1787"/>
      <c r="AL119" s="1788" t="s">
        <v>17</v>
      </c>
      <c r="AM119" s="1789"/>
      <c r="AN119" s="1789"/>
      <c r="AO119" s="1789"/>
      <c r="AP119" s="1789"/>
      <c r="AQ119" s="1789"/>
      <c r="AR119" s="1789"/>
      <c r="AS119" s="1789"/>
      <c r="AT119" s="1789"/>
      <c r="AU119" s="1789"/>
      <c r="AV119" s="1789"/>
      <c r="AW119" s="1789"/>
      <c r="AX119" s="1789"/>
      <c r="AY119" s="1789"/>
      <c r="AZ119" s="1789"/>
      <c r="BA119" s="1790"/>
      <c r="BB119" s="1790"/>
      <c r="BC119" s="1790"/>
      <c r="BD119" s="1790"/>
      <c r="BE119" s="1790"/>
      <c r="BF119" s="1275"/>
      <c r="BG119" s="40"/>
    </row>
    <row r="120" spans="1:59" ht="21.95" customHeight="1" x14ac:dyDescent="0.4">
      <c r="A120" s="1741"/>
      <c r="B120" s="1826"/>
      <c r="C120" s="1827"/>
      <c r="D120" s="1827"/>
      <c r="E120" s="1827"/>
      <c r="F120" s="1827"/>
      <c r="G120" s="1827"/>
      <c r="H120" s="1827"/>
      <c r="I120" s="1827"/>
      <c r="J120" s="1828"/>
      <c r="K120" s="1826"/>
      <c r="L120" s="1827"/>
      <c r="M120" s="1827"/>
      <c r="N120" s="1828"/>
      <c r="O120" s="1892"/>
      <c r="P120" s="1893"/>
      <c r="Q120" s="1893"/>
      <c r="R120" s="1893"/>
      <c r="S120" s="1893"/>
      <c r="T120" s="1894"/>
      <c r="U120" s="1892"/>
      <c r="V120" s="1893"/>
      <c r="W120" s="1893"/>
      <c r="X120" s="1893"/>
      <c r="Y120" s="1893"/>
      <c r="Z120" s="1894"/>
      <c r="AA120" s="1892"/>
      <c r="AB120" s="1893"/>
      <c r="AC120" s="1893"/>
      <c r="AD120" s="1893"/>
      <c r="AE120" s="1894"/>
      <c r="AF120" s="1786" t="s">
        <v>1782</v>
      </c>
      <c r="AG120" s="1786"/>
      <c r="AH120" s="1786"/>
      <c r="AI120" s="1786"/>
      <c r="AJ120" s="1786"/>
      <c r="AK120" s="1787"/>
      <c r="AL120" s="1788" t="s">
        <v>17</v>
      </c>
      <c r="AM120" s="1789"/>
      <c r="AN120" s="1789"/>
      <c r="AO120" s="1789"/>
      <c r="AP120" s="1789"/>
      <c r="AQ120" s="1789"/>
      <c r="AR120" s="1789"/>
      <c r="AS120" s="1789"/>
      <c r="AT120" s="1789"/>
      <c r="AU120" s="1789"/>
      <c r="AV120" s="1789"/>
      <c r="AW120" s="1789"/>
      <c r="AX120" s="1789"/>
      <c r="AY120" s="1789"/>
      <c r="AZ120" s="1789"/>
      <c r="BA120" s="1790"/>
      <c r="BB120" s="1790"/>
      <c r="BC120" s="1790"/>
      <c r="BD120" s="1790"/>
      <c r="BE120" s="1790"/>
      <c r="BF120" s="1275"/>
      <c r="BG120" s="40"/>
    </row>
    <row r="121" spans="1:59" ht="21.95" customHeight="1" x14ac:dyDescent="0.4">
      <c r="A121" s="1741"/>
      <c r="B121" s="1826"/>
      <c r="C121" s="1827"/>
      <c r="D121" s="1827"/>
      <c r="E121" s="1827"/>
      <c r="F121" s="1827"/>
      <c r="G121" s="1827"/>
      <c r="H121" s="1827"/>
      <c r="I121" s="1827"/>
      <c r="J121" s="1828"/>
      <c r="K121" s="1826"/>
      <c r="L121" s="1827"/>
      <c r="M121" s="1827"/>
      <c r="N121" s="1828"/>
      <c r="O121" s="1892"/>
      <c r="P121" s="1893"/>
      <c r="Q121" s="1893"/>
      <c r="R121" s="1893"/>
      <c r="S121" s="1893"/>
      <c r="T121" s="1894"/>
      <c r="U121" s="1892"/>
      <c r="V121" s="1893"/>
      <c r="W121" s="1893"/>
      <c r="X121" s="1893"/>
      <c r="Y121" s="1893"/>
      <c r="Z121" s="1894"/>
      <c r="AA121" s="1892"/>
      <c r="AB121" s="1893"/>
      <c r="AC121" s="1893"/>
      <c r="AD121" s="1893"/>
      <c r="AE121" s="1894"/>
      <c r="AF121" s="1910" t="s">
        <v>76</v>
      </c>
      <c r="AG121" s="1911"/>
      <c r="AH121" s="1911"/>
      <c r="AI121" s="1911"/>
      <c r="AJ121" s="1911"/>
      <c r="AK121" s="1911"/>
      <c r="AL121" s="1912" t="s">
        <v>17</v>
      </c>
      <c r="AM121" s="1913"/>
      <c r="AN121" s="1913"/>
      <c r="AO121" s="1913"/>
      <c r="AP121" s="1913"/>
      <c r="AQ121" s="1913"/>
      <c r="AR121" s="1913"/>
      <c r="AS121" s="1913"/>
      <c r="AT121" s="1913"/>
      <c r="AU121" s="1913"/>
      <c r="AV121" s="1913"/>
      <c r="AW121" s="1913"/>
      <c r="AX121" s="1913"/>
      <c r="AY121" s="1913"/>
      <c r="AZ121" s="1913"/>
      <c r="BA121" s="1914"/>
      <c r="BB121" s="1914"/>
      <c r="BC121" s="1914"/>
      <c r="BD121" s="1914"/>
      <c r="BE121" s="1914"/>
      <c r="BF121" s="1286" t="s">
        <v>77</v>
      </c>
    </row>
    <row r="122" spans="1:59" ht="21.95" customHeight="1" x14ac:dyDescent="0.4">
      <c r="A122" s="1741"/>
      <c r="B122" s="1826"/>
      <c r="C122" s="1827"/>
      <c r="D122" s="1827"/>
      <c r="E122" s="1827"/>
      <c r="F122" s="1827"/>
      <c r="G122" s="1827"/>
      <c r="H122" s="1827"/>
      <c r="I122" s="1827"/>
      <c r="J122" s="1828"/>
      <c r="K122" s="1826"/>
      <c r="L122" s="1827"/>
      <c r="M122" s="1827"/>
      <c r="N122" s="1828"/>
      <c r="O122" s="1892"/>
      <c r="P122" s="1893"/>
      <c r="Q122" s="1893"/>
      <c r="R122" s="1893"/>
      <c r="S122" s="1893"/>
      <c r="T122" s="1894"/>
      <c r="U122" s="1892"/>
      <c r="V122" s="1893"/>
      <c r="W122" s="1893"/>
      <c r="X122" s="1893"/>
      <c r="Y122" s="1893"/>
      <c r="Z122" s="1894"/>
      <c r="AA122" s="1892"/>
      <c r="AB122" s="1893"/>
      <c r="AC122" s="1893"/>
      <c r="AD122" s="1893"/>
      <c r="AE122" s="1894"/>
      <c r="AF122" s="1786" t="s">
        <v>106</v>
      </c>
      <c r="AG122" s="1786"/>
      <c r="AH122" s="1786"/>
      <c r="AI122" s="1786"/>
      <c r="AJ122" s="1786"/>
      <c r="AK122" s="1787"/>
      <c r="AL122" s="1788" t="s">
        <v>17</v>
      </c>
      <c r="AM122" s="1789"/>
      <c r="AN122" s="1789"/>
      <c r="AO122" s="1789"/>
      <c r="AP122" s="1789"/>
      <c r="AQ122" s="1789"/>
      <c r="AR122" s="1789"/>
      <c r="AS122" s="1789"/>
      <c r="AT122" s="1789"/>
      <c r="AU122" s="1789"/>
      <c r="AV122" s="1789"/>
      <c r="AW122" s="1789"/>
      <c r="AX122" s="1789"/>
      <c r="AY122" s="1789"/>
      <c r="AZ122" s="1789"/>
      <c r="BA122" s="1790"/>
      <c r="BB122" s="1790"/>
      <c r="BC122" s="1790"/>
      <c r="BD122" s="1790"/>
      <c r="BE122" s="1790"/>
      <c r="BF122" s="1276" t="s">
        <v>851</v>
      </c>
    </row>
    <row r="123" spans="1:59" ht="21.95" customHeight="1" x14ac:dyDescent="0.4">
      <c r="A123" s="1741"/>
      <c r="B123" s="1826"/>
      <c r="C123" s="1827"/>
      <c r="D123" s="1827"/>
      <c r="E123" s="1827"/>
      <c r="F123" s="1827"/>
      <c r="G123" s="1827"/>
      <c r="H123" s="1827"/>
      <c r="I123" s="1827"/>
      <c r="J123" s="1828"/>
      <c r="K123" s="1826"/>
      <c r="L123" s="1827"/>
      <c r="M123" s="1827"/>
      <c r="N123" s="1828"/>
      <c r="O123" s="1892"/>
      <c r="P123" s="1893"/>
      <c r="Q123" s="1893"/>
      <c r="R123" s="1893"/>
      <c r="S123" s="1893"/>
      <c r="T123" s="1894"/>
      <c r="U123" s="1892"/>
      <c r="V123" s="1893"/>
      <c r="W123" s="1893"/>
      <c r="X123" s="1893"/>
      <c r="Y123" s="1893"/>
      <c r="Z123" s="1894"/>
      <c r="AA123" s="1892"/>
      <c r="AB123" s="1893"/>
      <c r="AC123" s="1893"/>
      <c r="AD123" s="1893"/>
      <c r="AE123" s="1894"/>
      <c r="AF123" s="1808" t="s">
        <v>107</v>
      </c>
      <c r="AG123" s="1869"/>
      <c r="AH123" s="1869"/>
      <c r="AI123" s="1869"/>
      <c r="AJ123" s="1869"/>
      <c r="AK123" s="1869"/>
      <c r="AL123" s="1809" t="s">
        <v>17</v>
      </c>
      <c r="AM123" s="1810"/>
      <c r="AN123" s="1810"/>
      <c r="AO123" s="1810"/>
      <c r="AP123" s="1810"/>
      <c r="AQ123" s="1810"/>
      <c r="AR123" s="1810"/>
      <c r="AS123" s="1810"/>
      <c r="AT123" s="1810"/>
      <c r="AU123" s="1810"/>
      <c r="AV123" s="1810"/>
      <c r="AW123" s="1810"/>
      <c r="AX123" s="1810"/>
      <c r="AY123" s="1810"/>
      <c r="AZ123" s="1810"/>
      <c r="BA123" s="1880"/>
      <c r="BB123" s="1880"/>
      <c r="BC123" s="1880"/>
      <c r="BD123" s="1880"/>
      <c r="BE123" s="1880"/>
      <c r="BF123" s="65"/>
    </row>
    <row r="124" spans="1:59" ht="21.95" customHeight="1" x14ac:dyDescent="0.4">
      <c r="A124" s="1741"/>
      <c r="B124" s="1826"/>
      <c r="C124" s="1827"/>
      <c r="D124" s="1827"/>
      <c r="E124" s="1827"/>
      <c r="F124" s="1827"/>
      <c r="G124" s="1827"/>
      <c r="H124" s="1827"/>
      <c r="I124" s="1827"/>
      <c r="J124" s="1828"/>
      <c r="K124" s="1826"/>
      <c r="L124" s="1827"/>
      <c r="M124" s="1827"/>
      <c r="N124" s="1828"/>
      <c r="O124" s="1892"/>
      <c r="P124" s="1893"/>
      <c r="Q124" s="1893"/>
      <c r="R124" s="1893"/>
      <c r="S124" s="1893"/>
      <c r="T124" s="1894"/>
      <c r="U124" s="1892"/>
      <c r="V124" s="1893"/>
      <c r="W124" s="1893"/>
      <c r="X124" s="1893"/>
      <c r="Y124" s="1893"/>
      <c r="Z124" s="1894"/>
      <c r="AA124" s="1892"/>
      <c r="AB124" s="1893"/>
      <c r="AC124" s="1893"/>
      <c r="AD124" s="1893"/>
      <c r="AE124" s="1894"/>
      <c r="AF124" s="1759" t="s">
        <v>108</v>
      </c>
      <c r="AG124" s="1874"/>
      <c r="AH124" s="1874"/>
      <c r="AI124" s="1874"/>
      <c r="AJ124" s="1874"/>
      <c r="AK124" s="1874"/>
      <c r="AL124" s="1803" t="s">
        <v>17</v>
      </c>
      <c r="AM124" s="1804"/>
      <c r="AN124" s="1804"/>
      <c r="AO124" s="1804"/>
      <c r="AP124" s="1804"/>
      <c r="AQ124" s="1804"/>
      <c r="AR124" s="1804"/>
      <c r="AS124" s="1804"/>
      <c r="AT124" s="1804"/>
      <c r="AU124" s="1804"/>
      <c r="AV124" s="1804"/>
      <c r="AW124" s="1804"/>
      <c r="AX124" s="1804"/>
      <c r="AY124" s="1804"/>
      <c r="AZ124" s="1804"/>
      <c r="BA124" s="1880"/>
      <c r="BB124" s="1880"/>
      <c r="BC124" s="1880"/>
      <c r="BD124" s="1880"/>
      <c r="BE124" s="1880"/>
      <c r="BF124" s="1285" t="s">
        <v>120</v>
      </c>
    </row>
    <row r="125" spans="1:59" ht="21.95" customHeight="1" x14ac:dyDescent="0.4">
      <c r="A125" s="1741"/>
      <c r="B125" s="1826"/>
      <c r="C125" s="1827"/>
      <c r="D125" s="1827"/>
      <c r="E125" s="1827"/>
      <c r="F125" s="1827"/>
      <c r="G125" s="1827"/>
      <c r="H125" s="1827"/>
      <c r="I125" s="1827"/>
      <c r="J125" s="1828"/>
      <c r="K125" s="1826"/>
      <c r="L125" s="1827"/>
      <c r="M125" s="1827"/>
      <c r="N125" s="1828"/>
      <c r="O125" s="1892"/>
      <c r="P125" s="1893"/>
      <c r="Q125" s="1893"/>
      <c r="R125" s="1893"/>
      <c r="S125" s="1893"/>
      <c r="T125" s="1894"/>
      <c r="U125" s="1892"/>
      <c r="V125" s="1893"/>
      <c r="W125" s="1893"/>
      <c r="X125" s="1893"/>
      <c r="Y125" s="1893"/>
      <c r="Z125" s="1894"/>
      <c r="AA125" s="1892"/>
      <c r="AB125" s="1893"/>
      <c r="AC125" s="1893"/>
      <c r="AD125" s="1893"/>
      <c r="AE125" s="1894"/>
      <c r="AF125" s="1759" t="s">
        <v>1818</v>
      </c>
      <c r="AG125" s="1874"/>
      <c r="AH125" s="1874"/>
      <c r="AI125" s="1874"/>
      <c r="AJ125" s="1874"/>
      <c r="AK125" s="1874"/>
      <c r="AL125" s="1908" t="s">
        <v>110</v>
      </c>
      <c r="AM125" s="1909"/>
      <c r="AN125" s="1909"/>
      <c r="AO125" s="1909"/>
      <c r="AP125" s="1909"/>
      <c r="AQ125" s="1909"/>
      <c r="AR125" s="1909"/>
      <c r="AS125" s="1909"/>
      <c r="AT125" s="1909"/>
      <c r="AU125" s="1909"/>
      <c r="AV125" s="1909"/>
      <c r="AW125" s="1909"/>
      <c r="AX125" s="1909"/>
      <c r="AY125" s="1909"/>
      <c r="AZ125" s="1909"/>
      <c r="BA125" s="1880"/>
      <c r="BB125" s="1880"/>
      <c r="BC125" s="1880"/>
      <c r="BD125" s="1880"/>
      <c r="BE125" s="1880"/>
      <c r="BF125" s="1285" t="s">
        <v>1685</v>
      </c>
    </row>
    <row r="126" spans="1:59" ht="21.95" customHeight="1" x14ac:dyDescent="0.4">
      <c r="A126" s="1741"/>
      <c r="B126" s="1826"/>
      <c r="C126" s="1827"/>
      <c r="D126" s="1827"/>
      <c r="E126" s="1827"/>
      <c r="F126" s="1827"/>
      <c r="G126" s="1827"/>
      <c r="H126" s="1827"/>
      <c r="I126" s="1827"/>
      <c r="J126" s="1828"/>
      <c r="K126" s="1826"/>
      <c r="L126" s="1827"/>
      <c r="M126" s="1827"/>
      <c r="N126" s="1828"/>
      <c r="O126" s="1892"/>
      <c r="P126" s="1893"/>
      <c r="Q126" s="1893"/>
      <c r="R126" s="1893"/>
      <c r="S126" s="1893"/>
      <c r="T126" s="1894"/>
      <c r="U126" s="1892"/>
      <c r="V126" s="1893"/>
      <c r="W126" s="1893"/>
      <c r="X126" s="1893"/>
      <c r="Y126" s="1893"/>
      <c r="Z126" s="1894"/>
      <c r="AA126" s="1892"/>
      <c r="AB126" s="1893"/>
      <c r="AC126" s="1893"/>
      <c r="AD126" s="1893"/>
      <c r="AE126" s="1894"/>
      <c r="AF126" s="1787" t="s">
        <v>1808</v>
      </c>
      <c r="AG126" s="1868"/>
      <c r="AH126" s="1868"/>
      <c r="AI126" s="1868"/>
      <c r="AJ126" s="1868"/>
      <c r="AK126" s="1868"/>
      <c r="AL126" s="1788" t="s">
        <v>17</v>
      </c>
      <c r="AM126" s="1789"/>
      <c r="AN126" s="1789"/>
      <c r="AO126" s="1789"/>
      <c r="AP126" s="1789"/>
      <c r="AQ126" s="1789"/>
      <c r="AR126" s="1789"/>
      <c r="AS126" s="1789"/>
      <c r="AT126" s="1789"/>
      <c r="AU126" s="1789"/>
      <c r="AV126" s="1789"/>
      <c r="AW126" s="1789"/>
      <c r="AX126" s="1789"/>
      <c r="AY126" s="1789"/>
      <c r="AZ126" s="1789"/>
      <c r="BA126" s="1790"/>
      <c r="BB126" s="1790"/>
      <c r="BC126" s="1790"/>
      <c r="BD126" s="1790"/>
      <c r="BE126" s="1790"/>
      <c r="BF126" s="1276" t="s">
        <v>87</v>
      </c>
    </row>
    <row r="127" spans="1:59" ht="21.95" customHeight="1" x14ac:dyDescent="0.4">
      <c r="A127" s="1741"/>
      <c r="B127" s="1826"/>
      <c r="C127" s="1827"/>
      <c r="D127" s="1827"/>
      <c r="E127" s="1827"/>
      <c r="F127" s="1827"/>
      <c r="G127" s="1827"/>
      <c r="H127" s="1827"/>
      <c r="I127" s="1827"/>
      <c r="J127" s="1828"/>
      <c r="K127" s="1826"/>
      <c r="L127" s="1827"/>
      <c r="M127" s="1827"/>
      <c r="N127" s="1828"/>
      <c r="O127" s="1892"/>
      <c r="P127" s="1893"/>
      <c r="Q127" s="1893"/>
      <c r="R127" s="1893"/>
      <c r="S127" s="1893"/>
      <c r="T127" s="1894"/>
      <c r="U127" s="1892"/>
      <c r="V127" s="1893"/>
      <c r="W127" s="1893"/>
      <c r="X127" s="1893"/>
      <c r="Y127" s="1893"/>
      <c r="Z127" s="1894"/>
      <c r="AA127" s="1892"/>
      <c r="AB127" s="1893"/>
      <c r="AC127" s="1893"/>
      <c r="AD127" s="1893"/>
      <c r="AE127" s="1894"/>
      <c r="AF127" s="1787" t="s">
        <v>1810</v>
      </c>
      <c r="AG127" s="1868"/>
      <c r="AH127" s="1868"/>
      <c r="AI127" s="1868"/>
      <c r="AJ127" s="1868"/>
      <c r="AK127" s="1868"/>
      <c r="AL127" s="1801" t="s">
        <v>17</v>
      </c>
      <c r="AM127" s="1802"/>
      <c r="AN127" s="1802"/>
      <c r="AO127" s="1802"/>
      <c r="AP127" s="1802"/>
      <c r="AQ127" s="1802"/>
      <c r="AR127" s="1802"/>
      <c r="AS127" s="1802"/>
      <c r="AT127" s="1802"/>
      <c r="AU127" s="1802"/>
      <c r="AV127" s="1802"/>
      <c r="AW127" s="1802"/>
      <c r="AX127" s="1802"/>
      <c r="AY127" s="1802"/>
      <c r="AZ127" s="1802"/>
      <c r="BA127" s="1790"/>
      <c r="BB127" s="1790"/>
      <c r="BC127" s="1790"/>
      <c r="BD127" s="1790"/>
      <c r="BE127" s="1790"/>
      <c r="BF127" s="1276" t="s">
        <v>1680</v>
      </c>
    </row>
    <row r="128" spans="1:59" ht="21.95" customHeight="1" x14ac:dyDescent="0.4">
      <c r="A128" s="1741"/>
      <c r="B128" s="1826"/>
      <c r="C128" s="1827"/>
      <c r="D128" s="1827"/>
      <c r="E128" s="1827"/>
      <c r="F128" s="1827"/>
      <c r="G128" s="1827"/>
      <c r="H128" s="1827"/>
      <c r="I128" s="1827"/>
      <c r="J128" s="1828"/>
      <c r="K128" s="1826"/>
      <c r="L128" s="1827"/>
      <c r="M128" s="1827"/>
      <c r="N128" s="1828"/>
      <c r="O128" s="1892"/>
      <c r="P128" s="1893"/>
      <c r="Q128" s="1893"/>
      <c r="R128" s="1893"/>
      <c r="S128" s="1893"/>
      <c r="T128" s="1894"/>
      <c r="U128" s="1892"/>
      <c r="V128" s="1893"/>
      <c r="W128" s="1893"/>
      <c r="X128" s="1893"/>
      <c r="Y128" s="1893"/>
      <c r="Z128" s="1894"/>
      <c r="AA128" s="1892"/>
      <c r="AB128" s="1893"/>
      <c r="AC128" s="1893"/>
      <c r="AD128" s="1893"/>
      <c r="AE128" s="1894"/>
      <c r="AF128" s="1759" t="s">
        <v>1819</v>
      </c>
      <c r="AG128" s="1874"/>
      <c r="AH128" s="1874"/>
      <c r="AI128" s="1874"/>
      <c r="AJ128" s="1874"/>
      <c r="AK128" s="1874"/>
      <c r="AL128" s="1803" t="s">
        <v>17</v>
      </c>
      <c r="AM128" s="1804"/>
      <c r="AN128" s="1804"/>
      <c r="AO128" s="1804"/>
      <c r="AP128" s="1804"/>
      <c r="AQ128" s="1804"/>
      <c r="AR128" s="1804"/>
      <c r="AS128" s="1804"/>
      <c r="AT128" s="1804"/>
      <c r="AU128" s="1804"/>
      <c r="AV128" s="1804"/>
      <c r="AW128" s="1804"/>
      <c r="AX128" s="1804"/>
      <c r="AY128" s="1804"/>
      <c r="AZ128" s="1804"/>
      <c r="BA128" s="1880"/>
      <c r="BB128" s="1880"/>
      <c r="BC128" s="1880"/>
      <c r="BD128" s="1880"/>
      <c r="BE128" s="1880"/>
      <c r="BF128" s="65"/>
    </row>
    <row r="129" spans="1:58" ht="21.95" customHeight="1" x14ac:dyDescent="0.4">
      <c r="A129" s="1741"/>
      <c r="B129" s="1826"/>
      <c r="C129" s="1827"/>
      <c r="D129" s="1827"/>
      <c r="E129" s="1827"/>
      <c r="F129" s="1827"/>
      <c r="G129" s="1827"/>
      <c r="H129" s="1827"/>
      <c r="I129" s="1827"/>
      <c r="J129" s="1828"/>
      <c r="K129" s="1826"/>
      <c r="L129" s="1827"/>
      <c r="M129" s="1827"/>
      <c r="N129" s="1828"/>
      <c r="O129" s="1892"/>
      <c r="P129" s="1893"/>
      <c r="Q129" s="1893"/>
      <c r="R129" s="1893"/>
      <c r="S129" s="1893"/>
      <c r="T129" s="1894"/>
      <c r="U129" s="1892"/>
      <c r="V129" s="1893"/>
      <c r="W129" s="1893"/>
      <c r="X129" s="1893"/>
      <c r="Y129" s="1893"/>
      <c r="Z129" s="1894"/>
      <c r="AA129" s="1892"/>
      <c r="AB129" s="1893"/>
      <c r="AC129" s="1893"/>
      <c r="AD129" s="1893"/>
      <c r="AE129" s="1894"/>
      <c r="AF129" s="1758" t="s">
        <v>25</v>
      </c>
      <c r="AG129" s="1758"/>
      <c r="AH129" s="1758"/>
      <c r="AI129" s="1758"/>
      <c r="AJ129" s="1758"/>
      <c r="AK129" s="1759"/>
      <c r="AL129" s="1760" t="s">
        <v>17</v>
      </c>
      <c r="AM129" s="1761"/>
      <c r="AN129" s="1761"/>
      <c r="AO129" s="1761"/>
      <c r="AP129" s="1761"/>
      <c r="AQ129" s="1761"/>
      <c r="AR129" s="1761"/>
      <c r="AS129" s="1761"/>
      <c r="AT129" s="1761"/>
      <c r="AU129" s="1761"/>
      <c r="AV129" s="1761"/>
      <c r="AW129" s="1761"/>
      <c r="AX129" s="1761"/>
      <c r="AY129" s="1761"/>
      <c r="AZ129" s="1761"/>
      <c r="BA129" s="1880"/>
      <c r="BB129" s="1880"/>
      <c r="BC129" s="1880"/>
      <c r="BD129" s="1880"/>
      <c r="BE129" s="1880"/>
      <c r="BF129" s="65"/>
    </row>
    <row r="130" spans="1:58" ht="21.95" customHeight="1" x14ac:dyDescent="0.4">
      <c r="A130" s="1741"/>
      <c r="B130" s="1826"/>
      <c r="C130" s="1827"/>
      <c r="D130" s="1827"/>
      <c r="E130" s="1827"/>
      <c r="F130" s="1827"/>
      <c r="G130" s="1827"/>
      <c r="H130" s="1827"/>
      <c r="I130" s="1827"/>
      <c r="J130" s="1828"/>
      <c r="K130" s="1826"/>
      <c r="L130" s="1827"/>
      <c r="M130" s="1827"/>
      <c r="N130" s="1828"/>
      <c r="O130" s="1892"/>
      <c r="P130" s="1893"/>
      <c r="Q130" s="1893"/>
      <c r="R130" s="1893"/>
      <c r="S130" s="1893"/>
      <c r="T130" s="1894"/>
      <c r="U130" s="1892"/>
      <c r="V130" s="1893"/>
      <c r="W130" s="1893"/>
      <c r="X130" s="1893"/>
      <c r="Y130" s="1893"/>
      <c r="Z130" s="1894"/>
      <c r="AA130" s="1892"/>
      <c r="AB130" s="1893"/>
      <c r="AC130" s="1893"/>
      <c r="AD130" s="1893"/>
      <c r="AE130" s="1894"/>
      <c r="AF130" s="1757" t="s">
        <v>26</v>
      </c>
      <c r="AG130" s="1758"/>
      <c r="AH130" s="1758"/>
      <c r="AI130" s="1758"/>
      <c r="AJ130" s="1758"/>
      <c r="AK130" s="1759"/>
      <c r="AL130" s="1760" t="s">
        <v>17</v>
      </c>
      <c r="AM130" s="1761"/>
      <c r="AN130" s="1761"/>
      <c r="AO130" s="1761"/>
      <c r="AP130" s="1761"/>
      <c r="AQ130" s="1761"/>
      <c r="AR130" s="1761"/>
      <c r="AS130" s="1761"/>
      <c r="AT130" s="1761"/>
      <c r="AU130" s="1761"/>
      <c r="AV130" s="1761"/>
      <c r="AW130" s="1761"/>
      <c r="AX130" s="1761"/>
      <c r="AY130" s="1761"/>
      <c r="AZ130" s="1761"/>
      <c r="BA130" s="1880"/>
      <c r="BB130" s="1880"/>
      <c r="BC130" s="1880"/>
      <c r="BD130" s="1880"/>
      <c r="BE130" s="1880"/>
      <c r="BF130" s="65"/>
    </row>
    <row r="131" spans="1:58" ht="21.95" customHeight="1" x14ac:dyDescent="0.4">
      <c r="A131" s="1741"/>
      <c r="B131" s="1826"/>
      <c r="C131" s="1827"/>
      <c r="D131" s="1827"/>
      <c r="E131" s="1827"/>
      <c r="F131" s="1827"/>
      <c r="G131" s="1827"/>
      <c r="H131" s="1827"/>
      <c r="I131" s="1827"/>
      <c r="J131" s="1828"/>
      <c r="K131" s="1826"/>
      <c r="L131" s="1827"/>
      <c r="M131" s="1827"/>
      <c r="N131" s="1828"/>
      <c r="O131" s="1892"/>
      <c r="P131" s="1893"/>
      <c r="Q131" s="1893"/>
      <c r="R131" s="1893"/>
      <c r="S131" s="1893"/>
      <c r="T131" s="1894"/>
      <c r="U131" s="1892"/>
      <c r="V131" s="1893"/>
      <c r="W131" s="1893"/>
      <c r="X131" s="1893"/>
      <c r="Y131" s="1893"/>
      <c r="Z131" s="1894"/>
      <c r="AA131" s="1892"/>
      <c r="AB131" s="1893"/>
      <c r="AC131" s="1893"/>
      <c r="AD131" s="1893"/>
      <c r="AE131" s="1894"/>
      <c r="AF131" s="1757" t="s">
        <v>27</v>
      </c>
      <c r="AG131" s="1758"/>
      <c r="AH131" s="1758"/>
      <c r="AI131" s="1758"/>
      <c r="AJ131" s="1758"/>
      <c r="AK131" s="1759"/>
      <c r="AL131" s="1760" t="s">
        <v>17</v>
      </c>
      <c r="AM131" s="1761"/>
      <c r="AN131" s="1761"/>
      <c r="AO131" s="1761"/>
      <c r="AP131" s="1761"/>
      <c r="AQ131" s="1761"/>
      <c r="AR131" s="1761"/>
      <c r="AS131" s="1761"/>
      <c r="AT131" s="1761"/>
      <c r="AU131" s="1761"/>
      <c r="AV131" s="1761"/>
      <c r="AW131" s="1761"/>
      <c r="AX131" s="1761"/>
      <c r="AY131" s="1761"/>
      <c r="AZ131" s="1761"/>
      <c r="BA131" s="1907"/>
      <c r="BB131" s="1907"/>
      <c r="BC131" s="1907"/>
      <c r="BD131" s="1907"/>
      <c r="BE131" s="1907"/>
      <c r="BF131" s="65"/>
    </row>
    <row r="132" spans="1:58" ht="63" customHeight="1" x14ac:dyDescent="0.4">
      <c r="A132" s="1741"/>
      <c r="B132" s="1826"/>
      <c r="C132" s="1827"/>
      <c r="D132" s="1827"/>
      <c r="E132" s="1827"/>
      <c r="F132" s="1827"/>
      <c r="G132" s="1827"/>
      <c r="H132" s="1827"/>
      <c r="I132" s="1827"/>
      <c r="J132" s="1828"/>
      <c r="K132" s="1826"/>
      <c r="L132" s="1827"/>
      <c r="M132" s="1827"/>
      <c r="N132" s="1828"/>
      <c r="O132" s="1892"/>
      <c r="P132" s="1893"/>
      <c r="Q132" s="1893"/>
      <c r="R132" s="1893"/>
      <c r="S132" s="1893"/>
      <c r="T132" s="1894"/>
      <c r="U132" s="1892"/>
      <c r="V132" s="1893"/>
      <c r="W132" s="1893"/>
      <c r="X132" s="1893"/>
      <c r="Y132" s="1893"/>
      <c r="Z132" s="1894"/>
      <c r="AA132" s="1892"/>
      <c r="AB132" s="1893"/>
      <c r="AC132" s="1893"/>
      <c r="AD132" s="1893"/>
      <c r="AE132" s="1894"/>
      <c r="AF132" s="1758" t="s">
        <v>28</v>
      </c>
      <c r="AG132" s="1764"/>
      <c r="AH132" s="1764"/>
      <c r="AI132" s="1764"/>
      <c r="AJ132" s="1764"/>
      <c r="AK132" s="1765"/>
      <c r="AL132" s="1766" t="s">
        <v>29</v>
      </c>
      <c r="AM132" s="1767"/>
      <c r="AN132" s="1767"/>
      <c r="AO132" s="1767"/>
      <c r="AP132" s="1767"/>
      <c r="AQ132" s="1767"/>
      <c r="AR132" s="1767"/>
      <c r="AS132" s="1767"/>
      <c r="AT132" s="1767"/>
      <c r="AU132" s="1767"/>
      <c r="AV132" s="1767"/>
      <c r="AW132" s="1767"/>
      <c r="AX132" s="1767"/>
      <c r="AY132" s="1767"/>
      <c r="AZ132" s="1767"/>
      <c r="BA132" s="1880"/>
      <c r="BB132" s="1915"/>
      <c r="BC132" s="1915"/>
      <c r="BD132" s="1915"/>
      <c r="BE132" s="1915"/>
      <c r="BF132" s="65"/>
    </row>
    <row r="133" spans="1:58" ht="21.95" customHeight="1" x14ac:dyDescent="0.4">
      <c r="A133" s="1741"/>
      <c r="B133" s="1826"/>
      <c r="C133" s="1827"/>
      <c r="D133" s="1827"/>
      <c r="E133" s="1827"/>
      <c r="F133" s="1827"/>
      <c r="G133" s="1827"/>
      <c r="H133" s="1827"/>
      <c r="I133" s="1827"/>
      <c r="J133" s="1828"/>
      <c r="K133" s="1826"/>
      <c r="L133" s="1827"/>
      <c r="M133" s="1827"/>
      <c r="N133" s="1828"/>
      <c r="O133" s="1892"/>
      <c r="P133" s="1893"/>
      <c r="Q133" s="1893"/>
      <c r="R133" s="1893"/>
      <c r="S133" s="1893"/>
      <c r="T133" s="1894"/>
      <c r="U133" s="1892"/>
      <c r="V133" s="1893"/>
      <c r="W133" s="1893"/>
      <c r="X133" s="1893"/>
      <c r="Y133" s="1893"/>
      <c r="Z133" s="1894"/>
      <c r="AA133" s="1892"/>
      <c r="AB133" s="1893"/>
      <c r="AC133" s="1893"/>
      <c r="AD133" s="1893"/>
      <c r="AE133" s="1894"/>
      <c r="AF133" s="1758" t="s">
        <v>59</v>
      </c>
      <c r="AG133" s="1758"/>
      <c r="AH133" s="1758"/>
      <c r="AI133" s="1758"/>
      <c r="AJ133" s="1758"/>
      <c r="AK133" s="1759"/>
      <c r="AL133" s="1760" t="s">
        <v>34</v>
      </c>
      <c r="AM133" s="1761"/>
      <c r="AN133" s="1761"/>
      <c r="AO133" s="1761"/>
      <c r="AP133" s="1761"/>
      <c r="AQ133" s="1761"/>
      <c r="AR133" s="1761"/>
      <c r="AS133" s="1761"/>
      <c r="AT133" s="1761"/>
      <c r="AU133" s="1761"/>
      <c r="AV133" s="1761"/>
      <c r="AW133" s="1761"/>
      <c r="AX133" s="1761"/>
      <c r="AY133" s="1761"/>
      <c r="AZ133" s="1761"/>
      <c r="BA133" s="1880"/>
      <c r="BB133" s="1880"/>
      <c r="BC133" s="1880"/>
      <c r="BD133" s="1880"/>
      <c r="BE133" s="1880"/>
      <c r="BF133" s="65"/>
    </row>
    <row r="134" spans="1:58" ht="21.95" customHeight="1" x14ac:dyDescent="0.4">
      <c r="A134" s="1741"/>
      <c r="B134" s="1826"/>
      <c r="C134" s="1827"/>
      <c r="D134" s="1827"/>
      <c r="E134" s="1827"/>
      <c r="F134" s="1827"/>
      <c r="G134" s="1827"/>
      <c r="H134" s="1827"/>
      <c r="I134" s="1827"/>
      <c r="J134" s="1828"/>
      <c r="K134" s="1826"/>
      <c r="L134" s="1827"/>
      <c r="M134" s="1827"/>
      <c r="N134" s="1828"/>
      <c r="O134" s="1892"/>
      <c r="P134" s="1893"/>
      <c r="Q134" s="1893"/>
      <c r="R134" s="1893"/>
      <c r="S134" s="1893"/>
      <c r="T134" s="1894"/>
      <c r="U134" s="1892"/>
      <c r="V134" s="1893"/>
      <c r="W134" s="1893"/>
      <c r="X134" s="1893"/>
      <c r="Y134" s="1893"/>
      <c r="Z134" s="1894"/>
      <c r="AA134" s="1892"/>
      <c r="AB134" s="1893"/>
      <c r="AC134" s="1893"/>
      <c r="AD134" s="1893"/>
      <c r="AE134" s="1894"/>
      <c r="AF134" s="1758" t="s">
        <v>33</v>
      </c>
      <c r="AG134" s="1758"/>
      <c r="AH134" s="1758"/>
      <c r="AI134" s="1758"/>
      <c r="AJ134" s="1758"/>
      <c r="AK134" s="1759"/>
      <c r="AL134" s="1760" t="s">
        <v>34</v>
      </c>
      <c r="AM134" s="1761"/>
      <c r="AN134" s="1761"/>
      <c r="AO134" s="1761"/>
      <c r="AP134" s="1761"/>
      <c r="AQ134" s="1761"/>
      <c r="AR134" s="1761"/>
      <c r="AS134" s="1761"/>
      <c r="AT134" s="1761"/>
      <c r="AU134" s="1761"/>
      <c r="AV134" s="1761"/>
      <c r="AW134" s="1761"/>
      <c r="AX134" s="1761"/>
      <c r="AY134" s="1761"/>
      <c r="AZ134" s="1761"/>
      <c r="BA134" s="1880"/>
      <c r="BB134" s="1880"/>
      <c r="BC134" s="1880"/>
      <c r="BD134" s="1880"/>
      <c r="BE134" s="1880"/>
      <c r="BF134" s="65"/>
    </row>
    <row r="135" spans="1:58" ht="21.95" customHeight="1" x14ac:dyDescent="0.4">
      <c r="A135" s="1741"/>
      <c r="B135" s="1826"/>
      <c r="C135" s="1827"/>
      <c r="D135" s="1827"/>
      <c r="E135" s="1827"/>
      <c r="F135" s="1827"/>
      <c r="G135" s="1827"/>
      <c r="H135" s="1827"/>
      <c r="I135" s="1827"/>
      <c r="J135" s="1828"/>
      <c r="K135" s="1826"/>
      <c r="L135" s="1827"/>
      <c r="M135" s="1827"/>
      <c r="N135" s="1828"/>
      <c r="O135" s="1892"/>
      <c r="P135" s="1893"/>
      <c r="Q135" s="1893"/>
      <c r="R135" s="1893"/>
      <c r="S135" s="1893"/>
      <c r="T135" s="1894"/>
      <c r="U135" s="1892"/>
      <c r="V135" s="1893"/>
      <c r="W135" s="1893"/>
      <c r="X135" s="1893"/>
      <c r="Y135" s="1893"/>
      <c r="Z135" s="1894"/>
      <c r="AA135" s="1892"/>
      <c r="AB135" s="1893"/>
      <c r="AC135" s="1893"/>
      <c r="AD135" s="1893"/>
      <c r="AE135" s="1894"/>
      <c r="AF135" s="1758" t="s">
        <v>1820</v>
      </c>
      <c r="AG135" s="1758"/>
      <c r="AH135" s="1758"/>
      <c r="AI135" s="1758"/>
      <c r="AJ135" s="1758"/>
      <c r="AK135" s="1759"/>
      <c r="AL135" s="1760" t="s">
        <v>113</v>
      </c>
      <c r="AM135" s="1761"/>
      <c r="AN135" s="1761"/>
      <c r="AO135" s="1761"/>
      <c r="AP135" s="1761"/>
      <c r="AQ135" s="1761"/>
      <c r="AR135" s="1761"/>
      <c r="AS135" s="1761"/>
      <c r="AT135" s="1761"/>
      <c r="AU135" s="1761"/>
      <c r="AV135" s="1761"/>
      <c r="AW135" s="1761"/>
      <c r="AX135" s="1761"/>
      <c r="AY135" s="1761"/>
      <c r="AZ135" s="1761"/>
      <c r="BA135" s="1880"/>
      <c r="BB135" s="1880"/>
      <c r="BC135" s="1880"/>
      <c r="BD135" s="1880"/>
      <c r="BE135" s="1880"/>
      <c r="BF135" s="1285" t="s">
        <v>929</v>
      </c>
    </row>
    <row r="136" spans="1:58" ht="21.95" customHeight="1" x14ac:dyDescent="0.4">
      <c r="A136" s="1741"/>
      <c r="B136" s="1826"/>
      <c r="C136" s="1827"/>
      <c r="D136" s="1827"/>
      <c r="E136" s="1827"/>
      <c r="F136" s="1827"/>
      <c r="G136" s="1827"/>
      <c r="H136" s="1827"/>
      <c r="I136" s="1827"/>
      <c r="J136" s="1828"/>
      <c r="K136" s="1826"/>
      <c r="L136" s="1827"/>
      <c r="M136" s="1827"/>
      <c r="N136" s="1828"/>
      <c r="O136" s="1892"/>
      <c r="P136" s="1893"/>
      <c r="Q136" s="1893"/>
      <c r="R136" s="1893"/>
      <c r="S136" s="1893"/>
      <c r="T136" s="1894"/>
      <c r="U136" s="1892"/>
      <c r="V136" s="1893"/>
      <c r="W136" s="1893"/>
      <c r="X136" s="1893"/>
      <c r="Y136" s="1893"/>
      <c r="Z136" s="1894"/>
      <c r="AA136" s="1892"/>
      <c r="AB136" s="1893"/>
      <c r="AC136" s="1893"/>
      <c r="AD136" s="1893"/>
      <c r="AE136" s="1894"/>
      <c r="AF136" s="1758" t="s">
        <v>35</v>
      </c>
      <c r="AG136" s="1758"/>
      <c r="AH136" s="1758"/>
      <c r="AI136" s="1758"/>
      <c r="AJ136" s="1758"/>
      <c r="AK136" s="1759"/>
      <c r="AL136" s="1760" t="s">
        <v>34</v>
      </c>
      <c r="AM136" s="1761"/>
      <c r="AN136" s="1761"/>
      <c r="AO136" s="1761"/>
      <c r="AP136" s="1761"/>
      <c r="AQ136" s="1761"/>
      <c r="AR136" s="1761"/>
      <c r="AS136" s="1761"/>
      <c r="AT136" s="1761"/>
      <c r="AU136" s="1761"/>
      <c r="AV136" s="1761"/>
      <c r="AW136" s="1761"/>
      <c r="AX136" s="1761"/>
      <c r="AY136" s="1761"/>
      <c r="AZ136" s="1761"/>
      <c r="BA136" s="1880"/>
      <c r="BB136" s="1915"/>
      <c r="BC136" s="1915"/>
      <c r="BD136" s="1915"/>
      <c r="BE136" s="1915"/>
      <c r="BF136" s="65"/>
    </row>
    <row r="137" spans="1:58" ht="21.95" customHeight="1" x14ac:dyDescent="0.4">
      <c r="A137" s="1741"/>
      <c r="B137" s="1829"/>
      <c r="C137" s="1830"/>
      <c r="D137" s="1830"/>
      <c r="E137" s="1830"/>
      <c r="F137" s="1830"/>
      <c r="G137" s="1830"/>
      <c r="H137" s="1830"/>
      <c r="I137" s="1830"/>
      <c r="J137" s="1831"/>
      <c r="K137" s="1886"/>
      <c r="L137" s="1887"/>
      <c r="M137" s="1887"/>
      <c r="N137" s="1888"/>
      <c r="O137" s="1895"/>
      <c r="P137" s="1896"/>
      <c r="Q137" s="1896"/>
      <c r="R137" s="1896"/>
      <c r="S137" s="1896"/>
      <c r="T137" s="1897"/>
      <c r="U137" s="1895"/>
      <c r="V137" s="1896"/>
      <c r="W137" s="1896"/>
      <c r="X137" s="1896"/>
      <c r="Y137" s="1896"/>
      <c r="Z137" s="1897"/>
      <c r="AA137" s="1895"/>
      <c r="AB137" s="1896"/>
      <c r="AC137" s="1896"/>
      <c r="AD137" s="1896"/>
      <c r="AE137" s="1897"/>
      <c r="AF137" s="1800" t="s">
        <v>1816</v>
      </c>
      <c r="AG137" s="1786"/>
      <c r="AH137" s="1786"/>
      <c r="AI137" s="1786"/>
      <c r="AJ137" s="1786"/>
      <c r="AK137" s="1787"/>
      <c r="AL137" s="1801" t="s">
        <v>15</v>
      </c>
      <c r="AM137" s="1802"/>
      <c r="AN137" s="1802"/>
      <c r="AO137" s="1802"/>
      <c r="AP137" s="1802"/>
      <c r="AQ137" s="1802"/>
      <c r="AR137" s="1802"/>
      <c r="AS137" s="1802"/>
      <c r="AT137" s="1802"/>
      <c r="AU137" s="1802"/>
      <c r="AV137" s="1802"/>
      <c r="AW137" s="1802"/>
      <c r="AX137" s="1802"/>
      <c r="AY137" s="1802"/>
      <c r="AZ137" s="1802"/>
      <c r="BA137" s="1884"/>
      <c r="BB137" s="1885"/>
      <c r="BC137" s="1885"/>
      <c r="BD137" s="1885"/>
      <c r="BE137" s="1885"/>
      <c r="BF137" s="1275"/>
    </row>
    <row r="138" spans="1:58" ht="21.95" customHeight="1" x14ac:dyDescent="0.4">
      <c r="A138" s="1741"/>
      <c r="B138" s="1823" t="s">
        <v>114</v>
      </c>
      <c r="C138" s="1833"/>
      <c r="D138" s="1833"/>
      <c r="E138" s="1833"/>
      <c r="F138" s="1833"/>
      <c r="G138" s="1833"/>
      <c r="H138" s="1833"/>
      <c r="I138" s="1833"/>
      <c r="J138" s="1834"/>
      <c r="K138" s="1916"/>
      <c r="L138" s="1917"/>
      <c r="M138" s="1917"/>
      <c r="N138" s="1918"/>
      <c r="O138" s="1925"/>
      <c r="P138" s="1890"/>
      <c r="Q138" s="1890"/>
      <c r="R138" s="1890"/>
      <c r="S138" s="1890"/>
      <c r="T138" s="1891"/>
      <c r="U138" s="1889"/>
      <c r="V138" s="1890"/>
      <c r="W138" s="1890"/>
      <c r="X138" s="1890"/>
      <c r="Y138" s="1890"/>
      <c r="Z138" s="1891"/>
      <c r="AA138" s="1916"/>
      <c r="AB138" s="1917"/>
      <c r="AC138" s="1917"/>
      <c r="AD138" s="1917"/>
      <c r="AE138" s="1918"/>
      <c r="AF138" s="1800" t="s">
        <v>1779</v>
      </c>
      <c r="AG138" s="1786"/>
      <c r="AH138" s="1786"/>
      <c r="AI138" s="1786"/>
      <c r="AJ138" s="1786"/>
      <c r="AK138" s="1787"/>
      <c r="AL138" s="1801" t="s">
        <v>15</v>
      </c>
      <c r="AM138" s="1802"/>
      <c r="AN138" s="1802"/>
      <c r="AO138" s="1802"/>
      <c r="AP138" s="1802"/>
      <c r="AQ138" s="1802"/>
      <c r="AR138" s="1802"/>
      <c r="AS138" s="1802"/>
      <c r="AT138" s="1802"/>
      <c r="AU138" s="1802"/>
      <c r="AV138" s="1802"/>
      <c r="AW138" s="1802"/>
      <c r="AX138" s="1802"/>
      <c r="AY138" s="1802"/>
      <c r="AZ138" s="1802"/>
      <c r="BA138" s="1790"/>
      <c r="BB138" s="1790"/>
      <c r="BC138" s="1790"/>
      <c r="BD138" s="1790"/>
      <c r="BE138" s="1790"/>
      <c r="BF138" s="1275"/>
    </row>
    <row r="139" spans="1:58" ht="21.95" customHeight="1" x14ac:dyDescent="0.4">
      <c r="A139" s="1741"/>
      <c r="B139" s="1826"/>
      <c r="C139" s="1836"/>
      <c r="D139" s="1836"/>
      <c r="E139" s="1836"/>
      <c r="F139" s="1836"/>
      <c r="G139" s="1836"/>
      <c r="H139" s="1836"/>
      <c r="I139" s="1836"/>
      <c r="J139" s="1837"/>
      <c r="K139" s="1919"/>
      <c r="L139" s="1920"/>
      <c r="M139" s="1920"/>
      <c r="N139" s="1921"/>
      <c r="O139" s="1926"/>
      <c r="P139" s="1893"/>
      <c r="Q139" s="1893"/>
      <c r="R139" s="1893"/>
      <c r="S139" s="1893"/>
      <c r="T139" s="1894"/>
      <c r="U139" s="1892"/>
      <c r="V139" s="1893"/>
      <c r="W139" s="1893"/>
      <c r="X139" s="1893"/>
      <c r="Y139" s="1893"/>
      <c r="Z139" s="1894"/>
      <c r="AA139" s="1919"/>
      <c r="AB139" s="1920"/>
      <c r="AC139" s="1920"/>
      <c r="AD139" s="1920"/>
      <c r="AE139" s="1921"/>
      <c r="AF139" s="1800" t="s">
        <v>1792</v>
      </c>
      <c r="AG139" s="1786"/>
      <c r="AH139" s="1786"/>
      <c r="AI139" s="1786"/>
      <c r="AJ139" s="1786"/>
      <c r="AK139" s="1787"/>
      <c r="AL139" s="1801" t="s">
        <v>17</v>
      </c>
      <c r="AM139" s="1802"/>
      <c r="AN139" s="1802"/>
      <c r="AO139" s="1802"/>
      <c r="AP139" s="1802"/>
      <c r="AQ139" s="1802"/>
      <c r="AR139" s="1802"/>
      <c r="AS139" s="1802"/>
      <c r="AT139" s="1802"/>
      <c r="AU139" s="1802"/>
      <c r="AV139" s="1802"/>
      <c r="AW139" s="1802"/>
      <c r="AX139" s="1802"/>
      <c r="AY139" s="1802"/>
      <c r="AZ139" s="1802"/>
      <c r="BA139" s="1790"/>
      <c r="BB139" s="1790"/>
      <c r="BC139" s="1790"/>
      <c r="BD139" s="1790"/>
      <c r="BE139" s="1790"/>
      <c r="BF139" s="1275"/>
    </row>
    <row r="140" spans="1:58" ht="21.95" customHeight="1" x14ac:dyDescent="0.4">
      <c r="A140" s="1741"/>
      <c r="B140" s="1826"/>
      <c r="C140" s="1836"/>
      <c r="D140" s="1836"/>
      <c r="E140" s="1836"/>
      <c r="F140" s="1836"/>
      <c r="G140" s="1836"/>
      <c r="H140" s="1836"/>
      <c r="I140" s="1836"/>
      <c r="J140" s="1837"/>
      <c r="K140" s="1919"/>
      <c r="L140" s="1920"/>
      <c r="M140" s="1920"/>
      <c r="N140" s="1921"/>
      <c r="O140" s="1926"/>
      <c r="P140" s="1893"/>
      <c r="Q140" s="1893"/>
      <c r="R140" s="1893"/>
      <c r="S140" s="1893"/>
      <c r="T140" s="1894"/>
      <c r="U140" s="1892"/>
      <c r="V140" s="1893"/>
      <c r="W140" s="1893"/>
      <c r="X140" s="1893"/>
      <c r="Y140" s="1893"/>
      <c r="Z140" s="1894"/>
      <c r="AA140" s="1919"/>
      <c r="AB140" s="1920"/>
      <c r="AC140" s="1920"/>
      <c r="AD140" s="1920"/>
      <c r="AE140" s="1921"/>
      <c r="AF140" s="1786" t="s">
        <v>1781</v>
      </c>
      <c r="AG140" s="1786"/>
      <c r="AH140" s="1786"/>
      <c r="AI140" s="1786"/>
      <c r="AJ140" s="1786"/>
      <c r="AK140" s="1787"/>
      <c r="AL140" s="1791" t="s">
        <v>17</v>
      </c>
      <c r="AM140" s="1792"/>
      <c r="AN140" s="1792"/>
      <c r="AO140" s="1792"/>
      <c r="AP140" s="1792"/>
      <c r="AQ140" s="1792"/>
      <c r="AR140" s="1792"/>
      <c r="AS140" s="1792"/>
      <c r="AT140" s="1792"/>
      <c r="AU140" s="1792"/>
      <c r="AV140" s="1792"/>
      <c r="AW140" s="1792"/>
      <c r="AX140" s="1792"/>
      <c r="AY140" s="1792"/>
      <c r="AZ140" s="1793"/>
      <c r="BA140" s="1790"/>
      <c r="BB140" s="1790"/>
      <c r="BC140" s="1790"/>
      <c r="BD140" s="1790"/>
      <c r="BE140" s="1790"/>
      <c r="BF140" s="1275"/>
    </row>
    <row r="141" spans="1:58" ht="21.95" customHeight="1" x14ac:dyDescent="0.4">
      <c r="A141" s="1741"/>
      <c r="B141" s="1826"/>
      <c r="C141" s="1836"/>
      <c r="D141" s="1836"/>
      <c r="E141" s="1836"/>
      <c r="F141" s="1836"/>
      <c r="G141" s="1836"/>
      <c r="H141" s="1836"/>
      <c r="I141" s="1836"/>
      <c r="J141" s="1837"/>
      <c r="K141" s="1919"/>
      <c r="L141" s="1920"/>
      <c r="M141" s="1920"/>
      <c r="N141" s="1921"/>
      <c r="O141" s="1926"/>
      <c r="P141" s="1893"/>
      <c r="Q141" s="1893"/>
      <c r="R141" s="1893"/>
      <c r="S141" s="1893"/>
      <c r="T141" s="1894"/>
      <c r="U141" s="1892"/>
      <c r="V141" s="1893"/>
      <c r="W141" s="1893"/>
      <c r="X141" s="1893"/>
      <c r="Y141" s="1893"/>
      <c r="Z141" s="1894"/>
      <c r="AA141" s="1919"/>
      <c r="AB141" s="1920"/>
      <c r="AC141" s="1920"/>
      <c r="AD141" s="1920"/>
      <c r="AE141" s="1921"/>
      <c r="AF141" s="1786" t="s">
        <v>1782</v>
      </c>
      <c r="AG141" s="1786"/>
      <c r="AH141" s="1786"/>
      <c r="AI141" s="1786"/>
      <c r="AJ141" s="1786"/>
      <c r="AK141" s="1787"/>
      <c r="AL141" s="1788" t="s">
        <v>17</v>
      </c>
      <c r="AM141" s="1789"/>
      <c r="AN141" s="1789"/>
      <c r="AO141" s="1789"/>
      <c r="AP141" s="1789"/>
      <c r="AQ141" s="1789"/>
      <c r="AR141" s="1789"/>
      <c r="AS141" s="1789"/>
      <c r="AT141" s="1789"/>
      <c r="AU141" s="1789"/>
      <c r="AV141" s="1789"/>
      <c r="AW141" s="1789"/>
      <c r="AX141" s="1789"/>
      <c r="AY141" s="1789"/>
      <c r="AZ141" s="1789"/>
      <c r="BA141" s="1790"/>
      <c r="BB141" s="1790"/>
      <c r="BC141" s="1790"/>
      <c r="BD141" s="1790"/>
      <c r="BE141" s="1790"/>
      <c r="BF141" s="1275"/>
    </row>
    <row r="142" spans="1:58" ht="21.95" customHeight="1" x14ac:dyDescent="0.4">
      <c r="A142" s="1741"/>
      <c r="B142" s="1826"/>
      <c r="C142" s="1836"/>
      <c r="D142" s="1836"/>
      <c r="E142" s="1836"/>
      <c r="F142" s="1836"/>
      <c r="G142" s="1836"/>
      <c r="H142" s="1836"/>
      <c r="I142" s="1836"/>
      <c r="J142" s="1837"/>
      <c r="K142" s="1919"/>
      <c r="L142" s="1920"/>
      <c r="M142" s="1920"/>
      <c r="N142" s="1921"/>
      <c r="O142" s="1926"/>
      <c r="P142" s="1893"/>
      <c r="Q142" s="1893"/>
      <c r="R142" s="1893"/>
      <c r="S142" s="1893"/>
      <c r="T142" s="1894"/>
      <c r="U142" s="1892"/>
      <c r="V142" s="1893"/>
      <c r="W142" s="1893"/>
      <c r="X142" s="1893"/>
      <c r="Y142" s="1893"/>
      <c r="Z142" s="1894"/>
      <c r="AA142" s="1919"/>
      <c r="AB142" s="1920"/>
      <c r="AC142" s="1920"/>
      <c r="AD142" s="1920"/>
      <c r="AE142" s="1921"/>
      <c r="AF142" s="1806" t="s">
        <v>1821</v>
      </c>
      <c r="AG142" s="1807"/>
      <c r="AH142" s="1807"/>
      <c r="AI142" s="1807"/>
      <c r="AJ142" s="1807"/>
      <c r="AK142" s="1808"/>
      <c r="AL142" s="1815" t="s">
        <v>17</v>
      </c>
      <c r="AM142" s="1816"/>
      <c r="AN142" s="1816"/>
      <c r="AO142" s="1816"/>
      <c r="AP142" s="1816"/>
      <c r="AQ142" s="1816"/>
      <c r="AR142" s="1816"/>
      <c r="AS142" s="1816"/>
      <c r="AT142" s="1816"/>
      <c r="AU142" s="1816"/>
      <c r="AV142" s="1816"/>
      <c r="AW142" s="1816"/>
      <c r="AX142" s="1816"/>
      <c r="AY142" s="1816"/>
      <c r="AZ142" s="1816"/>
      <c r="BA142" s="1880"/>
      <c r="BB142" s="1880"/>
      <c r="BC142" s="1880"/>
      <c r="BD142" s="1880"/>
      <c r="BE142" s="1880"/>
      <c r="BF142" s="1285" t="s">
        <v>1680</v>
      </c>
    </row>
    <row r="143" spans="1:58" ht="21.95" customHeight="1" x14ac:dyDescent="0.4">
      <c r="A143" s="1741"/>
      <c r="B143" s="1826"/>
      <c r="C143" s="1836"/>
      <c r="D143" s="1836"/>
      <c r="E143" s="1836"/>
      <c r="F143" s="1836"/>
      <c r="G143" s="1836"/>
      <c r="H143" s="1836"/>
      <c r="I143" s="1836"/>
      <c r="J143" s="1837"/>
      <c r="K143" s="1919"/>
      <c r="L143" s="1920"/>
      <c r="M143" s="1920"/>
      <c r="N143" s="1921"/>
      <c r="O143" s="1926"/>
      <c r="P143" s="1893"/>
      <c r="Q143" s="1893"/>
      <c r="R143" s="1893"/>
      <c r="S143" s="1893"/>
      <c r="T143" s="1894"/>
      <c r="U143" s="1892"/>
      <c r="V143" s="1893"/>
      <c r="W143" s="1893"/>
      <c r="X143" s="1893"/>
      <c r="Y143" s="1893"/>
      <c r="Z143" s="1894"/>
      <c r="AA143" s="1919"/>
      <c r="AB143" s="1920"/>
      <c r="AC143" s="1920"/>
      <c r="AD143" s="1920"/>
      <c r="AE143" s="1921"/>
      <c r="AF143" s="1757" t="s">
        <v>1822</v>
      </c>
      <c r="AG143" s="1758"/>
      <c r="AH143" s="1758"/>
      <c r="AI143" s="1758"/>
      <c r="AJ143" s="1758"/>
      <c r="AK143" s="1759"/>
      <c r="AL143" s="1803" t="s">
        <v>17</v>
      </c>
      <c r="AM143" s="1804"/>
      <c r="AN143" s="1804"/>
      <c r="AO143" s="1804"/>
      <c r="AP143" s="1804"/>
      <c r="AQ143" s="1804"/>
      <c r="AR143" s="1804"/>
      <c r="AS143" s="1804"/>
      <c r="AT143" s="1804"/>
      <c r="AU143" s="1804"/>
      <c r="AV143" s="1804"/>
      <c r="AW143" s="1804"/>
      <c r="AX143" s="1804"/>
      <c r="AY143" s="1804"/>
      <c r="AZ143" s="1804"/>
      <c r="BA143" s="1880"/>
      <c r="BB143" s="1880"/>
      <c r="BC143" s="1880"/>
      <c r="BD143" s="1880"/>
      <c r="BE143" s="1880"/>
      <c r="BF143" s="65"/>
    </row>
    <row r="144" spans="1:58" ht="21.95" customHeight="1" x14ac:dyDescent="0.4">
      <c r="A144" s="1741"/>
      <c r="B144" s="1826"/>
      <c r="C144" s="1836"/>
      <c r="D144" s="1836"/>
      <c r="E144" s="1836"/>
      <c r="F144" s="1836"/>
      <c r="G144" s="1836"/>
      <c r="H144" s="1836"/>
      <c r="I144" s="1836"/>
      <c r="J144" s="1837"/>
      <c r="K144" s="1919"/>
      <c r="L144" s="1920"/>
      <c r="M144" s="1920"/>
      <c r="N144" s="1921"/>
      <c r="O144" s="1926"/>
      <c r="P144" s="1893"/>
      <c r="Q144" s="1893"/>
      <c r="R144" s="1893"/>
      <c r="S144" s="1893"/>
      <c r="T144" s="1894"/>
      <c r="U144" s="1892"/>
      <c r="V144" s="1893"/>
      <c r="W144" s="1893"/>
      <c r="X144" s="1893"/>
      <c r="Y144" s="1893"/>
      <c r="Z144" s="1894"/>
      <c r="AA144" s="1919"/>
      <c r="AB144" s="1920"/>
      <c r="AC144" s="1920"/>
      <c r="AD144" s="1920"/>
      <c r="AE144" s="1921"/>
      <c r="AF144" s="1757" t="s">
        <v>1823</v>
      </c>
      <c r="AG144" s="1758"/>
      <c r="AH144" s="1758"/>
      <c r="AI144" s="1758"/>
      <c r="AJ144" s="1758"/>
      <c r="AK144" s="1759"/>
      <c r="AL144" s="1803" t="s">
        <v>17</v>
      </c>
      <c r="AM144" s="1804"/>
      <c r="AN144" s="1804"/>
      <c r="AO144" s="1804"/>
      <c r="AP144" s="1804"/>
      <c r="AQ144" s="1804"/>
      <c r="AR144" s="1804"/>
      <c r="AS144" s="1804"/>
      <c r="AT144" s="1804"/>
      <c r="AU144" s="1804"/>
      <c r="AV144" s="1804"/>
      <c r="AW144" s="1804"/>
      <c r="AX144" s="1804"/>
      <c r="AY144" s="1804"/>
      <c r="AZ144" s="1804"/>
      <c r="BA144" s="1880"/>
      <c r="BB144" s="1880"/>
      <c r="BC144" s="1880"/>
      <c r="BD144" s="1880"/>
      <c r="BE144" s="1880"/>
      <c r="BF144" s="1285" t="s">
        <v>940</v>
      </c>
    </row>
    <row r="145" spans="1:58" ht="21.95" customHeight="1" x14ac:dyDescent="0.4">
      <c r="A145" s="1741"/>
      <c r="B145" s="1826"/>
      <c r="C145" s="1836"/>
      <c r="D145" s="1836"/>
      <c r="E145" s="1836"/>
      <c r="F145" s="1836"/>
      <c r="G145" s="1836"/>
      <c r="H145" s="1836"/>
      <c r="I145" s="1836"/>
      <c r="J145" s="1837"/>
      <c r="K145" s="1919"/>
      <c r="L145" s="1920"/>
      <c r="M145" s="1920"/>
      <c r="N145" s="1921"/>
      <c r="O145" s="1926"/>
      <c r="P145" s="1893"/>
      <c r="Q145" s="1893"/>
      <c r="R145" s="1893"/>
      <c r="S145" s="1893"/>
      <c r="T145" s="1894"/>
      <c r="U145" s="1892"/>
      <c r="V145" s="1893"/>
      <c r="W145" s="1893"/>
      <c r="X145" s="1893"/>
      <c r="Y145" s="1893"/>
      <c r="Z145" s="1894"/>
      <c r="AA145" s="1919"/>
      <c r="AB145" s="1920"/>
      <c r="AC145" s="1920"/>
      <c r="AD145" s="1920"/>
      <c r="AE145" s="1921"/>
      <c r="AF145" s="1757" t="s">
        <v>1824</v>
      </c>
      <c r="AG145" s="1758"/>
      <c r="AH145" s="1758"/>
      <c r="AI145" s="1758"/>
      <c r="AJ145" s="1758"/>
      <c r="AK145" s="1759"/>
      <c r="AL145" s="1803" t="s">
        <v>17</v>
      </c>
      <c r="AM145" s="1804"/>
      <c r="AN145" s="1804"/>
      <c r="AO145" s="1804"/>
      <c r="AP145" s="1804"/>
      <c r="AQ145" s="1804"/>
      <c r="AR145" s="1804"/>
      <c r="AS145" s="1804"/>
      <c r="AT145" s="1804"/>
      <c r="AU145" s="1804"/>
      <c r="AV145" s="1804"/>
      <c r="AW145" s="1804"/>
      <c r="AX145" s="1804"/>
      <c r="AY145" s="1804"/>
      <c r="AZ145" s="1804"/>
      <c r="BA145" s="1880"/>
      <c r="BB145" s="1880"/>
      <c r="BC145" s="1880"/>
      <c r="BD145" s="1880"/>
      <c r="BE145" s="1880"/>
      <c r="BF145" s="1285" t="s">
        <v>1686</v>
      </c>
    </row>
    <row r="146" spans="1:58" ht="21.95" customHeight="1" x14ac:dyDescent="0.4">
      <c r="A146" s="1741"/>
      <c r="B146" s="1826"/>
      <c r="C146" s="1836"/>
      <c r="D146" s="1836"/>
      <c r="E146" s="1836"/>
      <c r="F146" s="1836"/>
      <c r="G146" s="1836"/>
      <c r="H146" s="1836"/>
      <c r="I146" s="1836"/>
      <c r="J146" s="1837"/>
      <c r="K146" s="1919"/>
      <c r="L146" s="1920"/>
      <c r="M146" s="1920"/>
      <c r="N146" s="1921"/>
      <c r="O146" s="1926"/>
      <c r="P146" s="1893"/>
      <c r="Q146" s="1893"/>
      <c r="R146" s="1893"/>
      <c r="S146" s="1893"/>
      <c r="T146" s="1894"/>
      <c r="U146" s="1892"/>
      <c r="V146" s="1893"/>
      <c r="W146" s="1893"/>
      <c r="X146" s="1893"/>
      <c r="Y146" s="1893"/>
      <c r="Z146" s="1894"/>
      <c r="AA146" s="1919"/>
      <c r="AB146" s="1920"/>
      <c r="AC146" s="1920"/>
      <c r="AD146" s="1920"/>
      <c r="AE146" s="1921"/>
      <c r="AF146" s="1757" t="s">
        <v>25</v>
      </c>
      <c r="AG146" s="1758"/>
      <c r="AH146" s="1758"/>
      <c r="AI146" s="1758"/>
      <c r="AJ146" s="1758"/>
      <c r="AK146" s="1759"/>
      <c r="AL146" s="1803" t="s">
        <v>17</v>
      </c>
      <c r="AM146" s="1804"/>
      <c r="AN146" s="1804"/>
      <c r="AO146" s="1804"/>
      <c r="AP146" s="1804"/>
      <c r="AQ146" s="1804"/>
      <c r="AR146" s="1804"/>
      <c r="AS146" s="1804"/>
      <c r="AT146" s="1804"/>
      <c r="AU146" s="1804"/>
      <c r="AV146" s="1804"/>
      <c r="AW146" s="1804"/>
      <c r="AX146" s="1804"/>
      <c r="AY146" s="1804"/>
      <c r="AZ146" s="1804"/>
      <c r="BA146" s="1880"/>
      <c r="BB146" s="1880"/>
      <c r="BC146" s="1880"/>
      <c r="BD146" s="1880"/>
      <c r="BE146" s="1880"/>
      <c r="BF146" s="65"/>
    </row>
    <row r="147" spans="1:58" ht="21.95" customHeight="1" x14ac:dyDescent="0.4">
      <c r="A147" s="1741"/>
      <c r="B147" s="1826"/>
      <c r="C147" s="1836"/>
      <c r="D147" s="1836"/>
      <c r="E147" s="1836"/>
      <c r="F147" s="1836"/>
      <c r="G147" s="1836"/>
      <c r="H147" s="1836"/>
      <c r="I147" s="1836"/>
      <c r="J147" s="1837"/>
      <c r="K147" s="1919"/>
      <c r="L147" s="1920"/>
      <c r="M147" s="1920"/>
      <c r="N147" s="1921"/>
      <c r="O147" s="1926"/>
      <c r="P147" s="1893"/>
      <c r="Q147" s="1893"/>
      <c r="R147" s="1893"/>
      <c r="S147" s="1893"/>
      <c r="T147" s="1894"/>
      <c r="U147" s="1892"/>
      <c r="V147" s="1893"/>
      <c r="W147" s="1893"/>
      <c r="X147" s="1893"/>
      <c r="Y147" s="1893"/>
      <c r="Z147" s="1894"/>
      <c r="AA147" s="1919"/>
      <c r="AB147" s="1920"/>
      <c r="AC147" s="1920"/>
      <c r="AD147" s="1920"/>
      <c r="AE147" s="1921"/>
      <c r="AF147" s="1757" t="s">
        <v>26</v>
      </c>
      <c r="AG147" s="1758"/>
      <c r="AH147" s="1758"/>
      <c r="AI147" s="1758"/>
      <c r="AJ147" s="1758"/>
      <c r="AK147" s="1759"/>
      <c r="AL147" s="1760" t="s">
        <v>17</v>
      </c>
      <c r="AM147" s="1761"/>
      <c r="AN147" s="1761"/>
      <c r="AO147" s="1761"/>
      <c r="AP147" s="1761"/>
      <c r="AQ147" s="1761"/>
      <c r="AR147" s="1761"/>
      <c r="AS147" s="1761"/>
      <c r="AT147" s="1761"/>
      <c r="AU147" s="1761"/>
      <c r="AV147" s="1761"/>
      <c r="AW147" s="1761"/>
      <c r="AX147" s="1761"/>
      <c r="AY147" s="1761"/>
      <c r="AZ147" s="1761"/>
      <c r="BA147" s="1880"/>
      <c r="BB147" s="1880"/>
      <c r="BC147" s="1880"/>
      <c r="BD147" s="1880"/>
      <c r="BE147" s="1880"/>
      <c r="BF147" s="65"/>
    </row>
    <row r="148" spans="1:58" ht="21.95" customHeight="1" x14ac:dyDescent="0.4">
      <c r="A148" s="1741"/>
      <c r="B148" s="1826"/>
      <c r="C148" s="1836"/>
      <c r="D148" s="1836"/>
      <c r="E148" s="1836"/>
      <c r="F148" s="1836"/>
      <c r="G148" s="1836"/>
      <c r="H148" s="1836"/>
      <c r="I148" s="1836"/>
      <c r="J148" s="1837"/>
      <c r="K148" s="1919"/>
      <c r="L148" s="1920"/>
      <c r="M148" s="1920"/>
      <c r="N148" s="1921"/>
      <c r="O148" s="1926"/>
      <c r="P148" s="1893"/>
      <c r="Q148" s="1893"/>
      <c r="R148" s="1893"/>
      <c r="S148" s="1893"/>
      <c r="T148" s="1894"/>
      <c r="U148" s="1892"/>
      <c r="V148" s="1893"/>
      <c r="W148" s="1893"/>
      <c r="X148" s="1893"/>
      <c r="Y148" s="1893"/>
      <c r="Z148" s="1894"/>
      <c r="AA148" s="1919"/>
      <c r="AB148" s="1920"/>
      <c r="AC148" s="1920"/>
      <c r="AD148" s="1920"/>
      <c r="AE148" s="1921"/>
      <c r="AF148" s="1757" t="s">
        <v>27</v>
      </c>
      <c r="AG148" s="1758"/>
      <c r="AH148" s="1758"/>
      <c r="AI148" s="1758"/>
      <c r="AJ148" s="1758"/>
      <c r="AK148" s="1759"/>
      <c r="AL148" s="1760" t="s">
        <v>17</v>
      </c>
      <c r="AM148" s="1761"/>
      <c r="AN148" s="1761"/>
      <c r="AO148" s="1761"/>
      <c r="AP148" s="1761"/>
      <c r="AQ148" s="1761"/>
      <c r="AR148" s="1761"/>
      <c r="AS148" s="1761"/>
      <c r="AT148" s="1761"/>
      <c r="AU148" s="1761"/>
      <c r="AV148" s="1761"/>
      <c r="AW148" s="1761"/>
      <c r="AX148" s="1761"/>
      <c r="AY148" s="1761"/>
      <c r="AZ148" s="1761"/>
      <c r="BA148" s="1907"/>
      <c r="BB148" s="1907"/>
      <c r="BC148" s="1907"/>
      <c r="BD148" s="1907"/>
      <c r="BE148" s="1907"/>
      <c r="BF148" s="65"/>
    </row>
    <row r="149" spans="1:58" ht="63" customHeight="1" x14ac:dyDescent="0.4">
      <c r="A149" s="1741"/>
      <c r="B149" s="1826"/>
      <c r="C149" s="1836"/>
      <c r="D149" s="1836"/>
      <c r="E149" s="1836"/>
      <c r="F149" s="1836"/>
      <c r="G149" s="1836"/>
      <c r="H149" s="1836"/>
      <c r="I149" s="1836"/>
      <c r="J149" s="1837"/>
      <c r="K149" s="1919"/>
      <c r="L149" s="1920"/>
      <c r="M149" s="1920"/>
      <c r="N149" s="1921"/>
      <c r="O149" s="1926"/>
      <c r="P149" s="1893"/>
      <c r="Q149" s="1893"/>
      <c r="R149" s="1893"/>
      <c r="S149" s="1893"/>
      <c r="T149" s="1894"/>
      <c r="U149" s="1892"/>
      <c r="V149" s="1893"/>
      <c r="W149" s="1893"/>
      <c r="X149" s="1893"/>
      <c r="Y149" s="1893"/>
      <c r="Z149" s="1894"/>
      <c r="AA149" s="1919"/>
      <c r="AB149" s="1920"/>
      <c r="AC149" s="1920"/>
      <c r="AD149" s="1920"/>
      <c r="AE149" s="1921"/>
      <c r="AF149" s="1758" t="s">
        <v>28</v>
      </c>
      <c r="AG149" s="1764"/>
      <c r="AH149" s="1764"/>
      <c r="AI149" s="1764"/>
      <c r="AJ149" s="1764"/>
      <c r="AK149" s="1765"/>
      <c r="AL149" s="1766" t="s">
        <v>29</v>
      </c>
      <c r="AM149" s="1767"/>
      <c r="AN149" s="1767"/>
      <c r="AO149" s="1767"/>
      <c r="AP149" s="1767"/>
      <c r="AQ149" s="1767"/>
      <c r="AR149" s="1767"/>
      <c r="AS149" s="1767"/>
      <c r="AT149" s="1767"/>
      <c r="AU149" s="1767"/>
      <c r="AV149" s="1767"/>
      <c r="AW149" s="1767"/>
      <c r="AX149" s="1767"/>
      <c r="AY149" s="1767"/>
      <c r="AZ149" s="1767"/>
      <c r="BA149" s="1880"/>
      <c r="BB149" s="1915"/>
      <c r="BC149" s="1915"/>
      <c r="BD149" s="1915"/>
      <c r="BE149" s="1915"/>
      <c r="BF149" s="65"/>
    </row>
    <row r="150" spans="1:58" ht="21.95" customHeight="1" x14ac:dyDescent="0.4">
      <c r="A150" s="1741"/>
      <c r="B150" s="1826"/>
      <c r="C150" s="1836"/>
      <c r="D150" s="1836"/>
      <c r="E150" s="1836"/>
      <c r="F150" s="1836"/>
      <c r="G150" s="1836"/>
      <c r="H150" s="1836"/>
      <c r="I150" s="1836"/>
      <c r="J150" s="1837"/>
      <c r="K150" s="1919"/>
      <c r="L150" s="1920"/>
      <c r="M150" s="1920"/>
      <c r="N150" s="1921"/>
      <c r="O150" s="1926"/>
      <c r="P150" s="1893"/>
      <c r="Q150" s="1893"/>
      <c r="R150" s="1893"/>
      <c r="S150" s="1893"/>
      <c r="T150" s="1894"/>
      <c r="U150" s="1892"/>
      <c r="V150" s="1893"/>
      <c r="W150" s="1893"/>
      <c r="X150" s="1893"/>
      <c r="Y150" s="1893"/>
      <c r="Z150" s="1894"/>
      <c r="AA150" s="1919"/>
      <c r="AB150" s="1920"/>
      <c r="AC150" s="1920"/>
      <c r="AD150" s="1920"/>
      <c r="AE150" s="1921"/>
      <c r="AF150" s="1786" t="s">
        <v>59</v>
      </c>
      <c r="AG150" s="1786"/>
      <c r="AH150" s="1786"/>
      <c r="AI150" s="1786"/>
      <c r="AJ150" s="1786"/>
      <c r="AK150" s="1787"/>
      <c r="AL150" s="1788" t="s">
        <v>34</v>
      </c>
      <c r="AM150" s="1789"/>
      <c r="AN150" s="1789"/>
      <c r="AO150" s="1789"/>
      <c r="AP150" s="1789"/>
      <c r="AQ150" s="1789"/>
      <c r="AR150" s="1789"/>
      <c r="AS150" s="1789"/>
      <c r="AT150" s="1789"/>
      <c r="AU150" s="1789"/>
      <c r="AV150" s="1789"/>
      <c r="AW150" s="1789"/>
      <c r="AX150" s="1789"/>
      <c r="AY150" s="1789"/>
      <c r="AZ150" s="1789"/>
      <c r="BA150" s="1790"/>
      <c r="BB150" s="1790"/>
      <c r="BC150" s="1790"/>
      <c r="BD150" s="1790"/>
      <c r="BE150" s="1790"/>
      <c r="BF150" s="1275"/>
    </row>
    <row r="151" spans="1:58" ht="21.95" customHeight="1" x14ac:dyDescent="0.4">
      <c r="A151" s="1741"/>
      <c r="B151" s="1838"/>
      <c r="C151" s="1839"/>
      <c r="D151" s="1839"/>
      <c r="E151" s="1839"/>
      <c r="F151" s="1839"/>
      <c r="G151" s="1839"/>
      <c r="H151" s="1839"/>
      <c r="I151" s="1839"/>
      <c r="J151" s="1840"/>
      <c r="K151" s="1922"/>
      <c r="L151" s="1923"/>
      <c r="M151" s="1923"/>
      <c r="N151" s="1924"/>
      <c r="O151" s="1856"/>
      <c r="P151" s="1857"/>
      <c r="Q151" s="1857"/>
      <c r="R151" s="1857"/>
      <c r="S151" s="1857"/>
      <c r="T151" s="1858"/>
      <c r="U151" s="1856"/>
      <c r="V151" s="1857"/>
      <c r="W151" s="1857"/>
      <c r="X151" s="1857"/>
      <c r="Y151" s="1857"/>
      <c r="Z151" s="1858"/>
      <c r="AA151" s="1922"/>
      <c r="AB151" s="1923"/>
      <c r="AC151" s="1923"/>
      <c r="AD151" s="1923"/>
      <c r="AE151" s="1924"/>
      <c r="AF151" s="1806" t="s">
        <v>35</v>
      </c>
      <c r="AG151" s="1807"/>
      <c r="AH151" s="1807"/>
      <c r="AI151" s="1807"/>
      <c r="AJ151" s="1807"/>
      <c r="AK151" s="1808"/>
      <c r="AL151" s="1815" t="s">
        <v>34</v>
      </c>
      <c r="AM151" s="1816"/>
      <c r="AN151" s="1816"/>
      <c r="AO151" s="1816"/>
      <c r="AP151" s="1816"/>
      <c r="AQ151" s="1816"/>
      <c r="AR151" s="1816"/>
      <c r="AS151" s="1816"/>
      <c r="AT151" s="1816"/>
      <c r="AU151" s="1816"/>
      <c r="AV151" s="1816"/>
      <c r="AW151" s="1816"/>
      <c r="AX151" s="1816"/>
      <c r="AY151" s="1816"/>
      <c r="AZ151" s="1816"/>
      <c r="BA151" s="1880"/>
      <c r="BB151" s="1915"/>
      <c r="BC151" s="1915"/>
      <c r="BD151" s="1915"/>
      <c r="BE151" s="1915"/>
      <c r="BF151" s="65"/>
    </row>
    <row r="152" spans="1:58" ht="21.95" customHeight="1" x14ac:dyDescent="0.4">
      <c r="A152" s="1741"/>
      <c r="B152" s="1823" t="s">
        <v>121</v>
      </c>
      <c r="C152" s="1824"/>
      <c r="D152" s="1824"/>
      <c r="E152" s="1824"/>
      <c r="F152" s="1824"/>
      <c r="G152" s="1824"/>
      <c r="H152" s="1824"/>
      <c r="I152" s="1824"/>
      <c r="J152" s="1825"/>
      <c r="K152" s="1823"/>
      <c r="L152" s="1824"/>
      <c r="M152" s="1824"/>
      <c r="N152" s="1825"/>
      <c r="O152" s="1898" t="s">
        <v>122</v>
      </c>
      <c r="P152" s="1927"/>
      <c r="Q152" s="1927"/>
      <c r="R152" s="1927"/>
      <c r="S152" s="1927"/>
      <c r="T152" s="1928"/>
      <c r="U152" s="1898" t="s">
        <v>122</v>
      </c>
      <c r="V152" s="1927"/>
      <c r="W152" s="1927"/>
      <c r="X152" s="1927"/>
      <c r="Y152" s="1927"/>
      <c r="Z152" s="1928"/>
      <c r="AA152" s="1889"/>
      <c r="AB152" s="1890"/>
      <c r="AC152" s="1890"/>
      <c r="AD152" s="1890"/>
      <c r="AE152" s="1891"/>
      <c r="AF152" s="1806" t="s">
        <v>1785</v>
      </c>
      <c r="AG152" s="1807"/>
      <c r="AH152" s="1807"/>
      <c r="AI152" s="1807"/>
      <c r="AJ152" s="1807"/>
      <c r="AK152" s="1808"/>
      <c r="AL152" s="1815" t="s">
        <v>17</v>
      </c>
      <c r="AM152" s="1816"/>
      <c r="AN152" s="1816"/>
      <c r="AO152" s="1816"/>
      <c r="AP152" s="1816"/>
      <c r="AQ152" s="1816"/>
      <c r="AR152" s="1816"/>
      <c r="AS152" s="1816"/>
      <c r="AT152" s="1816"/>
      <c r="AU152" s="1816"/>
      <c r="AV152" s="1816"/>
      <c r="AW152" s="1816"/>
      <c r="AX152" s="1816"/>
      <c r="AY152" s="1816"/>
      <c r="AZ152" s="1816"/>
      <c r="BA152" s="1880"/>
      <c r="BB152" s="1880"/>
      <c r="BC152" s="1880"/>
      <c r="BD152" s="1880"/>
      <c r="BE152" s="1880"/>
      <c r="BF152" s="65"/>
    </row>
    <row r="153" spans="1:58" ht="21.95" customHeight="1" x14ac:dyDescent="0.4">
      <c r="A153" s="1741"/>
      <c r="B153" s="1826"/>
      <c r="C153" s="1827"/>
      <c r="D153" s="1827"/>
      <c r="E153" s="1827"/>
      <c r="F153" s="1827"/>
      <c r="G153" s="1827"/>
      <c r="H153" s="1827"/>
      <c r="I153" s="1827"/>
      <c r="J153" s="1828"/>
      <c r="K153" s="1826"/>
      <c r="L153" s="1827"/>
      <c r="M153" s="1827"/>
      <c r="N153" s="1828"/>
      <c r="O153" s="1929"/>
      <c r="P153" s="1930"/>
      <c r="Q153" s="1930"/>
      <c r="R153" s="1930"/>
      <c r="S153" s="1930"/>
      <c r="T153" s="1931"/>
      <c r="U153" s="1929"/>
      <c r="V153" s="1930"/>
      <c r="W153" s="1930"/>
      <c r="X153" s="1930"/>
      <c r="Y153" s="1930"/>
      <c r="Z153" s="1931"/>
      <c r="AA153" s="1892"/>
      <c r="AB153" s="1893"/>
      <c r="AC153" s="1893"/>
      <c r="AD153" s="1893"/>
      <c r="AE153" s="1894"/>
      <c r="AF153" s="1807" t="s">
        <v>1784</v>
      </c>
      <c r="AG153" s="1807"/>
      <c r="AH153" s="1807"/>
      <c r="AI153" s="1807"/>
      <c r="AJ153" s="1807"/>
      <c r="AK153" s="1808"/>
      <c r="AL153" s="1815" t="s">
        <v>17</v>
      </c>
      <c r="AM153" s="1816"/>
      <c r="AN153" s="1816"/>
      <c r="AO153" s="1816"/>
      <c r="AP153" s="1816"/>
      <c r="AQ153" s="1816"/>
      <c r="AR153" s="1816"/>
      <c r="AS153" s="1816"/>
      <c r="AT153" s="1816"/>
      <c r="AU153" s="1816"/>
      <c r="AV153" s="1816"/>
      <c r="AW153" s="1816"/>
      <c r="AX153" s="1816"/>
      <c r="AY153" s="1816"/>
      <c r="AZ153" s="1816"/>
      <c r="BA153" s="1907"/>
      <c r="BB153" s="1907"/>
      <c r="BC153" s="1907"/>
      <c r="BD153" s="1907"/>
      <c r="BE153" s="1907"/>
      <c r="BF153" s="65"/>
    </row>
    <row r="154" spans="1:58" ht="21.95" customHeight="1" x14ac:dyDescent="0.4">
      <c r="A154" s="1741"/>
      <c r="B154" s="1826"/>
      <c r="C154" s="1827"/>
      <c r="D154" s="1827"/>
      <c r="E154" s="1827"/>
      <c r="F154" s="1827"/>
      <c r="G154" s="1827"/>
      <c r="H154" s="1827"/>
      <c r="I154" s="1827"/>
      <c r="J154" s="1828"/>
      <c r="K154" s="1826"/>
      <c r="L154" s="1827"/>
      <c r="M154" s="1827"/>
      <c r="N154" s="1828"/>
      <c r="O154" s="1929"/>
      <c r="P154" s="1930"/>
      <c r="Q154" s="1930"/>
      <c r="R154" s="1930"/>
      <c r="S154" s="1930"/>
      <c r="T154" s="1931"/>
      <c r="U154" s="1929"/>
      <c r="V154" s="1930"/>
      <c r="W154" s="1930"/>
      <c r="X154" s="1930"/>
      <c r="Y154" s="1930"/>
      <c r="Z154" s="1931"/>
      <c r="AA154" s="1892"/>
      <c r="AB154" s="1893"/>
      <c r="AC154" s="1893"/>
      <c r="AD154" s="1893"/>
      <c r="AE154" s="1894"/>
      <c r="AF154" s="1935" t="s">
        <v>123</v>
      </c>
      <c r="AG154" s="1936"/>
      <c r="AH154" s="1936"/>
      <c r="AI154" s="1936"/>
      <c r="AJ154" s="1936"/>
      <c r="AK154" s="1937"/>
      <c r="AL154" s="1938" t="s">
        <v>124</v>
      </c>
      <c r="AM154" s="1939"/>
      <c r="AN154" s="1939"/>
      <c r="AO154" s="1939"/>
      <c r="AP154" s="1939"/>
      <c r="AQ154" s="1939"/>
      <c r="AR154" s="1939"/>
      <c r="AS154" s="1939"/>
      <c r="AT154" s="1939"/>
      <c r="AU154" s="1939"/>
      <c r="AV154" s="1939"/>
      <c r="AW154" s="1939"/>
      <c r="AX154" s="1939"/>
      <c r="AY154" s="1939"/>
      <c r="AZ154" s="1939"/>
      <c r="BA154" s="1880"/>
      <c r="BB154" s="1880"/>
      <c r="BC154" s="1880"/>
      <c r="BD154" s="1880"/>
      <c r="BE154" s="1880"/>
      <c r="BF154" s="1285" t="s">
        <v>1685</v>
      </c>
    </row>
    <row r="155" spans="1:58" ht="21.95" customHeight="1" x14ac:dyDescent="0.4">
      <c r="A155" s="1741"/>
      <c r="B155" s="1826"/>
      <c r="C155" s="1827"/>
      <c r="D155" s="1827"/>
      <c r="E155" s="1827"/>
      <c r="F155" s="1827"/>
      <c r="G155" s="1827"/>
      <c r="H155" s="1827"/>
      <c r="I155" s="1827"/>
      <c r="J155" s="1828"/>
      <c r="K155" s="1826"/>
      <c r="L155" s="1827"/>
      <c r="M155" s="1827"/>
      <c r="N155" s="1828"/>
      <c r="O155" s="1929"/>
      <c r="P155" s="1930"/>
      <c r="Q155" s="1930"/>
      <c r="R155" s="1930"/>
      <c r="S155" s="1930"/>
      <c r="T155" s="1931"/>
      <c r="U155" s="1929"/>
      <c r="V155" s="1930"/>
      <c r="W155" s="1930"/>
      <c r="X155" s="1930"/>
      <c r="Y155" s="1930"/>
      <c r="Z155" s="1931"/>
      <c r="AA155" s="1892"/>
      <c r="AB155" s="1893"/>
      <c r="AC155" s="1893"/>
      <c r="AD155" s="1893"/>
      <c r="AE155" s="1894"/>
      <c r="AF155" s="1800" t="s">
        <v>1779</v>
      </c>
      <c r="AG155" s="1786"/>
      <c r="AH155" s="1786"/>
      <c r="AI155" s="1786"/>
      <c r="AJ155" s="1786"/>
      <c r="AK155" s="1787"/>
      <c r="AL155" s="1801" t="s">
        <v>15</v>
      </c>
      <c r="AM155" s="1802"/>
      <c r="AN155" s="1802"/>
      <c r="AO155" s="1802"/>
      <c r="AP155" s="1802"/>
      <c r="AQ155" s="1802"/>
      <c r="AR155" s="1802"/>
      <c r="AS155" s="1802"/>
      <c r="AT155" s="1802"/>
      <c r="AU155" s="1802"/>
      <c r="AV155" s="1802"/>
      <c r="AW155" s="1802"/>
      <c r="AX155" s="1802"/>
      <c r="AY155" s="1802"/>
      <c r="AZ155" s="1802"/>
      <c r="BA155" s="1879"/>
      <c r="BB155" s="1879"/>
      <c r="BC155" s="1879"/>
      <c r="BD155" s="1879"/>
      <c r="BE155" s="1879"/>
      <c r="BF155" s="1275"/>
    </row>
    <row r="156" spans="1:58" ht="21.95" customHeight="1" x14ac:dyDescent="0.4">
      <c r="A156" s="1741"/>
      <c r="B156" s="1826"/>
      <c r="C156" s="1827"/>
      <c r="D156" s="1827"/>
      <c r="E156" s="1827"/>
      <c r="F156" s="1827"/>
      <c r="G156" s="1827"/>
      <c r="H156" s="1827"/>
      <c r="I156" s="1827"/>
      <c r="J156" s="1828"/>
      <c r="K156" s="1826"/>
      <c r="L156" s="1827"/>
      <c r="M156" s="1827"/>
      <c r="N156" s="1828"/>
      <c r="O156" s="1929"/>
      <c r="P156" s="1930"/>
      <c r="Q156" s="1930"/>
      <c r="R156" s="1930"/>
      <c r="S156" s="1930"/>
      <c r="T156" s="1931"/>
      <c r="U156" s="1929"/>
      <c r="V156" s="1930"/>
      <c r="W156" s="1930"/>
      <c r="X156" s="1930"/>
      <c r="Y156" s="1930"/>
      <c r="Z156" s="1931"/>
      <c r="AA156" s="1892"/>
      <c r="AB156" s="1893"/>
      <c r="AC156" s="1893"/>
      <c r="AD156" s="1893"/>
      <c r="AE156" s="1894"/>
      <c r="AF156" s="1800" t="s">
        <v>1780</v>
      </c>
      <c r="AG156" s="1786"/>
      <c r="AH156" s="1786"/>
      <c r="AI156" s="1786"/>
      <c r="AJ156" s="1786"/>
      <c r="AK156" s="1787"/>
      <c r="AL156" s="1801" t="s">
        <v>17</v>
      </c>
      <c r="AM156" s="1802"/>
      <c r="AN156" s="1802"/>
      <c r="AO156" s="1802"/>
      <c r="AP156" s="1802"/>
      <c r="AQ156" s="1802"/>
      <c r="AR156" s="1802"/>
      <c r="AS156" s="1802"/>
      <c r="AT156" s="1802"/>
      <c r="AU156" s="1802"/>
      <c r="AV156" s="1802"/>
      <c r="AW156" s="1802"/>
      <c r="AX156" s="1802"/>
      <c r="AY156" s="1802"/>
      <c r="AZ156" s="1802"/>
      <c r="BA156" s="1879"/>
      <c r="BB156" s="1879"/>
      <c r="BC156" s="1879"/>
      <c r="BD156" s="1879"/>
      <c r="BE156" s="1879"/>
      <c r="BF156" s="1275"/>
    </row>
    <row r="157" spans="1:58" ht="21.95" customHeight="1" x14ac:dyDescent="0.4">
      <c r="A157" s="1741"/>
      <c r="B157" s="1826"/>
      <c r="C157" s="1827"/>
      <c r="D157" s="1827"/>
      <c r="E157" s="1827"/>
      <c r="F157" s="1827"/>
      <c r="G157" s="1827"/>
      <c r="H157" s="1827"/>
      <c r="I157" s="1827"/>
      <c r="J157" s="1828"/>
      <c r="K157" s="1826"/>
      <c r="L157" s="1827"/>
      <c r="M157" s="1827"/>
      <c r="N157" s="1828"/>
      <c r="O157" s="1929"/>
      <c r="P157" s="1930"/>
      <c r="Q157" s="1930"/>
      <c r="R157" s="1930"/>
      <c r="S157" s="1930"/>
      <c r="T157" s="1931"/>
      <c r="U157" s="1929"/>
      <c r="V157" s="1930"/>
      <c r="W157" s="1930"/>
      <c r="X157" s="1930"/>
      <c r="Y157" s="1930"/>
      <c r="Z157" s="1931"/>
      <c r="AA157" s="1892"/>
      <c r="AB157" s="1893"/>
      <c r="AC157" s="1893"/>
      <c r="AD157" s="1893"/>
      <c r="AE157" s="1894"/>
      <c r="AF157" s="1786" t="s">
        <v>1783</v>
      </c>
      <c r="AG157" s="1786"/>
      <c r="AH157" s="1786"/>
      <c r="AI157" s="1786"/>
      <c r="AJ157" s="1786"/>
      <c r="AK157" s="1787"/>
      <c r="AL157" s="1788" t="s">
        <v>17</v>
      </c>
      <c r="AM157" s="1789"/>
      <c r="AN157" s="1789"/>
      <c r="AO157" s="1789"/>
      <c r="AP157" s="1789"/>
      <c r="AQ157" s="1789"/>
      <c r="AR157" s="1789"/>
      <c r="AS157" s="1789"/>
      <c r="AT157" s="1789"/>
      <c r="AU157" s="1789"/>
      <c r="AV157" s="1789"/>
      <c r="AW157" s="1789"/>
      <c r="AX157" s="1789"/>
      <c r="AY157" s="1789"/>
      <c r="AZ157" s="1789"/>
      <c r="BA157" s="1790"/>
      <c r="BB157" s="1790"/>
      <c r="BC157" s="1790"/>
      <c r="BD157" s="1790"/>
      <c r="BE157" s="1790"/>
      <c r="BF157" s="1275"/>
    </row>
    <row r="158" spans="1:58" ht="21.95" customHeight="1" x14ac:dyDescent="0.4">
      <c r="A158" s="1741"/>
      <c r="B158" s="1826"/>
      <c r="C158" s="1827"/>
      <c r="D158" s="1827"/>
      <c r="E158" s="1827"/>
      <c r="F158" s="1827"/>
      <c r="G158" s="1827"/>
      <c r="H158" s="1827"/>
      <c r="I158" s="1827"/>
      <c r="J158" s="1828"/>
      <c r="K158" s="1826"/>
      <c r="L158" s="1827"/>
      <c r="M158" s="1827"/>
      <c r="N158" s="1828"/>
      <c r="O158" s="1929"/>
      <c r="P158" s="1930"/>
      <c r="Q158" s="1930"/>
      <c r="R158" s="1930"/>
      <c r="S158" s="1930"/>
      <c r="T158" s="1931"/>
      <c r="U158" s="1929"/>
      <c r="V158" s="1930"/>
      <c r="W158" s="1930"/>
      <c r="X158" s="1930"/>
      <c r="Y158" s="1930"/>
      <c r="Z158" s="1931"/>
      <c r="AA158" s="1892"/>
      <c r="AB158" s="1893"/>
      <c r="AC158" s="1893"/>
      <c r="AD158" s="1893"/>
      <c r="AE158" s="1894"/>
      <c r="AF158" s="1786" t="s">
        <v>1782</v>
      </c>
      <c r="AG158" s="1786"/>
      <c r="AH158" s="1786"/>
      <c r="AI158" s="1786"/>
      <c r="AJ158" s="1786"/>
      <c r="AK158" s="1787"/>
      <c r="AL158" s="1788" t="s">
        <v>17</v>
      </c>
      <c r="AM158" s="1789"/>
      <c r="AN158" s="1789"/>
      <c r="AO158" s="1789"/>
      <c r="AP158" s="1789"/>
      <c r="AQ158" s="1789"/>
      <c r="AR158" s="1789"/>
      <c r="AS158" s="1789"/>
      <c r="AT158" s="1789"/>
      <c r="AU158" s="1789"/>
      <c r="AV158" s="1789"/>
      <c r="AW158" s="1789"/>
      <c r="AX158" s="1789"/>
      <c r="AY158" s="1789"/>
      <c r="AZ158" s="1789"/>
      <c r="BA158" s="1790"/>
      <c r="BB158" s="1790"/>
      <c r="BC158" s="1790"/>
      <c r="BD158" s="1790"/>
      <c r="BE158" s="1790"/>
      <c r="BF158" s="1275"/>
    </row>
    <row r="159" spans="1:58" ht="21.95" customHeight="1" x14ac:dyDescent="0.4">
      <c r="A159" s="1741"/>
      <c r="B159" s="1826"/>
      <c r="C159" s="1827"/>
      <c r="D159" s="1827"/>
      <c r="E159" s="1827"/>
      <c r="F159" s="1827"/>
      <c r="G159" s="1827"/>
      <c r="H159" s="1827"/>
      <c r="I159" s="1827"/>
      <c r="J159" s="1828"/>
      <c r="K159" s="1826"/>
      <c r="L159" s="1827"/>
      <c r="M159" s="1827"/>
      <c r="N159" s="1828"/>
      <c r="O159" s="1929"/>
      <c r="P159" s="1930"/>
      <c r="Q159" s="1930"/>
      <c r="R159" s="1930"/>
      <c r="S159" s="1930"/>
      <c r="T159" s="1931"/>
      <c r="U159" s="1929"/>
      <c r="V159" s="1930"/>
      <c r="W159" s="1930"/>
      <c r="X159" s="1930"/>
      <c r="Y159" s="1930"/>
      <c r="Z159" s="1931"/>
      <c r="AA159" s="1892"/>
      <c r="AB159" s="1893"/>
      <c r="AC159" s="1893"/>
      <c r="AD159" s="1893"/>
      <c r="AE159" s="1894"/>
      <c r="AF159" s="1786" t="s">
        <v>1793</v>
      </c>
      <c r="AG159" s="1786"/>
      <c r="AH159" s="1786"/>
      <c r="AI159" s="1786"/>
      <c r="AJ159" s="1786"/>
      <c r="AK159" s="1787"/>
      <c r="AL159" s="1791" t="s">
        <v>17</v>
      </c>
      <c r="AM159" s="1792"/>
      <c r="AN159" s="1792"/>
      <c r="AO159" s="1792"/>
      <c r="AP159" s="1792"/>
      <c r="AQ159" s="1792"/>
      <c r="AR159" s="1792"/>
      <c r="AS159" s="1792"/>
      <c r="AT159" s="1792"/>
      <c r="AU159" s="1792"/>
      <c r="AV159" s="1792"/>
      <c r="AW159" s="1792"/>
      <c r="AX159" s="1792"/>
      <c r="AY159" s="1792"/>
      <c r="AZ159" s="1793"/>
      <c r="BA159" s="1790"/>
      <c r="BB159" s="1790"/>
      <c r="BC159" s="1790"/>
      <c r="BD159" s="1790"/>
      <c r="BE159" s="1790"/>
      <c r="BF159" s="1275"/>
    </row>
    <row r="160" spans="1:58" ht="21.95" customHeight="1" x14ac:dyDescent="0.4">
      <c r="A160" s="1741"/>
      <c r="B160" s="1826"/>
      <c r="C160" s="1827"/>
      <c r="D160" s="1827"/>
      <c r="E160" s="1827"/>
      <c r="F160" s="1827"/>
      <c r="G160" s="1827"/>
      <c r="H160" s="1827"/>
      <c r="I160" s="1827"/>
      <c r="J160" s="1828"/>
      <c r="K160" s="1826"/>
      <c r="L160" s="1827"/>
      <c r="M160" s="1827"/>
      <c r="N160" s="1828"/>
      <c r="O160" s="1929"/>
      <c r="P160" s="1930"/>
      <c r="Q160" s="1930"/>
      <c r="R160" s="1930"/>
      <c r="S160" s="1930"/>
      <c r="T160" s="1931"/>
      <c r="U160" s="1929"/>
      <c r="V160" s="1930"/>
      <c r="W160" s="1930"/>
      <c r="X160" s="1930"/>
      <c r="Y160" s="1930"/>
      <c r="Z160" s="1931"/>
      <c r="AA160" s="1892"/>
      <c r="AB160" s="1893"/>
      <c r="AC160" s="1893"/>
      <c r="AD160" s="1893"/>
      <c r="AE160" s="1894"/>
      <c r="AF160" s="1786" t="s">
        <v>1825</v>
      </c>
      <c r="AG160" s="1786"/>
      <c r="AH160" s="1786"/>
      <c r="AI160" s="1786"/>
      <c r="AJ160" s="1786"/>
      <c r="AK160" s="1787"/>
      <c r="AL160" s="1788" t="s">
        <v>17</v>
      </c>
      <c r="AM160" s="1789"/>
      <c r="AN160" s="1789"/>
      <c r="AO160" s="1789"/>
      <c r="AP160" s="1789"/>
      <c r="AQ160" s="1789"/>
      <c r="AR160" s="1789"/>
      <c r="AS160" s="1789"/>
      <c r="AT160" s="1789"/>
      <c r="AU160" s="1789"/>
      <c r="AV160" s="1789"/>
      <c r="AW160" s="1789"/>
      <c r="AX160" s="1789"/>
      <c r="AY160" s="1789"/>
      <c r="AZ160" s="1789"/>
      <c r="BA160" s="1790"/>
      <c r="BB160" s="1790"/>
      <c r="BC160" s="1790"/>
      <c r="BD160" s="1790"/>
      <c r="BE160" s="1790"/>
      <c r="BF160" s="1276" t="s">
        <v>1687</v>
      </c>
    </row>
    <row r="161" spans="1:58" ht="21.95" customHeight="1" x14ac:dyDescent="0.4">
      <c r="A161" s="1741"/>
      <c r="B161" s="1826"/>
      <c r="C161" s="1827"/>
      <c r="D161" s="1827"/>
      <c r="E161" s="1827"/>
      <c r="F161" s="1827"/>
      <c r="G161" s="1827"/>
      <c r="H161" s="1827"/>
      <c r="I161" s="1827"/>
      <c r="J161" s="1828"/>
      <c r="K161" s="1826"/>
      <c r="L161" s="1827"/>
      <c r="M161" s="1827"/>
      <c r="N161" s="1828"/>
      <c r="O161" s="1929"/>
      <c r="P161" s="1930"/>
      <c r="Q161" s="1930"/>
      <c r="R161" s="1930"/>
      <c r="S161" s="1930"/>
      <c r="T161" s="1931"/>
      <c r="U161" s="1929"/>
      <c r="V161" s="1930"/>
      <c r="W161" s="1930"/>
      <c r="X161" s="1930"/>
      <c r="Y161" s="1930"/>
      <c r="Z161" s="1931"/>
      <c r="AA161" s="1892"/>
      <c r="AB161" s="1893"/>
      <c r="AC161" s="1893"/>
      <c r="AD161" s="1893"/>
      <c r="AE161" s="1894"/>
      <c r="AF161" s="1786" t="s">
        <v>1826</v>
      </c>
      <c r="AG161" s="1786"/>
      <c r="AH161" s="1786"/>
      <c r="AI161" s="1786"/>
      <c r="AJ161" s="1786"/>
      <c r="AK161" s="1787"/>
      <c r="AL161" s="1788" t="s">
        <v>17</v>
      </c>
      <c r="AM161" s="1789"/>
      <c r="AN161" s="1789"/>
      <c r="AO161" s="1789"/>
      <c r="AP161" s="1789"/>
      <c r="AQ161" s="1789"/>
      <c r="AR161" s="1789"/>
      <c r="AS161" s="1789"/>
      <c r="AT161" s="1789"/>
      <c r="AU161" s="1789"/>
      <c r="AV161" s="1789"/>
      <c r="AW161" s="1789"/>
      <c r="AX161" s="1789"/>
      <c r="AY161" s="1789"/>
      <c r="AZ161" s="1789"/>
      <c r="BA161" s="1790"/>
      <c r="BB161" s="1790"/>
      <c r="BC161" s="1790"/>
      <c r="BD161" s="1790"/>
      <c r="BE161" s="1790"/>
      <c r="BF161" s="1276" t="s">
        <v>1688</v>
      </c>
    </row>
    <row r="162" spans="1:58" ht="21.95" customHeight="1" x14ac:dyDescent="0.4">
      <c r="A162" s="1741"/>
      <c r="B162" s="1826"/>
      <c r="C162" s="1827"/>
      <c r="D162" s="1827"/>
      <c r="E162" s="1827"/>
      <c r="F162" s="1827"/>
      <c r="G162" s="1827"/>
      <c r="H162" s="1827"/>
      <c r="I162" s="1827"/>
      <c r="J162" s="1828"/>
      <c r="K162" s="1826"/>
      <c r="L162" s="1827"/>
      <c r="M162" s="1827"/>
      <c r="N162" s="1828"/>
      <c r="O162" s="1929"/>
      <c r="P162" s="1930"/>
      <c r="Q162" s="1930"/>
      <c r="R162" s="1930"/>
      <c r="S162" s="1930"/>
      <c r="T162" s="1931"/>
      <c r="U162" s="1929"/>
      <c r="V162" s="1930"/>
      <c r="W162" s="1930"/>
      <c r="X162" s="1930"/>
      <c r="Y162" s="1930"/>
      <c r="Z162" s="1931"/>
      <c r="AA162" s="1892"/>
      <c r="AB162" s="1893"/>
      <c r="AC162" s="1893"/>
      <c r="AD162" s="1893"/>
      <c r="AE162" s="1894"/>
      <c r="AF162" s="1786" t="s">
        <v>1827</v>
      </c>
      <c r="AG162" s="1786"/>
      <c r="AH162" s="1786"/>
      <c r="AI162" s="1786"/>
      <c r="AJ162" s="1786"/>
      <c r="AK162" s="1787"/>
      <c r="AL162" s="1788" t="s">
        <v>17</v>
      </c>
      <c r="AM162" s="1789"/>
      <c r="AN162" s="1789"/>
      <c r="AO162" s="1789"/>
      <c r="AP162" s="1789"/>
      <c r="AQ162" s="1789"/>
      <c r="AR162" s="1789"/>
      <c r="AS162" s="1789"/>
      <c r="AT162" s="1789"/>
      <c r="AU162" s="1789"/>
      <c r="AV162" s="1789"/>
      <c r="AW162" s="1789"/>
      <c r="AX162" s="1789"/>
      <c r="AY162" s="1789"/>
      <c r="AZ162" s="1789"/>
      <c r="BA162" s="1790"/>
      <c r="BB162" s="1790"/>
      <c r="BC162" s="1790"/>
      <c r="BD162" s="1790"/>
      <c r="BE162" s="1790"/>
      <c r="BF162" s="1276" t="s">
        <v>1688</v>
      </c>
    </row>
    <row r="163" spans="1:58" ht="21.95" customHeight="1" x14ac:dyDescent="0.4">
      <c r="A163" s="1741"/>
      <c r="B163" s="1826"/>
      <c r="C163" s="1827"/>
      <c r="D163" s="1827"/>
      <c r="E163" s="1827"/>
      <c r="F163" s="1827"/>
      <c r="G163" s="1827"/>
      <c r="H163" s="1827"/>
      <c r="I163" s="1827"/>
      <c r="J163" s="1828"/>
      <c r="K163" s="1826"/>
      <c r="L163" s="1827"/>
      <c r="M163" s="1827"/>
      <c r="N163" s="1828"/>
      <c r="O163" s="1929"/>
      <c r="P163" s="1930"/>
      <c r="Q163" s="1930"/>
      <c r="R163" s="1930"/>
      <c r="S163" s="1930"/>
      <c r="T163" s="1931"/>
      <c r="U163" s="1929"/>
      <c r="V163" s="1930"/>
      <c r="W163" s="1930"/>
      <c r="X163" s="1930"/>
      <c r="Y163" s="1930"/>
      <c r="Z163" s="1931"/>
      <c r="AA163" s="1892"/>
      <c r="AB163" s="1893"/>
      <c r="AC163" s="1893"/>
      <c r="AD163" s="1893"/>
      <c r="AE163" s="1894"/>
      <c r="AF163" s="1786" t="s">
        <v>1807</v>
      </c>
      <c r="AG163" s="1786"/>
      <c r="AH163" s="1786"/>
      <c r="AI163" s="1786"/>
      <c r="AJ163" s="1786"/>
      <c r="AK163" s="1787"/>
      <c r="AL163" s="1788" t="s">
        <v>17</v>
      </c>
      <c r="AM163" s="1789"/>
      <c r="AN163" s="1789"/>
      <c r="AO163" s="1789"/>
      <c r="AP163" s="1789"/>
      <c r="AQ163" s="1789"/>
      <c r="AR163" s="1789"/>
      <c r="AS163" s="1789"/>
      <c r="AT163" s="1789"/>
      <c r="AU163" s="1789"/>
      <c r="AV163" s="1789"/>
      <c r="AW163" s="1789"/>
      <c r="AX163" s="1789"/>
      <c r="AY163" s="1789"/>
      <c r="AZ163" s="1789"/>
      <c r="BA163" s="1790"/>
      <c r="BB163" s="1790"/>
      <c r="BC163" s="1790"/>
      <c r="BD163" s="1790"/>
      <c r="BE163" s="1790"/>
      <c r="BF163" s="1276" t="s">
        <v>1070</v>
      </c>
    </row>
    <row r="164" spans="1:58" ht="21.95" customHeight="1" x14ac:dyDescent="0.4">
      <c r="A164" s="1741"/>
      <c r="B164" s="1826"/>
      <c r="C164" s="1827"/>
      <c r="D164" s="1827"/>
      <c r="E164" s="1827"/>
      <c r="F164" s="1827"/>
      <c r="G164" s="1827"/>
      <c r="H164" s="1827"/>
      <c r="I164" s="1827"/>
      <c r="J164" s="1828"/>
      <c r="K164" s="1826"/>
      <c r="L164" s="1827"/>
      <c r="M164" s="1827"/>
      <c r="N164" s="1828"/>
      <c r="O164" s="1929"/>
      <c r="P164" s="1930"/>
      <c r="Q164" s="1930"/>
      <c r="R164" s="1930"/>
      <c r="S164" s="1930"/>
      <c r="T164" s="1931"/>
      <c r="U164" s="1929"/>
      <c r="V164" s="1930"/>
      <c r="W164" s="1930"/>
      <c r="X164" s="1930"/>
      <c r="Y164" s="1930"/>
      <c r="Z164" s="1931"/>
      <c r="AA164" s="1892"/>
      <c r="AB164" s="1893"/>
      <c r="AC164" s="1893"/>
      <c r="AD164" s="1893"/>
      <c r="AE164" s="1894"/>
      <c r="AF164" s="1787" t="s">
        <v>1804</v>
      </c>
      <c r="AG164" s="1868"/>
      <c r="AH164" s="1868"/>
      <c r="AI164" s="1868"/>
      <c r="AJ164" s="1868"/>
      <c r="AK164" s="1868"/>
      <c r="AL164" s="1801" t="s">
        <v>81</v>
      </c>
      <c r="AM164" s="1802"/>
      <c r="AN164" s="1802"/>
      <c r="AO164" s="1802"/>
      <c r="AP164" s="1802"/>
      <c r="AQ164" s="1802"/>
      <c r="AR164" s="1802"/>
      <c r="AS164" s="1802"/>
      <c r="AT164" s="1802"/>
      <c r="AU164" s="1802"/>
      <c r="AV164" s="1802"/>
      <c r="AW164" s="1802"/>
      <c r="AX164" s="1802"/>
      <c r="AY164" s="1802"/>
      <c r="AZ164" s="1802"/>
      <c r="BA164" s="1790"/>
      <c r="BB164" s="1790"/>
      <c r="BC164" s="1790"/>
      <c r="BD164" s="1790"/>
      <c r="BE164" s="1790"/>
      <c r="BF164" s="1276" t="s">
        <v>941</v>
      </c>
    </row>
    <row r="165" spans="1:58" ht="21.95" customHeight="1" x14ac:dyDescent="0.4">
      <c r="A165" s="1741"/>
      <c r="B165" s="1826"/>
      <c r="C165" s="1827"/>
      <c r="D165" s="1827"/>
      <c r="E165" s="1827"/>
      <c r="F165" s="1827"/>
      <c r="G165" s="1827"/>
      <c r="H165" s="1827"/>
      <c r="I165" s="1827"/>
      <c r="J165" s="1828"/>
      <c r="K165" s="1826"/>
      <c r="L165" s="1827"/>
      <c r="M165" s="1827"/>
      <c r="N165" s="1828"/>
      <c r="O165" s="1929"/>
      <c r="P165" s="1930"/>
      <c r="Q165" s="1930"/>
      <c r="R165" s="1930"/>
      <c r="S165" s="1930"/>
      <c r="T165" s="1931"/>
      <c r="U165" s="1929"/>
      <c r="V165" s="1930"/>
      <c r="W165" s="1930"/>
      <c r="X165" s="1930"/>
      <c r="Y165" s="1930"/>
      <c r="Z165" s="1931"/>
      <c r="AA165" s="1892"/>
      <c r="AB165" s="1893"/>
      <c r="AC165" s="1893"/>
      <c r="AD165" s="1893"/>
      <c r="AE165" s="1894"/>
      <c r="AF165" s="1807" t="s">
        <v>1828</v>
      </c>
      <c r="AG165" s="1807"/>
      <c r="AH165" s="1807"/>
      <c r="AI165" s="1807"/>
      <c r="AJ165" s="1807"/>
      <c r="AK165" s="1808"/>
      <c r="AL165" s="1809" t="s">
        <v>39</v>
      </c>
      <c r="AM165" s="1810"/>
      <c r="AN165" s="1810"/>
      <c r="AO165" s="1810"/>
      <c r="AP165" s="1810"/>
      <c r="AQ165" s="1810"/>
      <c r="AR165" s="1810"/>
      <c r="AS165" s="1810"/>
      <c r="AT165" s="1810"/>
      <c r="AU165" s="1810"/>
      <c r="AV165" s="1810"/>
      <c r="AW165" s="1810"/>
      <c r="AX165" s="1810"/>
      <c r="AY165" s="1810"/>
      <c r="AZ165" s="1810"/>
      <c r="BA165" s="1880"/>
      <c r="BB165" s="1880"/>
      <c r="BC165" s="1880"/>
      <c r="BD165" s="1880"/>
      <c r="BE165" s="1880"/>
      <c r="BF165" s="1285" t="s">
        <v>1689</v>
      </c>
    </row>
    <row r="166" spans="1:58" ht="21.95" customHeight="1" x14ac:dyDescent="0.4">
      <c r="A166" s="1741"/>
      <c r="B166" s="1826"/>
      <c r="C166" s="1827"/>
      <c r="D166" s="1827"/>
      <c r="E166" s="1827"/>
      <c r="F166" s="1827"/>
      <c r="G166" s="1827"/>
      <c r="H166" s="1827"/>
      <c r="I166" s="1827"/>
      <c r="J166" s="1828"/>
      <c r="K166" s="1826"/>
      <c r="L166" s="1827"/>
      <c r="M166" s="1827"/>
      <c r="N166" s="1828"/>
      <c r="O166" s="1929"/>
      <c r="P166" s="1930"/>
      <c r="Q166" s="1930"/>
      <c r="R166" s="1930"/>
      <c r="S166" s="1930"/>
      <c r="T166" s="1931"/>
      <c r="U166" s="1929"/>
      <c r="V166" s="1930"/>
      <c r="W166" s="1930"/>
      <c r="X166" s="1930"/>
      <c r="Y166" s="1930"/>
      <c r="Z166" s="1931"/>
      <c r="AA166" s="1892"/>
      <c r="AB166" s="1893"/>
      <c r="AC166" s="1893"/>
      <c r="AD166" s="1893"/>
      <c r="AE166" s="1894"/>
      <c r="AF166" s="1940" t="s">
        <v>129</v>
      </c>
      <c r="AG166" s="1941"/>
      <c r="AH166" s="1941"/>
      <c r="AI166" s="1941"/>
      <c r="AJ166" s="1941"/>
      <c r="AK166" s="1910"/>
      <c r="AL166" s="1942" t="s">
        <v>130</v>
      </c>
      <c r="AM166" s="1913"/>
      <c r="AN166" s="1913"/>
      <c r="AO166" s="1913"/>
      <c r="AP166" s="1913"/>
      <c r="AQ166" s="1913"/>
      <c r="AR166" s="1913"/>
      <c r="AS166" s="1913"/>
      <c r="AT166" s="1913"/>
      <c r="AU166" s="1913"/>
      <c r="AV166" s="1913"/>
      <c r="AW166" s="1913"/>
      <c r="AX166" s="1913"/>
      <c r="AY166" s="1913"/>
      <c r="AZ166" s="1913"/>
      <c r="BA166" s="1943"/>
      <c r="BB166" s="1943"/>
      <c r="BC166" s="1943"/>
      <c r="BD166" s="1943"/>
      <c r="BE166" s="1943"/>
      <c r="BF166" s="1282"/>
    </row>
    <row r="167" spans="1:58" ht="21.95" customHeight="1" x14ac:dyDescent="0.4">
      <c r="A167" s="1741"/>
      <c r="B167" s="1826"/>
      <c r="C167" s="1827"/>
      <c r="D167" s="1827"/>
      <c r="E167" s="1827"/>
      <c r="F167" s="1827"/>
      <c r="G167" s="1827"/>
      <c r="H167" s="1827"/>
      <c r="I167" s="1827"/>
      <c r="J167" s="1828"/>
      <c r="K167" s="1826"/>
      <c r="L167" s="1827"/>
      <c r="M167" s="1827"/>
      <c r="N167" s="1828"/>
      <c r="O167" s="1929"/>
      <c r="P167" s="1930"/>
      <c r="Q167" s="1930"/>
      <c r="R167" s="1930"/>
      <c r="S167" s="1930"/>
      <c r="T167" s="1931"/>
      <c r="U167" s="1929"/>
      <c r="V167" s="1930"/>
      <c r="W167" s="1930"/>
      <c r="X167" s="1930"/>
      <c r="Y167" s="1930"/>
      <c r="Z167" s="1931"/>
      <c r="AA167" s="1892"/>
      <c r="AB167" s="1893"/>
      <c r="AC167" s="1893"/>
      <c r="AD167" s="1893"/>
      <c r="AE167" s="1894"/>
      <c r="AF167" s="1807" t="s">
        <v>1829</v>
      </c>
      <c r="AG167" s="1807"/>
      <c r="AH167" s="1807"/>
      <c r="AI167" s="1807"/>
      <c r="AJ167" s="1807"/>
      <c r="AK167" s="1808"/>
      <c r="AL167" s="1809" t="s">
        <v>17</v>
      </c>
      <c r="AM167" s="1810"/>
      <c r="AN167" s="1810"/>
      <c r="AO167" s="1810"/>
      <c r="AP167" s="1810"/>
      <c r="AQ167" s="1810"/>
      <c r="AR167" s="1810"/>
      <c r="AS167" s="1810"/>
      <c r="AT167" s="1810"/>
      <c r="AU167" s="1810"/>
      <c r="AV167" s="1810"/>
      <c r="AW167" s="1810"/>
      <c r="AX167" s="1810"/>
      <c r="AY167" s="1810"/>
      <c r="AZ167" s="1810"/>
      <c r="BA167" s="1880"/>
      <c r="BB167" s="1880"/>
      <c r="BC167" s="1880"/>
      <c r="BD167" s="1880"/>
      <c r="BE167" s="1880"/>
      <c r="BF167" s="65"/>
    </row>
    <row r="168" spans="1:58" ht="21.95" customHeight="1" x14ac:dyDescent="0.4">
      <c r="A168" s="1741"/>
      <c r="B168" s="1826"/>
      <c r="C168" s="1827"/>
      <c r="D168" s="1827"/>
      <c r="E168" s="1827"/>
      <c r="F168" s="1827"/>
      <c r="G168" s="1827"/>
      <c r="H168" s="1827"/>
      <c r="I168" s="1827"/>
      <c r="J168" s="1828"/>
      <c r="K168" s="1826"/>
      <c r="L168" s="1827"/>
      <c r="M168" s="1827"/>
      <c r="N168" s="1828"/>
      <c r="O168" s="1929"/>
      <c r="P168" s="1930"/>
      <c r="Q168" s="1930"/>
      <c r="R168" s="1930"/>
      <c r="S168" s="1930"/>
      <c r="T168" s="1931"/>
      <c r="U168" s="1929"/>
      <c r="V168" s="1930"/>
      <c r="W168" s="1930"/>
      <c r="X168" s="1930"/>
      <c r="Y168" s="1930"/>
      <c r="Z168" s="1931"/>
      <c r="AA168" s="1892"/>
      <c r="AB168" s="1893"/>
      <c r="AC168" s="1893"/>
      <c r="AD168" s="1893"/>
      <c r="AE168" s="1894"/>
      <c r="AF168" s="1807" t="s">
        <v>1830</v>
      </c>
      <c r="AG168" s="1807"/>
      <c r="AH168" s="1807"/>
      <c r="AI168" s="1807"/>
      <c r="AJ168" s="1807"/>
      <c r="AK168" s="1808"/>
      <c r="AL168" s="1809" t="s">
        <v>17</v>
      </c>
      <c r="AM168" s="1810"/>
      <c r="AN168" s="1810"/>
      <c r="AO168" s="1810"/>
      <c r="AP168" s="1810"/>
      <c r="AQ168" s="1810"/>
      <c r="AR168" s="1810"/>
      <c r="AS168" s="1810"/>
      <c r="AT168" s="1810"/>
      <c r="AU168" s="1810"/>
      <c r="AV168" s="1810"/>
      <c r="AW168" s="1810"/>
      <c r="AX168" s="1810"/>
      <c r="AY168" s="1810"/>
      <c r="AZ168" s="1810"/>
      <c r="BA168" s="1880"/>
      <c r="BB168" s="1880"/>
      <c r="BC168" s="1880"/>
      <c r="BD168" s="1880"/>
      <c r="BE168" s="1880"/>
      <c r="BF168" s="65"/>
    </row>
    <row r="169" spans="1:58" ht="21.95" customHeight="1" x14ac:dyDescent="0.4">
      <c r="A169" s="1741"/>
      <c r="B169" s="1826"/>
      <c r="C169" s="1827"/>
      <c r="D169" s="1827"/>
      <c r="E169" s="1827"/>
      <c r="F169" s="1827"/>
      <c r="G169" s="1827"/>
      <c r="H169" s="1827"/>
      <c r="I169" s="1827"/>
      <c r="J169" s="1828"/>
      <c r="K169" s="1835"/>
      <c r="L169" s="1836"/>
      <c r="M169" s="1836"/>
      <c r="N169" s="1837"/>
      <c r="O169" s="1929"/>
      <c r="P169" s="1930"/>
      <c r="Q169" s="1930"/>
      <c r="R169" s="1930"/>
      <c r="S169" s="1930"/>
      <c r="T169" s="1931"/>
      <c r="U169" s="1929"/>
      <c r="V169" s="1930"/>
      <c r="W169" s="1930"/>
      <c r="X169" s="1930"/>
      <c r="Y169" s="1930"/>
      <c r="Z169" s="1931"/>
      <c r="AA169" s="1892"/>
      <c r="AB169" s="1893"/>
      <c r="AC169" s="1893"/>
      <c r="AD169" s="1893"/>
      <c r="AE169" s="1894"/>
      <c r="AF169" s="1807" t="s">
        <v>25</v>
      </c>
      <c r="AG169" s="1807"/>
      <c r="AH169" s="1807"/>
      <c r="AI169" s="1807"/>
      <c r="AJ169" s="1807"/>
      <c r="AK169" s="1808"/>
      <c r="AL169" s="1809" t="s">
        <v>17</v>
      </c>
      <c r="AM169" s="1810"/>
      <c r="AN169" s="1810"/>
      <c r="AO169" s="1810"/>
      <c r="AP169" s="1810"/>
      <c r="AQ169" s="1810"/>
      <c r="AR169" s="1810"/>
      <c r="AS169" s="1810"/>
      <c r="AT169" s="1810"/>
      <c r="AU169" s="1810"/>
      <c r="AV169" s="1810"/>
      <c r="AW169" s="1810"/>
      <c r="AX169" s="1810"/>
      <c r="AY169" s="1810"/>
      <c r="AZ169" s="1810"/>
      <c r="BA169" s="1880"/>
      <c r="BB169" s="1880"/>
      <c r="BC169" s="1880"/>
      <c r="BD169" s="1880"/>
      <c r="BE169" s="1880"/>
      <c r="BF169" s="65"/>
    </row>
    <row r="170" spans="1:58" ht="21.95" customHeight="1" x14ac:dyDescent="0.4">
      <c r="A170" s="1741"/>
      <c r="B170" s="1826"/>
      <c r="C170" s="1827"/>
      <c r="D170" s="1827"/>
      <c r="E170" s="1827"/>
      <c r="F170" s="1827"/>
      <c r="G170" s="1827"/>
      <c r="H170" s="1827"/>
      <c r="I170" s="1827"/>
      <c r="J170" s="1828"/>
      <c r="K170" s="1835"/>
      <c r="L170" s="1836"/>
      <c r="M170" s="1836"/>
      <c r="N170" s="1837"/>
      <c r="O170" s="1929"/>
      <c r="P170" s="1930"/>
      <c r="Q170" s="1930"/>
      <c r="R170" s="1930"/>
      <c r="S170" s="1930"/>
      <c r="T170" s="1931"/>
      <c r="U170" s="1929"/>
      <c r="V170" s="1930"/>
      <c r="W170" s="1930"/>
      <c r="X170" s="1930"/>
      <c r="Y170" s="1930"/>
      <c r="Z170" s="1931"/>
      <c r="AA170" s="1892"/>
      <c r="AB170" s="1893"/>
      <c r="AC170" s="1893"/>
      <c r="AD170" s="1893"/>
      <c r="AE170" s="1894"/>
      <c r="AF170" s="1806" t="s">
        <v>26</v>
      </c>
      <c r="AG170" s="1807"/>
      <c r="AH170" s="1807"/>
      <c r="AI170" s="1807"/>
      <c r="AJ170" s="1807"/>
      <c r="AK170" s="1808"/>
      <c r="AL170" s="1809" t="s">
        <v>17</v>
      </c>
      <c r="AM170" s="1810"/>
      <c r="AN170" s="1810"/>
      <c r="AO170" s="1810"/>
      <c r="AP170" s="1810"/>
      <c r="AQ170" s="1810"/>
      <c r="AR170" s="1810"/>
      <c r="AS170" s="1810"/>
      <c r="AT170" s="1810"/>
      <c r="AU170" s="1810"/>
      <c r="AV170" s="1810"/>
      <c r="AW170" s="1810"/>
      <c r="AX170" s="1810"/>
      <c r="AY170" s="1810"/>
      <c r="AZ170" s="1810"/>
      <c r="BA170" s="1880"/>
      <c r="BB170" s="1880"/>
      <c r="BC170" s="1880"/>
      <c r="BD170" s="1880"/>
      <c r="BE170" s="1880"/>
      <c r="BF170" s="65"/>
    </row>
    <row r="171" spans="1:58" ht="21.95" customHeight="1" x14ac:dyDescent="0.4">
      <c r="A171" s="1741"/>
      <c r="B171" s="1826"/>
      <c r="C171" s="1827"/>
      <c r="D171" s="1827"/>
      <c r="E171" s="1827"/>
      <c r="F171" s="1827"/>
      <c r="G171" s="1827"/>
      <c r="H171" s="1827"/>
      <c r="I171" s="1827"/>
      <c r="J171" s="1828"/>
      <c r="K171" s="1835"/>
      <c r="L171" s="1836"/>
      <c r="M171" s="1836"/>
      <c r="N171" s="1837"/>
      <c r="O171" s="1929"/>
      <c r="P171" s="1930"/>
      <c r="Q171" s="1930"/>
      <c r="R171" s="1930"/>
      <c r="S171" s="1930"/>
      <c r="T171" s="1931"/>
      <c r="U171" s="1929"/>
      <c r="V171" s="1930"/>
      <c r="W171" s="1930"/>
      <c r="X171" s="1930"/>
      <c r="Y171" s="1930"/>
      <c r="Z171" s="1931"/>
      <c r="AA171" s="1892"/>
      <c r="AB171" s="1893"/>
      <c r="AC171" s="1893"/>
      <c r="AD171" s="1893"/>
      <c r="AE171" s="1894"/>
      <c r="AF171" s="1757" t="s">
        <v>27</v>
      </c>
      <c r="AG171" s="1758"/>
      <c r="AH171" s="1758"/>
      <c r="AI171" s="1758"/>
      <c r="AJ171" s="1758"/>
      <c r="AK171" s="1759"/>
      <c r="AL171" s="1760" t="s">
        <v>17</v>
      </c>
      <c r="AM171" s="1761"/>
      <c r="AN171" s="1761"/>
      <c r="AO171" s="1761"/>
      <c r="AP171" s="1761"/>
      <c r="AQ171" s="1761"/>
      <c r="AR171" s="1761"/>
      <c r="AS171" s="1761"/>
      <c r="AT171" s="1761"/>
      <c r="AU171" s="1761"/>
      <c r="AV171" s="1761"/>
      <c r="AW171" s="1761"/>
      <c r="AX171" s="1761"/>
      <c r="AY171" s="1761"/>
      <c r="AZ171" s="1761"/>
      <c r="BA171" s="1907"/>
      <c r="BB171" s="1907"/>
      <c r="BC171" s="1907"/>
      <c r="BD171" s="1907"/>
      <c r="BE171" s="1907"/>
      <c r="BF171" s="65"/>
    </row>
    <row r="172" spans="1:58" ht="63" customHeight="1" x14ac:dyDescent="0.4">
      <c r="A172" s="1741"/>
      <c r="B172" s="1826"/>
      <c r="C172" s="1827"/>
      <c r="D172" s="1827"/>
      <c r="E172" s="1827"/>
      <c r="F172" s="1827"/>
      <c r="G172" s="1827"/>
      <c r="H172" s="1827"/>
      <c r="I172" s="1827"/>
      <c r="J172" s="1828"/>
      <c r="K172" s="1835"/>
      <c r="L172" s="1836"/>
      <c r="M172" s="1836"/>
      <c r="N172" s="1837"/>
      <c r="O172" s="1929"/>
      <c r="P172" s="1930"/>
      <c r="Q172" s="1930"/>
      <c r="R172" s="1930"/>
      <c r="S172" s="1930"/>
      <c r="T172" s="1931"/>
      <c r="U172" s="1929"/>
      <c r="V172" s="1930"/>
      <c r="W172" s="1930"/>
      <c r="X172" s="1930"/>
      <c r="Y172" s="1930"/>
      <c r="Z172" s="1931"/>
      <c r="AA172" s="1892"/>
      <c r="AB172" s="1893"/>
      <c r="AC172" s="1893"/>
      <c r="AD172" s="1893"/>
      <c r="AE172" s="1894"/>
      <c r="AF172" s="1758" t="s">
        <v>28</v>
      </c>
      <c r="AG172" s="1764"/>
      <c r="AH172" s="1764"/>
      <c r="AI172" s="1764"/>
      <c r="AJ172" s="1764"/>
      <c r="AK172" s="1765"/>
      <c r="AL172" s="1766" t="s">
        <v>29</v>
      </c>
      <c r="AM172" s="1767"/>
      <c r="AN172" s="1767"/>
      <c r="AO172" s="1767"/>
      <c r="AP172" s="1767"/>
      <c r="AQ172" s="1767"/>
      <c r="AR172" s="1767"/>
      <c r="AS172" s="1767"/>
      <c r="AT172" s="1767"/>
      <c r="AU172" s="1767"/>
      <c r="AV172" s="1767"/>
      <c r="AW172" s="1767"/>
      <c r="AX172" s="1767"/>
      <c r="AY172" s="1767"/>
      <c r="AZ172" s="1767"/>
      <c r="BA172" s="1880"/>
      <c r="BB172" s="1880"/>
      <c r="BC172" s="1880"/>
      <c r="BD172" s="1880"/>
      <c r="BE172" s="1880"/>
      <c r="BF172" s="65"/>
    </row>
    <row r="173" spans="1:58" ht="21.95" customHeight="1" x14ac:dyDescent="0.4">
      <c r="A173" s="1741"/>
      <c r="B173" s="1826"/>
      <c r="C173" s="1827"/>
      <c r="D173" s="1827"/>
      <c r="E173" s="1827"/>
      <c r="F173" s="1827"/>
      <c r="G173" s="1827"/>
      <c r="H173" s="1827"/>
      <c r="I173" s="1827"/>
      <c r="J173" s="1828"/>
      <c r="K173" s="1835"/>
      <c r="L173" s="1836"/>
      <c r="M173" s="1836"/>
      <c r="N173" s="1837"/>
      <c r="O173" s="1929"/>
      <c r="P173" s="1930"/>
      <c r="Q173" s="1930"/>
      <c r="R173" s="1930"/>
      <c r="S173" s="1930"/>
      <c r="T173" s="1931"/>
      <c r="U173" s="1929"/>
      <c r="V173" s="1930"/>
      <c r="W173" s="1930"/>
      <c r="X173" s="1930"/>
      <c r="Y173" s="1930"/>
      <c r="Z173" s="1931"/>
      <c r="AA173" s="1892"/>
      <c r="AB173" s="1893"/>
      <c r="AC173" s="1893"/>
      <c r="AD173" s="1893"/>
      <c r="AE173" s="1894"/>
      <c r="AF173" s="1757" t="s">
        <v>59</v>
      </c>
      <c r="AG173" s="1758"/>
      <c r="AH173" s="1758"/>
      <c r="AI173" s="1758"/>
      <c r="AJ173" s="1758"/>
      <c r="AK173" s="1759"/>
      <c r="AL173" s="1803" t="s">
        <v>34</v>
      </c>
      <c r="AM173" s="1804"/>
      <c r="AN173" s="1804"/>
      <c r="AO173" s="1804"/>
      <c r="AP173" s="1804"/>
      <c r="AQ173" s="1804"/>
      <c r="AR173" s="1804"/>
      <c r="AS173" s="1804"/>
      <c r="AT173" s="1804"/>
      <c r="AU173" s="1804"/>
      <c r="AV173" s="1804"/>
      <c r="AW173" s="1804"/>
      <c r="AX173" s="1804"/>
      <c r="AY173" s="1804"/>
      <c r="AZ173" s="1804"/>
      <c r="BA173" s="1880"/>
      <c r="BB173" s="1880"/>
      <c r="BC173" s="1880"/>
      <c r="BD173" s="1880"/>
      <c r="BE173" s="1880"/>
      <c r="BF173" s="65"/>
    </row>
    <row r="174" spans="1:58" ht="21.95" customHeight="1" x14ac:dyDescent="0.4">
      <c r="A174" s="1741"/>
      <c r="B174" s="1826"/>
      <c r="C174" s="1827"/>
      <c r="D174" s="1827"/>
      <c r="E174" s="1827"/>
      <c r="F174" s="1827"/>
      <c r="G174" s="1827"/>
      <c r="H174" s="1827"/>
      <c r="I174" s="1827"/>
      <c r="J174" s="1828"/>
      <c r="K174" s="1835"/>
      <c r="L174" s="1836"/>
      <c r="M174" s="1836"/>
      <c r="N174" s="1837"/>
      <c r="O174" s="1929"/>
      <c r="P174" s="1930"/>
      <c r="Q174" s="1930"/>
      <c r="R174" s="1930"/>
      <c r="S174" s="1930"/>
      <c r="T174" s="1931"/>
      <c r="U174" s="1929"/>
      <c r="V174" s="1930"/>
      <c r="W174" s="1930"/>
      <c r="X174" s="1930"/>
      <c r="Y174" s="1930"/>
      <c r="Z174" s="1931"/>
      <c r="AA174" s="1892"/>
      <c r="AB174" s="1893"/>
      <c r="AC174" s="1893"/>
      <c r="AD174" s="1893"/>
      <c r="AE174" s="1894"/>
      <c r="AF174" s="1757" t="s">
        <v>35</v>
      </c>
      <c r="AG174" s="1758"/>
      <c r="AH174" s="1758"/>
      <c r="AI174" s="1758"/>
      <c r="AJ174" s="1758"/>
      <c r="AK174" s="1759"/>
      <c r="AL174" s="1803" t="s">
        <v>34</v>
      </c>
      <c r="AM174" s="1804"/>
      <c r="AN174" s="1804"/>
      <c r="AO174" s="1804"/>
      <c r="AP174" s="1804"/>
      <c r="AQ174" s="1804"/>
      <c r="AR174" s="1804"/>
      <c r="AS174" s="1804"/>
      <c r="AT174" s="1804"/>
      <c r="AU174" s="1804"/>
      <c r="AV174" s="1804"/>
      <c r="AW174" s="1804"/>
      <c r="AX174" s="1804"/>
      <c r="AY174" s="1804"/>
      <c r="AZ174" s="1804"/>
      <c r="BA174" s="1880"/>
      <c r="BB174" s="1915"/>
      <c r="BC174" s="1915"/>
      <c r="BD174" s="1915"/>
      <c r="BE174" s="1915"/>
      <c r="BF174" s="65"/>
    </row>
    <row r="175" spans="1:58" ht="21.95" customHeight="1" x14ac:dyDescent="0.4">
      <c r="A175" s="1741"/>
      <c r="B175" s="1826"/>
      <c r="C175" s="1827"/>
      <c r="D175" s="1827"/>
      <c r="E175" s="1827"/>
      <c r="F175" s="1827"/>
      <c r="G175" s="1827"/>
      <c r="H175" s="1827"/>
      <c r="I175" s="1827"/>
      <c r="J175" s="1828"/>
      <c r="K175" s="1835"/>
      <c r="L175" s="1836"/>
      <c r="M175" s="1836"/>
      <c r="N175" s="1837"/>
      <c r="O175" s="1929"/>
      <c r="P175" s="1930"/>
      <c r="Q175" s="1930"/>
      <c r="R175" s="1930"/>
      <c r="S175" s="1930"/>
      <c r="T175" s="1931"/>
      <c r="U175" s="1929"/>
      <c r="V175" s="1930"/>
      <c r="W175" s="1930"/>
      <c r="X175" s="1930"/>
      <c r="Y175" s="1930"/>
      <c r="Z175" s="1931"/>
      <c r="AA175" s="1892"/>
      <c r="AB175" s="1893"/>
      <c r="AC175" s="1893"/>
      <c r="AD175" s="1893"/>
      <c r="AE175" s="1894"/>
      <c r="AF175" s="1800" t="s">
        <v>1831</v>
      </c>
      <c r="AG175" s="1786"/>
      <c r="AH175" s="1786"/>
      <c r="AI175" s="1786"/>
      <c r="AJ175" s="1786"/>
      <c r="AK175" s="1787"/>
      <c r="AL175" s="1801" t="s">
        <v>15</v>
      </c>
      <c r="AM175" s="1802"/>
      <c r="AN175" s="1802"/>
      <c r="AO175" s="1802"/>
      <c r="AP175" s="1802"/>
      <c r="AQ175" s="1802"/>
      <c r="AR175" s="1802"/>
      <c r="AS175" s="1802"/>
      <c r="AT175" s="1802"/>
      <c r="AU175" s="1802"/>
      <c r="AV175" s="1802"/>
      <c r="AW175" s="1802"/>
      <c r="AX175" s="1802"/>
      <c r="AY175" s="1802"/>
      <c r="AZ175" s="1802"/>
      <c r="BA175" s="1884"/>
      <c r="BB175" s="1885"/>
      <c r="BC175" s="1885"/>
      <c r="BD175" s="1885"/>
      <c r="BE175" s="1885"/>
      <c r="BF175" s="1276" t="s">
        <v>1129</v>
      </c>
    </row>
    <row r="176" spans="1:58" ht="21.95" customHeight="1" x14ac:dyDescent="0.4">
      <c r="A176" s="1741"/>
      <c r="B176" s="1826"/>
      <c r="C176" s="1827"/>
      <c r="D176" s="1827"/>
      <c r="E176" s="1827"/>
      <c r="F176" s="1827"/>
      <c r="G176" s="1827"/>
      <c r="H176" s="1827"/>
      <c r="I176" s="1827"/>
      <c r="J176" s="1828"/>
      <c r="K176" s="1835"/>
      <c r="L176" s="1836"/>
      <c r="M176" s="1836"/>
      <c r="N176" s="1837"/>
      <c r="O176" s="1929"/>
      <c r="P176" s="1930"/>
      <c r="Q176" s="1930"/>
      <c r="R176" s="1930"/>
      <c r="S176" s="1930"/>
      <c r="T176" s="1931"/>
      <c r="U176" s="1929"/>
      <c r="V176" s="1930"/>
      <c r="W176" s="1930"/>
      <c r="X176" s="1930"/>
      <c r="Y176" s="1930"/>
      <c r="Z176" s="1931"/>
      <c r="AA176" s="1892"/>
      <c r="AB176" s="1893"/>
      <c r="AC176" s="1893"/>
      <c r="AD176" s="1893"/>
      <c r="AE176" s="1894"/>
      <c r="AF176" s="1881" t="s">
        <v>1832</v>
      </c>
      <c r="AG176" s="1882"/>
      <c r="AH176" s="1882"/>
      <c r="AI176" s="1882"/>
      <c r="AJ176" s="1882"/>
      <c r="AK176" s="1883"/>
      <c r="AL176" s="1801" t="s">
        <v>135</v>
      </c>
      <c r="AM176" s="1802"/>
      <c r="AN176" s="1802"/>
      <c r="AO176" s="1802"/>
      <c r="AP176" s="1802"/>
      <c r="AQ176" s="1802"/>
      <c r="AR176" s="1802"/>
      <c r="AS176" s="1802"/>
      <c r="AT176" s="1802"/>
      <c r="AU176" s="1802"/>
      <c r="AV176" s="1802"/>
      <c r="AW176" s="1802"/>
      <c r="AX176" s="1802"/>
      <c r="AY176" s="1802"/>
      <c r="AZ176" s="1802"/>
      <c r="BA176" s="1944"/>
      <c r="BB176" s="1944"/>
      <c r="BC176" s="1944"/>
      <c r="BD176" s="1944"/>
      <c r="BE176" s="1944"/>
      <c r="BF176" s="1276" t="s">
        <v>1129</v>
      </c>
    </row>
    <row r="177" spans="1:58" ht="21.95" customHeight="1" x14ac:dyDescent="0.4">
      <c r="A177" s="1741"/>
      <c r="B177" s="1826"/>
      <c r="C177" s="1827"/>
      <c r="D177" s="1827"/>
      <c r="E177" s="1827"/>
      <c r="F177" s="1827"/>
      <c r="G177" s="1827"/>
      <c r="H177" s="1827"/>
      <c r="I177" s="1827"/>
      <c r="J177" s="1828"/>
      <c r="K177" s="1835"/>
      <c r="L177" s="1836"/>
      <c r="M177" s="1836"/>
      <c r="N177" s="1837"/>
      <c r="O177" s="1929"/>
      <c r="P177" s="1930"/>
      <c r="Q177" s="1930"/>
      <c r="R177" s="1930"/>
      <c r="S177" s="1930"/>
      <c r="T177" s="1931"/>
      <c r="U177" s="1929"/>
      <c r="V177" s="1930"/>
      <c r="W177" s="1930"/>
      <c r="X177" s="1930"/>
      <c r="Y177" s="1930"/>
      <c r="Z177" s="1931"/>
      <c r="AA177" s="1892"/>
      <c r="AB177" s="1893"/>
      <c r="AC177" s="1893"/>
      <c r="AD177" s="1893"/>
      <c r="AE177" s="1894"/>
      <c r="AF177" s="1881" t="s">
        <v>1833</v>
      </c>
      <c r="AG177" s="1882"/>
      <c r="AH177" s="1882"/>
      <c r="AI177" s="1882"/>
      <c r="AJ177" s="1882"/>
      <c r="AK177" s="1883"/>
      <c r="AL177" s="1801" t="s">
        <v>137</v>
      </c>
      <c r="AM177" s="1802"/>
      <c r="AN177" s="1802"/>
      <c r="AO177" s="1802"/>
      <c r="AP177" s="1802"/>
      <c r="AQ177" s="1802"/>
      <c r="AR177" s="1802"/>
      <c r="AS177" s="1802"/>
      <c r="AT177" s="1802"/>
      <c r="AU177" s="1802"/>
      <c r="AV177" s="1802"/>
      <c r="AW177" s="1802"/>
      <c r="AX177" s="1802"/>
      <c r="AY177" s="1802"/>
      <c r="AZ177" s="1802"/>
      <c r="BA177" s="1944"/>
      <c r="BB177" s="1944"/>
      <c r="BC177" s="1944"/>
      <c r="BD177" s="1944"/>
      <c r="BE177" s="1944"/>
      <c r="BF177" s="1276" t="s">
        <v>1690</v>
      </c>
    </row>
    <row r="178" spans="1:58" ht="21.95" customHeight="1" x14ac:dyDescent="0.4">
      <c r="A178" s="1741"/>
      <c r="B178" s="1826"/>
      <c r="C178" s="1827"/>
      <c r="D178" s="1827"/>
      <c r="E178" s="1827"/>
      <c r="F178" s="1827"/>
      <c r="G178" s="1827"/>
      <c r="H178" s="1827"/>
      <c r="I178" s="1827"/>
      <c r="J178" s="1828"/>
      <c r="K178" s="1835"/>
      <c r="L178" s="1836"/>
      <c r="M178" s="1836"/>
      <c r="N178" s="1837"/>
      <c r="O178" s="1929"/>
      <c r="P178" s="1930"/>
      <c r="Q178" s="1930"/>
      <c r="R178" s="1930"/>
      <c r="S178" s="1930"/>
      <c r="T178" s="1931"/>
      <c r="U178" s="1929"/>
      <c r="V178" s="1930"/>
      <c r="W178" s="1930"/>
      <c r="X178" s="1930"/>
      <c r="Y178" s="1930"/>
      <c r="Z178" s="1931"/>
      <c r="AA178" s="1892"/>
      <c r="AB178" s="1893"/>
      <c r="AC178" s="1893"/>
      <c r="AD178" s="1893"/>
      <c r="AE178" s="1894"/>
      <c r="AF178" s="1800" t="s">
        <v>1816</v>
      </c>
      <c r="AG178" s="1786"/>
      <c r="AH178" s="1786"/>
      <c r="AI178" s="1786"/>
      <c r="AJ178" s="1786"/>
      <c r="AK178" s="1787"/>
      <c r="AL178" s="1801" t="s">
        <v>15</v>
      </c>
      <c r="AM178" s="1802"/>
      <c r="AN178" s="1802"/>
      <c r="AO178" s="1802"/>
      <c r="AP178" s="1802"/>
      <c r="AQ178" s="1802"/>
      <c r="AR178" s="1802"/>
      <c r="AS178" s="1802"/>
      <c r="AT178" s="1802"/>
      <c r="AU178" s="1802"/>
      <c r="AV178" s="1802"/>
      <c r="AW178" s="1802"/>
      <c r="AX178" s="1802"/>
      <c r="AY178" s="1802"/>
      <c r="AZ178" s="1802"/>
      <c r="BA178" s="1884"/>
      <c r="BB178" s="1885"/>
      <c r="BC178" s="1885"/>
      <c r="BD178" s="1885"/>
      <c r="BE178" s="1885"/>
      <c r="BF178" s="1275"/>
    </row>
    <row r="179" spans="1:58" ht="21.95" customHeight="1" x14ac:dyDescent="0.4">
      <c r="A179" s="1742"/>
      <c r="B179" s="1829"/>
      <c r="C179" s="1830"/>
      <c r="D179" s="1830"/>
      <c r="E179" s="1830"/>
      <c r="F179" s="1830"/>
      <c r="G179" s="1830"/>
      <c r="H179" s="1830"/>
      <c r="I179" s="1830"/>
      <c r="J179" s="1831"/>
      <c r="K179" s="1886"/>
      <c r="L179" s="1887"/>
      <c r="M179" s="1887"/>
      <c r="N179" s="1888"/>
      <c r="O179" s="1817"/>
      <c r="P179" s="1818"/>
      <c r="Q179" s="1818"/>
      <c r="R179" s="1818"/>
      <c r="S179" s="1818"/>
      <c r="T179" s="1819"/>
      <c r="U179" s="1817"/>
      <c r="V179" s="1818"/>
      <c r="W179" s="1818"/>
      <c r="X179" s="1818"/>
      <c r="Y179" s="1818"/>
      <c r="Z179" s="1819"/>
      <c r="AA179" s="1932"/>
      <c r="AB179" s="1933"/>
      <c r="AC179" s="1933"/>
      <c r="AD179" s="1933"/>
      <c r="AE179" s="1934"/>
      <c r="AF179" s="1800" t="s">
        <v>1817</v>
      </c>
      <c r="AG179" s="1786"/>
      <c r="AH179" s="1786"/>
      <c r="AI179" s="1786"/>
      <c r="AJ179" s="1786"/>
      <c r="AK179" s="1787"/>
      <c r="AL179" s="1801" t="s">
        <v>15</v>
      </c>
      <c r="AM179" s="1802"/>
      <c r="AN179" s="1802"/>
      <c r="AO179" s="1802"/>
      <c r="AP179" s="1802"/>
      <c r="AQ179" s="1802"/>
      <c r="AR179" s="1802"/>
      <c r="AS179" s="1802"/>
      <c r="AT179" s="1802"/>
      <c r="AU179" s="1802"/>
      <c r="AV179" s="1802"/>
      <c r="AW179" s="1802"/>
      <c r="AX179" s="1802"/>
      <c r="AY179" s="1802"/>
      <c r="AZ179" s="1802"/>
      <c r="BA179" s="1884"/>
      <c r="BB179" s="1885"/>
      <c r="BC179" s="1885"/>
      <c r="BD179" s="1885"/>
      <c r="BE179" s="1885"/>
      <c r="BF179" s="1276" t="s">
        <v>1684</v>
      </c>
    </row>
    <row r="180" spans="1:58" ht="21.95" customHeight="1" x14ac:dyDescent="0.4">
      <c r="A180" s="1947" t="s">
        <v>138</v>
      </c>
      <c r="B180" s="1823" t="s">
        <v>139</v>
      </c>
      <c r="C180" s="1824"/>
      <c r="D180" s="1824"/>
      <c r="E180" s="1824"/>
      <c r="F180" s="1824"/>
      <c r="G180" s="1824"/>
      <c r="H180" s="1824"/>
      <c r="I180" s="1824"/>
      <c r="J180" s="1825"/>
      <c r="K180" s="1950"/>
      <c r="L180" s="1951"/>
      <c r="M180" s="1951"/>
      <c r="N180" s="1952"/>
      <c r="O180" s="1841" t="s">
        <v>140</v>
      </c>
      <c r="P180" s="1842"/>
      <c r="Q180" s="1842"/>
      <c r="R180" s="1842"/>
      <c r="S180" s="1842"/>
      <c r="T180" s="1843"/>
      <c r="U180" s="1841" t="s">
        <v>140</v>
      </c>
      <c r="V180" s="1842"/>
      <c r="W180" s="1842"/>
      <c r="X180" s="1842"/>
      <c r="Y180" s="1842"/>
      <c r="Z180" s="1843"/>
      <c r="AA180" s="1916"/>
      <c r="AB180" s="1917"/>
      <c r="AC180" s="1917"/>
      <c r="AD180" s="1917"/>
      <c r="AE180" s="1918"/>
      <c r="AF180" s="1874" t="s">
        <v>64</v>
      </c>
      <c r="AG180" s="1874"/>
      <c r="AH180" s="1874"/>
      <c r="AI180" s="1874"/>
      <c r="AJ180" s="1874"/>
      <c r="AK180" s="1874"/>
      <c r="AL180" s="1803" t="s">
        <v>141</v>
      </c>
      <c r="AM180" s="1804"/>
      <c r="AN180" s="1804"/>
      <c r="AO180" s="1804"/>
      <c r="AP180" s="1804"/>
      <c r="AQ180" s="1804"/>
      <c r="AR180" s="1804"/>
      <c r="AS180" s="1804"/>
      <c r="AT180" s="1804"/>
      <c r="AU180" s="1804"/>
      <c r="AV180" s="1804"/>
      <c r="AW180" s="1804"/>
      <c r="AX180" s="1804"/>
      <c r="AY180" s="1804"/>
      <c r="AZ180" s="1804"/>
      <c r="BA180" s="1880"/>
      <c r="BB180" s="1880"/>
      <c r="BC180" s="1880"/>
      <c r="BD180" s="1880"/>
      <c r="BE180" s="1880"/>
      <c r="BF180" s="65"/>
    </row>
    <row r="181" spans="1:58" ht="21.95" customHeight="1" x14ac:dyDescent="0.4">
      <c r="A181" s="1948"/>
      <c r="B181" s="1826"/>
      <c r="C181" s="1827"/>
      <c r="D181" s="1827"/>
      <c r="E181" s="1827"/>
      <c r="F181" s="1827"/>
      <c r="G181" s="1827"/>
      <c r="H181" s="1827"/>
      <c r="I181" s="1827"/>
      <c r="J181" s="1828"/>
      <c r="K181" s="1953"/>
      <c r="L181" s="1954"/>
      <c r="M181" s="1954"/>
      <c r="N181" s="1955"/>
      <c r="O181" s="1844"/>
      <c r="P181" s="1845"/>
      <c r="Q181" s="1845"/>
      <c r="R181" s="1845"/>
      <c r="S181" s="1845"/>
      <c r="T181" s="1846"/>
      <c r="U181" s="1844"/>
      <c r="V181" s="1845"/>
      <c r="W181" s="1845"/>
      <c r="X181" s="1845"/>
      <c r="Y181" s="1845"/>
      <c r="Z181" s="1846"/>
      <c r="AA181" s="1919"/>
      <c r="AB181" s="1920"/>
      <c r="AC181" s="1920"/>
      <c r="AD181" s="1920"/>
      <c r="AE181" s="1921"/>
      <c r="AF181" s="1759" t="s">
        <v>142</v>
      </c>
      <c r="AG181" s="1874"/>
      <c r="AH181" s="1874"/>
      <c r="AI181" s="1874"/>
      <c r="AJ181" s="1874"/>
      <c r="AK181" s="1874"/>
      <c r="AL181" s="1760" t="s">
        <v>143</v>
      </c>
      <c r="AM181" s="1761"/>
      <c r="AN181" s="1761"/>
      <c r="AO181" s="1761"/>
      <c r="AP181" s="1761"/>
      <c r="AQ181" s="1761"/>
      <c r="AR181" s="1761"/>
      <c r="AS181" s="1761"/>
      <c r="AT181" s="1761"/>
      <c r="AU181" s="1761"/>
      <c r="AV181" s="1761"/>
      <c r="AW181" s="1761"/>
      <c r="AX181" s="1761"/>
      <c r="AY181" s="1761"/>
      <c r="AZ181" s="1761"/>
      <c r="BA181" s="1880"/>
      <c r="BB181" s="1880"/>
      <c r="BC181" s="1880"/>
      <c r="BD181" s="1880"/>
      <c r="BE181" s="1880"/>
      <c r="BF181" s="65"/>
    </row>
    <row r="182" spans="1:58" ht="21.95" customHeight="1" x14ac:dyDescent="0.4">
      <c r="A182" s="1948"/>
      <c r="B182" s="1826"/>
      <c r="C182" s="1827"/>
      <c r="D182" s="1827"/>
      <c r="E182" s="1827"/>
      <c r="F182" s="1827"/>
      <c r="G182" s="1827"/>
      <c r="H182" s="1827"/>
      <c r="I182" s="1827"/>
      <c r="J182" s="1828"/>
      <c r="K182" s="1953"/>
      <c r="L182" s="1954"/>
      <c r="M182" s="1954"/>
      <c r="N182" s="1955"/>
      <c r="O182" s="1844"/>
      <c r="P182" s="1845"/>
      <c r="Q182" s="1845"/>
      <c r="R182" s="1845"/>
      <c r="S182" s="1845"/>
      <c r="T182" s="1846"/>
      <c r="U182" s="1844"/>
      <c r="V182" s="1845"/>
      <c r="W182" s="1845"/>
      <c r="X182" s="1845"/>
      <c r="Y182" s="1845"/>
      <c r="Z182" s="1846"/>
      <c r="AA182" s="1919"/>
      <c r="AB182" s="1920"/>
      <c r="AC182" s="1920"/>
      <c r="AD182" s="1920"/>
      <c r="AE182" s="1921"/>
      <c r="AF182" s="1945" t="s">
        <v>1834</v>
      </c>
      <c r="AG182" s="1945"/>
      <c r="AH182" s="1945"/>
      <c r="AI182" s="1945"/>
      <c r="AJ182" s="1945"/>
      <c r="AK182" s="1946"/>
      <c r="AL182" s="1760" t="s">
        <v>143</v>
      </c>
      <c r="AM182" s="1761"/>
      <c r="AN182" s="1761"/>
      <c r="AO182" s="1761"/>
      <c r="AP182" s="1761"/>
      <c r="AQ182" s="1761"/>
      <c r="AR182" s="1761"/>
      <c r="AS182" s="1761"/>
      <c r="AT182" s="1761"/>
      <c r="AU182" s="1761"/>
      <c r="AV182" s="1761"/>
      <c r="AW182" s="1761"/>
      <c r="AX182" s="1761"/>
      <c r="AY182" s="1761"/>
      <c r="AZ182" s="1761"/>
      <c r="BA182" s="1880"/>
      <c r="BB182" s="1915"/>
      <c r="BC182" s="1915"/>
      <c r="BD182" s="1915"/>
      <c r="BE182" s="1915"/>
      <c r="BF182" s="65"/>
    </row>
    <row r="183" spans="1:58" ht="21.95" customHeight="1" x14ac:dyDescent="0.4">
      <c r="A183" s="1948"/>
      <c r="B183" s="1826"/>
      <c r="C183" s="1827"/>
      <c r="D183" s="1827"/>
      <c r="E183" s="1827"/>
      <c r="F183" s="1827"/>
      <c r="G183" s="1827"/>
      <c r="H183" s="1827"/>
      <c r="I183" s="1827"/>
      <c r="J183" s="1828"/>
      <c r="K183" s="1953"/>
      <c r="L183" s="1954"/>
      <c r="M183" s="1954"/>
      <c r="N183" s="1955"/>
      <c r="O183" s="1844"/>
      <c r="P183" s="1845"/>
      <c r="Q183" s="1845"/>
      <c r="R183" s="1845"/>
      <c r="S183" s="1845"/>
      <c r="T183" s="1846"/>
      <c r="U183" s="1844"/>
      <c r="V183" s="1845"/>
      <c r="W183" s="1845"/>
      <c r="X183" s="1845"/>
      <c r="Y183" s="1845"/>
      <c r="Z183" s="1846"/>
      <c r="AA183" s="1919"/>
      <c r="AB183" s="1920"/>
      <c r="AC183" s="1920"/>
      <c r="AD183" s="1920"/>
      <c r="AE183" s="1921"/>
      <c r="AF183" s="1758" t="s">
        <v>1785</v>
      </c>
      <c r="AG183" s="1758"/>
      <c r="AH183" s="1758"/>
      <c r="AI183" s="1758"/>
      <c r="AJ183" s="1758"/>
      <c r="AK183" s="1759"/>
      <c r="AL183" s="1760" t="s">
        <v>17</v>
      </c>
      <c r="AM183" s="1761"/>
      <c r="AN183" s="1761"/>
      <c r="AO183" s="1761"/>
      <c r="AP183" s="1761"/>
      <c r="AQ183" s="1761"/>
      <c r="AR183" s="1761"/>
      <c r="AS183" s="1761"/>
      <c r="AT183" s="1761"/>
      <c r="AU183" s="1761"/>
      <c r="AV183" s="1761"/>
      <c r="AW183" s="1761"/>
      <c r="AX183" s="1761"/>
      <c r="AY183" s="1761"/>
      <c r="AZ183" s="1761"/>
      <c r="BA183" s="1880"/>
      <c r="BB183" s="1880"/>
      <c r="BC183" s="1880"/>
      <c r="BD183" s="1880"/>
      <c r="BE183" s="1880"/>
      <c r="BF183" s="65"/>
    </row>
    <row r="184" spans="1:58" ht="21.95" customHeight="1" x14ac:dyDescent="0.4">
      <c r="A184" s="1948"/>
      <c r="B184" s="1826"/>
      <c r="C184" s="1827"/>
      <c r="D184" s="1827"/>
      <c r="E184" s="1827"/>
      <c r="F184" s="1827"/>
      <c r="G184" s="1827"/>
      <c r="H184" s="1827"/>
      <c r="I184" s="1827"/>
      <c r="J184" s="1828"/>
      <c r="K184" s="1953"/>
      <c r="L184" s="1954"/>
      <c r="M184" s="1954"/>
      <c r="N184" s="1955"/>
      <c r="O184" s="1844"/>
      <c r="P184" s="1845"/>
      <c r="Q184" s="1845"/>
      <c r="R184" s="1845"/>
      <c r="S184" s="1845"/>
      <c r="T184" s="1846"/>
      <c r="U184" s="1844"/>
      <c r="V184" s="1845"/>
      <c r="W184" s="1845"/>
      <c r="X184" s="1845"/>
      <c r="Y184" s="1845"/>
      <c r="Z184" s="1846"/>
      <c r="AA184" s="1919"/>
      <c r="AB184" s="1920"/>
      <c r="AC184" s="1920"/>
      <c r="AD184" s="1920"/>
      <c r="AE184" s="1921"/>
      <c r="AF184" s="1759" t="s">
        <v>1784</v>
      </c>
      <c r="AG184" s="1874"/>
      <c r="AH184" s="1874"/>
      <c r="AI184" s="1874"/>
      <c r="AJ184" s="1874"/>
      <c r="AK184" s="1874"/>
      <c r="AL184" s="1760" t="s">
        <v>17</v>
      </c>
      <c r="AM184" s="1761"/>
      <c r="AN184" s="1761"/>
      <c r="AO184" s="1761"/>
      <c r="AP184" s="1761"/>
      <c r="AQ184" s="1761"/>
      <c r="AR184" s="1761"/>
      <c r="AS184" s="1761"/>
      <c r="AT184" s="1761"/>
      <c r="AU184" s="1761"/>
      <c r="AV184" s="1761"/>
      <c r="AW184" s="1761"/>
      <c r="AX184" s="1761"/>
      <c r="AY184" s="1761"/>
      <c r="AZ184" s="1761"/>
      <c r="BA184" s="1880"/>
      <c r="BB184" s="1880"/>
      <c r="BC184" s="1880"/>
      <c r="BD184" s="1880"/>
      <c r="BE184" s="1880"/>
      <c r="BF184" s="65"/>
    </row>
    <row r="185" spans="1:58" ht="21.95" customHeight="1" x14ac:dyDescent="0.4">
      <c r="A185" s="1948"/>
      <c r="B185" s="1826"/>
      <c r="C185" s="1827"/>
      <c r="D185" s="1827"/>
      <c r="E185" s="1827"/>
      <c r="F185" s="1827"/>
      <c r="G185" s="1827"/>
      <c r="H185" s="1827"/>
      <c r="I185" s="1827"/>
      <c r="J185" s="1828"/>
      <c r="K185" s="1953"/>
      <c r="L185" s="1954"/>
      <c r="M185" s="1954"/>
      <c r="N185" s="1955"/>
      <c r="O185" s="1844"/>
      <c r="P185" s="1845"/>
      <c r="Q185" s="1845"/>
      <c r="R185" s="1845"/>
      <c r="S185" s="1845"/>
      <c r="T185" s="1846"/>
      <c r="U185" s="1844"/>
      <c r="V185" s="1845"/>
      <c r="W185" s="1845"/>
      <c r="X185" s="1845"/>
      <c r="Y185" s="1845"/>
      <c r="Z185" s="1846"/>
      <c r="AA185" s="1919"/>
      <c r="AB185" s="1920"/>
      <c r="AC185" s="1920"/>
      <c r="AD185" s="1920"/>
      <c r="AE185" s="1921"/>
      <c r="AF185" s="1759" t="s">
        <v>1786</v>
      </c>
      <c r="AG185" s="1874"/>
      <c r="AH185" s="1874"/>
      <c r="AI185" s="1874"/>
      <c r="AJ185" s="1874"/>
      <c r="AK185" s="1874"/>
      <c r="AL185" s="1803" t="s">
        <v>17</v>
      </c>
      <c r="AM185" s="1804"/>
      <c r="AN185" s="1804"/>
      <c r="AO185" s="1804"/>
      <c r="AP185" s="1804"/>
      <c r="AQ185" s="1804"/>
      <c r="AR185" s="1804"/>
      <c r="AS185" s="1804"/>
      <c r="AT185" s="1804"/>
      <c r="AU185" s="1804"/>
      <c r="AV185" s="1804"/>
      <c r="AW185" s="1804"/>
      <c r="AX185" s="1804"/>
      <c r="AY185" s="1804"/>
      <c r="AZ185" s="1804"/>
      <c r="BA185" s="1880"/>
      <c r="BB185" s="1880"/>
      <c r="BC185" s="1880"/>
      <c r="BD185" s="1880"/>
      <c r="BE185" s="1880"/>
      <c r="BF185" s="65"/>
    </row>
    <row r="186" spans="1:58" ht="21.95" customHeight="1" x14ac:dyDescent="0.4">
      <c r="A186" s="1948"/>
      <c r="B186" s="1826"/>
      <c r="C186" s="1827"/>
      <c r="D186" s="1827"/>
      <c r="E186" s="1827"/>
      <c r="F186" s="1827"/>
      <c r="G186" s="1827"/>
      <c r="H186" s="1827"/>
      <c r="I186" s="1827"/>
      <c r="J186" s="1828"/>
      <c r="K186" s="1953"/>
      <c r="L186" s="1954"/>
      <c r="M186" s="1954"/>
      <c r="N186" s="1955"/>
      <c r="O186" s="1844"/>
      <c r="P186" s="1845"/>
      <c r="Q186" s="1845"/>
      <c r="R186" s="1845"/>
      <c r="S186" s="1845"/>
      <c r="T186" s="1846"/>
      <c r="U186" s="1844"/>
      <c r="V186" s="1845"/>
      <c r="W186" s="1845"/>
      <c r="X186" s="1845"/>
      <c r="Y186" s="1845"/>
      <c r="Z186" s="1846"/>
      <c r="AA186" s="1919"/>
      <c r="AB186" s="1920"/>
      <c r="AC186" s="1920"/>
      <c r="AD186" s="1920"/>
      <c r="AE186" s="1921"/>
      <c r="AF186" s="1759" t="s">
        <v>145</v>
      </c>
      <c r="AG186" s="1874"/>
      <c r="AH186" s="1874"/>
      <c r="AI186" s="1874"/>
      <c r="AJ186" s="1874"/>
      <c r="AK186" s="1874"/>
      <c r="AL186" s="1803" t="s">
        <v>146</v>
      </c>
      <c r="AM186" s="1804"/>
      <c r="AN186" s="1804"/>
      <c r="AO186" s="1804"/>
      <c r="AP186" s="1804"/>
      <c r="AQ186" s="1804"/>
      <c r="AR186" s="1804"/>
      <c r="AS186" s="1804"/>
      <c r="AT186" s="1804"/>
      <c r="AU186" s="1804"/>
      <c r="AV186" s="1804"/>
      <c r="AW186" s="1804"/>
      <c r="AX186" s="1804"/>
      <c r="AY186" s="1804"/>
      <c r="AZ186" s="1804"/>
      <c r="BA186" s="1880"/>
      <c r="BB186" s="1880"/>
      <c r="BC186" s="1880"/>
      <c r="BD186" s="1880"/>
      <c r="BE186" s="1880"/>
      <c r="BF186" s="65"/>
    </row>
    <row r="187" spans="1:58" ht="21.95" customHeight="1" x14ac:dyDescent="0.4">
      <c r="A187" s="1948"/>
      <c r="B187" s="1826"/>
      <c r="C187" s="1827"/>
      <c r="D187" s="1827"/>
      <c r="E187" s="1827"/>
      <c r="F187" s="1827"/>
      <c r="G187" s="1827"/>
      <c r="H187" s="1827"/>
      <c r="I187" s="1827"/>
      <c r="J187" s="1828"/>
      <c r="K187" s="1953"/>
      <c r="L187" s="1954"/>
      <c r="M187" s="1954"/>
      <c r="N187" s="1955"/>
      <c r="O187" s="1844"/>
      <c r="P187" s="1845"/>
      <c r="Q187" s="1845"/>
      <c r="R187" s="1845"/>
      <c r="S187" s="1845"/>
      <c r="T187" s="1846"/>
      <c r="U187" s="1844"/>
      <c r="V187" s="1845"/>
      <c r="W187" s="1845"/>
      <c r="X187" s="1845"/>
      <c r="Y187" s="1845"/>
      <c r="Z187" s="1846"/>
      <c r="AA187" s="1919"/>
      <c r="AB187" s="1920"/>
      <c r="AC187" s="1920"/>
      <c r="AD187" s="1920"/>
      <c r="AE187" s="1921"/>
      <c r="AF187" s="1800" t="s">
        <v>1794</v>
      </c>
      <c r="AG187" s="1786"/>
      <c r="AH187" s="1786"/>
      <c r="AI187" s="1786"/>
      <c r="AJ187" s="1786"/>
      <c r="AK187" s="1787"/>
      <c r="AL187" s="1801" t="s">
        <v>73</v>
      </c>
      <c r="AM187" s="1802"/>
      <c r="AN187" s="1802"/>
      <c r="AO187" s="1802"/>
      <c r="AP187" s="1802"/>
      <c r="AQ187" s="1802"/>
      <c r="AR187" s="1802"/>
      <c r="AS187" s="1802"/>
      <c r="AT187" s="1802"/>
      <c r="AU187" s="1802"/>
      <c r="AV187" s="1802"/>
      <c r="AW187" s="1802"/>
      <c r="AX187" s="1802"/>
      <c r="AY187" s="1802"/>
      <c r="AZ187" s="1802"/>
      <c r="BA187" s="1879"/>
      <c r="BB187" s="1879"/>
      <c r="BC187" s="1879"/>
      <c r="BD187" s="1879"/>
      <c r="BE187" s="1879"/>
      <c r="BF187" s="1275"/>
    </row>
    <row r="188" spans="1:58" ht="21.95" customHeight="1" x14ac:dyDescent="0.4">
      <c r="A188" s="1948"/>
      <c r="B188" s="1826"/>
      <c r="C188" s="1827"/>
      <c r="D188" s="1827"/>
      <c r="E188" s="1827"/>
      <c r="F188" s="1827"/>
      <c r="G188" s="1827"/>
      <c r="H188" s="1827"/>
      <c r="I188" s="1827"/>
      <c r="J188" s="1828"/>
      <c r="K188" s="1953"/>
      <c r="L188" s="1954"/>
      <c r="M188" s="1954"/>
      <c r="N188" s="1955"/>
      <c r="O188" s="1844"/>
      <c r="P188" s="1845"/>
      <c r="Q188" s="1845"/>
      <c r="R188" s="1845"/>
      <c r="S188" s="1845"/>
      <c r="T188" s="1846"/>
      <c r="U188" s="1844"/>
      <c r="V188" s="1845"/>
      <c r="W188" s="1845"/>
      <c r="X188" s="1845"/>
      <c r="Y188" s="1845"/>
      <c r="Z188" s="1846"/>
      <c r="AA188" s="1919"/>
      <c r="AB188" s="1920"/>
      <c r="AC188" s="1920"/>
      <c r="AD188" s="1920"/>
      <c r="AE188" s="1921"/>
      <c r="AF188" s="1800" t="s">
        <v>1780</v>
      </c>
      <c r="AG188" s="1786"/>
      <c r="AH188" s="1786"/>
      <c r="AI188" s="1786"/>
      <c r="AJ188" s="1786"/>
      <c r="AK188" s="1787"/>
      <c r="AL188" s="1801" t="s">
        <v>17</v>
      </c>
      <c r="AM188" s="1802"/>
      <c r="AN188" s="1802"/>
      <c r="AO188" s="1802"/>
      <c r="AP188" s="1802"/>
      <c r="AQ188" s="1802"/>
      <c r="AR188" s="1802"/>
      <c r="AS188" s="1802"/>
      <c r="AT188" s="1802"/>
      <c r="AU188" s="1802"/>
      <c r="AV188" s="1802"/>
      <c r="AW188" s="1802"/>
      <c r="AX188" s="1802"/>
      <c r="AY188" s="1802"/>
      <c r="AZ188" s="1802"/>
      <c r="BA188" s="1879"/>
      <c r="BB188" s="1879"/>
      <c r="BC188" s="1879"/>
      <c r="BD188" s="1879"/>
      <c r="BE188" s="1879"/>
      <c r="BF188" s="1275"/>
    </row>
    <row r="189" spans="1:58" ht="21.95" customHeight="1" x14ac:dyDescent="0.4">
      <c r="A189" s="1948"/>
      <c r="B189" s="1826"/>
      <c r="C189" s="1827"/>
      <c r="D189" s="1827"/>
      <c r="E189" s="1827"/>
      <c r="F189" s="1827"/>
      <c r="G189" s="1827"/>
      <c r="H189" s="1827"/>
      <c r="I189" s="1827"/>
      <c r="J189" s="1828"/>
      <c r="K189" s="1953"/>
      <c r="L189" s="1954"/>
      <c r="M189" s="1954"/>
      <c r="N189" s="1955"/>
      <c r="O189" s="1844"/>
      <c r="P189" s="1845"/>
      <c r="Q189" s="1845"/>
      <c r="R189" s="1845"/>
      <c r="S189" s="1845"/>
      <c r="T189" s="1846"/>
      <c r="U189" s="1844"/>
      <c r="V189" s="1845"/>
      <c r="W189" s="1845"/>
      <c r="X189" s="1845"/>
      <c r="Y189" s="1845"/>
      <c r="Z189" s="1846"/>
      <c r="AA189" s="1919"/>
      <c r="AB189" s="1920"/>
      <c r="AC189" s="1920"/>
      <c r="AD189" s="1920"/>
      <c r="AE189" s="1921"/>
      <c r="AF189" s="1786" t="s">
        <v>1783</v>
      </c>
      <c r="AG189" s="1786"/>
      <c r="AH189" s="1786"/>
      <c r="AI189" s="1786"/>
      <c r="AJ189" s="1786"/>
      <c r="AK189" s="1787"/>
      <c r="AL189" s="1788" t="s">
        <v>17</v>
      </c>
      <c r="AM189" s="1789"/>
      <c r="AN189" s="1789"/>
      <c r="AO189" s="1789"/>
      <c r="AP189" s="1789"/>
      <c r="AQ189" s="1789"/>
      <c r="AR189" s="1789"/>
      <c r="AS189" s="1789"/>
      <c r="AT189" s="1789"/>
      <c r="AU189" s="1789"/>
      <c r="AV189" s="1789"/>
      <c r="AW189" s="1789"/>
      <c r="AX189" s="1789"/>
      <c r="AY189" s="1789"/>
      <c r="AZ189" s="1789"/>
      <c r="BA189" s="1790"/>
      <c r="BB189" s="1790"/>
      <c r="BC189" s="1790"/>
      <c r="BD189" s="1790"/>
      <c r="BE189" s="1790"/>
      <c r="BF189" s="1275"/>
    </row>
    <row r="190" spans="1:58" ht="21.95" customHeight="1" x14ac:dyDescent="0.4">
      <c r="A190" s="1948"/>
      <c r="B190" s="1826"/>
      <c r="C190" s="1827"/>
      <c r="D190" s="1827"/>
      <c r="E190" s="1827"/>
      <c r="F190" s="1827"/>
      <c r="G190" s="1827"/>
      <c r="H190" s="1827"/>
      <c r="I190" s="1827"/>
      <c r="J190" s="1828"/>
      <c r="K190" s="1953"/>
      <c r="L190" s="1954"/>
      <c r="M190" s="1954"/>
      <c r="N190" s="1955"/>
      <c r="O190" s="1844"/>
      <c r="P190" s="1845"/>
      <c r="Q190" s="1845"/>
      <c r="R190" s="1845"/>
      <c r="S190" s="1845"/>
      <c r="T190" s="1846"/>
      <c r="U190" s="1844"/>
      <c r="V190" s="1845"/>
      <c r="W190" s="1845"/>
      <c r="X190" s="1845"/>
      <c r="Y190" s="1845"/>
      <c r="Z190" s="1846"/>
      <c r="AA190" s="1919"/>
      <c r="AB190" s="1920"/>
      <c r="AC190" s="1920"/>
      <c r="AD190" s="1920"/>
      <c r="AE190" s="1921"/>
      <c r="AF190" s="1786" t="s">
        <v>1782</v>
      </c>
      <c r="AG190" s="1786"/>
      <c r="AH190" s="1786"/>
      <c r="AI190" s="1786"/>
      <c r="AJ190" s="1786"/>
      <c r="AK190" s="1787"/>
      <c r="AL190" s="1788" t="s">
        <v>17</v>
      </c>
      <c r="AM190" s="1789"/>
      <c r="AN190" s="1789"/>
      <c r="AO190" s="1789"/>
      <c r="AP190" s="1789"/>
      <c r="AQ190" s="1789"/>
      <c r="AR190" s="1789"/>
      <c r="AS190" s="1789"/>
      <c r="AT190" s="1789"/>
      <c r="AU190" s="1789"/>
      <c r="AV190" s="1789"/>
      <c r="AW190" s="1789"/>
      <c r="AX190" s="1789"/>
      <c r="AY190" s="1789"/>
      <c r="AZ190" s="1789"/>
      <c r="BA190" s="1790"/>
      <c r="BB190" s="1790"/>
      <c r="BC190" s="1790"/>
      <c r="BD190" s="1790"/>
      <c r="BE190" s="1790"/>
      <c r="BF190" s="1275"/>
    </row>
    <row r="191" spans="1:58" ht="21.95" customHeight="1" x14ac:dyDescent="0.4">
      <c r="A191" s="1948"/>
      <c r="B191" s="1826"/>
      <c r="C191" s="1827"/>
      <c r="D191" s="1827"/>
      <c r="E191" s="1827"/>
      <c r="F191" s="1827"/>
      <c r="G191" s="1827"/>
      <c r="H191" s="1827"/>
      <c r="I191" s="1827"/>
      <c r="J191" s="1828"/>
      <c r="K191" s="1953"/>
      <c r="L191" s="1954"/>
      <c r="M191" s="1954"/>
      <c r="N191" s="1955"/>
      <c r="O191" s="1844"/>
      <c r="P191" s="1845"/>
      <c r="Q191" s="1845"/>
      <c r="R191" s="1845"/>
      <c r="S191" s="1845"/>
      <c r="T191" s="1846"/>
      <c r="U191" s="1844"/>
      <c r="V191" s="1845"/>
      <c r="W191" s="1845"/>
      <c r="X191" s="1845"/>
      <c r="Y191" s="1845"/>
      <c r="Z191" s="1846"/>
      <c r="AA191" s="1919"/>
      <c r="AB191" s="1920"/>
      <c r="AC191" s="1920"/>
      <c r="AD191" s="1920"/>
      <c r="AE191" s="1921"/>
      <c r="AF191" s="1808" t="s">
        <v>1806</v>
      </c>
      <c r="AG191" s="1869"/>
      <c r="AH191" s="1869"/>
      <c r="AI191" s="1869"/>
      <c r="AJ191" s="1869"/>
      <c r="AK191" s="1869"/>
      <c r="AL191" s="1815" t="s">
        <v>55</v>
      </c>
      <c r="AM191" s="1816"/>
      <c r="AN191" s="1816"/>
      <c r="AO191" s="1816"/>
      <c r="AP191" s="1816"/>
      <c r="AQ191" s="1816"/>
      <c r="AR191" s="1816"/>
      <c r="AS191" s="1816"/>
      <c r="AT191" s="1816"/>
      <c r="AU191" s="1816"/>
      <c r="AV191" s="1816"/>
      <c r="AW191" s="1816"/>
      <c r="AX191" s="1816"/>
      <c r="AY191" s="1816"/>
      <c r="AZ191" s="1816"/>
      <c r="BA191" s="1880"/>
      <c r="BB191" s="1880"/>
      <c r="BC191" s="1880"/>
      <c r="BD191" s="1880"/>
      <c r="BE191" s="1880"/>
      <c r="BF191" s="1285" t="s">
        <v>56</v>
      </c>
    </row>
    <row r="192" spans="1:58" ht="21.95" customHeight="1" x14ac:dyDescent="0.4">
      <c r="A192" s="1948"/>
      <c r="B192" s="1826"/>
      <c r="C192" s="1827"/>
      <c r="D192" s="1827"/>
      <c r="E192" s="1827"/>
      <c r="F192" s="1827"/>
      <c r="G192" s="1827"/>
      <c r="H192" s="1827"/>
      <c r="I192" s="1827"/>
      <c r="J192" s="1828"/>
      <c r="K192" s="1953"/>
      <c r="L192" s="1954"/>
      <c r="M192" s="1954"/>
      <c r="N192" s="1955"/>
      <c r="O192" s="1844"/>
      <c r="P192" s="1845"/>
      <c r="Q192" s="1845"/>
      <c r="R192" s="1845"/>
      <c r="S192" s="1845"/>
      <c r="T192" s="1846"/>
      <c r="U192" s="1844"/>
      <c r="V192" s="1845"/>
      <c r="W192" s="1845"/>
      <c r="X192" s="1845"/>
      <c r="Y192" s="1845"/>
      <c r="Z192" s="1846"/>
      <c r="AA192" s="1919"/>
      <c r="AB192" s="1920"/>
      <c r="AC192" s="1920"/>
      <c r="AD192" s="1920"/>
      <c r="AE192" s="1921"/>
      <c r="AF192" s="1787" t="s">
        <v>1804</v>
      </c>
      <c r="AG192" s="1868"/>
      <c r="AH192" s="1868"/>
      <c r="AI192" s="1868"/>
      <c r="AJ192" s="1868"/>
      <c r="AK192" s="1868"/>
      <c r="AL192" s="1801" t="s">
        <v>81</v>
      </c>
      <c r="AM192" s="1802"/>
      <c r="AN192" s="1802"/>
      <c r="AO192" s="1802"/>
      <c r="AP192" s="1802"/>
      <c r="AQ192" s="1802"/>
      <c r="AR192" s="1802"/>
      <c r="AS192" s="1802"/>
      <c r="AT192" s="1802"/>
      <c r="AU192" s="1802"/>
      <c r="AV192" s="1802"/>
      <c r="AW192" s="1802"/>
      <c r="AX192" s="1802"/>
      <c r="AY192" s="1802"/>
      <c r="AZ192" s="1802"/>
      <c r="BA192" s="1790"/>
      <c r="BB192" s="1790"/>
      <c r="BC192" s="1790"/>
      <c r="BD192" s="1790"/>
      <c r="BE192" s="1790"/>
      <c r="BF192" s="1276" t="s">
        <v>617</v>
      </c>
    </row>
    <row r="193" spans="1:58" ht="21.95" customHeight="1" x14ac:dyDescent="0.4">
      <c r="A193" s="1948"/>
      <c r="B193" s="1826"/>
      <c r="C193" s="1827"/>
      <c r="D193" s="1827"/>
      <c r="E193" s="1827"/>
      <c r="F193" s="1827"/>
      <c r="G193" s="1827"/>
      <c r="H193" s="1827"/>
      <c r="I193" s="1827"/>
      <c r="J193" s="1828"/>
      <c r="K193" s="1953"/>
      <c r="L193" s="1954"/>
      <c r="M193" s="1954"/>
      <c r="N193" s="1955"/>
      <c r="O193" s="1844"/>
      <c r="P193" s="1845"/>
      <c r="Q193" s="1845"/>
      <c r="R193" s="1845"/>
      <c r="S193" s="1845"/>
      <c r="T193" s="1846"/>
      <c r="U193" s="1844"/>
      <c r="V193" s="1845"/>
      <c r="W193" s="1845"/>
      <c r="X193" s="1845"/>
      <c r="Y193" s="1845"/>
      <c r="Z193" s="1846"/>
      <c r="AA193" s="1919"/>
      <c r="AB193" s="1920"/>
      <c r="AC193" s="1920"/>
      <c r="AD193" s="1920"/>
      <c r="AE193" s="1921"/>
      <c r="AF193" s="1786" t="s">
        <v>1835</v>
      </c>
      <c r="AG193" s="1786"/>
      <c r="AH193" s="1786"/>
      <c r="AI193" s="1786"/>
      <c r="AJ193" s="1786"/>
      <c r="AK193" s="1787"/>
      <c r="AL193" s="1788" t="s">
        <v>143</v>
      </c>
      <c r="AM193" s="1789"/>
      <c r="AN193" s="1789"/>
      <c r="AO193" s="1789"/>
      <c r="AP193" s="1789"/>
      <c r="AQ193" s="1789"/>
      <c r="AR193" s="1789"/>
      <c r="AS193" s="1789"/>
      <c r="AT193" s="1789"/>
      <c r="AU193" s="1789"/>
      <c r="AV193" s="1789"/>
      <c r="AW193" s="1789"/>
      <c r="AX193" s="1789"/>
      <c r="AY193" s="1789"/>
      <c r="AZ193" s="1789"/>
      <c r="BA193" s="1962"/>
      <c r="BB193" s="1962"/>
      <c r="BC193" s="1962"/>
      <c r="BD193" s="1962"/>
      <c r="BE193" s="1962"/>
      <c r="BF193" s="1276" t="s">
        <v>1132</v>
      </c>
    </row>
    <row r="194" spans="1:58" ht="21.95" customHeight="1" x14ac:dyDescent="0.4">
      <c r="A194" s="1948"/>
      <c r="B194" s="1826"/>
      <c r="C194" s="1827"/>
      <c r="D194" s="1827"/>
      <c r="E194" s="1827"/>
      <c r="F194" s="1827"/>
      <c r="G194" s="1827"/>
      <c r="H194" s="1827"/>
      <c r="I194" s="1827"/>
      <c r="J194" s="1828"/>
      <c r="K194" s="1953"/>
      <c r="L194" s="1954"/>
      <c r="M194" s="1954"/>
      <c r="N194" s="1955"/>
      <c r="O194" s="1844"/>
      <c r="P194" s="1845"/>
      <c r="Q194" s="1845"/>
      <c r="R194" s="1845"/>
      <c r="S194" s="1845"/>
      <c r="T194" s="1846"/>
      <c r="U194" s="1844"/>
      <c r="V194" s="1845"/>
      <c r="W194" s="1845"/>
      <c r="X194" s="1845"/>
      <c r="Y194" s="1845"/>
      <c r="Z194" s="1846"/>
      <c r="AA194" s="1919"/>
      <c r="AB194" s="1920"/>
      <c r="AC194" s="1920"/>
      <c r="AD194" s="1920"/>
      <c r="AE194" s="1921"/>
      <c r="AF194" s="1787" t="s">
        <v>84</v>
      </c>
      <c r="AG194" s="1868"/>
      <c r="AH194" s="1868"/>
      <c r="AI194" s="1868"/>
      <c r="AJ194" s="1868"/>
      <c r="AK194" s="1868"/>
      <c r="AL194" s="1788" t="s">
        <v>17</v>
      </c>
      <c r="AM194" s="1789"/>
      <c r="AN194" s="1789"/>
      <c r="AO194" s="1789"/>
      <c r="AP194" s="1789"/>
      <c r="AQ194" s="1789"/>
      <c r="AR194" s="1789"/>
      <c r="AS194" s="1789"/>
      <c r="AT194" s="1789"/>
      <c r="AU194" s="1789"/>
      <c r="AV194" s="1789"/>
      <c r="AW194" s="1789"/>
      <c r="AX194" s="1789"/>
      <c r="AY194" s="1789"/>
      <c r="AZ194" s="1789"/>
      <c r="BA194" s="1790"/>
      <c r="BB194" s="1790"/>
      <c r="BC194" s="1790"/>
      <c r="BD194" s="1790"/>
      <c r="BE194" s="1790"/>
      <c r="BF194" s="1276" t="s">
        <v>1677</v>
      </c>
    </row>
    <row r="195" spans="1:58" ht="21.95" customHeight="1" x14ac:dyDescent="0.4">
      <c r="A195" s="1948"/>
      <c r="B195" s="1826"/>
      <c r="C195" s="1827"/>
      <c r="D195" s="1827"/>
      <c r="E195" s="1827"/>
      <c r="F195" s="1827"/>
      <c r="G195" s="1827"/>
      <c r="H195" s="1827"/>
      <c r="I195" s="1827"/>
      <c r="J195" s="1828"/>
      <c r="K195" s="1953"/>
      <c r="L195" s="1954"/>
      <c r="M195" s="1954"/>
      <c r="N195" s="1955"/>
      <c r="O195" s="1844"/>
      <c r="P195" s="1845"/>
      <c r="Q195" s="1845"/>
      <c r="R195" s="1845"/>
      <c r="S195" s="1845"/>
      <c r="T195" s="1846"/>
      <c r="U195" s="1844"/>
      <c r="V195" s="1845"/>
      <c r="W195" s="1845"/>
      <c r="X195" s="1845"/>
      <c r="Y195" s="1845"/>
      <c r="Z195" s="1846"/>
      <c r="AA195" s="1919"/>
      <c r="AB195" s="1920"/>
      <c r="AC195" s="1920"/>
      <c r="AD195" s="1920"/>
      <c r="AE195" s="1921"/>
      <c r="AF195" s="1787" t="s">
        <v>149</v>
      </c>
      <c r="AG195" s="1868"/>
      <c r="AH195" s="1868"/>
      <c r="AI195" s="1868"/>
      <c r="AJ195" s="1868"/>
      <c r="AK195" s="1868"/>
      <c r="AL195" s="1801" t="s">
        <v>17</v>
      </c>
      <c r="AM195" s="1802"/>
      <c r="AN195" s="1802"/>
      <c r="AO195" s="1802"/>
      <c r="AP195" s="1802"/>
      <c r="AQ195" s="1802"/>
      <c r="AR195" s="1802"/>
      <c r="AS195" s="1802"/>
      <c r="AT195" s="1802"/>
      <c r="AU195" s="1802"/>
      <c r="AV195" s="1802"/>
      <c r="AW195" s="1802"/>
      <c r="AX195" s="1802"/>
      <c r="AY195" s="1802"/>
      <c r="AZ195" s="1802"/>
      <c r="BA195" s="1790"/>
      <c r="BB195" s="1790"/>
      <c r="BC195" s="1790"/>
      <c r="BD195" s="1790"/>
      <c r="BE195" s="1790"/>
      <c r="BF195" s="1276" t="s">
        <v>1133</v>
      </c>
    </row>
    <row r="196" spans="1:58" ht="21.95" customHeight="1" x14ac:dyDescent="0.4">
      <c r="A196" s="1948"/>
      <c r="B196" s="1826"/>
      <c r="C196" s="1827"/>
      <c r="D196" s="1827"/>
      <c r="E196" s="1827"/>
      <c r="F196" s="1827"/>
      <c r="G196" s="1827"/>
      <c r="H196" s="1827"/>
      <c r="I196" s="1827"/>
      <c r="J196" s="1828"/>
      <c r="K196" s="1953"/>
      <c r="L196" s="1954"/>
      <c r="M196" s="1954"/>
      <c r="N196" s="1955"/>
      <c r="O196" s="1844"/>
      <c r="P196" s="1845"/>
      <c r="Q196" s="1845"/>
      <c r="R196" s="1845"/>
      <c r="S196" s="1845"/>
      <c r="T196" s="1846"/>
      <c r="U196" s="1844"/>
      <c r="V196" s="1845"/>
      <c r="W196" s="1845"/>
      <c r="X196" s="1845"/>
      <c r="Y196" s="1845"/>
      <c r="Z196" s="1846"/>
      <c r="AA196" s="1919"/>
      <c r="AB196" s="1920"/>
      <c r="AC196" s="1920"/>
      <c r="AD196" s="1920"/>
      <c r="AE196" s="1921"/>
      <c r="AF196" s="1759" t="s">
        <v>1836</v>
      </c>
      <c r="AG196" s="1874"/>
      <c r="AH196" s="1874"/>
      <c r="AI196" s="1874"/>
      <c r="AJ196" s="1874"/>
      <c r="AK196" s="1874"/>
      <c r="AL196" s="1803" t="s">
        <v>151</v>
      </c>
      <c r="AM196" s="1804"/>
      <c r="AN196" s="1804"/>
      <c r="AO196" s="1804"/>
      <c r="AP196" s="1804"/>
      <c r="AQ196" s="1804"/>
      <c r="AR196" s="1804"/>
      <c r="AS196" s="1804"/>
      <c r="AT196" s="1804"/>
      <c r="AU196" s="1804"/>
      <c r="AV196" s="1804"/>
      <c r="AW196" s="1804"/>
      <c r="AX196" s="1804"/>
      <c r="AY196" s="1804"/>
      <c r="AZ196" s="1804"/>
      <c r="BA196" s="1880"/>
      <c r="BB196" s="1880"/>
      <c r="BC196" s="1880"/>
      <c r="BD196" s="1880"/>
      <c r="BE196" s="1880"/>
      <c r="BF196" s="1285" t="s">
        <v>1134</v>
      </c>
    </row>
    <row r="197" spans="1:58" ht="21.95" customHeight="1" x14ac:dyDescent="0.4">
      <c r="A197" s="1948"/>
      <c r="B197" s="1826"/>
      <c r="C197" s="1827"/>
      <c r="D197" s="1827"/>
      <c r="E197" s="1827"/>
      <c r="F197" s="1827"/>
      <c r="G197" s="1827"/>
      <c r="H197" s="1827"/>
      <c r="I197" s="1827"/>
      <c r="J197" s="1828"/>
      <c r="K197" s="1953"/>
      <c r="L197" s="1954"/>
      <c r="M197" s="1954"/>
      <c r="N197" s="1955"/>
      <c r="O197" s="1844"/>
      <c r="P197" s="1845"/>
      <c r="Q197" s="1845"/>
      <c r="R197" s="1845"/>
      <c r="S197" s="1845"/>
      <c r="T197" s="1846"/>
      <c r="U197" s="1844"/>
      <c r="V197" s="1845"/>
      <c r="W197" s="1845"/>
      <c r="X197" s="1845"/>
      <c r="Y197" s="1845"/>
      <c r="Z197" s="1846"/>
      <c r="AA197" s="1919"/>
      <c r="AB197" s="1920"/>
      <c r="AC197" s="1920"/>
      <c r="AD197" s="1920"/>
      <c r="AE197" s="1921"/>
      <c r="AF197" s="1759" t="s">
        <v>1837</v>
      </c>
      <c r="AG197" s="1874"/>
      <c r="AH197" s="1874"/>
      <c r="AI197" s="1874"/>
      <c r="AJ197" s="1874"/>
      <c r="AK197" s="1874"/>
      <c r="AL197" s="1803" t="s">
        <v>153</v>
      </c>
      <c r="AM197" s="1804"/>
      <c r="AN197" s="1804"/>
      <c r="AO197" s="1804"/>
      <c r="AP197" s="1804"/>
      <c r="AQ197" s="1804"/>
      <c r="AR197" s="1804"/>
      <c r="AS197" s="1804"/>
      <c r="AT197" s="1804"/>
      <c r="AU197" s="1804"/>
      <c r="AV197" s="1804"/>
      <c r="AW197" s="1804"/>
      <c r="AX197" s="1804"/>
      <c r="AY197" s="1804"/>
      <c r="AZ197" s="1804"/>
      <c r="BA197" s="1880"/>
      <c r="BB197" s="1915"/>
      <c r="BC197" s="1915"/>
      <c r="BD197" s="1915"/>
      <c r="BE197" s="1915"/>
      <c r="BF197" s="1285" t="s">
        <v>1134</v>
      </c>
    </row>
    <row r="198" spans="1:58" ht="21.95" customHeight="1" x14ac:dyDescent="0.4">
      <c r="A198" s="1948"/>
      <c r="B198" s="1826"/>
      <c r="C198" s="1827"/>
      <c r="D198" s="1827"/>
      <c r="E198" s="1827"/>
      <c r="F198" s="1827"/>
      <c r="G198" s="1827"/>
      <c r="H198" s="1827"/>
      <c r="I198" s="1827"/>
      <c r="J198" s="1828"/>
      <c r="K198" s="1953"/>
      <c r="L198" s="1954"/>
      <c r="M198" s="1954"/>
      <c r="N198" s="1955"/>
      <c r="O198" s="1844"/>
      <c r="P198" s="1845"/>
      <c r="Q198" s="1845"/>
      <c r="R198" s="1845"/>
      <c r="S198" s="1845"/>
      <c r="T198" s="1846"/>
      <c r="U198" s="1844"/>
      <c r="V198" s="1845"/>
      <c r="W198" s="1845"/>
      <c r="X198" s="1845"/>
      <c r="Y198" s="1845"/>
      <c r="Z198" s="1846"/>
      <c r="AA198" s="1919"/>
      <c r="AB198" s="1920"/>
      <c r="AC198" s="1920"/>
      <c r="AD198" s="1920"/>
      <c r="AE198" s="1921"/>
      <c r="AF198" s="1786" t="s">
        <v>1838</v>
      </c>
      <c r="AG198" s="1786"/>
      <c r="AH198" s="1786"/>
      <c r="AI198" s="1786"/>
      <c r="AJ198" s="1786"/>
      <c r="AK198" s="1787"/>
      <c r="AL198" s="1801" t="s">
        <v>143</v>
      </c>
      <c r="AM198" s="1802"/>
      <c r="AN198" s="1802"/>
      <c r="AO198" s="1802"/>
      <c r="AP198" s="1802"/>
      <c r="AQ198" s="1802"/>
      <c r="AR198" s="1802"/>
      <c r="AS198" s="1802"/>
      <c r="AT198" s="1802"/>
      <c r="AU198" s="1802"/>
      <c r="AV198" s="1802"/>
      <c r="AW198" s="1802"/>
      <c r="AX198" s="1802"/>
      <c r="AY198" s="1802"/>
      <c r="AZ198" s="1802"/>
      <c r="BA198" s="1790"/>
      <c r="BB198" s="1790"/>
      <c r="BC198" s="1790"/>
      <c r="BD198" s="1790"/>
      <c r="BE198" s="1790"/>
      <c r="BF198" s="1276" t="s">
        <v>1132</v>
      </c>
    </row>
    <row r="199" spans="1:58" ht="21.95" customHeight="1" x14ac:dyDescent="0.4">
      <c r="A199" s="1948"/>
      <c r="B199" s="1826"/>
      <c r="C199" s="1827"/>
      <c r="D199" s="1827"/>
      <c r="E199" s="1827"/>
      <c r="F199" s="1827"/>
      <c r="G199" s="1827"/>
      <c r="H199" s="1827"/>
      <c r="I199" s="1827"/>
      <c r="J199" s="1828"/>
      <c r="K199" s="1953"/>
      <c r="L199" s="1954"/>
      <c r="M199" s="1954"/>
      <c r="N199" s="1955"/>
      <c r="O199" s="1844"/>
      <c r="P199" s="1845"/>
      <c r="Q199" s="1845"/>
      <c r="R199" s="1845"/>
      <c r="S199" s="1845"/>
      <c r="T199" s="1846"/>
      <c r="U199" s="1844"/>
      <c r="V199" s="1845"/>
      <c r="W199" s="1845"/>
      <c r="X199" s="1845"/>
      <c r="Y199" s="1845"/>
      <c r="Z199" s="1846"/>
      <c r="AA199" s="1919"/>
      <c r="AB199" s="1920"/>
      <c r="AC199" s="1920"/>
      <c r="AD199" s="1920"/>
      <c r="AE199" s="1921"/>
      <c r="AF199" s="1758" t="s">
        <v>1829</v>
      </c>
      <c r="AG199" s="1758"/>
      <c r="AH199" s="1758"/>
      <c r="AI199" s="1758"/>
      <c r="AJ199" s="1758"/>
      <c r="AK199" s="1759"/>
      <c r="AL199" s="1803" t="s">
        <v>143</v>
      </c>
      <c r="AM199" s="1804"/>
      <c r="AN199" s="1804"/>
      <c r="AO199" s="1804"/>
      <c r="AP199" s="1804"/>
      <c r="AQ199" s="1804"/>
      <c r="AR199" s="1804"/>
      <c r="AS199" s="1804"/>
      <c r="AT199" s="1804"/>
      <c r="AU199" s="1804"/>
      <c r="AV199" s="1804"/>
      <c r="AW199" s="1804"/>
      <c r="AX199" s="1804"/>
      <c r="AY199" s="1804"/>
      <c r="AZ199" s="1804"/>
      <c r="BA199" s="1880"/>
      <c r="BB199" s="1880"/>
      <c r="BC199" s="1880"/>
      <c r="BD199" s="1880"/>
      <c r="BE199" s="1880"/>
      <c r="BF199" s="65"/>
    </row>
    <row r="200" spans="1:58" ht="22.7" customHeight="1" x14ac:dyDescent="0.4">
      <c r="A200" s="1948"/>
      <c r="B200" s="1826"/>
      <c r="C200" s="1827"/>
      <c r="D200" s="1827"/>
      <c r="E200" s="1827"/>
      <c r="F200" s="1827"/>
      <c r="G200" s="1827"/>
      <c r="H200" s="1827"/>
      <c r="I200" s="1827"/>
      <c r="J200" s="1828"/>
      <c r="K200" s="1953"/>
      <c r="L200" s="1954"/>
      <c r="M200" s="1954"/>
      <c r="N200" s="1955"/>
      <c r="O200" s="1844"/>
      <c r="P200" s="1845"/>
      <c r="Q200" s="1845"/>
      <c r="R200" s="1845"/>
      <c r="S200" s="1845"/>
      <c r="T200" s="1846"/>
      <c r="U200" s="1844"/>
      <c r="V200" s="1845"/>
      <c r="W200" s="1845"/>
      <c r="X200" s="1845"/>
      <c r="Y200" s="1845"/>
      <c r="Z200" s="1846"/>
      <c r="AA200" s="1919"/>
      <c r="AB200" s="1920"/>
      <c r="AC200" s="1920"/>
      <c r="AD200" s="1920"/>
      <c r="AE200" s="1921"/>
      <c r="AF200" s="1757" t="s">
        <v>1839</v>
      </c>
      <c r="AG200" s="1758"/>
      <c r="AH200" s="1758"/>
      <c r="AI200" s="1758"/>
      <c r="AJ200" s="1758"/>
      <c r="AK200" s="1759"/>
      <c r="AL200" s="1803" t="s">
        <v>17</v>
      </c>
      <c r="AM200" s="1804"/>
      <c r="AN200" s="1804"/>
      <c r="AO200" s="1804"/>
      <c r="AP200" s="1804"/>
      <c r="AQ200" s="1804"/>
      <c r="AR200" s="1804"/>
      <c r="AS200" s="1804"/>
      <c r="AT200" s="1804"/>
      <c r="AU200" s="1804"/>
      <c r="AV200" s="1804"/>
      <c r="AW200" s="1804"/>
      <c r="AX200" s="1804"/>
      <c r="AY200" s="1804"/>
      <c r="AZ200" s="1804"/>
      <c r="BA200" s="1907"/>
      <c r="BB200" s="1907"/>
      <c r="BC200" s="1907"/>
      <c r="BD200" s="1907"/>
      <c r="BE200" s="1907"/>
      <c r="BF200" s="1285" t="s">
        <v>940</v>
      </c>
    </row>
    <row r="201" spans="1:58" ht="22.7" customHeight="1" x14ac:dyDescent="0.4">
      <c r="A201" s="1948"/>
      <c r="B201" s="1826"/>
      <c r="C201" s="1827"/>
      <c r="D201" s="1827"/>
      <c r="E201" s="1827"/>
      <c r="F201" s="1827"/>
      <c r="G201" s="1827"/>
      <c r="H201" s="1827"/>
      <c r="I201" s="1827"/>
      <c r="J201" s="1828"/>
      <c r="K201" s="1953"/>
      <c r="L201" s="1954"/>
      <c r="M201" s="1954"/>
      <c r="N201" s="1955"/>
      <c r="O201" s="1844"/>
      <c r="P201" s="1845"/>
      <c r="Q201" s="1845"/>
      <c r="R201" s="1845"/>
      <c r="S201" s="1845"/>
      <c r="T201" s="1846"/>
      <c r="U201" s="1844"/>
      <c r="V201" s="1845"/>
      <c r="W201" s="1845"/>
      <c r="X201" s="1845"/>
      <c r="Y201" s="1845"/>
      <c r="Z201" s="1846"/>
      <c r="AA201" s="1919"/>
      <c r="AB201" s="1920"/>
      <c r="AC201" s="1920"/>
      <c r="AD201" s="1920"/>
      <c r="AE201" s="1921"/>
      <c r="AF201" s="1757" t="s">
        <v>1840</v>
      </c>
      <c r="AG201" s="1758"/>
      <c r="AH201" s="1758"/>
      <c r="AI201" s="1758"/>
      <c r="AJ201" s="1758"/>
      <c r="AK201" s="1759"/>
      <c r="AL201" s="1803" t="s">
        <v>17</v>
      </c>
      <c r="AM201" s="1804"/>
      <c r="AN201" s="1804"/>
      <c r="AO201" s="1804"/>
      <c r="AP201" s="1804"/>
      <c r="AQ201" s="1804"/>
      <c r="AR201" s="1804"/>
      <c r="AS201" s="1804"/>
      <c r="AT201" s="1804"/>
      <c r="AU201" s="1804"/>
      <c r="AV201" s="1804"/>
      <c r="AW201" s="1804"/>
      <c r="AX201" s="1804"/>
      <c r="AY201" s="1804"/>
      <c r="AZ201" s="1804"/>
      <c r="BA201" s="1907"/>
      <c r="BB201" s="1907"/>
      <c r="BC201" s="1907"/>
      <c r="BD201" s="1907"/>
      <c r="BE201" s="1907"/>
      <c r="BF201" s="1285" t="s">
        <v>1691</v>
      </c>
    </row>
    <row r="202" spans="1:58" ht="21.95" customHeight="1" x14ac:dyDescent="0.4">
      <c r="A202" s="1948"/>
      <c r="B202" s="1826"/>
      <c r="C202" s="1827"/>
      <c r="D202" s="1827"/>
      <c r="E202" s="1827"/>
      <c r="F202" s="1827"/>
      <c r="G202" s="1827"/>
      <c r="H202" s="1827"/>
      <c r="I202" s="1827"/>
      <c r="J202" s="1828"/>
      <c r="K202" s="1953"/>
      <c r="L202" s="1954"/>
      <c r="M202" s="1954"/>
      <c r="N202" s="1955"/>
      <c r="O202" s="1844"/>
      <c r="P202" s="1845"/>
      <c r="Q202" s="1845"/>
      <c r="R202" s="1845"/>
      <c r="S202" s="1845"/>
      <c r="T202" s="1846"/>
      <c r="U202" s="1844"/>
      <c r="V202" s="1845"/>
      <c r="W202" s="1845"/>
      <c r="X202" s="1845"/>
      <c r="Y202" s="1845"/>
      <c r="Z202" s="1846"/>
      <c r="AA202" s="1919"/>
      <c r="AB202" s="1920"/>
      <c r="AC202" s="1920"/>
      <c r="AD202" s="1920"/>
      <c r="AE202" s="1921"/>
      <c r="AF202" s="1787" t="s">
        <v>1808</v>
      </c>
      <c r="AG202" s="1868"/>
      <c r="AH202" s="1868"/>
      <c r="AI202" s="1868"/>
      <c r="AJ202" s="1868"/>
      <c r="AK202" s="1868"/>
      <c r="AL202" s="1788" t="s">
        <v>143</v>
      </c>
      <c r="AM202" s="1789"/>
      <c r="AN202" s="1789"/>
      <c r="AO202" s="1789"/>
      <c r="AP202" s="1789"/>
      <c r="AQ202" s="1789"/>
      <c r="AR202" s="1789"/>
      <c r="AS202" s="1789"/>
      <c r="AT202" s="1789"/>
      <c r="AU202" s="1789"/>
      <c r="AV202" s="1789"/>
      <c r="AW202" s="1789"/>
      <c r="AX202" s="1789"/>
      <c r="AY202" s="1789"/>
      <c r="AZ202" s="1789"/>
      <c r="BA202" s="1790"/>
      <c r="BB202" s="1790"/>
      <c r="BC202" s="1790"/>
      <c r="BD202" s="1790"/>
      <c r="BE202" s="1790"/>
      <c r="BF202" s="1276" t="s">
        <v>87</v>
      </c>
    </row>
    <row r="203" spans="1:58" ht="21.95" customHeight="1" x14ac:dyDescent="0.4">
      <c r="A203" s="1948"/>
      <c r="B203" s="1826"/>
      <c r="C203" s="1827"/>
      <c r="D203" s="1827"/>
      <c r="E203" s="1827"/>
      <c r="F203" s="1827"/>
      <c r="G203" s="1827"/>
      <c r="H203" s="1827"/>
      <c r="I203" s="1827"/>
      <c r="J203" s="1828"/>
      <c r="K203" s="1953"/>
      <c r="L203" s="1954"/>
      <c r="M203" s="1954"/>
      <c r="N203" s="1955"/>
      <c r="O203" s="1844"/>
      <c r="P203" s="1845"/>
      <c r="Q203" s="1845"/>
      <c r="R203" s="1845"/>
      <c r="S203" s="1845"/>
      <c r="T203" s="1846"/>
      <c r="U203" s="1844"/>
      <c r="V203" s="1845"/>
      <c r="W203" s="1845"/>
      <c r="X203" s="1845"/>
      <c r="Y203" s="1845"/>
      <c r="Z203" s="1846"/>
      <c r="AA203" s="1919"/>
      <c r="AB203" s="1920"/>
      <c r="AC203" s="1920"/>
      <c r="AD203" s="1920"/>
      <c r="AE203" s="1921"/>
      <c r="AF203" s="1910" t="s">
        <v>1841</v>
      </c>
      <c r="AG203" s="1911"/>
      <c r="AH203" s="1911"/>
      <c r="AI203" s="1911"/>
      <c r="AJ203" s="1911"/>
      <c r="AK203" s="1911"/>
      <c r="AL203" s="1964" t="s">
        <v>143</v>
      </c>
      <c r="AM203" s="1965"/>
      <c r="AN203" s="1965"/>
      <c r="AO203" s="1965"/>
      <c r="AP203" s="1965"/>
      <c r="AQ203" s="1965"/>
      <c r="AR203" s="1965"/>
      <c r="AS203" s="1965"/>
      <c r="AT203" s="1965"/>
      <c r="AU203" s="1965"/>
      <c r="AV203" s="1965"/>
      <c r="AW203" s="1965"/>
      <c r="AX203" s="1965"/>
      <c r="AY203" s="1965"/>
      <c r="AZ203" s="1965"/>
      <c r="BA203" s="1914"/>
      <c r="BB203" s="1914"/>
      <c r="BC203" s="1914"/>
      <c r="BD203" s="1914"/>
      <c r="BE203" s="1914"/>
      <c r="BF203" s="1286" t="s">
        <v>77</v>
      </c>
    </row>
    <row r="204" spans="1:58" ht="21.95" customHeight="1" x14ac:dyDescent="0.4">
      <c r="A204" s="1948"/>
      <c r="B204" s="1826"/>
      <c r="C204" s="1827"/>
      <c r="D204" s="1827"/>
      <c r="E204" s="1827"/>
      <c r="F204" s="1827"/>
      <c r="G204" s="1827"/>
      <c r="H204" s="1827"/>
      <c r="I204" s="1827"/>
      <c r="J204" s="1828"/>
      <c r="K204" s="1953"/>
      <c r="L204" s="1954"/>
      <c r="M204" s="1954"/>
      <c r="N204" s="1955"/>
      <c r="O204" s="1844"/>
      <c r="P204" s="1845"/>
      <c r="Q204" s="1845"/>
      <c r="R204" s="1845"/>
      <c r="S204" s="1845"/>
      <c r="T204" s="1846"/>
      <c r="U204" s="1844"/>
      <c r="V204" s="1845"/>
      <c r="W204" s="1845"/>
      <c r="X204" s="1845"/>
      <c r="Y204" s="1845"/>
      <c r="Z204" s="1846"/>
      <c r="AA204" s="1919"/>
      <c r="AB204" s="1920"/>
      <c r="AC204" s="1920"/>
      <c r="AD204" s="1920"/>
      <c r="AE204" s="1921"/>
      <c r="AF204" s="1787" t="s">
        <v>1810</v>
      </c>
      <c r="AG204" s="1868"/>
      <c r="AH204" s="1868"/>
      <c r="AI204" s="1868"/>
      <c r="AJ204" s="1868"/>
      <c r="AK204" s="1868"/>
      <c r="AL204" s="1801" t="s">
        <v>89</v>
      </c>
      <c r="AM204" s="1802"/>
      <c r="AN204" s="1802"/>
      <c r="AO204" s="1802"/>
      <c r="AP204" s="1802"/>
      <c r="AQ204" s="1802"/>
      <c r="AR204" s="1802"/>
      <c r="AS204" s="1802"/>
      <c r="AT204" s="1802"/>
      <c r="AU204" s="1802"/>
      <c r="AV204" s="1802"/>
      <c r="AW204" s="1802"/>
      <c r="AX204" s="1802"/>
      <c r="AY204" s="1802"/>
      <c r="AZ204" s="1802"/>
      <c r="BA204" s="1790"/>
      <c r="BB204" s="1790"/>
      <c r="BC204" s="1790"/>
      <c r="BD204" s="1790"/>
      <c r="BE204" s="1790"/>
      <c r="BF204" s="1276" t="s">
        <v>1680</v>
      </c>
    </row>
    <row r="205" spans="1:58" ht="42" customHeight="1" x14ac:dyDescent="0.4">
      <c r="A205" s="1948"/>
      <c r="B205" s="1826"/>
      <c r="C205" s="1827"/>
      <c r="D205" s="1827"/>
      <c r="E205" s="1827"/>
      <c r="F205" s="1827"/>
      <c r="G205" s="1827"/>
      <c r="H205" s="1827"/>
      <c r="I205" s="1827"/>
      <c r="J205" s="1828"/>
      <c r="K205" s="1953"/>
      <c r="L205" s="1954"/>
      <c r="M205" s="1954"/>
      <c r="N205" s="1955"/>
      <c r="O205" s="1844"/>
      <c r="P205" s="1845"/>
      <c r="Q205" s="1845"/>
      <c r="R205" s="1845"/>
      <c r="S205" s="1845"/>
      <c r="T205" s="1846"/>
      <c r="U205" s="1844"/>
      <c r="V205" s="1845"/>
      <c r="W205" s="1845"/>
      <c r="X205" s="1845"/>
      <c r="Y205" s="1845"/>
      <c r="Z205" s="1846"/>
      <c r="AA205" s="1919"/>
      <c r="AB205" s="1920"/>
      <c r="AC205" s="1920"/>
      <c r="AD205" s="1920"/>
      <c r="AE205" s="1921"/>
      <c r="AF205" s="1786" t="s">
        <v>1842</v>
      </c>
      <c r="AG205" s="1786"/>
      <c r="AH205" s="1786"/>
      <c r="AI205" s="1786"/>
      <c r="AJ205" s="1786"/>
      <c r="AK205" s="1787"/>
      <c r="AL205" s="1963" t="s">
        <v>159</v>
      </c>
      <c r="AM205" s="1786"/>
      <c r="AN205" s="1786"/>
      <c r="AO205" s="1786"/>
      <c r="AP205" s="1786"/>
      <c r="AQ205" s="1786"/>
      <c r="AR205" s="1786"/>
      <c r="AS205" s="1786"/>
      <c r="AT205" s="1786"/>
      <c r="AU205" s="1786"/>
      <c r="AV205" s="1786"/>
      <c r="AW205" s="1786"/>
      <c r="AX205" s="1786"/>
      <c r="AY205" s="1786"/>
      <c r="AZ205" s="1786"/>
      <c r="BA205" s="1790"/>
      <c r="BB205" s="1790"/>
      <c r="BC205" s="1790"/>
      <c r="BD205" s="1790"/>
      <c r="BE205" s="1790"/>
      <c r="BF205" s="1276" t="s">
        <v>1135</v>
      </c>
    </row>
    <row r="206" spans="1:58" ht="21.95" customHeight="1" x14ac:dyDescent="0.4">
      <c r="A206" s="1948"/>
      <c r="B206" s="1826"/>
      <c r="C206" s="1827"/>
      <c r="D206" s="1827"/>
      <c r="E206" s="1827"/>
      <c r="F206" s="1827"/>
      <c r="G206" s="1827"/>
      <c r="H206" s="1827"/>
      <c r="I206" s="1827"/>
      <c r="J206" s="1828"/>
      <c r="K206" s="1953"/>
      <c r="L206" s="1954"/>
      <c r="M206" s="1954"/>
      <c r="N206" s="1955"/>
      <c r="O206" s="1844"/>
      <c r="P206" s="1845"/>
      <c r="Q206" s="1845"/>
      <c r="R206" s="1845"/>
      <c r="S206" s="1845"/>
      <c r="T206" s="1846"/>
      <c r="U206" s="1844"/>
      <c r="V206" s="1845"/>
      <c r="W206" s="1845"/>
      <c r="X206" s="1845"/>
      <c r="Y206" s="1845"/>
      <c r="Z206" s="1846"/>
      <c r="AA206" s="1919"/>
      <c r="AB206" s="1920"/>
      <c r="AC206" s="1920"/>
      <c r="AD206" s="1920"/>
      <c r="AE206" s="1921"/>
      <c r="AF206" s="1767" t="s">
        <v>1843</v>
      </c>
      <c r="AG206" s="1758"/>
      <c r="AH206" s="1758"/>
      <c r="AI206" s="1758"/>
      <c r="AJ206" s="1758"/>
      <c r="AK206" s="1759"/>
      <c r="AL206" s="1760" t="s">
        <v>17</v>
      </c>
      <c r="AM206" s="1761"/>
      <c r="AN206" s="1761"/>
      <c r="AO206" s="1761"/>
      <c r="AP206" s="1761"/>
      <c r="AQ206" s="1761"/>
      <c r="AR206" s="1761"/>
      <c r="AS206" s="1761"/>
      <c r="AT206" s="1761"/>
      <c r="AU206" s="1761"/>
      <c r="AV206" s="1761"/>
      <c r="AW206" s="1761"/>
      <c r="AX206" s="1761"/>
      <c r="AY206" s="1761"/>
      <c r="AZ206" s="1761"/>
      <c r="BA206" s="1880"/>
      <c r="BB206" s="1880"/>
      <c r="BC206" s="1880"/>
      <c r="BD206" s="1880"/>
      <c r="BE206" s="1880"/>
      <c r="BF206" s="1285" t="s">
        <v>1692</v>
      </c>
    </row>
    <row r="207" spans="1:58" ht="21.95" customHeight="1" x14ac:dyDescent="0.4">
      <c r="A207" s="1948"/>
      <c r="B207" s="1826"/>
      <c r="C207" s="1827"/>
      <c r="D207" s="1827"/>
      <c r="E207" s="1827"/>
      <c r="F207" s="1827"/>
      <c r="G207" s="1827"/>
      <c r="H207" s="1827"/>
      <c r="I207" s="1827"/>
      <c r="J207" s="1828"/>
      <c r="K207" s="1953"/>
      <c r="L207" s="1954"/>
      <c r="M207" s="1954"/>
      <c r="N207" s="1955"/>
      <c r="O207" s="1844"/>
      <c r="P207" s="1845"/>
      <c r="Q207" s="1845"/>
      <c r="R207" s="1845"/>
      <c r="S207" s="1845"/>
      <c r="T207" s="1846"/>
      <c r="U207" s="1844"/>
      <c r="V207" s="1845"/>
      <c r="W207" s="1845"/>
      <c r="X207" s="1845"/>
      <c r="Y207" s="1845"/>
      <c r="Z207" s="1846"/>
      <c r="AA207" s="1919"/>
      <c r="AB207" s="1920"/>
      <c r="AC207" s="1920"/>
      <c r="AD207" s="1920"/>
      <c r="AE207" s="1921"/>
      <c r="AF207" s="1881" t="s">
        <v>1812</v>
      </c>
      <c r="AG207" s="1882"/>
      <c r="AH207" s="1882"/>
      <c r="AI207" s="1882"/>
      <c r="AJ207" s="1882"/>
      <c r="AK207" s="1883"/>
      <c r="AL207" s="1801" t="s">
        <v>17</v>
      </c>
      <c r="AM207" s="1802"/>
      <c r="AN207" s="1802"/>
      <c r="AO207" s="1802"/>
      <c r="AP207" s="1802"/>
      <c r="AQ207" s="1802"/>
      <c r="AR207" s="1802"/>
      <c r="AS207" s="1802"/>
      <c r="AT207" s="1802"/>
      <c r="AU207" s="1802"/>
      <c r="AV207" s="1802"/>
      <c r="AW207" s="1802"/>
      <c r="AX207" s="1802"/>
      <c r="AY207" s="1802"/>
      <c r="AZ207" s="1802"/>
      <c r="BA207" s="1879"/>
      <c r="BB207" s="1879"/>
      <c r="BC207" s="1879"/>
      <c r="BD207" s="1879"/>
      <c r="BE207" s="1879"/>
      <c r="BF207" s="1276" t="s">
        <v>1681</v>
      </c>
    </row>
    <row r="208" spans="1:58" ht="21.95" customHeight="1" x14ac:dyDescent="0.4">
      <c r="A208" s="1948"/>
      <c r="B208" s="1826"/>
      <c r="C208" s="1827"/>
      <c r="D208" s="1827"/>
      <c r="E208" s="1827"/>
      <c r="F208" s="1827"/>
      <c r="G208" s="1827"/>
      <c r="H208" s="1827"/>
      <c r="I208" s="1827"/>
      <c r="J208" s="1828"/>
      <c r="K208" s="1953"/>
      <c r="L208" s="1954"/>
      <c r="M208" s="1954"/>
      <c r="N208" s="1955"/>
      <c r="O208" s="1844"/>
      <c r="P208" s="1845"/>
      <c r="Q208" s="1845"/>
      <c r="R208" s="1845"/>
      <c r="S208" s="1845"/>
      <c r="T208" s="1846"/>
      <c r="U208" s="1844"/>
      <c r="V208" s="1845"/>
      <c r="W208" s="1845"/>
      <c r="X208" s="1845"/>
      <c r="Y208" s="1845"/>
      <c r="Z208" s="1846"/>
      <c r="AA208" s="1919"/>
      <c r="AB208" s="1920"/>
      <c r="AC208" s="1920"/>
      <c r="AD208" s="1920"/>
      <c r="AE208" s="1921"/>
      <c r="AF208" s="1881" t="s">
        <v>1813</v>
      </c>
      <c r="AG208" s="1882"/>
      <c r="AH208" s="1882"/>
      <c r="AI208" s="1882"/>
      <c r="AJ208" s="1882"/>
      <c r="AK208" s="1883"/>
      <c r="AL208" s="1801" t="s">
        <v>95</v>
      </c>
      <c r="AM208" s="1802"/>
      <c r="AN208" s="1802"/>
      <c r="AO208" s="1802"/>
      <c r="AP208" s="1802"/>
      <c r="AQ208" s="1802"/>
      <c r="AR208" s="1802"/>
      <c r="AS208" s="1802"/>
      <c r="AT208" s="1802"/>
      <c r="AU208" s="1802"/>
      <c r="AV208" s="1802"/>
      <c r="AW208" s="1802"/>
      <c r="AX208" s="1802"/>
      <c r="AY208" s="1802"/>
      <c r="AZ208" s="1802"/>
      <c r="BA208" s="1879"/>
      <c r="BB208" s="1879"/>
      <c r="BC208" s="1879"/>
      <c r="BD208" s="1879"/>
      <c r="BE208" s="1879"/>
      <c r="BF208" s="1276" t="s">
        <v>1681</v>
      </c>
    </row>
    <row r="209" spans="1:58" ht="21.95" customHeight="1" x14ac:dyDescent="0.4">
      <c r="A209" s="1948"/>
      <c r="B209" s="1826"/>
      <c r="C209" s="1827"/>
      <c r="D209" s="1827"/>
      <c r="E209" s="1827"/>
      <c r="F209" s="1827"/>
      <c r="G209" s="1827"/>
      <c r="H209" s="1827"/>
      <c r="I209" s="1827"/>
      <c r="J209" s="1828"/>
      <c r="K209" s="1953"/>
      <c r="L209" s="1954"/>
      <c r="M209" s="1954"/>
      <c r="N209" s="1955"/>
      <c r="O209" s="1844"/>
      <c r="P209" s="1845"/>
      <c r="Q209" s="1845"/>
      <c r="R209" s="1845"/>
      <c r="S209" s="1845"/>
      <c r="T209" s="1846"/>
      <c r="U209" s="1844"/>
      <c r="V209" s="1845"/>
      <c r="W209" s="1845"/>
      <c r="X209" s="1845"/>
      <c r="Y209" s="1845"/>
      <c r="Z209" s="1846"/>
      <c r="AA209" s="1919"/>
      <c r="AB209" s="1920"/>
      <c r="AC209" s="1920"/>
      <c r="AD209" s="1920"/>
      <c r="AE209" s="1921"/>
      <c r="AF209" s="1758" t="s">
        <v>25</v>
      </c>
      <c r="AG209" s="1758"/>
      <c r="AH209" s="1758"/>
      <c r="AI209" s="1758"/>
      <c r="AJ209" s="1758"/>
      <c r="AK209" s="1759"/>
      <c r="AL209" s="1760" t="s">
        <v>17</v>
      </c>
      <c r="AM209" s="1761"/>
      <c r="AN209" s="1761"/>
      <c r="AO209" s="1761"/>
      <c r="AP209" s="1761"/>
      <c r="AQ209" s="1761"/>
      <c r="AR209" s="1761"/>
      <c r="AS209" s="1761"/>
      <c r="AT209" s="1761"/>
      <c r="AU209" s="1761"/>
      <c r="AV209" s="1761"/>
      <c r="AW209" s="1761"/>
      <c r="AX209" s="1761"/>
      <c r="AY209" s="1761"/>
      <c r="AZ209" s="1761"/>
      <c r="BA209" s="1880"/>
      <c r="BB209" s="1880"/>
      <c r="BC209" s="1880"/>
      <c r="BD209" s="1880"/>
      <c r="BE209" s="1880"/>
      <c r="BF209" s="65"/>
    </row>
    <row r="210" spans="1:58" ht="21.95" customHeight="1" x14ac:dyDescent="0.4">
      <c r="A210" s="1948"/>
      <c r="B210" s="1826"/>
      <c r="C210" s="1827"/>
      <c r="D210" s="1827"/>
      <c r="E210" s="1827"/>
      <c r="F210" s="1827"/>
      <c r="G210" s="1827"/>
      <c r="H210" s="1827"/>
      <c r="I210" s="1827"/>
      <c r="J210" s="1828"/>
      <c r="K210" s="1953"/>
      <c r="L210" s="1954"/>
      <c r="M210" s="1954"/>
      <c r="N210" s="1955"/>
      <c r="O210" s="1844"/>
      <c r="P210" s="1845"/>
      <c r="Q210" s="1845"/>
      <c r="R210" s="1845"/>
      <c r="S210" s="1845"/>
      <c r="T210" s="1846"/>
      <c r="U210" s="1844"/>
      <c r="V210" s="1845"/>
      <c r="W210" s="1845"/>
      <c r="X210" s="1845"/>
      <c r="Y210" s="1845"/>
      <c r="Z210" s="1846"/>
      <c r="AA210" s="1919"/>
      <c r="AB210" s="1920"/>
      <c r="AC210" s="1920"/>
      <c r="AD210" s="1920"/>
      <c r="AE210" s="1921"/>
      <c r="AF210" s="1757" t="s">
        <v>26</v>
      </c>
      <c r="AG210" s="1758"/>
      <c r="AH210" s="1758"/>
      <c r="AI210" s="1758"/>
      <c r="AJ210" s="1758"/>
      <c r="AK210" s="1759"/>
      <c r="AL210" s="1760" t="s">
        <v>17</v>
      </c>
      <c r="AM210" s="1761"/>
      <c r="AN210" s="1761"/>
      <c r="AO210" s="1761"/>
      <c r="AP210" s="1761"/>
      <c r="AQ210" s="1761"/>
      <c r="AR210" s="1761"/>
      <c r="AS210" s="1761"/>
      <c r="AT210" s="1761"/>
      <c r="AU210" s="1761"/>
      <c r="AV210" s="1761"/>
      <c r="AW210" s="1761"/>
      <c r="AX210" s="1761"/>
      <c r="AY210" s="1761"/>
      <c r="AZ210" s="1761"/>
      <c r="BA210" s="1880"/>
      <c r="BB210" s="1880"/>
      <c r="BC210" s="1880"/>
      <c r="BD210" s="1880"/>
      <c r="BE210" s="1880"/>
      <c r="BF210" s="65"/>
    </row>
    <row r="211" spans="1:58" ht="21.95" customHeight="1" x14ac:dyDescent="0.4">
      <c r="A211" s="1948"/>
      <c r="B211" s="1826"/>
      <c r="C211" s="1827"/>
      <c r="D211" s="1827"/>
      <c r="E211" s="1827"/>
      <c r="F211" s="1827"/>
      <c r="G211" s="1827"/>
      <c r="H211" s="1827"/>
      <c r="I211" s="1827"/>
      <c r="J211" s="1828"/>
      <c r="K211" s="1953"/>
      <c r="L211" s="1954"/>
      <c r="M211" s="1954"/>
      <c r="N211" s="1955"/>
      <c r="O211" s="1844"/>
      <c r="P211" s="1845"/>
      <c r="Q211" s="1845"/>
      <c r="R211" s="1845"/>
      <c r="S211" s="1845"/>
      <c r="T211" s="1846"/>
      <c r="U211" s="1844"/>
      <c r="V211" s="1845"/>
      <c r="W211" s="1845"/>
      <c r="X211" s="1845"/>
      <c r="Y211" s="1845"/>
      <c r="Z211" s="1846"/>
      <c r="AA211" s="1919"/>
      <c r="AB211" s="1920"/>
      <c r="AC211" s="1920"/>
      <c r="AD211" s="1920"/>
      <c r="AE211" s="1921"/>
      <c r="AF211" s="1757" t="s">
        <v>27</v>
      </c>
      <c r="AG211" s="1758"/>
      <c r="AH211" s="1758"/>
      <c r="AI211" s="1758"/>
      <c r="AJ211" s="1758"/>
      <c r="AK211" s="1759"/>
      <c r="AL211" s="1760" t="s">
        <v>17</v>
      </c>
      <c r="AM211" s="1761"/>
      <c r="AN211" s="1761"/>
      <c r="AO211" s="1761"/>
      <c r="AP211" s="1761"/>
      <c r="AQ211" s="1761"/>
      <c r="AR211" s="1761"/>
      <c r="AS211" s="1761"/>
      <c r="AT211" s="1761"/>
      <c r="AU211" s="1761"/>
      <c r="AV211" s="1761"/>
      <c r="AW211" s="1761"/>
      <c r="AX211" s="1761"/>
      <c r="AY211" s="1761"/>
      <c r="AZ211" s="1761"/>
      <c r="BA211" s="1907"/>
      <c r="BB211" s="1907"/>
      <c r="BC211" s="1907"/>
      <c r="BD211" s="1907"/>
      <c r="BE211" s="1907"/>
      <c r="BF211" s="65"/>
    </row>
    <row r="212" spans="1:58" ht="63" customHeight="1" x14ac:dyDescent="0.4">
      <c r="A212" s="1948"/>
      <c r="B212" s="1826"/>
      <c r="C212" s="1827"/>
      <c r="D212" s="1827"/>
      <c r="E212" s="1827"/>
      <c r="F212" s="1827"/>
      <c r="G212" s="1827"/>
      <c r="H212" s="1827"/>
      <c r="I212" s="1827"/>
      <c r="J212" s="1828"/>
      <c r="K212" s="1953"/>
      <c r="L212" s="1954"/>
      <c r="M212" s="1954"/>
      <c r="N212" s="1955"/>
      <c r="O212" s="1844"/>
      <c r="P212" s="1845"/>
      <c r="Q212" s="1845"/>
      <c r="R212" s="1845"/>
      <c r="S212" s="1845"/>
      <c r="T212" s="1846"/>
      <c r="U212" s="1844"/>
      <c r="V212" s="1845"/>
      <c r="W212" s="1845"/>
      <c r="X212" s="1845"/>
      <c r="Y212" s="1845"/>
      <c r="Z212" s="1846"/>
      <c r="AA212" s="1919"/>
      <c r="AB212" s="1920"/>
      <c r="AC212" s="1920"/>
      <c r="AD212" s="1920"/>
      <c r="AE212" s="1921"/>
      <c r="AF212" s="1758" t="s">
        <v>28</v>
      </c>
      <c r="AG212" s="1764"/>
      <c r="AH212" s="1764"/>
      <c r="AI212" s="1764"/>
      <c r="AJ212" s="1764"/>
      <c r="AK212" s="1765"/>
      <c r="AL212" s="1766" t="s">
        <v>29</v>
      </c>
      <c r="AM212" s="1767"/>
      <c r="AN212" s="1767"/>
      <c r="AO212" s="1767"/>
      <c r="AP212" s="1767"/>
      <c r="AQ212" s="1767"/>
      <c r="AR212" s="1767"/>
      <c r="AS212" s="1767"/>
      <c r="AT212" s="1767"/>
      <c r="AU212" s="1767"/>
      <c r="AV212" s="1767"/>
      <c r="AW212" s="1767"/>
      <c r="AX212" s="1767"/>
      <c r="AY212" s="1767"/>
      <c r="AZ212" s="1767"/>
      <c r="BA212" s="1880"/>
      <c r="BB212" s="1915"/>
      <c r="BC212" s="1915"/>
      <c r="BD212" s="1915"/>
      <c r="BE212" s="1915"/>
      <c r="BF212" s="65"/>
    </row>
    <row r="213" spans="1:58" ht="21.95" customHeight="1" x14ac:dyDescent="0.4">
      <c r="A213" s="1948"/>
      <c r="B213" s="1826"/>
      <c r="C213" s="1827"/>
      <c r="D213" s="1827"/>
      <c r="E213" s="1827"/>
      <c r="F213" s="1827"/>
      <c r="G213" s="1827"/>
      <c r="H213" s="1827"/>
      <c r="I213" s="1827"/>
      <c r="J213" s="1828"/>
      <c r="K213" s="1953"/>
      <c r="L213" s="1954"/>
      <c r="M213" s="1954"/>
      <c r="N213" s="1955"/>
      <c r="O213" s="1844"/>
      <c r="P213" s="1845"/>
      <c r="Q213" s="1845"/>
      <c r="R213" s="1845"/>
      <c r="S213" s="1845"/>
      <c r="T213" s="1846"/>
      <c r="U213" s="1844"/>
      <c r="V213" s="1845"/>
      <c r="W213" s="1845"/>
      <c r="X213" s="1845"/>
      <c r="Y213" s="1845"/>
      <c r="Z213" s="1846"/>
      <c r="AA213" s="1919"/>
      <c r="AB213" s="1920"/>
      <c r="AC213" s="1920"/>
      <c r="AD213" s="1920"/>
      <c r="AE213" s="1921"/>
      <c r="AF213" s="1757" t="s">
        <v>31</v>
      </c>
      <c r="AG213" s="1758"/>
      <c r="AH213" s="1758"/>
      <c r="AI213" s="1758"/>
      <c r="AJ213" s="1758"/>
      <c r="AK213" s="1759"/>
      <c r="AL213" s="1760" t="s">
        <v>32</v>
      </c>
      <c r="AM213" s="1761"/>
      <c r="AN213" s="1761"/>
      <c r="AO213" s="1761"/>
      <c r="AP213" s="1761"/>
      <c r="AQ213" s="1761"/>
      <c r="AR213" s="1761"/>
      <c r="AS213" s="1761"/>
      <c r="AT213" s="1761"/>
      <c r="AU213" s="1761"/>
      <c r="AV213" s="1761"/>
      <c r="AW213" s="1761"/>
      <c r="AX213" s="1761"/>
      <c r="AY213" s="1761"/>
      <c r="AZ213" s="1761"/>
      <c r="BA213" s="1880"/>
      <c r="BB213" s="1880"/>
      <c r="BC213" s="1880"/>
      <c r="BD213" s="1880"/>
      <c r="BE213" s="1880"/>
      <c r="BF213" s="65"/>
    </row>
    <row r="214" spans="1:58" ht="21.95" customHeight="1" x14ac:dyDescent="0.4">
      <c r="A214" s="1948"/>
      <c r="B214" s="1826"/>
      <c r="C214" s="1827"/>
      <c r="D214" s="1827"/>
      <c r="E214" s="1827"/>
      <c r="F214" s="1827"/>
      <c r="G214" s="1827"/>
      <c r="H214" s="1827"/>
      <c r="I214" s="1827"/>
      <c r="J214" s="1828"/>
      <c r="K214" s="1953"/>
      <c r="L214" s="1954"/>
      <c r="M214" s="1954"/>
      <c r="N214" s="1955"/>
      <c r="O214" s="1844"/>
      <c r="P214" s="1845"/>
      <c r="Q214" s="1845"/>
      <c r="R214" s="1845"/>
      <c r="S214" s="1845"/>
      <c r="T214" s="1846"/>
      <c r="U214" s="1844"/>
      <c r="V214" s="1845"/>
      <c r="W214" s="1845"/>
      <c r="X214" s="1845"/>
      <c r="Y214" s="1845"/>
      <c r="Z214" s="1846"/>
      <c r="AA214" s="1919"/>
      <c r="AB214" s="1920"/>
      <c r="AC214" s="1920"/>
      <c r="AD214" s="1920"/>
      <c r="AE214" s="1921"/>
      <c r="AF214" s="1807" t="s">
        <v>59</v>
      </c>
      <c r="AG214" s="1807"/>
      <c r="AH214" s="1807"/>
      <c r="AI214" s="1807"/>
      <c r="AJ214" s="1807"/>
      <c r="AK214" s="1808"/>
      <c r="AL214" s="1809" t="s">
        <v>34</v>
      </c>
      <c r="AM214" s="1810"/>
      <c r="AN214" s="1810"/>
      <c r="AO214" s="1810"/>
      <c r="AP214" s="1810"/>
      <c r="AQ214" s="1810"/>
      <c r="AR214" s="1810"/>
      <c r="AS214" s="1810"/>
      <c r="AT214" s="1810"/>
      <c r="AU214" s="1810"/>
      <c r="AV214" s="1810"/>
      <c r="AW214" s="1810"/>
      <c r="AX214" s="1810"/>
      <c r="AY214" s="1810"/>
      <c r="AZ214" s="1810"/>
      <c r="BA214" s="1880"/>
      <c r="BB214" s="1880"/>
      <c r="BC214" s="1880"/>
      <c r="BD214" s="1880"/>
      <c r="BE214" s="1880"/>
      <c r="BF214" s="65"/>
    </row>
    <row r="215" spans="1:58" ht="21.95" customHeight="1" x14ac:dyDescent="0.4">
      <c r="A215" s="1948"/>
      <c r="B215" s="1826"/>
      <c r="C215" s="1827"/>
      <c r="D215" s="1827"/>
      <c r="E215" s="1827"/>
      <c r="F215" s="1827"/>
      <c r="G215" s="1827"/>
      <c r="H215" s="1827"/>
      <c r="I215" s="1827"/>
      <c r="J215" s="1828"/>
      <c r="K215" s="1953"/>
      <c r="L215" s="1954"/>
      <c r="M215" s="1954"/>
      <c r="N215" s="1955"/>
      <c r="O215" s="1844"/>
      <c r="P215" s="1845"/>
      <c r="Q215" s="1845"/>
      <c r="R215" s="1845"/>
      <c r="S215" s="1845"/>
      <c r="T215" s="1846"/>
      <c r="U215" s="1844"/>
      <c r="V215" s="1845"/>
      <c r="W215" s="1845"/>
      <c r="X215" s="1845"/>
      <c r="Y215" s="1845"/>
      <c r="Z215" s="1846"/>
      <c r="AA215" s="1919"/>
      <c r="AB215" s="1920"/>
      <c r="AC215" s="1920"/>
      <c r="AD215" s="1920"/>
      <c r="AE215" s="1921"/>
      <c r="AF215" s="1786" t="s">
        <v>161</v>
      </c>
      <c r="AG215" s="1786"/>
      <c r="AH215" s="1786"/>
      <c r="AI215" s="1786"/>
      <c r="AJ215" s="1786"/>
      <c r="AK215" s="1787"/>
      <c r="AL215" s="1875" t="s">
        <v>17</v>
      </c>
      <c r="AM215" s="1966"/>
      <c r="AN215" s="1966"/>
      <c r="AO215" s="1966"/>
      <c r="AP215" s="1966"/>
      <c r="AQ215" s="1966"/>
      <c r="AR215" s="1966"/>
      <c r="AS215" s="1966"/>
      <c r="AT215" s="1966"/>
      <c r="AU215" s="1966"/>
      <c r="AV215" s="1966"/>
      <c r="AW215" s="1966"/>
      <c r="AX215" s="1966"/>
      <c r="AY215" s="1966"/>
      <c r="AZ215" s="1966"/>
      <c r="BA215" s="1884"/>
      <c r="BB215" s="1885"/>
      <c r="BC215" s="1885"/>
      <c r="BD215" s="1885"/>
      <c r="BE215" s="1885"/>
      <c r="BF215" s="1276" t="s">
        <v>1693</v>
      </c>
    </row>
    <row r="216" spans="1:58" ht="21.95" customHeight="1" x14ac:dyDescent="0.4">
      <c r="A216" s="1948"/>
      <c r="B216" s="1826"/>
      <c r="C216" s="1827"/>
      <c r="D216" s="1827"/>
      <c r="E216" s="1827"/>
      <c r="F216" s="1827"/>
      <c r="G216" s="1827"/>
      <c r="H216" s="1827"/>
      <c r="I216" s="1827"/>
      <c r="J216" s="1828"/>
      <c r="K216" s="1953"/>
      <c r="L216" s="1954"/>
      <c r="M216" s="1954"/>
      <c r="N216" s="1955"/>
      <c r="O216" s="1844"/>
      <c r="P216" s="1845"/>
      <c r="Q216" s="1845"/>
      <c r="R216" s="1845"/>
      <c r="S216" s="1845"/>
      <c r="T216" s="1846"/>
      <c r="U216" s="1844"/>
      <c r="V216" s="1845"/>
      <c r="W216" s="1845"/>
      <c r="X216" s="1845"/>
      <c r="Y216" s="1845"/>
      <c r="Z216" s="1846"/>
      <c r="AA216" s="1919"/>
      <c r="AB216" s="1920"/>
      <c r="AC216" s="1920"/>
      <c r="AD216" s="1920"/>
      <c r="AE216" s="1921"/>
      <c r="AF216" s="1807" t="s">
        <v>33</v>
      </c>
      <c r="AG216" s="1807"/>
      <c r="AH216" s="1807"/>
      <c r="AI216" s="1807"/>
      <c r="AJ216" s="1807"/>
      <c r="AK216" s="1808"/>
      <c r="AL216" s="1809" t="s">
        <v>34</v>
      </c>
      <c r="AM216" s="1810"/>
      <c r="AN216" s="1810"/>
      <c r="AO216" s="1810"/>
      <c r="AP216" s="1810"/>
      <c r="AQ216" s="1810"/>
      <c r="AR216" s="1810"/>
      <c r="AS216" s="1810"/>
      <c r="AT216" s="1810"/>
      <c r="AU216" s="1810"/>
      <c r="AV216" s="1810"/>
      <c r="AW216" s="1810"/>
      <c r="AX216" s="1810"/>
      <c r="AY216" s="1810"/>
      <c r="AZ216" s="1810"/>
      <c r="BA216" s="1880"/>
      <c r="BB216" s="1880"/>
      <c r="BC216" s="1880"/>
      <c r="BD216" s="1880"/>
      <c r="BE216" s="1880"/>
      <c r="BF216" s="65"/>
    </row>
    <row r="217" spans="1:58" ht="21.95" customHeight="1" x14ac:dyDescent="0.4">
      <c r="A217" s="1948"/>
      <c r="B217" s="1826"/>
      <c r="C217" s="1827"/>
      <c r="D217" s="1827"/>
      <c r="E217" s="1827"/>
      <c r="F217" s="1827"/>
      <c r="G217" s="1827"/>
      <c r="H217" s="1827"/>
      <c r="I217" s="1827"/>
      <c r="J217" s="1828"/>
      <c r="K217" s="1953"/>
      <c r="L217" s="1954"/>
      <c r="M217" s="1954"/>
      <c r="N217" s="1955"/>
      <c r="O217" s="1844"/>
      <c r="P217" s="1845"/>
      <c r="Q217" s="1845"/>
      <c r="R217" s="1845"/>
      <c r="S217" s="1845"/>
      <c r="T217" s="1846"/>
      <c r="U217" s="1844"/>
      <c r="V217" s="1845"/>
      <c r="W217" s="1845"/>
      <c r="X217" s="1845"/>
      <c r="Y217" s="1845"/>
      <c r="Z217" s="1846"/>
      <c r="AA217" s="1919"/>
      <c r="AB217" s="1920"/>
      <c r="AC217" s="1920"/>
      <c r="AD217" s="1920"/>
      <c r="AE217" s="1921"/>
      <c r="AF217" s="1807" t="s">
        <v>98</v>
      </c>
      <c r="AG217" s="1807"/>
      <c r="AH217" s="1807"/>
      <c r="AI217" s="1807"/>
      <c r="AJ217" s="1807"/>
      <c r="AK217" s="1808"/>
      <c r="AL217" s="1809" t="s">
        <v>17</v>
      </c>
      <c r="AM217" s="1810"/>
      <c r="AN217" s="1810"/>
      <c r="AO217" s="1810"/>
      <c r="AP217" s="1810"/>
      <c r="AQ217" s="1810"/>
      <c r="AR217" s="1810"/>
      <c r="AS217" s="1810"/>
      <c r="AT217" s="1810"/>
      <c r="AU217" s="1810"/>
      <c r="AV217" s="1810"/>
      <c r="AW217" s="1810"/>
      <c r="AX217" s="1810"/>
      <c r="AY217" s="1810"/>
      <c r="AZ217" s="1810"/>
      <c r="BA217" s="1880"/>
      <c r="BB217" s="1880"/>
      <c r="BC217" s="1880"/>
      <c r="BD217" s="1880"/>
      <c r="BE217" s="1880"/>
      <c r="BF217" s="1285" t="s">
        <v>1694</v>
      </c>
    </row>
    <row r="218" spans="1:58" ht="21.95" customHeight="1" x14ac:dyDescent="0.4">
      <c r="A218" s="1948"/>
      <c r="B218" s="1826"/>
      <c r="C218" s="1827"/>
      <c r="D218" s="1827"/>
      <c r="E218" s="1827"/>
      <c r="F218" s="1827"/>
      <c r="G218" s="1827"/>
      <c r="H218" s="1827"/>
      <c r="I218" s="1827"/>
      <c r="J218" s="1828"/>
      <c r="K218" s="1953"/>
      <c r="L218" s="1954"/>
      <c r="M218" s="1954"/>
      <c r="N218" s="1955"/>
      <c r="O218" s="1844"/>
      <c r="P218" s="1845"/>
      <c r="Q218" s="1845"/>
      <c r="R218" s="1845"/>
      <c r="S218" s="1845"/>
      <c r="T218" s="1846"/>
      <c r="U218" s="1844"/>
      <c r="V218" s="1845"/>
      <c r="W218" s="1845"/>
      <c r="X218" s="1845"/>
      <c r="Y218" s="1845"/>
      <c r="Z218" s="1846"/>
      <c r="AA218" s="1919"/>
      <c r="AB218" s="1920"/>
      <c r="AC218" s="1920"/>
      <c r="AD218" s="1920"/>
      <c r="AE218" s="1921"/>
      <c r="AF218" s="1806" t="s">
        <v>35</v>
      </c>
      <c r="AG218" s="1807"/>
      <c r="AH218" s="1807"/>
      <c r="AI218" s="1807"/>
      <c r="AJ218" s="1807"/>
      <c r="AK218" s="1808"/>
      <c r="AL218" s="1815" t="s">
        <v>34</v>
      </c>
      <c r="AM218" s="1816"/>
      <c r="AN218" s="1816"/>
      <c r="AO218" s="1816"/>
      <c r="AP218" s="1816"/>
      <c r="AQ218" s="1816"/>
      <c r="AR218" s="1816"/>
      <c r="AS218" s="1816"/>
      <c r="AT218" s="1816"/>
      <c r="AU218" s="1816"/>
      <c r="AV218" s="1816"/>
      <c r="AW218" s="1816"/>
      <c r="AX218" s="1816"/>
      <c r="AY218" s="1816"/>
      <c r="AZ218" s="1816"/>
      <c r="BA218" s="1880"/>
      <c r="BB218" s="1915"/>
      <c r="BC218" s="1915"/>
      <c r="BD218" s="1915"/>
      <c r="BE218" s="1915"/>
      <c r="BF218" s="65"/>
    </row>
    <row r="219" spans="1:58" ht="21.95" customHeight="1" x14ac:dyDescent="0.4">
      <c r="A219" s="1948"/>
      <c r="B219" s="1829"/>
      <c r="C219" s="1830"/>
      <c r="D219" s="1830"/>
      <c r="E219" s="1830"/>
      <c r="F219" s="1830"/>
      <c r="G219" s="1830"/>
      <c r="H219" s="1830"/>
      <c r="I219" s="1830"/>
      <c r="J219" s="1831"/>
      <c r="K219" s="1956"/>
      <c r="L219" s="1957"/>
      <c r="M219" s="1957"/>
      <c r="N219" s="1958"/>
      <c r="O219" s="1847"/>
      <c r="P219" s="1848"/>
      <c r="Q219" s="1848"/>
      <c r="R219" s="1848"/>
      <c r="S219" s="1848"/>
      <c r="T219" s="1849"/>
      <c r="U219" s="1847"/>
      <c r="V219" s="1848"/>
      <c r="W219" s="1848"/>
      <c r="X219" s="1848"/>
      <c r="Y219" s="1848"/>
      <c r="Z219" s="1849"/>
      <c r="AA219" s="1959"/>
      <c r="AB219" s="1960"/>
      <c r="AC219" s="1960"/>
      <c r="AD219" s="1960"/>
      <c r="AE219" s="1961"/>
      <c r="AF219" s="1800" t="s">
        <v>1817</v>
      </c>
      <c r="AG219" s="1786"/>
      <c r="AH219" s="1786"/>
      <c r="AI219" s="1786"/>
      <c r="AJ219" s="1786"/>
      <c r="AK219" s="1787"/>
      <c r="AL219" s="1801" t="s">
        <v>15</v>
      </c>
      <c r="AM219" s="1802"/>
      <c r="AN219" s="1802"/>
      <c r="AO219" s="1802"/>
      <c r="AP219" s="1802"/>
      <c r="AQ219" s="1802"/>
      <c r="AR219" s="1802"/>
      <c r="AS219" s="1802"/>
      <c r="AT219" s="1802"/>
      <c r="AU219" s="1802"/>
      <c r="AV219" s="1802"/>
      <c r="AW219" s="1802"/>
      <c r="AX219" s="1802"/>
      <c r="AY219" s="1802"/>
      <c r="AZ219" s="1802"/>
      <c r="BA219" s="1884"/>
      <c r="BB219" s="1885"/>
      <c r="BC219" s="1885"/>
      <c r="BD219" s="1885"/>
      <c r="BE219" s="1885"/>
      <c r="BF219" s="1276" t="s">
        <v>1684</v>
      </c>
    </row>
    <row r="220" spans="1:58" ht="21.95" customHeight="1" x14ac:dyDescent="0.4">
      <c r="A220" s="1948"/>
      <c r="B220" s="1823" t="s">
        <v>162</v>
      </c>
      <c r="C220" s="1824"/>
      <c r="D220" s="1824"/>
      <c r="E220" s="1824"/>
      <c r="F220" s="1824"/>
      <c r="G220" s="1824"/>
      <c r="H220" s="1824"/>
      <c r="I220" s="1824"/>
      <c r="J220" s="1825"/>
      <c r="K220" s="1823"/>
      <c r="L220" s="1824"/>
      <c r="M220" s="1824"/>
      <c r="N220" s="1825"/>
      <c r="O220" s="1841" t="s">
        <v>140</v>
      </c>
      <c r="P220" s="1824"/>
      <c r="Q220" s="1824"/>
      <c r="R220" s="1824"/>
      <c r="S220" s="1824"/>
      <c r="T220" s="1825"/>
      <c r="U220" s="1889"/>
      <c r="V220" s="1890"/>
      <c r="W220" s="1890"/>
      <c r="X220" s="1890"/>
      <c r="Y220" s="1890"/>
      <c r="Z220" s="1891"/>
      <c r="AA220" s="1889"/>
      <c r="AB220" s="1890"/>
      <c r="AC220" s="1890"/>
      <c r="AD220" s="1890"/>
      <c r="AE220" s="1891"/>
      <c r="AF220" s="1874" t="s">
        <v>64</v>
      </c>
      <c r="AG220" s="1874"/>
      <c r="AH220" s="1874"/>
      <c r="AI220" s="1874"/>
      <c r="AJ220" s="1874"/>
      <c r="AK220" s="1874"/>
      <c r="AL220" s="1803" t="s">
        <v>163</v>
      </c>
      <c r="AM220" s="1804"/>
      <c r="AN220" s="1804"/>
      <c r="AO220" s="1804"/>
      <c r="AP220" s="1804"/>
      <c r="AQ220" s="1804"/>
      <c r="AR220" s="1804"/>
      <c r="AS220" s="1804"/>
      <c r="AT220" s="1804"/>
      <c r="AU220" s="1804"/>
      <c r="AV220" s="1804"/>
      <c r="AW220" s="1804"/>
      <c r="AX220" s="1804"/>
      <c r="AY220" s="1804"/>
      <c r="AZ220" s="1804"/>
      <c r="BA220" s="1880"/>
      <c r="BB220" s="1880"/>
      <c r="BC220" s="1880"/>
      <c r="BD220" s="1880"/>
      <c r="BE220" s="1880"/>
      <c r="BF220" s="65"/>
    </row>
    <row r="221" spans="1:58" ht="167.25" customHeight="1" x14ac:dyDescent="0.4">
      <c r="A221" s="1948"/>
      <c r="B221" s="1826"/>
      <c r="C221" s="1827"/>
      <c r="D221" s="1827"/>
      <c r="E221" s="1827"/>
      <c r="F221" s="1827"/>
      <c r="G221" s="1827"/>
      <c r="H221" s="1827"/>
      <c r="I221" s="1827"/>
      <c r="J221" s="1828"/>
      <c r="K221" s="1826"/>
      <c r="L221" s="1827"/>
      <c r="M221" s="1827"/>
      <c r="N221" s="1828"/>
      <c r="O221" s="1844"/>
      <c r="P221" s="1827"/>
      <c r="Q221" s="1827"/>
      <c r="R221" s="1827"/>
      <c r="S221" s="1827"/>
      <c r="T221" s="1828"/>
      <c r="U221" s="1892"/>
      <c r="V221" s="1893"/>
      <c r="W221" s="1893"/>
      <c r="X221" s="1893"/>
      <c r="Y221" s="1893"/>
      <c r="Z221" s="1894"/>
      <c r="AA221" s="1892"/>
      <c r="AB221" s="1893"/>
      <c r="AC221" s="1893"/>
      <c r="AD221" s="1893"/>
      <c r="AE221" s="1894"/>
      <c r="AF221" s="1963" t="s">
        <v>164</v>
      </c>
      <c r="AG221" s="1967"/>
      <c r="AH221" s="1967"/>
      <c r="AI221" s="1967"/>
      <c r="AJ221" s="1967"/>
      <c r="AK221" s="1968"/>
      <c r="AL221" s="1963" t="s">
        <v>165</v>
      </c>
      <c r="AM221" s="1967"/>
      <c r="AN221" s="1967"/>
      <c r="AO221" s="1967"/>
      <c r="AP221" s="1967"/>
      <c r="AQ221" s="1967"/>
      <c r="AR221" s="1967"/>
      <c r="AS221" s="1967"/>
      <c r="AT221" s="1967"/>
      <c r="AU221" s="1967"/>
      <c r="AV221" s="1967"/>
      <c r="AW221" s="1967"/>
      <c r="AX221" s="1967"/>
      <c r="AY221" s="1967"/>
      <c r="AZ221" s="1967"/>
      <c r="BA221" s="1790"/>
      <c r="BB221" s="1790"/>
      <c r="BC221" s="1790"/>
      <c r="BD221" s="1790"/>
      <c r="BE221" s="1790"/>
      <c r="BF221" s="1287" t="s">
        <v>1695</v>
      </c>
    </row>
    <row r="222" spans="1:58" ht="21.95" customHeight="1" x14ac:dyDescent="0.4">
      <c r="A222" s="1948"/>
      <c r="B222" s="1826"/>
      <c r="C222" s="1827"/>
      <c r="D222" s="1827"/>
      <c r="E222" s="1827"/>
      <c r="F222" s="1827"/>
      <c r="G222" s="1827"/>
      <c r="H222" s="1827"/>
      <c r="I222" s="1827"/>
      <c r="J222" s="1828"/>
      <c r="K222" s="1826"/>
      <c r="L222" s="1827"/>
      <c r="M222" s="1827"/>
      <c r="N222" s="1828"/>
      <c r="O222" s="1826"/>
      <c r="P222" s="1827"/>
      <c r="Q222" s="1827"/>
      <c r="R222" s="1827"/>
      <c r="S222" s="1827"/>
      <c r="T222" s="1828"/>
      <c r="U222" s="1892"/>
      <c r="V222" s="1893"/>
      <c r="W222" s="1893"/>
      <c r="X222" s="1893"/>
      <c r="Y222" s="1893"/>
      <c r="Z222" s="1894"/>
      <c r="AA222" s="1892"/>
      <c r="AB222" s="1893"/>
      <c r="AC222" s="1893"/>
      <c r="AD222" s="1893"/>
      <c r="AE222" s="1894"/>
      <c r="AF222" s="1758" t="s">
        <v>1785</v>
      </c>
      <c r="AG222" s="1758"/>
      <c r="AH222" s="1758"/>
      <c r="AI222" s="1758"/>
      <c r="AJ222" s="1758"/>
      <c r="AK222" s="1759"/>
      <c r="AL222" s="1760" t="s">
        <v>17</v>
      </c>
      <c r="AM222" s="1761"/>
      <c r="AN222" s="1761"/>
      <c r="AO222" s="1761"/>
      <c r="AP222" s="1761"/>
      <c r="AQ222" s="1761"/>
      <c r="AR222" s="1761"/>
      <c r="AS222" s="1761"/>
      <c r="AT222" s="1761"/>
      <c r="AU222" s="1761"/>
      <c r="AV222" s="1761"/>
      <c r="AW222" s="1761"/>
      <c r="AX222" s="1761"/>
      <c r="AY222" s="1761"/>
      <c r="AZ222" s="1761"/>
      <c r="BA222" s="1880"/>
      <c r="BB222" s="1880"/>
      <c r="BC222" s="1880"/>
      <c r="BD222" s="1880"/>
      <c r="BE222" s="1880"/>
      <c r="BF222" s="65"/>
    </row>
    <row r="223" spans="1:58" ht="21.95" customHeight="1" x14ac:dyDescent="0.4">
      <c r="A223" s="1948"/>
      <c r="B223" s="1826"/>
      <c r="C223" s="1827"/>
      <c r="D223" s="1827"/>
      <c r="E223" s="1827"/>
      <c r="F223" s="1827"/>
      <c r="G223" s="1827"/>
      <c r="H223" s="1827"/>
      <c r="I223" s="1827"/>
      <c r="J223" s="1828"/>
      <c r="K223" s="1826"/>
      <c r="L223" s="1827"/>
      <c r="M223" s="1827"/>
      <c r="N223" s="1828"/>
      <c r="O223" s="1826"/>
      <c r="P223" s="1827"/>
      <c r="Q223" s="1827"/>
      <c r="R223" s="1827"/>
      <c r="S223" s="1827"/>
      <c r="T223" s="1828"/>
      <c r="U223" s="1892"/>
      <c r="V223" s="1893"/>
      <c r="W223" s="1893"/>
      <c r="X223" s="1893"/>
      <c r="Y223" s="1893"/>
      <c r="Z223" s="1894"/>
      <c r="AA223" s="1892"/>
      <c r="AB223" s="1893"/>
      <c r="AC223" s="1893"/>
      <c r="AD223" s="1893"/>
      <c r="AE223" s="1894"/>
      <c r="AF223" s="1759" t="s">
        <v>1784</v>
      </c>
      <c r="AG223" s="1874"/>
      <c r="AH223" s="1874"/>
      <c r="AI223" s="1874"/>
      <c r="AJ223" s="1874"/>
      <c r="AK223" s="1874"/>
      <c r="AL223" s="1760" t="s">
        <v>17</v>
      </c>
      <c r="AM223" s="1761"/>
      <c r="AN223" s="1761"/>
      <c r="AO223" s="1761"/>
      <c r="AP223" s="1761"/>
      <c r="AQ223" s="1761"/>
      <c r="AR223" s="1761"/>
      <c r="AS223" s="1761"/>
      <c r="AT223" s="1761"/>
      <c r="AU223" s="1761"/>
      <c r="AV223" s="1761"/>
      <c r="AW223" s="1761"/>
      <c r="AX223" s="1761"/>
      <c r="AY223" s="1761"/>
      <c r="AZ223" s="1761"/>
      <c r="BA223" s="1880"/>
      <c r="BB223" s="1880"/>
      <c r="BC223" s="1880"/>
      <c r="BD223" s="1880"/>
      <c r="BE223" s="1880"/>
      <c r="BF223" s="65"/>
    </row>
    <row r="224" spans="1:58" ht="21.95" customHeight="1" x14ac:dyDescent="0.4">
      <c r="A224" s="1948"/>
      <c r="B224" s="1826"/>
      <c r="C224" s="1827"/>
      <c r="D224" s="1827"/>
      <c r="E224" s="1827"/>
      <c r="F224" s="1827"/>
      <c r="G224" s="1827"/>
      <c r="H224" s="1827"/>
      <c r="I224" s="1827"/>
      <c r="J224" s="1828"/>
      <c r="K224" s="1826"/>
      <c r="L224" s="1827"/>
      <c r="M224" s="1827"/>
      <c r="N224" s="1828"/>
      <c r="O224" s="1826"/>
      <c r="P224" s="1827"/>
      <c r="Q224" s="1827"/>
      <c r="R224" s="1827"/>
      <c r="S224" s="1827"/>
      <c r="T224" s="1828"/>
      <c r="U224" s="1892"/>
      <c r="V224" s="1893"/>
      <c r="W224" s="1893"/>
      <c r="X224" s="1893"/>
      <c r="Y224" s="1893"/>
      <c r="Z224" s="1894"/>
      <c r="AA224" s="1892"/>
      <c r="AB224" s="1893"/>
      <c r="AC224" s="1893"/>
      <c r="AD224" s="1893"/>
      <c r="AE224" s="1894"/>
      <c r="AF224" s="1759" t="s">
        <v>1786</v>
      </c>
      <c r="AG224" s="1874"/>
      <c r="AH224" s="1874"/>
      <c r="AI224" s="1874"/>
      <c r="AJ224" s="1874"/>
      <c r="AK224" s="1874"/>
      <c r="AL224" s="1803" t="s">
        <v>17</v>
      </c>
      <c r="AM224" s="1804"/>
      <c r="AN224" s="1804"/>
      <c r="AO224" s="1804"/>
      <c r="AP224" s="1804"/>
      <c r="AQ224" s="1804"/>
      <c r="AR224" s="1804"/>
      <c r="AS224" s="1804"/>
      <c r="AT224" s="1804"/>
      <c r="AU224" s="1804"/>
      <c r="AV224" s="1804"/>
      <c r="AW224" s="1804"/>
      <c r="AX224" s="1804"/>
      <c r="AY224" s="1804"/>
      <c r="AZ224" s="1804"/>
      <c r="BA224" s="1880"/>
      <c r="BB224" s="1880"/>
      <c r="BC224" s="1880"/>
      <c r="BD224" s="1880"/>
      <c r="BE224" s="1880"/>
      <c r="BF224" s="65"/>
    </row>
    <row r="225" spans="1:58" ht="21.95" customHeight="1" x14ac:dyDescent="0.4">
      <c r="A225" s="1948"/>
      <c r="B225" s="1826"/>
      <c r="C225" s="1827"/>
      <c r="D225" s="1827"/>
      <c r="E225" s="1827"/>
      <c r="F225" s="1827"/>
      <c r="G225" s="1827"/>
      <c r="H225" s="1827"/>
      <c r="I225" s="1827"/>
      <c r="J225" s="1828"/>
      <c r="K225" s="1826"/>
      <c r="L225" s="1827"/>
      <c r="M225" s="1827"/>
      <c r="N225" s="1828"/>
      <c r="O225" s="1826"/>
      <c r="P225" s="1827"/>
      <c r="Q225" s="1827"/>
      <c r="R225" s="1827"/>
      <c r="S225" s="1827"/>
      <c r="T225" s="1828"/>
      <c r="U225" s="1892"/>
      <c r="V225" s="1893"/>
      <c r="W225" s="1893"/>
      <c r="X225" s="1893"/>
      <c r="Y225" s="1893"/>
      <c r="Z225" s="1894"/>
      <c r="AA225" s="1892"/>
      <c r="AB225" s="1893"/>
      <c r="AC225" s="1893"/>
      <c r="AD225" s="1893"/>
      <c r="AE225" s="1894"/>
      <c r="AF225" s="1759" t="s">
        <v>1795</v>
      </c>
      <c r="AG225" s="1874"/>
      <c r="AH225" s="1874"/>
      <c r="AI225" s="1874"/>
      <c r="AJ225" s="1874"/>
      <c r="AK225" s="1874"/>
      <c r="AL225" s="1760" t="s">
        <v>17</v>
      </c>
      <c r="AM225" s="1761"/>
      <c r="AN225" s="1761"/>
      <c r="AO225" s="1761"/>
      <c r="AP225" s="1761"/>
      <c r="AQ225" s="1761"/>
      <c r="AR225" s="1761"/>
      <c r="AS225" s="1761"/>
      <c r="AT225" s="1761"/>
      <c r="AU225" s="1761"/>
      <c r="AV225" s="1761"/>
      <c r="AW225" s="1761"/>
      <c r="AX225" s="1761"/>
      <c r="AY225" s="1761"/>
      <c r="AZ225" s="1761"/>
      <c r="BA225" s="1880"/>
      <c r="BB225" s="1880"/>
      <c r="BC225" s="1880"/>
      <c r="BD225" s="1880"/>
      <c r="BE225" s="1880"/>
      <c r="BF225" s="65"/>
    </row>
    <row r="226" spans="1:58" ht="21.95" customHeight="1" x14ac:dyDescent="0.4">
      <c r="A226" s="1948"/>
      <c r="B226" s="1826"/>
      <c r="C226" s="1827"/>
      <c r="D226" s="1827"/>
      <c r="E226" s="1827"/>
      <c r="F226" s="1827"/>
      <c r="G226" s="1827"/>
      <c r="H226" s="1827"/>
      <c r="I226" s="1827"/>
      <c r="J226" s="1828"/>
      <c r="K226" s="1826"/>
      <c r="L226" s="1827"/>
      <c r="M226" s="1827"/>
      <c r="N226" s="1828"/>
      <c r="O226" s="1826"/>
      <c r="P226" s="1827"/>
      <c r="Q226" s="1827"/>
      <c r="R226" s="1827"/>
      <c r="S226" s="1827"/>
      <c r="T226" s="1828"/>
      <c r="U226" s="1892"/>
      <c r="V226" s="1893"/>
      <c r="W226" s="1893"/>
      <c r="X226" s="1893"/>
      <c r="Y226" s="1893"/>
      <c r="Z226" s="1894"/>
      <c r="AA226" s="1892"/>
      <c r="AB226" s="1893"/>
      <c r="AC226" s="1893"/>
      <c r="AD226" s="1893"/>
      <c r="AE226" s="1894"/>
      <c r="AF226" s="1800" t="s">
        <v>1779</v>
      </c>
      <c r="AG226" s="1786"/>
      <c r="AH226" s="1786"/>
      <c r="AI226" s="1786"/>
      <c r="AJ226" s="1786"/>
      <c r="AK226" s="1787"/>
      <c r="AL226" s="1801" t="s">
        <v>73</v>
      </c>
      <c r="AM226" s="1802"/>
      <c r="AN226" s="1802"/>
      <c r="AO226" s="1802"/>
      <c r="AP226" s="1802"/>
      <c r="AQ226" s="1802"/>
      <c r="AR226" s="1802"/>
      <c r="AS226" s="1802"/>
      <c r="AT226" s="1802"/>
      <c r="AU226" s="1802"/>
      <c r="AV226" s="1802"/>
      <c r="AW226" s="1802"/>
      <c r="AX226" s="1802"/>
      <c r="AY226" s="1802"/>
      <c r="AZ226" s="1802"/>
      <c r="BA226" s="1879"/>
      <c r="BB226" s="1879"/>
      <c r="BC226" s="1879"/>
      <c r="BD226" s="1879"/>
      <c r="BE226" s="1879"/>
      <c r="BF226" s="1275"/>
    </row>
    <row r="227" spans="1:58" ht="21.95" customHeight="1" x14ac:dyDescent="0.4">
      <c r="A227" s="1948"/>
      <c r="B227" s="1826"/>
      <c r="C227" s="1827"/>
      <c r="D227" s="1827"/>
      <c r="E227" s="1827"/>
      <c r="F227" s="1827"/>
      <c r="G227" s="1827"/>
      <c r="H227" s="1827"/>
      <c r="I227" s="1827"/>
      <c r="J227" s="1828"/>
      <c r="K227" s="1826"/>
      <c r="L227" s="1827"/>
      <c r="M227" s="1827"/>
      <c r="N227" s="1828"/>
      <c r="O227" s="1826"/>
      <c r="P227" s="1827"/>
      <c r="Q227" s="1827"/>
      <c r="R227" s="1827"/>
      <c r="S227" s="1827"/>
      <c r="T227" s="1828"/>
      <c r="U227" s="1892"/>
      <c r="V227" s="1893"/>
      <c r="W227" s="1893"/>
      <c r="X227" s="1893"/>
      <c r="Y227" s="1893"/>
      <c r="Z227" s="1894"/>
      <c r="AA227" s="1892"/>
      <c r="AB227" s="1893"/>
      <c r="AC227" s="1893"/>
      <c r="AD227" s="1893"/>
      <c r="AE227" s="1894"/>
      <c r="AF227" s="1800" t="s">
        <v>1780</v>
      </c>
      <c r="AG227" s="1786"/>
      <c r="AH227" s="1786"/>
      <c r="AI227" s="1786"/>
      <c r="AJ227" s="1786"/>
      <c r="AK227" s="1787"/>
      <c r="AL227" s="1801" t="s">
        <v>17</v>
      </c>
      <c r="AM227" s="1802"/>
      <c r="AN227" s="1802"/>
      <c r="AO227" s="1802"/>
      <c r="AP227" s="1802"/>
      <c r="AQ227" s="1802"/>
      <c r="AR227" s="1802"/>
      <c r="AS227" s="1802"/>
      <c r="AT227" s="1802"/>
      <c r="AU227" s="1802"/>
      <c r="AV227" s="1802"/>
      <c r="AW227" s="1802"/>
      <c r="AX227" s="1802"/>
      <c r="AY227" s="1802"/>
      <c r="AZ227" s="1802"/>
      <c r="BA227" s="1879"/>
      <c r="BB227" s="1879"/>
      <c r="BC227" s="1879"/>
      <c r="BD227" s="1879"/>
      <c r="BE227" s="1879"/>
      <c r="BF227" s="1275"/>
    </row>
    <row r="228" spans="1:58" ht="21.95" customHeight="1" x14ac:dyDescent="0.4">
      <c r="A228" s="1948"/>
      <c r="B228" s="1826"/>
      <c r="C228" s="1827"/>
      <c r="D228" s="1827"/>
      <c r="E228" s="1827"/>
      <c r="F228" s="1827"/>
      <c r="G228" s="1827"/>
      <c r="H228" s="1827"/>
      <c r="I228" s="1827"/>
      <c r="J228" s="1828"/>
      <c r="K228" s="1826"/>
      <c r="L228" s="1827"/>
      <c r="M228" s="1827"/>
      <c r="N228" s="1828"/>
      <c r="O228" s="1826"/>
      <c r="P228" s="1827"/>
      <c r="Q228" s="1827"/>
      <c r="R228" s="1827"/>
      <c r="S228" s="1827"/>
      <c r="T228" s="1828"/>
      <c r="U228" s="1892"/>
      <c r="V228" s="1893"/>
      <c r="W228" s="1893"/>
      <c r="X228" s="1893"/>
      <c r="Y228" s="1893"/>
      <c r="Z228" s="1894"/>
      <c r="AA228" s="1892"/>
      <c r="AB228" s="1893"/>
      <c r="AC228" s="1893"/>
      <c r="AD228" s="1893"/>
      <c r="AE228" s="1894"/>
      <c r="AF228" s="1786" t="s">
        <v>1783</v>
      </c>
      <c r="AG228" s="1786"/>
      <c r="AH228" s="1786"/>
      <c r="AI228" s="1786"/>
      <c r="AJ228" s="1786"/>
      <c r="AK228" s="1787"/>
      <c r="AL228" s="1788" t="s">
        <v>17</v>
      </c>
      <c r="AM228" s="1789"/>
      <c r="AN228" s="1789"/>
      <c r="AO228" s="1789"/>
      <c r="AP228" s="1789"/>
      <c r="AQ228" s="1789"/>
      <c r="AR228" s="1789"/>
      <c r="AS228" s="1789"/>
      <c r="AT228" s="1789"/>
      <c r="AU228" s="1789"/>
      <c r="AV228" s="1789"/>
      <c r="AW228" s="1789"/>
      <c r="AX228" s="1789"/>
      <c r="AY228" s="1789"/>
      <c r="AZ228" s="1789"/>
      <c r="BA228" s="1790"/>
      <c r="BB228" s="1790"/>
      <c r="BC228" s="1790"/>
      <c r="BD228" s="1790"/>
      <c r="BE228" s="1790"/>
      <c r="BF228" s="1275"/>
    </row>
    <row r="229" spans="1:58" ht="21.95" customHeight="1" x14ac:dyDescent="0.4">
      <c r="A229" s="1948"/>
      <c r="B229" s="1826"/>
      <c r="C229" s="1827"/>
      <c r="D229" s="1827"/>
      <c r="E229" s="1827"/>
      <c r="F229" s="1827"/>
      <c r="G229" s="1827"/>
      <c r="H229" s="1827"/>
      <c r="I229" s="1827"/>
      <c r="J229" s="1828"/>
      <c r="K229" s="1826"/>
      <c r="L229" s="1827"/>
      <c r="M229" s="1827"/>
      <c r="N229" s="1828"/>
      <c r="O229" s="1826"/>
      <c r="P229" s="1827"/>
      <c r="Q229" s="1827"/>
      <c r="R229" s="1827"/>
      <c r="S229" s="1827"/>
      <c r="T229" s="1828"/>
      <c r="U229" s="1892"/>
      <c r="V229" s="1893"/>
      <c r="W229" s="1893"/>
      <c r="X229" s="1893"/>
      <c r="Y229" s="1893"/>
      <c r="Z229" s="1894"/>
      <c r="AA229" s="1892"/>
      <c r="AB229" s="1893"/>
      <c r="AC229" s="1893"/>
      <c r="AD229" s="1893"/>
      <c r="AE229" s="1894"/>
      <c r="AF229" s="1786" t="s">
        <v>1782</v>
      </c>
      <c r="AG229" s="1786"/>
      <c r="AH229" s="1786"/>
      <c r="AI229" s="1786"/>
      <c r="AJ229" s="1786"/>
      <c r="AK229" s="1787"/>
      <c r="AL229" s="1788" t="s">
        <v>17</v>
      </c>
      <c r="AM229" s="1789"/>
      <c r="AN229" s="1789"/>
      <c r="AO229" s="1789"/>
      <c r="AP229" s="1789"/>
      <c r="AQ229" s="1789"/>
      <c r="AR229" s="1789"/>
      <c r="AS229" s="1789"/>
      <c r="AT229" s="1789"/>
      <c r="AU229" s="1789"/>
      <c r="AV229" s="1789"/>
      <c r="AW229" s="1789"/>
      <c r="AX229" s="1789"/>
      <c r="AY229" s="1789"/>
      <c r="AZ229" s="1789"/>
      <c r="BA229" s="1790"/>
      <c r="BB229" s="1790"/>
      <c r="BC229" s="1790"/>
      <c r="BD229" s="1790"/>
      <c r="BE229" s="1790"/>
      <c r="BF229" s="1275"/>
    </row>
    <row r="230" spans="1:58" ht="21.95" customHeight="1" x14ac:dyDescent="0.4">
      <c r="A230" s="1948"/>
      <c r="B230" s="1826"/>
      <c r="C230" s="1827"/>
      <c r="D230" s="1827"/>
      <c r="E230" s="1827"/>
      <c r="F230" s="1827"/>
      <c r="G230" s="1827"/>
      <c r="H230" s="1827"/>
      <c r="I230" s="1827"/>
      <c r="J230" s="1828"/>
      <c r="K230" s="1826"/>
      <c r="L230" s="1827"/>
      <c r="M230" s="1827"/>
      <c r="N230" s="1828"/>
      <c r="O230" s="1826"/>
      <c r="P230" s="1827"/>
      <c r="Q230" s="1827"/>
      <c r="R230" s="1827"/>
      <c r="S230" s="1827"/>
      <c r="T230" s="1828"/>
      <c r="U230" s="1892"/>
      <c r="V230" s="1893"/>
      <c r="W230" s="1893"/>
      <c r="X230" s="1893"/>
      <c r="Y230" s="1893"/>
      <c r="Z230" s="1894"/>
      <c r="AA230" s="1892"/>
      <c r="AB230" s="1893"/>
      <c r="AC230" s="1893"/>
      <c r="AD230" s="1893"/>
      <c r="AE230" s="1894"/>
      <c r="AF230" s="1808" t="s">
        <v>74</v>
      </c>
      <c r="AG230" s="1869"/>
      <c r="AH230" s="1869"/>
      <c r="AI230" s="1869"/>
      <c r="AJ230" s="1869"/>
      <c r="AK230" s="1869"/>
      <c r="AL230" s="1815" t="s">
        <v>55</v>
      </c>
      <c r="AM230" s="1816"/>
      <c r="AN230" s="1816"/>
      <c r="AO230" s="1816"/>
      <c r="AP230" s="1816"/>
      <c r="AQ230" s="1816"/>
      <c r="AR230" s="1816"/>
      <c r="AS230" s="1816"/>
      <c r="AT230" s="1816"/>
      <c r="AU230" s="1816"/>
      <c r="AV230" s="1816"/>
      <c r="AW230" s="1816"/>
      <c r="AX230" s="1816"/>
      <c r="AY230" s="1816"/>
      <c r="AZ230" s="1816"/>
      <c r="BA230" s="1880"/>
      <c r="BB230" s="1880"/>
      <c r="BC230" s="1880"/>
      <c r="BD230" s="1880"/>
      <c r="BE230" s="1880"/>
      <c r="BF230" s="1285" t="s">
        <v>166</v>
      </c>
    </row>
    <row r="231" spans="1:58" ht="21.95" customHeight="1" x14ac:dyDescent="0.4">
      <c r="A231" s="1948"/>
      <c r="B231" s="1826"/>
      <c r="C231" s="1827"/>
      <c r="D231" s="1827"/>
      <c r="E231" s="1827"/>
      <c r="F231" s="1827"/>
      <c r="G231" s="1827"/>
      <c r="H231" s="1827"/>
      <c r="I231" s="1827"/>
      <c r="J231" s="1828"/>
      <c r="K231" s="1826"/>
      <c r="L231" s="1827"/>
      <c r="M231" s="1827"/>
      <c r="N231" s="1828"/>
      <c r="O231" s="1826"/>
      <c r="P231" s="1827"/>
      <c r="Q231" s="1827"/>
      <c r="R231" s="1827"/>
      <c r="S231" s="1827"/>
      <c r="T231" s="1828"/>
      <c r="U231" s="1892"/>
      <c r="V231" s="1893"/>
      <c r="W231" s="1893"/>
      <c r="X231" s="1893"/>
      <c r="Y231" s="1893"/>
      <c r="Z231" s="1894"/>
      <c r="AA231" s="1892"/>
      <c r="AB231" s="1893"/>
      <c r="AC231" s="1893"/>
      <c r="AD231" s="1893"/>
      <c r="AE231" s="1894"/>
      <c r="AF231" s="1787" t="s">
        <v>167</v>
      </c>
      <c r="AG231" s="1868"/>
      <c r="AH231" s="1868"/>
      <c r="AI231" s="1868"/>
      <c r="AJ231" s="1868"/>
      <c r="AK231" s="1868"/>
      <c r="AL231" s="1788" t="s">
        <v>17</v>
      </c>
      <c r="AM231" s="1789"/>
      <c r="AN231" s="1789"/>
      <c r="AO231" s="1789"/>
      <c r="AP231" s="1789"/>
      <c r="AQ231" s="1789"/>
      <c r="AR231" s="1789"/>
      <c r="AS231" s="1789"/>
      <c r="AT231" s="1789"/>
      <c r="AU231" s="1789"/>
      <c r="AV231" s="1789"/>
      <c r="AW231" s="1789"/>
      <c r="AX231" s="1789"/>
      <c r="AY231" s="1789"/>
      <c r="AZ231" s="1789"/>
      <c r="BA231" s="1790"/>
      <c r="BB231" s="1790"/>
      <c r="BC231" s="1790"/>
      <c r="BD231" s="1790"/>
      <c r="BE231" s="1790"/>
      <c r="BF231" s="1276" t="s">
        <v>185</v>
      </c>
    </row>
    <row r="232" spans="1:58" ht="21.95" customHeight="1" x14ac:dyDescent="0.4">
      <c r="A232" s="1948"/>
      <c r="B232" s="1826"/>
      <c r="C232" s="1827"/>
      <c r="D232" s="1827"/>
      <c r="E232" s="1827"/>
      <c r="F232" s="1827"/>
      <c r="G232" s="1827"/>
      <c r="H232" s="1827"/>
      <c r="I232" s="1827"/>
      <c r="J232" s="1828"/>
      <c r="K232" s="1826"/>
      <c r="L232" s="1827"/>
      <c r="M232" s="1827"/>
      <c r="N232" s="1828"/>
      <c r="O232" s="1826"/>
      <c r="P232" s="1827"/>
      <c r="Q232" s="1827"/>
      <c r="R232" s="1827"/>
      <c r="S232" s="1827"/>
      <c r="T232" s="1828"/>
      <c r="U232" s="1892"/>
      <c r="V232" s="1893"/>
      <c r="W232" s="1893"/>
      <c r="X232" s="1893"/>
      <c r="Y232" s="1893"/>
      <c r="Z232" s="1894"/>
      <c r="AA232" s="1892"/>
      <c r="AB232" s="1893"/>
      <c r="AC232" s="1893"/>
      <c r="AD232" s="1893"/>
      <c r="AE232" s="1894"/>
      <c r="AF232" s="1787" t="s">
        <v>1849</v>
      </c>
      <c r="AG232" s="1868"/>
      <c r="AH232" s="1868"/>
      <c r="AI232" s="1868"/>
      <c r="AJ232" s="1868"/>
      <c r="AK232" s="1868"/>
      <c r="AL232" s="1801" t="s">
        <v>81</v>
      </c>
      <c r="AM232" s="1802"/>
      <c r="AN232" s="1802"/>
      <c r="AO232" s="1802"/>
      <c r="AP232" s="1802"/>
      <c r="AQ232" s="1802"/>
      <c r="AR232" s="1802"/>
      <c r="AS232" s="1802"/>
      <c r="AT232" s="1802"/>
      <c r="AU232" s="1802"/>
      <c r="AV232" s="1802"/>
      <c r="AW232" s="1802"/>
      <c r="AX232" s="1802"/>
      <c r="AY232" s="1802"/>
      <c r="AZ232" s="1802"/>
      <c r="BA232" s="1790"/>
      <c r="BB232" s="1790"/>
      <c r="BC232" s="1790"/>
      <c r="BD232" s="1790"/>
      <c r="BE232" s="1790"/>
      <c r="BF232" s="1276" t="s">
        <v>941</v>
      </c>
    </row>
    <row r="233" spans="1:58" ht="21.95" customHeight="1" x14ac:dyDescent="0.4">
      <c r="A233" s="1948"/>
      <c r="B233" s="1826"/>
      <c r="C233" s="1827"/>
      <c r="D233" s="1827"/>
      <c r="E233" s="1827"/>
      <c r="F233" s="1827"/>
      <c r="G233" s="1827"/>
      <c r="H233" s="1827"/>
      <c r="I233" s="1827"/>
      <c r="J233" s="1828"/>
      <c r="K233" s="1826"/>
      <c r="L233" s="1827"/>
      <c r="M233" s="1827"/>
      <c r="N233" s="1828"/>
      <c r="O233" s="1826"/>
      <c r="P233" s="1827"/>
      <c r="Q233" s="1827"/>
      <c r="R233" s="1827"/>
      <c r="S233" s="1827"/>
      <c r="T233" s="1828"/>
      <c r="U233" s="1892"/>
      <c r="V233" s="1893"/>
      <c r="W233" s="1893"/>
      <c r="X233" s="1893"/>
      <c r="Y233" s="1893"/>
      <c r="Z233" s="1894"/>
      <c r="AA233" s="1892"/>
      <c r="AB233" s="1893"/>
      <c r="AC233" s="1893"/>
      <c r="AD233" s="1893"/>
      <c r="AE233" s="1894"/>
      <c r="AF233" s="1808" t="s">
        <v>1850</v>
      </c>
      <c r="AG233" s="1869"/>
      <c r="AH233" s="1869"/>
      <c r="AI233" s="1869"/>
      <c r="AJ233" s="1869"/>
      <c r="AK233" s="1869"/>
      <c r="AL233" s="1815" t="s">
        <v>153</v>
      </c>
      <c r="AM233" s="1816"/>
      <c r="AN233" s="1816"/>
      <c r="AO233" s="1816"/>
      <c r="AP233" s="1816"/>
      <c r="AQ233" s="1816"/>
      <c r="AR233" s="1816"/>
      <c r="AS233" s="1816"/>
      <c r="AT233" s="1816"/>
      <c r="AU233" s="1816"/>
      <c r="AV233" s="1816"/>
      <c r="AW233" s="1816"/>
      <c r="AX233" s="1816"/>
      <c r="AY233" s="1816"/>
      <c r="AZ233" s="1816"/>
      <c r="BA233" s="1880"/>
      <c r="BB233" s="1880"/>
      <c r="BC233" s="1880"/>
      <c r="BD233" s="1880"/>
      <c r="BE233" s="1880"/>
      <c r="BF233" s="1285" t="s">
        <v>1696</v>
      </c>
    </row>
    <row r="234" spans="1:58" ht="21.95" customHeight="1" x14ac:dyDescent="0.4">
      <c r="A234" s="1948"/>
      <c r="B234" s="1826"/>
      <c r="C234" s="1827"/>
      <c r="D234" s="1827"/>
      <c r="E234" s="1827"/>
      <c r="F234" s="1827"/>
      <c r="G234" s="1827"/>
      <c r="H234" s="1827"/>
      <c r="I234" s="1827"/>
      <c r="J234" s="1828"/>
      <c r="K234" s="1826"/>
      <c r="L234" s="1827"/>
      <c r="M234" s="1827"/>
      <c r="N234" s="1828"/>
      <c r="O234" s="1826"/>
      <c r="P234" s="1827"/>
      <c r="Q234" s="1827"/>
      <c r="R234" s="1827"/>
      <c r="S234" s="1827"/>
      <c r="T234" s="1828"/>
      <c r="U234" s="1892"/>
      <c r="V234" s="1893"/>
      <c r="W234" s="1893"/>
      <c r="X234" s="1893"/>
      <c r="Y234" s="1893"/>
      <c r="Z234" s="1894"/>
      <c r="AA234" s="1892"/>
      <c r="AB234" s="1893"/>
      <c r="AC234" s="1893"/>
      <c r="AD234" s="1893"/>
      <c r="AE234" s="1894"/>
      <c r="AF234" s="1787" t="s">
        <v>1851</v>
      </c>
      <c r="AG234" s="1868"/>
      <c r="AH234" s="1868"/>
      <c r="AI234" s="1868"/>
      <c r="AJ234" s="1868"/>
      <c r="AK234" s="1868"/>
      <c r="AL234" s="1788" t="s">
        <v>17</v>
      </c>
      <c r="AM234" s="1789"/>
      <c r="AN234" s="1789"/>
      <c r="AO234" s="1789"/>
      <c r="AP234" s="1789"/>
      <c r="AQ234" s="1789"/>
      <c r="AR234" s="1789"/>
      <c r="AS234" s="1789"/>
      <c r="AT234" s="1789"/>
      <c r="AU234" s="1789"/>
      <c r="AV234" s="1789"/>
      <c r="AW234" s="1789"/>
      <c r="AX234" s="1789"/>
      <c r="AY234" s="1789"/>
      <c r="AZ234" s="1789"/>
      <c r="BA234" s="1790"/>
      <c r="BB234" s="1790"/>
      <c r="BC234" s="1790"/>
      <c r="BD234" s="1790"/>
      <c r="BE234" s="1790"/>
      <c r="BF234" s="1276" t="s">
        <v>1697</v>
      </c>
    </row>
    <row r="235" spans="1:58" ht="21.95" customHeight="1" x14ac:dyDescent="0.4">
      <c r="A235" s="1948"/>
      <c r="B235" s="1826"/>
      <c r="C235" s="1827"/>
      <c r="D235" s="1827"/>
      <c r="E235" s="1827"/>
      <c r="F235" s="1827"/>
      <c r="G235" s="1827"/>
      <c r="H235" s="1827"/>
      <c r="I235" s="1827"/>
      <c r="J235" s="1828"/>
      <c r="K235" s="1826"/>
      <c r="L235" s="1827"/>
      <c r="M235" s="1827"/>
      <c r="N235" s="1828"/>
      <c r="O235" s="1826"/>
      <c r="P235" s="1827"/>
      <c r="Q235" s="1827"/>
      <c r="R235" s="1827"/>
      <c r="S235" s="1827"/>
      <c r="T235" s="1828"/>
      <c r="U235" s="1892"/>
      <c r="V235" s="1893"/>
      <c r="W235" s="1893"/>
      <c r="X235" s="1893"/>
      <c r="Y235" s="1893"/>
      <c r="Z235" s="1894"/>
      <c r="AA235" s="1892"/>
      <c r="AB235" s="1893"/>
      <c r="AC235" s="1893"/>
      <c r="AD235" s="1893"/>
      <c r="AE235" s="1894"/>
      <c r="AF235" s="1787" t="s">
        <v>1852</v>
      </c>
      <c r="AG235" s="1868"/>
      <c r="AH235" s="1868"/>
      <c r="AI235" s="1868"/>
      <c r="AJ235" s="1868"/>
      <c r="AK235" s="1868"/>
      <c r="AL235" s="1788" t="s">
        <v>17</v>
      </c>
      <c r="AM235" s="1789"/>
      <c r="AN235" s="1789"/>
      <c r="AO235" s="1789"/>
      <c r="AP235" s="1789"/>
      <c r="AQ235" s="1789"/>
      <c r="AR235" s="1789"/>
      <c r="AS235" s="1789"/>
      <c r="AT235" s="1789"/>
      <c r="AU235" s="1789"/>
      <c r="AV235" s="1789"/>
      <c r="AW235" s="1789"/>
      <c r="AX235" s="1789"/>
      <c r="AY235" s="1789"/>
      <c r="AZ235" s="1789"/>
      <c r="BA235" s="1790"/>
      <c r="BB235" s="1790"/>
      <c r="BC235" s="1790"/>
      <c r="BD235" s="1790"/>
      <c r="BE235" s="1790"/>
      <c r="BF235" s="1276" t="s">
        <v>1698</v>
      </c>
    </row>
    <row r="236" spans="1:58" ht="21.95" customHeight="1" x14ac:dyDescent="0.4">
      <c r="A236" s="1948"/>
      <c r="B236" s="1826"/>
      <c r="C236" s="1827"/>
      <c r="D236" s="1827"/>
      <c r="E236" s="1827"/>
      <c r="F236" s="1827"/>
      <c r="G236" s="1827"/>
      <c r="H236" s="1827"/>
      <c r="I236" s="1827"/>
      <c r="J236" s="1828"/>
      <c r="K236" s="1826"/>
      <c r="L236" s="1827"/>
      <c r="M236" s="1827"/>
      <c r="N236" s="1828"/>
      <c r="O236" s="1826"/>
      <c r="P236" s="1827"/>
      <c r="Q236" s="1827"/>
      <c r="R236" s="1827"/>
      <c r="S236" s="1827"/>
      <c r="T236" s="1828"/>
      <c r="U236" s="1892"/>
      <c r="V236" s="1893"/>
      <c r="W236" s="1893"/>
      <c r="X236" s="1893"/>
      <c r="Y236" s="1893"/>
      <c r="Z236" s="1894"/>
      <c r="AA236" s="1892"/>
      <c r="AB236" s="1893"/>
      <c r="AC236" s="1893"/>
      <c r="AD236" s="1893"/>
      <c r="AE236" s="1894"/>
      <c r="AF236" s="1787" t="s">
        <v>1853</v>
      </c>
      <c r="AG236" s="1868"/>
      <c r="AH236" s="1868"/>
      <c r="AI236" s="1868"/>
      <c r="AJ236" s="1868"/>
      <c r="AK236" s="1868"/>
      <c r="AL236" s="1801" t="s">
        <v>89</v>
      </c>
      <c r="AM236" s="1802"/>
      <c r="AN236" s="1802"/>
      <c r="AO236" s="1802"/>
      <c r="AP236" s="1802"/>
      <c r="AQ236" s="1802"/>
      <c r="AR236" s="1802"/>
      <c r="AS236" s="1802"/>
      <c r="AT236" s="1802"/>
      <c r="AU236" s="1802"/>
      <c r="AV236" s="1802"/>
      <c r="AW236" s="1802"/>
      <c r="AX236" s="1802"/>
      <c r="AY236" s="1802"/>
      <c r="AZ236" s="1802"/>
      <c r="BA236" s="1790"/>
      <c r="BB236" s="1790"/>
      <c r="BC236" s="1790"/>
      <c r="BD236" s="1790"/>
      <c r="BE236" s="1790"/>
      <c r="BF236" s="1276" t="s">
        <v>1699</v>
      </c>
    </row>
    <row r="237" spans="1:58" ht="21.95" customHeight="1" x14ac:dyDescent="0.4">
      <c r="A237" s="1948"/>
      <c r="B237" s="1826"/>
      <c r="C237" s="1827"/>
      <c r="D237" s="1827"/>
      <c r="E237" s="1827"/>
      <c r="F237" s="1827"/>
      <c r="G237" s="1827"/>
      <c r="H237" s="1827"/>
      <c r="I237" s="1827"/>
      <c r="J237" s="1828"/>
      <c r="K237" s="1826"/>
      <c r="L237" s="1827"/>
      <c r="M237" s="1827"/>
      <c r="N237" s="1828"/>
      <c r="O237" s="1826"/>
      <c r="P237" s="1827"/>
      <c r="Q237" s="1827"/>
      <c r="R237" s="1827"/>
      <c r="S237" s="1827"/>
      <c r="T237" s="1828"/>
      <c r="U237" s="1892"/>
      <c r="V237" s="1893"/>
      <c r="W237" s="1893"/>
      <c r="X237" s="1893"/>
      <c r="Y237" s="1893"/>
      <c r="Z237" s="1894"/>
      <c r="AA237" s="1892"/>
      <c r="AB237" s="1893"/>
      <c r="AC237" s="1893"/>
      <c r="AD237" s="1893"/>
      <c r="AE237" s="1894"/>
      <c r="AF237" s="1814" t="s">
        <v>1854</v>
      </c>
      <c r="AG237" s="1807"/>
      <c r="AH237" s="1807"/>
      <c r="AI237" s="1807"/>
      <c r="AJ237" s="1807"/>
      <c r="AK237" s="1808"/>
      <c r="AL237" s="1809" t="s">
        <v>17</v>
      </c>
      <c r="AM237" s="1810"/>
      <c r="AN237" s="1810"/>
      <c r="AO237" s="1810"/>
      <c r="AP237" s="1810"/>
      <c r="AQ237" s="1810"/>
      <c r="AR237" s="1810"/>
      <c r="AS237" s="1810"/>
      <c r="AT237" s="1810"/>
      <c r="AU237" s="1810"/>
      <c r="AV237" s="1810"/>
      <c r="AW237" s="1810"/>
      <c r="AX237" s="1810"/>
      <c r="AY237" s="1810"/>
      <c r="AZ237" s="1810"/>
      <c r="BA237" s="1880"/>
      <c r="BB237" s="1880"/>
      <c r="BC237" s="1880"/>
      <c r="BD237" s="1880"/>
      <c r="BE237" s="1880"/>
      <c r="BF237" s="1285" t="s">
        <v>1700</v>
      </c>
    </row>
    <row r="238" spans="1:58" ht="21.95" customHeight="1" x14ac:dyDescent="0.4">
      <c r="A238" s="1948"/>
      <c r="B238" s="1826"/>
      <c r="C238" s="1827"/>
      <c r="D238" s="1827"/>
      <c r="E238" s="1827"/>
      <c r="F238" s="1827"/>
      <c r="G238" s="1827"/>
      <c r="H238" s="1827"/>
      <c r="I238" s="1827"/>
      <c r="J238" s="1828"/>
      <c r="K238" s="1826"/>
      <c r="L238" s="1827"/>
      <c r="M238" s="1827"/>
      <c r="N238" s="1828"/>
      <c r="O238" s="1826"/>
      <c r="P238" s="1827"/>
      <c r="Q238" s="1827"/>
      <c r="R238" s="1827"/>
      <c r="S238" s="1827"/>
      <c r="T238" s="1828"/>
      <c r="U238" s="1892"/>
      <c r="V238" s="1893"/>
      <c r="W238" s="1893"/>
      <c r="X238" s="1893"/>
      <c r="Y238" s="1893"/>
      <c r="Z238" s="1894"/>
      <c r="AA238" s="1892"/>
      <c r="AB238" s="1893"/>
      <c r="AC238" s="1893"/>
      <c r="AD238" s="1893"/>
      <c r="AE238" s="1894"/>
      <c r="AF238" s="1807" t="s">
        <v>25</v>
      </c>
      <c r="AG238" s="1807"/>
      <c r="AH238" s="1807"/>
      <c r="AI238" s="1807"/>
      <c r="AJ238" s="1807"/>
      <c r="AK238" s="1808"/>
      <c r="AL238" s="1809" t="s">
        <v>17</v>
      </c>
      <c r="AM238" s="1810"/>
      <c r="AN238" s="1810"/>
      <c r="AO238" s="1810"/>
      <c r="AP238" s="1810"/>
      <c r="AQ238" s="1810"/>
      <c r="AR238" s="1810"/>
      <c r="AS238" s="1810"/>
      <c r="AT238" s="1810"/>
      <c r="AU238" s="1810"/>
      <c r="AV238" s="1810"/>
      <c r="AW238" s="1810"/>
      <c r="AX238" s="1810"/>
      <c r="AY238" s="1810"/>
      <c r="AZ238" s="1810"/>
      <c r="BA238" s="1880"/>
      <c r="BB238" s="1880"/>
      <c r="BC238" s="1880"/>
      <c r="BD238" s="1880"/>
      <c r="BE238" s="1880"/>
      <c r="BF238" s="65"/>
    </row>
    <row r="239" spans="1:58" ht="21.95" customHeight="1" x14ac:dyDescent="0.4">
      <c r="A239" s="1948"/>
      <c r="B239" s="1826"/>
      <c r="C239" s="1827"/>
      <c r="D239" s="1827"/>
      <c r="E239" s="1827"/>
      <c r="F239" s="1827"/>
      <c r="G239" s="1827"/>
      <c r="H239" s="1827"/>
      <c r="I239" s="1827"/>
      <c r="J239" s="1828"/>
      <c r="K239" s="1826"/>
      <c r="L239" s="1827"/>
      <c r="M239" s="1827"/>
      <c r="N239" s="1828"/>
      <c r="O239" s="1826"/>
      <c r="P239" s="1827"/>
      <c r="Q239" s="1827"/>
      <c r="R239" s="1827"/>
      <c r="S239" s="1827"/>
      <c r="T239" s="1828"/>
      <c r="U239" s="1892"/>
      <c r="V239" s="1893"/>
      <c r="W239" s="1893"/>
      <c r="X239" s="1893"/>
      <c r="Y239" s="1893"/>
      <c r="Z239" s="1894"/>
      <c r="AA239" s="1892"/>
      <c r="AB239" s="1893"/>
      <c r="AC239" s="1893"/>
      <c r="AD239" s="1893"/>
      <c r="AE239" s="1894"/>
      <c r="AF239" s="1806" t="s">
        <v>26</v>
      </c>
      <c r="AG239" s="1807"/>
      <c r="AH239" s="1807"/>
      <c r="AI239" s="1807"/>
      <c r="AJ239" s="1807"/>
      <c r="AK239" s="1808"/>
      <c r="AL239" s="1809" t="s">
        <v>17</v>
      </c>
      <c r="AM239" s="1810"/>
      <c r="AN239" s="1810"/>
      <c r="AO239" s="1810"/>
      <c r="AP239" s="1810"/>
      <c r="AQ239" s="1810"/>
      <c r="AR239" s="1810"/>
      <c r="AS239" s="1810"/>
      <c r="AT239" s="1810"/>
      <c r="AU239" s="1810"/>
      <c r="AV239" s="1810"/>
      <c r="AW239" s="1810"/>
      <c r="AX239" s="1810"/>
      <c r="AY239" s="1810"/>
      <c r="AZ239" s="1810"/>
      <c r="BA239" s="1880"/>
      <c r="BB239" s="1880"/>
      <c r="BC239" s="1880"/>
      <c r="BD239" s="1880"/>
      <c r="BE239" s="1880"/>
      <c r="BF239" s="65"/>
    </row>
    <row r="240" spans="1:58" ht="21.95" customHeight="1" x14ac:dyDescent="0.4">
      <c r="A240" s="1948"/>
      <c r="B240" s="1826"/>
      <c r="C240" s="1827"/>
      <c r="D240" s="1827"/>
      <c r="E240" s="1827"/>
      <c r="F240" s="1827"/>
      <c r="G240" s="1827"/>
      <c r="H240" s="1827"/>
      <c r="I240" s="1827"/>
      <c r="J240" s="1828"/>
      <c r="K240" s="1826"/>
      <c r="L240" s="1827"/>
      <c r="M240" s="1827"/>
      <c r="N240" s="1828"/>
      <c r="O240" s="1826"/>
      <c r="P240" s="1827"/>
      <c r="Q240" s="1827"/>
      <c r="R240" s="1827"/>
      <c r="S240" s="1827"/>
      <c r="T240" s="1828"/>
      <c r="U240" s="1892"/>
      <c r="V240" s="1893"/>
      <c r="W240" s="1893"/>
      <c r="X240" s="1893"/>
      <c r="Y240" s="1893"/>
      <c r="Z240" s="1894"/>
      <c r="AA240" s="1892"/>
      <c r="AB240" s="1893"/>
      <c r="AC240" s="1893"/>
      <c r="AD240" s="1893"/>
      <c r="AE240" s="1894"/>
      <c r="AF240" s="1806" t="s">
        <v>27</v>
      </c>
      <c r="AG240" s="1807"/>
      <c r="AH240" s="1807"/>
      <c r="AI240" s="1807"/>
      <c r="AJ240" s="1807"/>
      <c r="AK240" s="1808"/>
      <c r="AL240" s="1809" t="s">
        <v>17</v>
      </c>
      <c r="AM240" s="1810"/>
      <c r="AN240" s="1810"/>
      <c r="AO240" s="1810"/>
      <c r="AP240" s="1810"/>
      <c r="AQ240" s="1810"/>
      <c r="AR240" s="1810"/>
      <c r="AS240" s="1810"/>
      <c r="AT240" s="1810"/>
      <c r="AU240" s="1810"/>
      <c r="AV240" s="1810"/>
      <c r="AW240" s="1810"/>
      <c r="AX240" s="1810"/>
      <c r="AY240" s="1810"/>
      <c r="AZ240" s="1810"/>
      <c r="BA240" s="1907"/>
      <c r="BB240" s="1907"/>
      <c r="BC240" s="1907"/>
      <c r="BD240" s="1907"/>
      <c r="BE240" s="1907"/>
      <c r="BF240" s="65"/>
    </row>
    <row r="241" spans="1:58" ht="63" customHeight="1" x14ac:dyDescent="0.4">
      <c r="A241" s="1948"/>
      <c r="B241" s="1826"/>
      <c r="C241" s="1827"/>
      <c r="D241" s="1827"/>
      <c r="E241" s="1827"/>
      <c r="F241" s="1827"/>
      <c r="G241" s="1827"/>
      <c r="H241" s="1827"/>
      <c r="I241" s="1827"/>
      <c r="J241" s="1828"/>
      <c r="K241" s="1826"/>
      <c r="L241" s="1827"/>
      <c r="M241" s="1827"/>
      <c r="N241" s="1828"/>
      <c r="O241" s="1826"/>
      <c r="P241" s="1827"/>
      <c r="Q241" s="1827"/>
      <c r="R241" s="1827"/>
      <c r="S241" s="1827"/>
      <c r="T241" s="1828"/>
      <c r="U241" s="1892"/>
      <c r="V241" s="1893"/>
      <c r="W241" s="1893"/>
      <c r="X241" s="1893"/>
      <c r="Y241" s="1893"/>
      <c r="Z241" s="1894"/>
      <c r="AA241" s="1892"/>
      <c r="AB241" s="1893"/>
      <c r="AC241" s="1893"/>
      <c r="AD241" s="1893"/>
      <c r="AE241" s="1894"/>
      <c r="AF241" s="1807" t="s">
        <v>28</v>
      </c>
      <c r="AG241" s="1811"/>
      <c r="AH241" s="1811"/>
      <c r="AI241" s="1811"/>
      <c r="AJ241" s="1811"/>
      <c r="AK241" s="1812"/>
      <c r="AL241" s="1813" t="s">
        <v>29</v>
      </c>
      <c r="AM241" s="1814"/>
      <c r="AN241" s="1814"/>
      <c r="AO241" s="1814"/>
      <c r="AP241" s="1814"/>
      <c r="AQ241" s="1814"/>
      <c r="AR241" s="1814"/>
      <c r="AS241" s="1814"/>
      <c r="AT241" s="1814"/>
      <c r="AU241" s="1814"/>
      <c r="AV241" s="1814"/>
      <c r="AW241" s="1814"/>
      <c r="AX241" s="1814"/>
      <c r="AY241" s="1814"/>
      <c r="AZ241" s="1814"/>
      <c r="BA241" s="1880"/>
      <c r="BB241" s="1915"/>
      <c r="BC241" s="1915"/>
      <c r="BD241" s="1915"/>
      <c r="BE241" s="1915"/>
      <c r="BF241" s="65"/>
    </row>
    <row r="242" spans="1:58" ht="21.95" customHeight="1" x14ac:dyDescent="0.4">
      <c r="A242" s="1948"/>
      <c r="B242" s="1826"/>
      <c r="C242" s="1827"/>
      <c r="D242" s="1827"/>
      <c r="E242" s="1827"/>
      <c r="F242" s="1827"/>
      <c r="G242" s="1827"/>
      <c r="H242" s="1827"/>
      <c r="I242" s="1827"/>
      <c r="J242" s="1828"/>
      <c r="K242" s="1826"/>
      <c r="L242" s="1827"/>
      <c r="M242" s="1827"/>
      <c r="N242" s="1828"/>
      <c r="O242" s="1826"/>
      <c r="P242" s="1827"/>
      <c r="Q242" s="1827"/>
      <c r="R242" s="1827"/>
      <c r="S242" s="1827"/>
      <c r="T242" s="1828"/>
      <c r="U242" s="1892"/>
      <c r="V242" s="1893"/>
      <c r="W242" s="1893"/>
      <c r="X242" s="1893"/>
      <c r="Y242" s="1893"/>
      <c r="Z242" s="1894"/>
      <c r="AA242" s="1892"/>
      <c r="AB242" s="1893"/>
      <c r="AC242" s="1893"/>
      <c r="AD242" s="1893"/>
      <c r="AE242" s="1894"/>
      <c r="AF242" s="1806" t="s">
        <v>31</v>
      </c>
      <c r="AG242" s="1807"/>
      <c r="AH242" s="1807"/>
      <c r="AI242" s="1807"/>
      <c r="AJ242" s="1807"/>
      <c r="AK242" s="1808"/>
      <c r="AL242" s="1809" t="s">
        <v>32</v>
      </c>
      <c r="AM242" s="1810"/>
      <c r="AN242" s="1810"/>
      <c r="AO242" s="1810"/>
      <c r="AP242" s="1810"/>
      <c r="AQ242" s="1810"/>
      <c r="AR242" s="1810"/>
      <c r="AS242" s="1810"/>
      <c r="AT242" s="1810"/>
      <c r="AU242" s="1810"/>
      <c r="AV242" s="1810"/>
      <c r="AW242" s="1810"/>
      <c r="AX242" s="1810"/>
      <c r="AY242" s="1810"/>
      <c r="AZ242" s="1810"/>
      <c r="BA242" s="1880"/>
      <c r="BB242" s="1880"/>
      <c r="BC242" s="1880"/>
      <c r="BD242" s="1880"/>
      <c r="BE242" s="1880"/>
      <c r="BF242" s="65"/>
    </row>
    <row r="243" spans="1:58" ht="21.95" customHeight="1" x14ac:dyDescent="0.4">
      <c r="A243" s="1948"/>
      <c r="B243" s="1826"/>
      <c r="C243" s="1827"/>
      <c r="D243" s="1827"/>
      <c r="E243" s="1827"/>
      <c r="F243" s="1827"/>
      <c r="G243" s="1827"/>
      <c r="H243" s="1827"/>
      <c r="I243" s="1827"/>
      <c r="J243" s="1828"/>
      <c r="K243" s="1826"/>
      <c r="L243" s="1827"/>
      <c r="M243" s="1827"/>
      <c r="N243" s="1828"/>
      <c r="O243" s="1826"/>
      <c r="P243" s="1827"/>
      <c r="Q243" s="1827"/>
      <c r="R243" s="1827"/>
      <c r="S243" s="1827"/>
      <c r="T243" s="1828"/>
      <c r="U243" s="1892"/>
      <c r="V243" s="1893"/>
      <c r="W243" s="1893"/>
      <c r="X243" s="1893"/>
      <c r="Y243" s="1893"/>
      <c r="Z243" s="1894"/>
      <c r="AA243" s="1892"/>
      <c r="AB243" s="1893"/>
      <c r="AC243" s="1893"/>
      <c r="AD243" s="1893"/>
      <c r="AE243" s="1894"/>
      <c r="AF243" s="1807" t="s">
        <v>59</v>
      </c>
      <c r="AG243" s="1807"/>
      <c r="AH243" s="1807"/>
      <c r="AI243" s="1807"/>
      <c r="AJ243" s="1807"/>
      <c r="AK243" s="1808"/>
      <c r="AL243" s="1809" t="s">
        <v>34</v>
      </c>
      <c r="AM243" s="1810"/>
      <c r="AN243" s="1810"/>
      <c r="AO243" s="1810"/>
      <c r="AP243" s="1810"/>
      <c r="AQ243" s="1810"/>
      <c r="AR243" s="1810"/>
      <c r="AS243" s="1810"/>
      <c r="AT243" s="1810"/>
      <c r="AU243" s="1810"/>
      <c r="AV243" s="1810"/>
      <c r="AW243" s="1810"/>
      <c r="AX243" s="1810"/>
      <c r="AY243" s="1810"/>
      <c r="AZ243" s="1810"/>
      <c r="BA243" s="1880"/>
      <c r="BB243" s="1880"/>
      <c r="BC243" s="1880"/>
      <c r="BD243" s="1880"/>
      <c r="BE243" s="1880"/>
      <c r="BF243" s="65"/>
    </row>
    <row r="244" spans="1:58" ht="21.95" customHeight="1" x14ac:dyDescent="0.4">
      <c r="A244" s="1948"/>
      <c r="B244" s="1826"/>
      <c r="C244" s="1827"/>
      <c r="D244" s="1827"/>
      <c r="E244" s="1827"/>
      <c r="F244" s="1827"/>
      <c r="G244" s="1827"/>
      <c r="H244" s="1827"/>
      <c r="I244" s="1827"/>
      <c r="J244" s="1828"/>
      <c r="K244" s="1826"/>
      <c r="L244" s="1827"/>
      <c r="M244" s="1827"/>
      <c r="N244" s="1828"/>
      <c r="O244" s="1826"/>
      <c r="P244" s="1827"/>
      <c r="Q244" s="1827"/>
      <c r="R244" s="1827"/>
      <c r="S244" s="1827"/>
      <c r="T244" s="1828"/>
      <c r="U244" s="1892"/>
      <c r="V244" s="1893"/>
      <c r="W244" s="1893"/>
      <c r="X244" s="1893"/>
      <c r="Y244" s="1893"/>
      <c r="Z244" s="1894"/>
      <c r="AA244" s="1892"/>
      <c r="AB244" s="1893"/>
      <c r="AC244" s="1893"/>
      <c r="AD244" s="1893"/>
      <c r="AE244" s="1894"/>
      <c r="AF244" s="1806" t="s">
        <v>35</v>
      </c>
      <c r="AG244" s="1807"/>
      <c r="AH244" s="1807"/>
      <c r="AI244" s="1807"/>
      <c r="AJ244" s="1807"/>
      <c r="AK244" s="1808"/>
      <c r="AL244" s="1815" t="s">
        <v>34</v>
      </c>
      <c r="AM244" s="1816"/>
      <c r="AN244" s="1816"/>
      <c r="AO244" s="1816"/>
      <c r="AP244" s="1816"/>
      <c r="AQ244" s="1816"/>
      <c r="AR244" s="1816"/>
      <c r="AS244" s="1816"/>
      <c r="AT244" s="1816"/>
      <c r="AU244" s="1816"/>
      <c r="AV244" s="1816"/>
      <c r="AW244" s="1816"/>
      <c r="AX244" s="1816"/>
      <c r="AY244" s="1816"/>
      <c r="AZ244" s="1816"/>
      <c r="BA244" s="1880"/>
      <c r="BB244" s="1880"/>
      <c r="BC244" s="1880"/>
      <c r="BD244" s="1880"/>
      <c r="BE244" s="1880"/>
      <c r="BF244" s="65"/>
    </row>
    <row r="245" spans="1:58" ht="21.95" customHeight="1" x14ac:dyDescent="0.4">
      <c r="A245" s="1948"/>
      <c r="B245" s="1829"/>
      <c r="C245" s="1830"/>
      <c r="D245" s="1830"/>
      <c r="E245" s="1830"/>
      <c r="F245" s="1830"/>
      <c r="G245" s="1830"/>
      <c r="H245" s="1830"/>
      <c r="I245" s="1830"/>
      <c r="J245" s="1831"/>
      <c r="K245" s="1829"/>
      <c r="L245" s="1830"/>
      <c r="M245" s="1830"/>
      <c r="N245" s="1831"/>
      <c r="O245" s="1829"/>
      <c r="P245" s="1830"/>
      <c r="Q245" s="1830"/>
      <c r="R245" s="1830"/>
      <c r="S245" s="1830"/>
      <c r="T245" s="1831"/>
      <c r="U245" s="1932"/>
      <c r="V245" s="1933"/>
      <c r="W245" s="1933"/>
      <c r="X245" s="1933"/>
      <c r="Y245" s="1933"/>
      <c r="Z245" s="1934"/>
      <c r="AA245" s="1932"/>
      <c r="AB245" s="1933"/>
      <c r="AC245" s="1933"/>
      <c r="AD245" s="1933"/>
      <c r="AE245" s="1934"/>
      <c r="AF245" s="1800" t="s">
        <v>1855</v>
      </c>
      <c r="AG245" s="1786"/>
      <c r="AH245" s="1786"/>
      <c r="AI245" s="1786"/>
      <c r="AJ245" s="1786"/>
      <c r="AK245" s="1787"/>
      <c r="AL245" s="1801" t="s">
        <v>15</v>
      </c>
      <c r="AM245" s="1802"/>
      <c r="AN245" s="1802"/>
      <c r="AO245" s="1802"/>
      <c r="AP245" s="1802"/>
      <c r="AQ245" s="1802"/>
      <c r="AR245" s="1802"/>
      <c r="AS245" s="1802"/>
      <c r="AT245" s="1802"/>
      <c r="AU245" s="1802"/>
      <c r="AV245" s="1802"/>
      <c r="AW245" s="1802"/>
      <c r="AX245" s="1802"/>
      <c r="AY245" s="1802"/>
      <c r="AZ245" s="1802"/>
      <c r="BA245" s="1884"/>
      <c r="BB245" s="1885"/>
      <c r="BC245" s="1885"/>
      <c r="BD245" s="1885"/>
      <c r="BE245" s="1885"/>
      <c r="BF245" s="1276" t="s">
        <v>1684</v>
      </c>
    </row>
    <row r="246" spans="1:58" ht="128.1" customHeight="1" x14ac:dyDescent="0.4">
      <c r="A246" s="1948"/>
      <c r="B246" s="1841" t="s">
        <v>171</v>
      </c>
      <c r="C246" s="1824"/>
      <c r="D246" s="1824"/>
      <c r="E246" s="1824"/>
      <c r="F246" s="1824"/>
      <c r="G246" s="1824"/>
      <c r="H246" s="1824"/>
      <c r="I246" s="1824"/>
      <c r="J246" s="1825"/>
      <c r="K246" s="1823"/>
      <c r="L246" s="1824"/>
      <c r="M246" s="1824"/>
      <c r="N246" s="1825"/>
      <c r="O246" s="1841" t="s">
        <v>140</v>
      </c>
      <c r="P246" s="1824"/>
      <c r="Q246" s="1824"/>
      <c r="R246" s="1824"/>
      <c r="S246" s="1824"/>
      <c r="T246" s="1825"/>
      <c r="U246" s="1841" t="s">
        <v>140</v>
      </c>
      <c r="V246" s="1824"/>
      <c r="W246" s="1824"/>
      <c r="X246" s="1824"/>
      <c r="Y246" s="1824"/>
      <c r="Z246" s="1825"/>
      <c r="AA246" s="1859" t="s">
        <v>172</v>
      </c>
      <c r="AB246" s="1969"/>
      <c r="AC246" s="1969"/>
      <c r="AD246" s="1969"/>
      <c r="AE246" s="1970"/>
      <c r="AF246" s="1967" t="s">
        <v>173</v>
      </c>
      <c r="AG246" s="1786"/>
      <c r="AH246" s="1786"/>
      <c r="AI246" s="1786"/>
      <c r="AJ246" s="1786"/>
      <c r="AK246" s="1787"/>
      <c r="AL246" s="1963" t="s">
        <v>174</v>
      </c>
      <c r="AM246" s="1786"/>
      <c r="AN246" s="1786"/>
      <c r="AO246" s="1786"/>
      <c r="AP246" s="1786"/>
      <c r="AQ246" s="1786"/>
      <c r="AR246" s="1786"/>
      <c r="AS246" s="1786"/>
      <c r="AT246" s="1786"/>
      <c r="AU246" s="1786"/>
      <c r="AV246" s="1786"/>
      <c r="AW246" s="1786"/>
      <c r="AX246" s="1786"/>
      <c r="AY246" s="1786"/>
      <c r="AZ246" s="1786"/>
      <c r="BA246" s="1790"/>
      <c r="BB246" s="1790"/>
      <c r="BC246" s="1790"/>
      <c r="BD246" s="1790"/>
      <c r="BE246" s="1790"/>
      <c r="BF246" s="1287" t="s">
        <v>1701</v>
      </c>
    </row>
    <row r="247" spans="1:58" ht="21.75" customHeight="1" x14ac:dyDescent="0.4">
      <c r="A247" s="1948"/>
      <c r="B247" s="1826"/>
      <c r="C247" s="1827"/>
      <c r="D247" s="1827"/>
      <c r="E247" s="1827"/>
      <c r="F247" s="1827"/>
      <c r="G247" s="1827"/>
      <c r="H247" s="1827"/>
      <c r="I247" s="1827"/>
      <c r="J247" s="1828"/>
      <c r="K247" s="1826"/>
      <c r="L247" s="1827"/>
      <c r="M247" s="1827"/>
      <c r="N247" s="1828"/>
      <c r="O247" s="1826"/>
      <c r="P247" s="1827"/>
      <c r="Q247" s="1827"/>
      <c r="R247" s="1827"/>
      <c r="S247" s="1827"/>
      <c r="T247" s="1828"/>
      <c r="U247" s="1826"/>
      <c r="V247" s="1827"/>
      <c r="W247" s="1827"/>
      <c r="X247" s="1827"/>
      <c r="Y247" s="1827"/>
      <c r="Z247" s="1828"/>
      <c r="AA247" s="1971"/>
      <c r="AB247" s="1972"/>
      <c r="AC247" s="1972"/>
      <c r="AD247" s="1972"/>
      <c r="AE247" s="1973"/>
      <c r="AF247" s="1758" t="s">
        <v>1785</v>
      </c>
      <c r="AG247" s="1758"/>
      <c r="AH247" s="1758"/>
      <c r="AI247" s="1758"/>
      <c r="AJ247" s="1758"/>
      <c r="AK247" s="1759"/>
      <c r="AL247" s="1760" t="s">
        <v>17</v>
      </c>
      <c r="AM247" s="1761"/>
      <c r="AN247" s="1761"/>
      <c r="AO247" s="1761"/>
      <c r="AP247" s="1761"/>
      <c r="AQ247" s="1761"/>
      <c r="AR247" s="1761"/>
      <c r="AS247" s="1761"/>
      <c r="AT247" s="1761"/>
      <c r="AU247" s="1761"/>
      <c r="AV247" s="1761"/>
      <c r="AW247" s="1761"/>
      <c r="AX247" s="1761"/>
      <c r="AY247" s="1761"/>
      <c r="AZ247" s="1761"/>
      <c r="BA247" s="1880"/>
      <c r="BB247" s="1880"/>
      <c r="BC247" s="1880"/>
      <c r="BD247" s="1880"/>
      <c r="BE247" s="1880"/>
      <c r="BF247" s="65"/>
    </row>
    <row r="248" spans="1:58" ht="21.95" customHeight="1" x14ac:dyDescent="0.4">
      <c r="A248" s="1948"/>
      <c r="B248" s="1826"/>
      <c r="C248" s="1827"/>
      <c r="D248" s="1827"/>
      <c r="E248" s="1827"/>
      <c r="F248" s="1827"/>
      <c r="G248" s="1827"/>
      <c r="H248" s="1827"/>
      <c r="I248" s="1827"/>
      <c r="J248" s="1828"/>
      <c r="K248" s="1826"/>
      <c r="L248" s="1827"/>
      <c r="M248" s="1827"/>
      <c r="N248" s="1828"/>
      <c r="O248" s="1826"/>
      <c r="P248" s="1827"/>
      <c r="Q248" s="1827"/>
      <c r="R248" s="1827"/>
      <c r="S248" s="1827"/>
      <c r="T248" s="1828"/>
      <c r="U248" s="1826"/>
      <c r="V248" s="1827"/>
      <c r="W248" s="1827"/>
      <c r="X248" s="1827"/>
      <c r="Y248" s="1827"/>
      <c r="Z248" s="1828"/>
      <c r="AA248" s="1971"/>
      <c r="AB248" s="1972"/>
      <c r="AC248" s="1972"/>
      <c r="AD248" s="1972"/>
      <c r="AE248" s="1973"/>
      <c r="AF248" s="1759" t="s">
        <v>1784</v>
      </c>
      <c r="AG248" s="1874"/>
      <c r="AH248" s="1874"/>
      <c r="AI248" s="1874"/>
      <c r="AJ248" s="1874"/>
      <c r="AK248" s="1874"/>
      <c r="AL248" s="1760" t="s">
        <v>17</v>
      </c>
      <c r="AM248" s="1761"/>
      <c r="AN248" s="1761"/>
      <c r="AO248" s="1761"/>
      <c r="AP248" s="1761"/>
      <c r="AQ248" s="1761"/>
      <c r="AR248" s="1761"/>
      <c r="AS248" s="1761"/>
      <c r="AT248" s="1761"/>
      <c r="AU248" s="1761"/>
      <c r="AV248" s="1761"/>
      <c r="AW248" s="1761"/>
      <c r="AX248" s="1761"/>
      <c r="AY248" s="1761"/>
      <c r="AZ248" s="1761"/>
      <c r="BA248" s="1880"/>
      <c r="BB248" s="1880"/>
      <c r="BC248" s="1880"/>
      <c r="BD248" s="1880"/>
      <c r="BE248" s="1880"/>
      <c r="BF248" s="65"/>
    </row>
    <row r="249" spans="1:58" ht="21.95" customHeight="1" x14ac:dyDescent="0.4">
      <c r="A249" s="1948"/>
      <c r="B249" s="1826"/>
      <c r="C249" s="1827"/>
      <c r="D249" s="1827"/>
      <c r="E249" s="1827"/>
      <c r="F249" s="1827"/>
      <c r="G249" s="1827"/>
      <c r="H249" s="1827"/>
      <c r="I249" s="1827"/>
      <c r="J249" s="1828"/>
      <c r="K249" s="1826"/>
      <c r="L249" s="1827"/>
      <c r="M249" s="1827"/>
      <c r="N249" s="1828"/>
      <c r="O249" s="1826"/>
      <c r="P249" s="1827"/>
      <c r="Q249" s="1827"/>
      <c r="R249" s="1827"/>
      <c r="S249" s="1827"/>
      <c r="T249" s="1828"/>
      <c r="U249" s="1826"/>
      <c r="V249" s="1827"/>
      <c r="W249" s="1827"/>
      <c r="X249" s="1827"/>
      <c r="Y249" s="1827"/>
      <c r="Z249" s="1828"/>
      <c r="AA249" s="1971"/>
      <c r="AB249" s="1972"/>
      <c r="AC249" s="1972"/>
      <c r="AD249" s="1972"/>
      <c r="AE249" s="1973"/>
      <c r="AF249" s="1759" t="s">
        <v>1786</v>
      </c>
      <c r="AG249" s="1874"/>
      <c r="AH249" s="1874"/>
      <c r="AI249" s="1874"/>
      <c r="AJ249" s="1874"/>
      <c r="AK249" s="1874"/>
      <c r="AL249" s="1803" t="s">
        <v>17</v>
      </c>
      <c r="AM249" s="1804"/>
      <c r="AN249" s="1804"/>
      <c r="AO249" s="1804"/>
      <c r="AP249" s="1804"/>
      <c r="AQ249" s="1804"/>
      <c r="AR249" s="1804"/>
      <c r="AS249" s="1804"/>
      <c r="AT249" s="1804"/>
      <c r="AU249" s="1804"/>
      <c r="AV249" s="1804"/>
      <c r="AW249" s="1804"/>
      <c r="AX249" s="1804"/>
      <c r="AY249" s="1804"/>
      <c r="AZ249" s="1804"/>
      <c r="BA249" s="1880"/>
      <c r="BB249" s="1880"/>
      <c r="BC249" s="1880"/>
      <c r="BD249" s="1880"/>
      <c r="BE249" s="1880"/>
      <c r="BF249" s="65"/>
    </row>
    <row r="250" spans="1:58" ht="21.95" customHeight="1" x14ac:dyDescent="0.4">
      <c r="A250" s="1948"/>
      <c r="B250" s="1826"/>
      <c r="C250" s="1827"/>
      <c r="D250" s="1827"/>
      <c r="E250" s="1827"/>
      <c r="F250" s="1827"/>
      <c r="G250" s="1827"/>
      <c r="H250" s="1827"/>
      <c r="I250" s="1827"/>
      <c r="J250" s="1828"/>
      <c r="K250" s="1826"/>
      <c r="L250" s="1827"/>
      <c r="M250" s="1827"/>
      <c r="N250" s="1828"/>
      <c r="O250" s="1826"/>
      <c r="P250" s="1827"/>
      <c r="Q250" s="1827"/>
      <c r="R250" s="1827"/>
      <c r="S250" s="1827"/>
      <c r="T250" s="1828"/>
      <c r="U250" s="1826"/>
      <c r="V250" s="1827"/>
      <c r="W250" s="1827"/>
      <c r="X250" s="1827"/>
      <c r="Y250" s="1827"/>
      <c r="Z250" s="1828"/>
      <c r="AA250" s="1971"/>
      <c r="AB250" s="1972"/>
      <c r="AC250" s="1972"/>
      <c r="AD250" s="1972"/>
      <c r="AE250" s="1973"/>
      <c r="AF250" s="1757" t="s">
        <v>175</v>
      </c>
      <c r="AG250" s="1758"/>
      <c r="AH250" s="1758"/>
      <c r="AI250" s="1758"/>
      <c r="AJ250" s="1758"/>
      <c r="AK250" s="1759"/>
      <c r="AL250" s="1760" t="s">
        <v>17</v>
      </c>
      <c r="AM250" s="1761"/>
      <c r="AN250" s="1761"/>
      <c r="AO250" s="1761"/>
      <c r="AP250" s="1761"/>
      <c r="AQ250" s="1761"/>
      <c r="AR250" s="1761"/>
      <c r="AS250" s="1761"/>
      <c r="AT250" s="1761"/>
      <c r="AU250" s="1761"/>
      <c r="AV250" s="1761"/>
      <c r="AW250" s="1761"/>
      <c r="AX250" s="1761"/>
      <c r="AY250" s="1761"/>
      <c r="AZ250" s="1761"/>
      <c r="BA250" s="1880"/>
      <c r="BB250" s="1880"/>
      <c r="BC250" s="1880"/>
      <c r="BD250" s="1880"/>
      <c r="BE250" s="1880"/>
      <c r="BF250" s="65"/>
    </row>
    <row r="251" spans="1:58" ht="21.95" customHeight="1" x14ac:dyDescent="0.4">
      <c r="A251" s="1948"/>
      <c r="B251" s="1826"/>
      <c r="C251" s="1827"/>
      <c r="D251" s="1827"/>
      <c r="E251" s="1827"/>
      <c r="F251" s="1827"/>
      <c r="G251" s="1827"/>
      <c r="H251" s="1827"/>
      <c r="I251" s="1827"/>
      <c r="J251" s="1828"/>
      <c r="K251" s="1826"/>
      <c r="L251" s="1827"/>
      <c r="M251" s="1827"/>
      <c r="N251" s="1828"/>
      <c r="O251" s="1826"/>
      <c r="P251" s="1827"/>
      <c r="Q251" s="1827"/>
      <c r="R251" s="1827"/>
      <c r="S251" s="1827"/>
      <c r="T251" s="1828"/>
      <c r="U251" s="1826"/>
      <c r="V251" s="1827"/>
      <c r="W251" s="1827"/>
      <c r="X251" s="1827"/>
      <c r="Y251" s="1827"/>
      <c r="Z251" s="1828"/>
      <c r="AA251" s="1971"/>
      <c r="AB251" s="1972"/>
      <c r="AC251" s="1972"/>
      <c r="AD251" s="1972"/>
      <c r="AE251" s="1973"/>
      <c r="AF251" s="1800" t="s">
        <v>1779</v>
      </c>
      <c r="AG251" s="1786"/>
      <c r="AH251" s="1786"/>
      <c r="AI251" s="1786"/>
      <c r="AJ251" s="1786"/>
      <c r="AK251" s="1787"/>
      <c r="AL251" s="1801" t="s">
        <v>73</v>
      </c>
      <c r="AM251" s="1802"/>
      <c r="AN251" s="1802"/>
      <c r="AO251" s="1802"/>
      <c r="AP251" s="1802"/>
      <c r="AQ251" s="1802"/>
      <c r="AR251" s="1802"/>
      <c r="AS251" s="1802"/>
      <c r="AT251" s="1802"/>
      <c r="AU251" s="1802"/>
      <c r="AV251" s="1802"/>
      <c r="AW251" s="1802"/>
      <c r="AX251" s="1802"/>
      <c r="AY251" s="1802"/>
      <c r="AZ251" s="1802"/>
      <c r="BA251" s="1879"/>
      <c r="BB251" s="1879"/>
      <c r="BC251" s="1879"/>
      <c r="BD251" s="1879"/>
      <c r="BE251" s="1879"/>
      <c r="BF251" s="1275"/>
    </row>
    <row r="252" spans="1:58" ht="21.95" customHeight="1" x14ac:dyDescent="0.4">
      <c r="A252" s="1948"/>
      <c r="B252" s="1826"/>
      <c r="C252" s="1827"/>
      <c r="D252" s="1827"/>
      <c r="E252" s="1827"/>
      <c r="F252" s="1827"/>
      <c r="G252" s="1827"/>
      <c r="H252" s="1827"/>
      <c r="I252" s="1827"/>
      <c r="J252" s="1828"/>
      <c r="K252" s="1826"/>
      <c r="L252" s="1827"/>
      <c r="M252" s="1827"/>
      <c r="N252" s="1828"/>
      <c r="O252" s="1826"/>
      <c r="P252" s="1827"/>
      <c r="Q252" s="1827"/>
      <c r="R252" s="1827"/>
      <c r="S252" s="1827"/>
      <c r="T252" s="1828"/>
      <c r="U252" s="1826"/>
      <c r="V252" s="1827"/>
      <c r="W252" s="1827"/>
      <c r="X252" s="1827"/>
      <c r="Y252" s="1827"/>
      <c r="Z252" s="1828"/>
      <c r="AA252" s="1971"/>
      <c r="AB252" s="1972"/>
      <c r="AC252" s="1972"/>
      <c r="AD252" s="1972"/>
      <c r="AE252" s="1973"/>
      <c r="AF252" s="1800" t="s">
        <v>1780</v>
      </c>
      <c r="AG252" s="1786"/>
      <c r="AH252" s="1786"/>
      <c r="AI252" s="1786"/>
      <c r="AJ252" s="1786"/>
      <c r="AK252" s="1787"/>
      <c r="AL252" s="1801" t="s">
        <v>17</v>
      </c>
      <c r="AM252" s="1802"/>
      <c r="AN252" s="1802"/>
      <c r="AO252" s="1802"/>
      <c r="AP252" s="1802"/>
      <c r="AQ252" s="1802"/>
      <c r="AR252" s="1802"/>
      <c r="AS252" s="1802"/>
      <c r="AT252" s="1802"/>
      <c r="AU252" s="1802"/>
      <c r="AV252" s="1802"/>
      <c r="AW252" s="1802"/>
      <c r="AX252" s="1802"/>
      <c r="AY252" s="1802"/>
      <c r="AZ252" s="1802"/>
      <c r="BA252" s="1879"/>
      <c r="BB252" s="1879"/>
      <c r="BC252" s="1879"/>
      <c r="BD252" s="1879"/>
      <c r="BE252" s="1879"/>
      <c r="BF252" s="1275"/>
    </row>
    <row r="253" spans="1:58" ht="21.95" customHeight="1" x14ac:dyDescent="0.4">
      <c r="A253" s="1948"/>
      <c r="B253" s="1826"/>
      <c r="C253" s="1827"/>
      <c r="D253" s="1827"/>
      <c r="E253" s="1827"/>
      <c r="F253" s="1827"/>
      <c r="G253" s="1827"/>
      <c r="H253" s="1827"/>
      <c r="I253" s="1827"/>
      <c r="J253" s="1828"/>
      <c r="K253" s="1826"/>
      <c r="L253" s="1827"/>
      <c r="M253" s="1827"/>
      <c r="N253" s="1828"/>
      <c r="O253" s="1826"/>
      <c r="P253" s="1827"/>
      <c r="Q253" s="1827"/>
      <c r="R253" s="1827"/>
      <c r="S253" s="1827"/>
      <c r="T253" s="1828"/>
      <c r="U253" s="1826"/>
      <c r="V253" s="1827"/>
      <c r="W253" s="1827"/>
      <c r="X253" s="1827"/>
      <c r="Y253" s="1827"/>
      <c r="Z253" s="1828"/>
      <c r="AA253" s="1971"/>
      <c r="AB253" s="1972"/>
      <c r="AC253" s="1972"/>
      <c r="AD253" s="1972"/>
      <c r="AE253" s="1973"/>
      <c r="AF253" s="1786" t="s">
        <v>1783</v>
      </c>
      <c r="AG253" s="1786"/>
      <c r="AH253" s="1786"/>
      <c r="AI253" s="1786"/>
      <c r="AJ253" s="1786"/>
      <c r="AK253" s="1787"/>
      <c r="AL253" s="1788" t="s">
        <v>17</v>
      </c>
      <c r="AM253" s="1789"/>
      <c r="AN253" s="1789"/>
      <c r="AO253" s="1789"/>
      <c r="AP253" s="1789"/>
      <c r="AQ253" s="1789"/>
      <c r="AR253" s="1789"/>
      <c r="AS253" s="1789"/>
      <c r="AT253" s="1789"/>
      <c r="AU253" s="1789"/>
      <c r="AV253" s="1789"/>
      <c r="AW253" s="1789"/>
      <c r="AX253" s="1789"/>
      <c r="AY253" s="1789"/>
      <c r="AZ253" s="1789"/>
      <c r="BA253" s="1790"/>
      <c r="BB253" s="1790"/>
      <c r="BC253" s="1790"/>
      <c r="BD253" s="1790"/>
      <c r="BE253" s="1790"/>
      <c r="BF253" s="1275"/>
    </row>
    <row r="254" spans="1:58" ht="21.95" customHeight="1" x14ac:dyDescent="0.4">
      <c r="A254" s="1948"/>
      <c r="B254" s="1826"/>
      <c r="C254" s="1827"/>
      <c r="D254" s="1827"/>
      <c r="E254" s="1827"/>
      <c r="F254" s="1827"/>
      <c r="G254" s="1827"/>
      <c r="H254" s="1827"/>
      <c r="I254" s="1827"/>
      <c r="J254" s="1828"/>
      <c r="K254" s="1826"/>
      <c r="L254" s="1827"/>
      <c r="M254" s="1827"/>
      <c r="N254" s="1828"/>
      <c r="O254" s="1826"/>
      <c r="P254" s="1827"/>
      <c r="Q254" s="1827"/>
      <c r="R254" s="1827"/>
      <c r="S254" s="1827"/>
      <c r="T254" s="1828"/>
      <c r="U254" s="1826"/>
      <c r="V254" s="1827"/>
      <c r="W254" s="1827"/>
      <c r="X254" s="1827"/>
      <c r="Y254" s="1827"/>
      <c r="Z254" s="1828"/>
      <c r="AA254" s="1971"/>
      <c r="AB254" s="1972"/>
      <c r="AC254" s="1972"/>
      <c r="AD254" s="1972"/>
      <c r="AE254" s="1973"/>
      <c r="AF254" s="1786" t="s">
        <v>1782</v>
      </c>
      <c r="AG254" s="1786"/>
      <c r="AH254" s="1786"/>
      <c r="AI254" s="1786"/>
      <c r="AJ254" s="1786"/>
      <c r="AK254" s="1787"/>
      <c r="AL254" s="1788" t="s">
        <v>17</v>
      </c>
      <c r="AM254" s="1789"/>
      <c r="AN254" s="1789"/>
      <c r="AO254" s="1789"/>
      <c r="AP254" s="1789"/>
      <c r="AQ254" s="1789"/>
      <c r="AR254" s="1789"/>
      <c r="AS254" s="1789"/>
      <c r="AT254" s="1789"/>
      <c r="AU254" s="1789"/>
      <c r="AV254" s="1789"/>
      <c r="AW254" s="1789"/>
      <c r="AX254" s="1789"/>
      <c r="AY254" s="1789"/>
      <c r="AZ254" s="1789"/>
      <c r="BA254" s="1790"/>
      <c r="BB254" s="1790"/>
      <c r="BC254" s="1790"/>
      <c r="BD254" s="1790"/>
      <c r="BE254" s="1790"/>
      <c r="BF254" s="1275"/>
    </row>
    <row r="255" spans="1:58" ht="21.95" customHeight="1" x14ac:dyDescent="0.4">
      <c r="A255" s="1948"/>
      <c r="B255" s="1826"/>
      <c r="C255" s="1827"/>
      <c r="D255" s="1827"/>
      <c r="E255" s="1827"/>
      <c r="F255" s="1827"/>
      <c r="G255" s="1827"/>
      <c r="H255" s="1827"/>
      <c r="I255" s="1827"/>
      <c r="J255" s="1828"/>
      <c r="K255" s="1826"/>
      <c r="L255" s="1827"/>
      <c r="M255" s="1827"/>
      <c r="N255" s="1828"/>
      <c r="O255" s="1826"/>
      <c r="P255" s="1827"/>
      <c r="Q255" s="1827"/>
      <c r="R255" s="1827"/>
      <c r="S255" s="1827"/>
      <c r="T255" s="1828"/>
      <c r="U255" s="1826"/>
      <c r="V255" s="1827"/>
      <c r="W255" s="1827"/>
      <c r="X255" s="1827"/>
      <c r="Y255" s="1827"/>
      <c r="Z255" s="1828"/>
      <c r="AA255" s="1971"/>
      <c r="AB255" s="1972"/>
      <c r="AC255" s="1972"/>
      <c r="AD255" s="1972"/>
      <c r="AE255" s="1973"/>
      <c r="AF255" s="1808" t="s">
        <v>1820</v>
      </c>
      <c r="AG255" s="1869"/>
      <c r="AH255" s="1869"/>
      <c r="AI255" s="1869"/>
      <c r="AJ255" s="1869"/>
      <c r="AK255" s="1869"/>
      <c r="AL255" s="1815" t="s">
        <v>55</v>
      </c>
      <c r="AM255" s="1816"/>
      <c r="AN255" s="1816"/>
      <c r="AO255" s="1816"/>
      <c r="AP255" s="1816"/>
      <c r="AQ255" s="1816"/>
      <c r="AR255" s="1816"/>
      <c r="AS255" s="1816"/>
      <c r="AT255" s="1816"/>
      <c r="AU255" s="1816"/>
      <c r="AV255" s="1816"/>
      <c r="AW255" s="1816"/>
      <c r="AX255" s="1816"/>
      <c r="AY255" s="1816"/>
      <c r="AZ255" s="1816"/>
      <c r="BA255" s="1880"/>
      <c r="BB255" s="1880"/>
      <c r="BC255" s="1880"/>
      <c r="BD255" s="1880"/>
      <c r="BE255" s="1880"/>
      <c r="BF255" s="1285" t="s">
        <v>166</v>
      </c>
    </row>
    <row r="256" spans="1:58" ht="21.95" customHeight="1" x14ac:dyDescent="0.4">
      <c r="A256" s="1948"/>
      <c r="B256" s="1826"/>
      <c r="C256" s="1827"/>
      <c r="D256" s="1827"/>
      <c r="E256" s="1827"/>
      <c r="F256" s="1827"/>
      <c r="G256" s="1827"/>
      <c r="H256" s="1827"/>
      <c r="I256" s="1827"/>
      <c r="J256" s="1828"/>
      <c r="K256" s="1826"/>
      <c r="L256" s="1827"/>
      <c r="M256" s="1827"/>
      <c r="N256" s="1828"/>
      <c r="O256" s="1826"/>
      <c r="P256" s="1827"/>
      <c r="Q256" s="1827"/>
      <c r="R256" s="1827"/>
      <c r="S256" s="1827"/>
      <c r="T256" s="1828"/>
      <c r="U256" s="1826"/>
      <c r="V256" s="1827"/>
      <c r="W256" s="1827"/>
      <c r="X256" s="1827"/>
      <c r="Y256" s="1827"/>
      <c r="Z256" s="1828"/>
      <c r="AA256" s="1971"/>
      <c r="AB256" s="1972"/>
      <c r="AC256" s="1972"/>
      <c r="AD256" s="1972"/>
      <c r="AE256" s="1973"/>
      <c r="AF256" s="1786" t="s">
        <v>1849</v>
      </c>
      <c r="AG256" s="1786"/>
      <c r="AH256" s="1786"/>
      <c r="AI256" s="1786"/>
      <c r="AJ256" s="1786"/>
      <c r="AK256" s="1787"/>
      <c r="AL256" s="1801" t="s">
        <v>81</v>
      </c>
      <c r="AM256" s="1802"/>
      <c r="AN256" s="1802"/>
      <c r="AO256" s="1802"/>
      <c r="AP256" s="1802"/>
      <c r="AQ256" s="1802"/>
      <c r="AR256" s="1802"/>
      <c r="AS256" s="1802"/>
      <c r="AT256" s="1802"/>
      <c r="AU256" s="1802"/>
      <c r="AV256" s="1802"/>
      <c r="AW256" s="1802"/>
      <c r="AX256" s="1802"/>
      <c r="AY256" s="1802"/>
      <c r="AZ256" s="1802"/>
      <c r="BA256" s="1790"/>
      <c r="BB256" s="1790"/>
      <c r="BC256" s="1790"/>
      <c r="BD256" s="1790"/>
      <c r="BE256" s="1790"/>
      <c r="BF256" s="1276" t="s">
        <v>941</v>
      </c>
    </row>
    <row r="257" spans="1:58" ht="21.95" customHeight="1" x14ac:dyDescent="0.4">
      <c r="A257" s="1948"/>
      <c r="B257" s="1826"/>
      <c r="C257" s="1827"/>
      <c r="D257" s="1827"/>
      <c r="E257" s="1827"/>
      <c r="F257" s="1827"/>
      <c r="G257" s="1827"/>
      <c r="H257" s="1827"/>
      <c r="I257" s="1827"/>
      <c r="J257" s="1828"/>
      <c r="K257" s="1826"/>
      <c r="L257" s="1827"/>
      <c r="M257" s="1827"/>
      <c r="N257" s="1828"/>
      <c r="O257" s="1826"/>
      <c r="P257" s="1827"/>
      <c r="Q257" s="1827"/>
      <c r="R257" s="1827"/>
      <c r="S257" s="1827"/>
      <c r="T257" s="1828"/>
      <c r="U257" s="1826"/>
      <c r="V257" s="1827"/>
      <c r="W257" s="1827"/>
      <c r="X257" s="1827"/>
      <c r="Y257" s="1827"/>
      <c r="Z257" s="1828"/>
      <c r="AA257" s="1971"/>
      <c r="AB257" s="1972"/>
      <c r="AC257" s="1972"/>
      <c r="AD257" s="1972"/>
      <c r="AE257" s="1973"/>
      <c r="AF257" s="1787" t="s">
        <v>1341</v>
      </c>
      <c r="AG257" s="1868"/>
      <c r="AH257" s="1868"/>
      <c r="AI257" s="1868"/>
      <c r="AJ257" s="1868"/>
      <c r="AK257" s="1868"/>
      <c r="AL257" s="1788" t="s">
        <v>113</v>
      </c>
      <c r="AM257" s="1789"/>
      <c r="AN257" s="1789"/>
      <c r="AO257" s="1789"/>
      <c r="AP257" s="1789"/>
      <c r="AQ257" s="1789"/>
      <c r="AR257" s="1789"/>
      <c r="AS257" s="1789"/>
      <c r="AT257" s="1789"/>
      <c r="AU257" s="1789"/>
      <c r="AV257" s="1789"/>
      <c r="AW257" s="1789"/>
      <c r="AX257" s="1789"/>
      <c r="AY257" s="1789"/>
      <c r="AZ257" s="1789"/>
      <c r="BA257" s="1790"/>
      <c r="BB257" s="1790"/>
      <c r="BC257" s="1790"/>
      <c r="BD257" s="1790"/>
      <c r="BE257" s="1790"/>
      <c r="BF257" s="1276" t="s">
        <v>206</v>
      </c>
    </row>
    <row r="258" spans="1:58" ht="21.95" customHeight="1" x14ac:dyDescent="0.4">
      <c r="A258" s="1948"/>
      <c r="B258" s="1826"/>
      <c r="C258" s="1827"/>
      <c r="D258" s="1827"/>
      <c r="E258" s="1827"/>
      <c r="F258" s="1827"/>
      <c r="G258" s="1827"/>
      <c r="H258" s="1827"/>
      <c r="I258" s="1827"/>
      <c r="J258" s="1828"/>
      <c r="K258" s="1826"/>
      <c r="L258" s="1827"/>
      <c r="M258" s="1827"/>
      <c r="N258" s="1828"/>
      <c r="O258" s="1826"/>
      <c r="P258" s="1827"/>
      <c r="Q258" s="1827"/>
      <c r="R258" s="1827"/>
      <c r="S258" s="1827"/>
      <c r="T258" s="1828"/>
      <c r="U258" s="1826"/>
      <c r="V258" s="1827"/>
      <c r="W258" s="1827"/>
      <c r="X258" s="1827"/>
      <c r="Y258" s="1827"/>
      <c r="Z258" s="1828"/>
      <c r="AA258" s="1971"/>
      <c r="AB258" s="1972"/>
      <c r="AC258" s="1972"/>
      <c r="AD258" s="1972"/>
      <c r="AE258" s="1973"/>
      <c r="AF258" s="1787" t="s">
        <v>1857</v>
      </c>
      <c r="AG258" s="1868"/>
      <c r="AH258" s="1868"/>
      <c r="AI258" s="1868"/>
      <c r="AJ258" s="1868"/>
      <c r="AK258" s="1868"/>
      <c r="AL258" s="1788" t="s">
        <v>17</v>
      </c>
      <c r="AM258" s="1789"/>
      <c r="AN258" s="1789"/>
      <c r="AO258" s="1789"/>
      <c r="AP258" s="1789"/>
      <c r="AQ258" s="1789"/>
      <c r="AR258" s="1789"/>
      <c r="AS258" s="1789"/>
      <c r="AT258" s="1789"/>
      <c r="AU258" s="1789"/>
      <c r="AV258" s="1789"/>
      <c r="AW258" s="1789"/>
      <c r="AX258" s="1789"/>
      <c r="AY258" s="1789"/>
      <c r="AZ258" s="1789"/>
      <c r="BA258" s="1790"/>
      <c r="BB258" s="1790"/>
      <c r="BC258" s="1790"/>
      <c r="BD258" s="1790"/>
      <c r="BE258" s="1790"/>
      <c r="BF258" s="1276" t="s">
        <v>1702</v>
      </c>
    </row>
    <row r="259" spans="1:58" ht="21.95" customHeight="1" x14ac:dyDescent="0.4">
      <c r="A259" s="1948"/>
      <c r="B259" s="1826"/>
      <c r="C259" s="1827"/>
      <c r="D259" s="1827"/>
      <c r="E259" s="1827"/>
      <c r="F259" s="1827"/>
      <c r="G259" s="1827"/>
      <c r="H259" s="1827"/>
      <c r="I259" s="1827"/>
      <c r="J259" s="1828"/>
      <c r="K259" s="1826"/>
      <c r="L259" s="1827"/>
      <c r="M259" s="1827"/>
      <c r="N259" s="1828"/>
      <c r="O259" s="1826"/>
      <c r="P259" s="1827"/>
      <c r="Q259" s="1827"/>
      <c r="R259" s="1827"/>
      <c r="S259" s="1827"/>
      <c r="T259" s="1828"/>
      <c r="U259" s="1826"/>
      <c r="V259" s="1827"/>
      <c r="W259" s="1827"/>
      <c r="X259" s="1827"/>
      <c r="Y259" s="1827"/>
      <c r="Z259" s="1828"/>
      <c r="AA259" s="1971"/>
      <c r="AB259" s="1972"/>
      <c r="AC259" s="1972"/>
      <c r="AD259" s="1972"/>
      <c r="AE259" s="1973"/>
      <c r="AF259" s="1881" t="s">
        <v>1858</v>
      </c>
      <c r="AG259" s="1882"/>
      <c r="AH259" s="1882"/>
      <c r="AI259" s="1882"/>
      <c r="AJ259" s="1882"/>
      <c r="AK259" s="1883"/>
      <c r="AL259" s="1801" t="s">
        <v>95</v>
      </c>
      <c r="AM259" s="1802"/>
      <c r="AN259" s="1802"/>
      <c r="AO259" s="1802"/>
      <c r="AP259" s="1802"/>
      <c r="AQ259" s="1802"/>
      <c r="AR259" s="1802"/>
      <c r="AS259" s="1802"/>
      <c r="AT259" s="1802"/>
      <c r="AU259" s="1802"/>
      <c r="AV259" s="1802"/>
      <c r="AW259" s="1802"/>
      <c r="AX259" s="1802"/>
      <c r="AY259" s="1802"/>
      <c r="AZ259" s="1802"/>
      <c r="BA259" s="1879"/>
      <c r="BB259" s="1879"/>
      <c r="BC259" s="1879"/>
      <c r="BD259" s="1879"/>
      <c r="BE259" s="1879"/>
      <c r="BF259" s="1276" t="s">
        <v>1702</v>
      </c>
    </row>
    <row r="260" spans="1:58" ht="21" customHeight="1" x14ac:dyDescent="0.4">
      <c r="A260" s="1948"/>
      <c r="B260" s="1826"/>
      <c r="C260" s="1827"/>
      <c r="D260" s="1827"/>
      <c r="E260" s="1827"/>
      <c r="F260" s="1827"/>
      <c r="G260" s="1827"/>
      <c r="H260" s="1827"/>
      <c r="I260" s="1827"/>
      <c r="J260" s="1828"/>
      <c r="K260" s="1826"/>
      <c r="L260" s="1827"/>
      <c r="M260" s="1827"/>
      <c r="N260" s="1828"/>
      <c r="O260" s="1826"/>
      <c r="P260" s="1827"/>
      <c r="Q260" s="1827"/>
      <c r="R260" s="1827"/>
      <c r="S260" s="1827"/>
      <c r="T260" s="1828"/>
      <c r="U260" s="1826"/>
      <c r="V260" s="1827"/>
      <c r="W260" s="1827"/>
      <c r="X260" s="1827"/>
      <c r="Y260" s="1827"/>
      <c r="Z260" s="1828"/>
      <c r="AA260" s="1971"/>
      <c r="AB260" s="1972"/>
      <c r="AC260" s="1972"/>
      <c r="AD260" s="1972"/>
      <c r="AE260" s="1973"/>
      <c r="AF260" s="1759" t="s">
        <v>1859</v>
      </c>
      <c r="AG260" s="1874"/>
      <c r="AH260" s="1874"/>
      <c r="AI260" s="1874"/>
      <c r="AJ260" s="1874"/>
      <c r="AK260" s="1874"/>
      <c r="AL260" s="1760" t="s">
        <v>17</v>
      </c>
      <c r="AM260" s="1761"/>
      <c r="AN260" s="1761"/>
      <c r="AO260" s="1761"/>
      <c r="AP260" s="1761"/>
      <c r="AQ260" s="1761"/>
      <c r="AR260" s="1761"/>
      <c r="AS260" s="1761"/>
      <c r="AT260" s="1761"/>
      <c r="AU260" s="1761"/>
      <c r="AV260" s="1761"/>
      <c r="AW260" s="1761"/>
      <c r="AX260" s="1761"/>
      <c r="AY260" s="1761"/>
      <c r="AZ260" s="1761"/>
      <c r="BA260" s="1880"/>
      <c r="BB260" s="1880"/>
      <c r="BC260" s="1880"/>
      <c r="BD260" s="1880"/>
      <c r="BE260" s="1880"/>
      <c r="BF260" s="1285" t="s">
        <v>207</v>
      </c>
    </row>
    <row r="261" spans="1:58" ht="21.95" customHeight="1" x14ac:dyDescent="0.4">
      <c r="A261" s="1948"/>
      <c r="B261" s="1826"/>
      <c r="C261" s="1827"/>
      <c r="D261" s="1827"/>
      <c r="E261" s="1827"/>
      <c r="F261" s="1827"/>
      <c r="G261" s="1827"/>
      <c r="H261" s="1827"/>
      <c r="I261" s="1827"/>
      <c r="J261" s="1828"/>
      <c r="K261" s="1826"/>
      <c r="L261" s="1827"/>
      <c r="M261" s="1827"/>
      <c r="N261" s="1828"/>
      <c r="O261" s="1826"/>
      <c r="P261" s="1827"/>
      <c r="Q261" s="1827"/>
      <c r="R261" s="1827"/>
      <c r="S261" s="1827"/>
      <c r="T261" s="1828"/>
      <c r="U261" s="1826"/>
      <c r="V261" s="1827"/>
      <c r="W261" s="1827"/>
      <c r="X261" s="1827"/>
      <c r="Y261" s="1827"/>
      <c r="Z261" s="1828"/>
      <c r="AA261" s="1971"/>
      <c r="AB261" s="1972"/>
      <c r="AC261" s="1972"/>
      <c r="AD261" s="1972"/>
      <c r="AE261" s="1973"/>
      <c r="AF261" s="1787" t="s">
        <v>1853</v>
      </c>
      <c r="AG261" s="1868"/>
      <c r="AH261" s="1868"/>
      <c r="AI261" s="1868"/>
      <c r="AJ261" s="1868"/>
      <c r="AK261" s="1868"/>
      <c r="AL261" s="1801" t="s">
        <v>89</v>
      </c>
      <c r="AM261" s="1802"/>
      <c r="AN261" s="1802"/>
      <c r="AO261" s="1802"/>
      <c r="AP261" s="1802"/>
      <c r="AQ261" s="1802"/>
      <c r="AR261" s="1802"/>
      <c r="AS261" s="1802"/>
      <c r="AT261" s="1802"/>
      <c r="AU261" s="1802"/>
      <c r="AV261" s="1802"/>
      <c r="AW261" s="1802"/>
      <c r="AX261" s="1802"/>
      <c r="AY261" s="1802"/>
      <c r="AZ261" s="1802"/>
      <c r="BA261" s="1790"/>
      <c r="BB261" s="1790"/>
      <c r="BC261" s="1790"/>
      <c r="BD261" s="1790"/>
      <c r="BE261" s="1790"/>
      <c r="BF261" s="1276" t="s">
        <v>1699</v>
      </c>
    </row>
    <row r="262" spans="1:58" ht="21.95" customHeight="1" x14ac:dyDescent="0.4">
      <c r="A262" s="1948"/>
      <c r="B262" s="1826"/>
      <c r="C262" s="1827"/>
      <c r="D262" s="1827"/>
      <c r="E262" s="1827"/>
      <c r="F262" s="1827"/>
      <c r="G262" s="1827"/>
      <c r="H262" s="1827"/>
      <c r="I262" s="1827"/>
      <c r="J262" s="1828"/>
      <c r="K262" s="1826"/>
      <c r="L262" s="1827"/>
      <c r="M262" s="1827"/>
      <c r="N262" s="1828"/>
      <c r="O262" s="1826"/>
      <c r="P262" s="1827"/>
      <c r="Q262" s="1827"/>
      <c r="R262" s="1827"/>
      <c r="S262" s="1827"/>
      <c r="T262" s="1828"/>
      <c r="U262" s="1826"/>
      <c r="V262" s="1827"/>
      <c r="W262" s="1827"/>
      <c r="X262" s="1827"/>
      <c r="Y262" s="1827"/>
      <c r="Z262" s="1828"/>
      <c r="AA262" s="1971"/>
      <c r="AB262" s="1972"/>
      <c r="AC262" s="1972"/>
      <c r="AD262" s="1972"/>
      <c r="AE262" s="1973"/>
      <c r="AF262" s="1787" t="s">
        <v>1851</v>
      </c>
      <c r="AG262" s="1868"/>
      <c r="AH262" s="1868"/>
      <c r="AI262" s="1868"/>
      <c r="AJ262" s="1868"/>
      <c r="AK262" s="1868"/>
      <c r="AL262" s="1788" t="s">
        <v>17</v>
      </c>
      <c r="AM262" s="1789"/>
      <c r="AN262" s="1789"/>
      <c r="AO262" s="1789"/>
      <c r="AP262" s="1789"/>
      <c r="AQ262" s="1789"/>
      <c r="AR262" s="1789"/>
      <c r="AS262" s="1789"/>
      <c r="AT262" s="1789"/>
      <c r="AU262" s="1789"/>
      <c r="AV262" s="1789"/>
      <c r="AW262" s="1789"/>
      <c r="AX262" s="1789"/>
      <c r="AY262" s="1789"/>
      <c r="AZ262" s="1789"/>
      <c r="BA262" s="1790"/>
      <c r="BB262" s="1790"/>
      <c r="BC262" s="1790"/>
      <c r="BD262" s="1790"/>
      <c r="BE262" s="1790"/>
      <c r="BF262" s="1276" t="s">
        <v>1697</v>
      </c>
    </row>
    <row r="263" spans="1:58" ht="21.95" customHeight="1" x14ac:dyDescent="0.4">
      <c r="A263" s="1948"/>
      <c r="B263" s="1826"/>
      <c r="C263" s="1827"/>
      <c r="D263" s="1827"/>
      <c r="E263" s="1827"/>
      <c r="F263" s="1827"/>
      <c r="G263" s="1827"/>
      <c r="H263" s="1827"/>
      <c r="I263" s="1827"/>
      <c r="J263" s="1828"/>
      <c r="K263" s="1826"/>
      <c r="L263" s="1827"/>
      <c r="M263" s="1827"/>
      <c r="N263" s="1828"/>
      <c r="O263" s="1826"/>
      <c r="P263" s="1827"/>
      <c r="Q263" s="1827"/>
      <c r="R263" s="1827"/>
      <c r="S263" s="1827"/>
      <c r="T263" s="1828"/>
      <c r="U263" s="1826"/>
      <c r="V263" s="1827"/>
      <c r="W263" s="1827"/>
      <c r="X263" s="1827"/>
      <c r="Y263" s="1827"/>
      <c r="Z263" s="1828"/>
      <c r="AA263" s="1971"/>
      <c r="AB263" s="1972"/>
      <c r="AC263" s="1972"/>
      <c r="AD263" s="1972"/>
      <c r="AE263" s="1973"/>
      <c r="AF263" s="1767" t="s">
        <v>1854</v>
      </c>
      <c r="AG263" s="1758"/>
      <c r="AH263" s="1758"/>
      <c r="AI263" s="1758"/>
      <c r="AJ263" s="1758"/>
      <c r="AK263" s="1759"/>
      <c r="AL263" s="1760" t="s">
        <v>17</v>
      </c>
      <c r="AM263" s="1761"/>
      <c r="AN263" s="1761"/>
      <c r="AO263" s="1761"/>
      <c r="AP263" s="1761"/>
      <c r="AQ263" s="1761"/>
      <c r="AR263" s="1761"/>
      <c r="AS263" s="1761"/>
      <c r="AT263" s="1761"/>
      <c r="AU263" s="1761"/>
      <c r="AV263" s="1761"/>
      <c r="AW263" s="1761"/>
      <c r="AX263" s="1761"/>
      <c r="AY263" s="1761"/>
      <c r="AZ263" s="1761"/>
      <c r="BA263" s="1880"/>
      <c r="BB263" s="1880"/>
      <c r="BC263" s="1880"/>
      <c r="BD263" s="1880"/>
      <c r="BE263" s="1880"/>
      <c r="BF263" s="1285" t="s">
        <v>1700</v>
      </c>
    </row>
    <row r="264" spans="1:58" ht="21.95" customHeight="1" x14ac:dyDescent="0.4">
      <c r="A264" s="1948"/>
      <c r="B264" s="1826"/>
      <c r="C264" s="1827"/>
      <c r="D264" s="1827"/>
      <c r="E264" s="1827"/>
      <c r="F264" s="1827"/>
      <c r="G264" s="1827"/>
      <c r="H264" s="1827"/>
      <c r="I264" s="1827"/>
      <c r="J264" s="1828"/>
      <c r="K264" s="1835"/>
      <c r="L264" s="1836"/>
      <c r="M264" s="1836"/>
      <c r="N264" s="1837"/>
      <c r="O264" s="1835"/>
      <c r="P264" s="1836"/>
      <c r="Q264" s="1836"/>
      <c r="R264" s="1836"/>
      <c r="S264" s="1836"/>
      <c r="T264" s="1837"/>
      <c r="U264" s="1835"/>
      <c r="V264" s="1836"/>
      <c r="W264" s="1836"/>
      <c r="X264" s="1836"/>
      <c r="Y264" s="1836"/>
      <c r="Z264" s="1837"/>
      <c r="AA264" s="1974"/>
      <c r="AB264" s="1975"/>
      <c r="AC264" s="1975"/>
      <c r="AD264" s="1975"/>
      <c r="AE264" s="1976"/>
      <c r="AF264" s="1980" t="s">
        <v>178</v>
      </c>
      <c r="AG264" s="1980"/>
      <c r="AH264" s="1980"/>
      <c r="AI264" s="1980"/>
      <c r="AJ264" s="1980"/>
      <c r="AK264" s="1981"/>
      <c r="AL264" s="1760" t="s">
        <v>179</v>
      </c>
      <c r="AM264" s="1761"/>
      <c r="AN264" s="1761"/>
      <c r="AO264" s="1761"/>
      <c r="AP264" s="1761"/>
      <c r="AQ264" s="1761"/>
      <c r="AR264" s="1761"/>
      <c r="AS264" s="1761"/>
      <c r="AT264" s="1761"/>
      <c r="AU264" s="1761"/>
      <c r="AV264" s="1761"/>
      <c r="AW264" s="1761"/>
      <c r="AX264" s="1761"/>
      <c r="AY264" s="1761"/>
      <c r="AZ264" s="1761"/>
      <c r="BA264" s="1880"/>
      <c r="BB264" s="1880"/>
      <c r="BC264" s="1880"/>
      <c r="BD264" s="1880"/>
      <c r="BE264" s="1880"/>
      <c r="BF264" s="65"/>
    </row>
    <row r="265" spans="1:58" ht="21.95" customHeight="1" x14ac:dyDescent="0.4">
      <c r="A265" s="1948"/>
      <c r="B265" s="1826"/>
      <c r="C265" s="1827"/>
      <c r="D265" s="1827"/>
      <c r="E265" s="1827"/>
      <c r="F265" s="1827"/>
      <c r="G265" s="1827"/>
      <c r="H265" s="1827"/>
      <c r="I265" s="1827"/>
      <c r="J265" s="1828"/>
      <c r="K265" s="1835"/>
      <c r="L265" s="1836"/>
      <c r="M265" s="1836"/>
      <c r="N265" s="1837"/>
      <c r="O265" s="1835"/>
      <c r="P265" s="1836"/>
      <c r="Q265" s="1836"/>
      <c r="R265" s="1836"/>
      <c r="S265" s="1836"/>
      <c r="T265" s="1837"/>
      <c r="U265" s="1835"/>
      <c r="V265" s="1836"/>
      <c r="W265" s="1836"/>
      <c r="X265" s="1836"/>
      <c r="Y265" s="1836"/>
      <c r="Z265" s="1837"/>
      <c r="AA265" s="1974"/>
      <c r="AB265" s="1975"/>
      <c r="AC265" s="1975"/>
      <c r="AD265" s="1975"/>
      <c r="AE265" s="1976"/>
      <c r="AF265" s="1758" t="s">
        <v>25</v>
      </c>
      <c r="AG265" s="1758"/>
      <c r="AH265" s="1758"/>
      <c r="AI265" s="1758"/>
      <c r="AJ265" s="1758"/>
      <c r="AK265" s="1759"/>
      <c r="AL265" s="1760" t="s">
        <v>17</v>
      </c>
      <c r="AM265" s="1761"/>
      <c r="AN265" s="1761"/>
      <c r="AO265" s="1761"/>
      <c r="AP265" s="1761"/>
      <c r="AQ265" s="1761"/>
      <c r="AR265" s="1761"/>
      <c r="AS265" s="1761"/>
      <c r="AT265" s="1761"/>
      <c r="AU265" s="1761"/>
      <c r="AV265" s="1761"/>
      <c r="AW265" s="1761"/>
      <c r="AX265" s="1761"/>
      <c r="AY265" s="1761"/>
      <c r="AZ265" s="1761"/>
      <c r="BA265" s="1880"/>
      <c r="BB265" s="1880"/>
      <c r="BC265" s="1880"/>
      <c r="BD265" s="1880"/>
      <c r="BE265" s="1880"/>
      <c r="BF265" s="65"/>
    </row>
    <row r="266" spans="1:58" ht="21.95" customHeight="1" x14ac:dyDescent="0.4">
      <c r="A266" s="1948"/>
      <c r="B266" s="1826"/>
      <c r="C266" s="1827"/>
      <c r="D266" s="1827"/>
      <c r="E266" s="1827"/>
      <c r="F266" s="1827"/>
      <c r="G266" s="1827"/>
      <c r="H266" s="1827"/>
      <c r="I266" s="1827"/>
      <c r="J266" s="1828"/>
      <c r="K266" s="1835"/>
      <c r="L266" s="1836"/>
      <c r="M266" s="1836"/>
      <c r="N266" s="1837"/>
      <c r="O266" s="1835"/>
      <c r="P266" s="1836"/>
      <c r="Q266" s="1836"/>
      <c r="R266" s="1836"/>
      <c r="S266" s="1836"/>
      <c r="T266" s="1837"/>
      <c r="U266" s="1835"/>
      <c r="V266" s="1836"/>
      <c r="W266" s="1836"/>
      <c r="X266" s="1836"/>
      <c r="Y266" s="1836"/>
      <c r="Z266" s="1837"/>
      <c r="AA266" s="1974"/>
      <c r="AB266" s="1975"/>
      <c r="AC266" s="1975"/>
      <c r="AD266" s="1975"/>
      <c r="AE266" s="1976"/>
      <c r="AF266" s="1757" t="s">
        <v>26</v>
      </c>
      <c r="AG266" s="1758"/>
      <c r="AH266" s="1758"/>
      <c r="AI266" s="1758"/>
      <c r="AJ266" s="1758"/>
      <c r="AK266" s="1759"/>
      <c r="AL266" s="1760" t="s">
        <v>17</v>
      </c>
      <c r="AM266" s="1761"/>
      <c r="AN266" s="1761"/>
      <c r="AO266" s="1761"/>
      <c r="AP266" s="1761"/>
      <c r="AQ266" s="1761"/>
      <c r="AR266" s="1761"/>
      <c r="AS266" s="1761"/>
      <c r="AT266" s="1761"/>
      <c r="AU266" s="1761"/>
      <c r="AV266" s="1761"/>
      <c r="AW266" s="1761"/>
      <c r="AX266" s="1761"/>
      <c r="AY266" s="1761"/>
      <c r="AZ266" s="1761"/>
      <c r="BA266" s="1880"/>
      <c r="BB266" s="1880"/>
      <c r="BC266" s="1880"/>
      <c r="BD266" s="1880"/>
      <c r="BE266" s="1880"/>
      <c r="BF266" s="65"/>
    </row>
    <row r="267" spans="1:58" ht="21.95" customHeight="1" x14ac:dyDescent="0.4">
      <c r="A267" s="1948"/>
      <c r="B267" s="1826"/>
      <c r="C267" s="1827"/>
      <c r="D267" s="1827"/>
      <c r="E267" s="1827"/>
      <c r="F267" s="1827"/>
      <c r="G267" s="1827"/>
      <c r="H267" s="1827"/>
      <c r="I267" s="1827"/>
      <c r="J267" s="1828"/>
      <c r="K267" s="1835"/>
      <c r="L267" s="1836"/>
      <c r="M267" s="1836"/>
      <c r="N267" s="1837"/>
      <c r="O267" s="1835"/>
      <c r="P267" s="1836"/>
      <c r="Q267" s="1836"/>
      <c r="R267" s="1836"/>
      <c r="S267" s="1836"/>
      <c r="T267" s="1837"/>
      <c r="U267" s="1835"/>
      <c r="V267" s="1836"/>
      <c r="W267" s="1836"/>
      <c r="X267" s="1836"/>
      <c r="Y267" s="1836"/>
      <c r="Z267" s="1837"/>
      <c r="AA267" s="1974"/>
      <c r="AB267" s="1975"/>
      <c r="AC267" s="1975"/>
      <c r="AD267" s="1975"/>
      <c r="AE267" s="1976"/>
      <c r="AF267" s="1757" t="s">
        <v>27</v>
      </c>
      <c r="AG267" s="1758"/>
      <c r="AH267" s="1758"/>
      <c r="AI267" s="1758"/>
      <c r="AJ267" s="1758"/>
      <c r="AK267" s="1759"/>
      <c r="AL267" s="1760" t="s">
        <v>17</v>
      </c>
      <c r="AM267" s="1761"/>
      <c r="AN267" s="1761"/>
      <c r="AO267" s="1761"/>
      <c r="AP267" s="1761"/>
      <c r="AQ267" s="1761"/>
      <c r="AR267" s="1761"/>
      <c r="AS267" s="1761"/>
      <c r="AT267" s="1761"/>
      <c r="AU267" s="1761"/>
      <c r="AV267" s="1761"/>
      <c r="AW267" s="1761"/>
      <c r="AX267" s="1761"/>
      <c r="AY267" s="1761"/>
      <c r="AZ267" s="1761"/>
      <c r="BA267" s="1907"/>
      <c r="BB267" s="1907"/>
      <c r="BC267" s="1907"/>
      <c r="BD267" s="1907"/>
      <c r="BE267" s="1907"/>
      <c r="BF267" s="65"/>
    </row>
    <row r="268" spans="1:58" ht="63" customHeight="1" x14ac:dyDescent="0.4">
      <c r="A268" s="1948"/>
      <c r="B268" s="1826"/>
      <c r="C268" s="1827"/>
      <c r="D268" s="1827"/>
      <c r="E268" s="1827"/>
      <c r="F268" s="1827"/>
      <c r="G268" s="1827"/>
      <c r="H268" s="1827"/>
      <c r="I268" s="1827"/>
      <c r="J268" s="1828"/>
      <c r="K268" s="1835"/>
      <c r="L268" s="1836"/>
      <c r="M268" s="1836"/>
      <c r="N268" s="1837"/>
      <c r="O268" s="1835"/>
      <c r="P268" s="1836"/>
      <c r="Q268" s="1836"/>
      <c r="R268" s="1836"/>
      <c r="S268" s="1836"/>
      <c r="T268" s="1837"/>
      <c r="U268" s="1835"/>
      <c r="V268" s="1836"/>
      <c r="W268" s="1836"/>
      <c r="X268" s="1836"/>
      <c r="Y268" s="1836"/>
      <c r="Z268" s="1837"/>
      <c r="AA268" s="1974"/>
      <c r="AB268" s="1975"/>
      <c r="AC268" s="1975"/>
      <c r="AD268" s="1975"/>
      <c r="AE268" s="1976"/>
      <c r="AF268" s="1758" t="s">
        <v>28</v>
      </c>
      <c r="AG268" s="1764"/>
      <c r="AH268" s="1764"/>
      <c r="AI268" s="1764"/>
      <c r="AJ268" s="1764"/>
      <c r="AK268" s="1765"/>
      <c r="AL268" s="1766" t="s">
        <v>29</v>
      </c>
      <c r="AM268" s="1767"/>
      <c r="AN268" s="1767"/>
      <c r="AO268" s="1767"/>
      <c r="AP268" s="1767"/>
      <c r="AQ268" s="1767"/>
      <c r="AR268" s="1767"/>
      <c r="AS268" s="1767"/>
      <c r="AT268" s="1767"/>
      <c r="AU268" s="1767"/>
      <c r="AV268" s="1767"/>
      <c r="AW268" s="1767"/>
      <c r="AX268" s="1767"/>
      <c r="AY268" s="1767"/>
      <c r="AZ268" s="1767"/>
      <c r="BA268" s="1880"/>
      <c r="BB268" s="1915"/>
      <c r="BC268" s="1915"/>
      <c r="BD268" s="1915"/>
      <c r="BE268" s="1915"/>
      <c r="BF268" s="65"/>
    </row>
    <row r="269" spans="1:58" ht="21.95" customHeight="1" x14ac:dyDescent="0.4">
      <c r="A269" s="1948"/>
      <c r="B269" s="1826"/>
      <c r="C269" s="1827"/>
      <c r="D269" s="1827"/>
      <c r="E269" s="1827"/>
      <c r="F269" s="1827"/>
      <c r="G269" s="1827"/>
      <c r="H269" s="1827"/>
      <c r="I269" s="1827"/>
      <c r="J269" s="1828"/>
      <c r="K269" s="1835"/>
      <c r="L269" s="1836"/>
      <c r="M269" s="1836"/>
      <c r="N269" s="1837"/>
      <c r="O269" s="1835"/>
      <c r="P269" s="1836"/>
      <c r="Q269" s="1836"/>
      <c r="R269" s="1836"/>
      <c r="S269" s="1836"/>
      <c r="T269" s="1837"/>
      <c r="U269" s="1835"/>
      <c r="V269" s="1836"/>
      <c r="W269" s="1836"/>
      <c r="X269" s="1836"/>
      <c r="Y269" s="1836"/>
      <c r="Z269" s="1837"/>
      <c r="AA269" s="1974"/>
      <c r="AB269" s="1975"/>
      <c r="AC269" s="1975"/>
      <c r="AD269" s="1975"/>
      <c r="AE269" s="1976"/>
      <c r="AF269" s="1757" t="s">
        <v>31</v>
      </c>
      <c r="AG269" s="1758"/>
      <c r="AH269" s="1758"/>
      <c r="AI269" s="1758"/>
      <c r="AJ269" s="1758"/>
      <c r="AK269" s="1759"/>
      <c r="AL269" s="1760" t="s">
        <v>32</v>
      </c>
      <c r="AM269" s="1761"/>
      <c r="AN269" s="1761"/>
      <c r="AO269" s="1761"/>
      <c r="AP269" s="1761"/>
      <c r="AQ269" s="1761"/>
      <c r="AR269" s="1761"/>
      <c r="AS269" s="1761"/>
      <c r="AT269" s="1761"/>
      <c r="AU269" s="1761"/>
      <c r="AV269" s="1761"/>
      <c r="AW269" s="1761"/>
      <c r="AX269" s="1761"/>
      <c r="AY269" s="1761"/>
      <c r="AZ269" s="1761"/>
      <c r="BA269" s="1880"/>
      <c r="BB269" s="1880"/>
      <c r="BC269" s="1880"/>
      <c r="BD269" s="1880"/>
      <c r="BE269" s="1880"/>
      <c r="BF269" s="65"/>
    </row>
    <row r="270" spans="1:58" ht="21.95" customHeight="1" x14ac:dyDescent="0.4">
      <c r="A270" s="1948"/>
      <c r="B270" s="1826"/>
      <c r="C270" s="1827"/>
      <c r="D270" s="1827"/>
      <c r="E270" s="1827"/>
      <c r="F270" s="1827"/>
      <c r="G270" s="1827"/>
      <c r="H270" s="1827"/>
      <c r="I270" s="1827"/>
      <c r="J270" s="1828"/>
      <c r="K270" s="1835"/>
      <c r="L270" s="1836"/>
      <c r="M270" s="1836"/>
      <c r="N270" s="1837"/>
      <c r="O270" s="1835"/>
      <c r="P270" s="1836"/>
      <c r="Q270" s="1836"/>
      <c r="R270" s="1836"/>
      <c r="S270" s="1836"/>
      <c r="T270" s="1837"/>
      <c r="U270" s="1835"/>
      <c r="V270" s="1836"/>
      <c r="W270" s="1836"/>
      <c r="X270" s="1836"/>
      <c r="Y270" s="1836"/>
      <c r="Z270" s="1837"/>
      <c r="AA270" s="1974"/>
      <c r="AB270" s="1975"/>
      <c r="AC270" s="1975"/>
      <c r="AD270" s="1975"/>
      <c r="AE270" s="1976"/>
      <c r="AF270" s="1758" t="s">
        <v>59</v>
      </c>
      <c r="AG270" s="1758"/>
      <c r="AH270" s="1758"/>
      <c r="AI270" s="1758"/>
      <c r="AJ270" s="1758"/>
      <c r="AK270" s="1759"/>
      <c r="AL270" s="1760" t="s">
        <v>34</v>
      </c>
      <c r="AM270" s="1761"/>
      <c r="AN270" s="1761"/>
      <c r="AO270" s="1761"/>
      <c r="AP270" s="1761"/>
      <c r="AQ270" s="1761"/>
      <c r="AR270" s="1761"/>
      <c r="AS270" s="1761"/>
      <c r="AT270" s="1761"/>
      <c r="AU270" s="1761"/>
      <c r="AV270" s="1761"/>
      <c r="AW270" s="1761"/>
      <c r="AX270" s="1761"/>
      <c r="AY270" s="1761"/>
      <c r="AZ270" s="1761"/>
      <c r="BA270" s="1880"/>
      <c r="BB270" s="1880"/>
      <c r="BC270" s="1880"/>
      <c r="BD270" s="1880"/>
      <c r="BE270" s="1880"/>
      <c r="BF270" s="65"/>
    </row>
    <row r="271" spans="1:58" ht="21.95" customHeight="1" x14ac:dyDescent="0.4">
      <c r="A271" s="1948"/>
      <c r="B271" s="1826"/>
      <c r="C271" s="1827"/>
      <c r="D271" s="1827"/>
      <c r="E271" s="1827"/>
      <c r="F271" s="1827"/>
      <c r="G271" s="1827"/>
      <c r="H271" s="1827"/>
      <c r="I271" s="1827"/>
      <c r="J271" s="1828"/>
      <c r="K271" s="1835"/>
      <c r="L271" s="1836"/>
      <c r="M271" s="1836"/>
      <c r="N271" s="1837"/>
      <c r="O271" s="1835"/>
      <c r="P271" s="1836"/>
      <c r="Q271" s="1836"/>
      <c r="R271" s="1836"/>
      <c r="S271" s="1836"/>
      <c r="T271" s="1837"/>
      <c r="U271" s="1835"/>
      <c r="V271" s="1836"/>
      <c r="W271" s="1836"/>
      <c r="X271" s="1836"/>
      <c r="Y271" s="1836"/>
      <c r="Z271" s="1837"/>
      <c r="AA271" s="1974"/>
      <c r="AB271" s="1975"/>
      <c r="AC271" s="1975"/>
      <c r="AD271" s="1975"/>
      <c r="AE271" s="1976"/>
      <c r="AF271" s="1757" t="s">
        <v>35</v>
      </c>
      <c r="AG271" s="1758"/>
      <c r="AH271" s="1758"/>
      <c r="AI271" s="1758"/>
      <c r="AJ271" s="1758"/>
      <c r="AK271" s="1759"/>
      <c r="AL271" s="1803" t="s">
        <v>34</v>
      </c>
      <c r="AM271" s="1804"/>
      <c r="AN271" s="1804"/>
      <c r="AO271" s="1804"/>
      <c r="AP271" s="1804"/>
      <c r="AQ271" s="1804"/>
      <c r="AR271" s="1804"/>
      <c r="AS271" s="1804"/>
      <c r="AT271" s="1804"/>
      <c r="AU271" s="1804"/>
      <c r="AV271" s="1804"/>
      <c r="AW271" s="1804"/>
      <c r="AX271" s="1804"/>
      <c r="AY271" s="1804"/>
      <c r="AZ271" s="1804"/>
      <c r="BA271" s="1880"/>
      <c r="BB271" s="1915"/>
      <c r="BC271" s="1915"/>
      <c r="BD271" s="1915"/>
      <c r="BE271" s="1915"/>
      <c r="BF271" s="65"/>
    </row>
    <row r="272" spans="1:58" ht="21.95" customHeight="1" x14ac:dyDescent="0.4">
      <c r="A272" s="1948"/>
      <c r="B272" s="1829"/>
      <c r="C272" s="1830"/>
      <c r="D272" s="1830"/>
      <c r="E272" s="1830"/>
      <c r="F272" s="1830"/>
      <c r="G272" s="1830"/>
      <c r="H272" s="1830"/>
      <c r="I272" s="1830"/>
      <c r="J272" s="1831"/>
      <c r="K272" s="1838"/>
      <c r="L272" s="1839"/>
      <c r="M272" s="1839"/>
      <c r="N272" s="1840"/>
      <c r="O272" s="1838"/>
      <c r="P272" s="1839"/>
      <c r="Q272" s="1839"/>
      <c r="R272" s="1839"/>
      <c r="S272" s="1839"/>
      <c r="T272" s="1840"/>
      <c r="U272" s="1838"/>
      <c r="V272" s="1839"/>
      <c r="W272" s="1839"/>
      <c r="X272" s="1839"/>
      <c r="Y272" s="1839"/>
      <c r="Z272" s="1840"/>
      <c r="AA272" s="1977"/>
      <c r="AB272" s="1978"/>
      <c r="AC272" s="1978"/>
      <c r="AD272" s="1978"/>
      <c r="AE272" s="1979"/>
      <c r="AF272" s="1800" t="s">
        <v>1855</v>
      </c>
      <c r="AG272" s="1786"/>
      <c r="AH272" s="1786"/>
      <c r="AI272" s="1786"/>
      <c r="AJ272" s="1786"/>
      <c r="AK272" s="1787"/>
      <c r="AL272" s="1801" t="s">
        <v>15</v>
      </c>
      <c r="AM272" s="1802"/>
      <c r="AN272" s="1802"/>
      <c r="AO272" s="1802"/>
      <c r="AP272" s="1802"/>
      <c r="AQ272" s="1802"/>
      <c r="AR272" s="1802"/>
      <c r="AS272" s="1802"/>
      <c r="AT272" s="1802"/>
      <c r="AU272" s="1802"/>
      <c r="AV272" s="1802"/>
      <c r="AW272" s="1802"/>
      <c r="AX272" s="1802"/>
      <c r="AY272" s="1802"/>
      <c r="AZ272" s="1802"/>
      <c r="BA272" s="1884"/>
      <c r="BB272" s="1885"/>
      <c r="BC272" s="1885"/>
      <c r="BD272" s="1885"/>
      <c r="BE272" s="1885"/>
      <c r="BF272" s="1287" t="s">
        <v>1703</v>
      </c>
    </row>
    <row r="273" spans="1:58" ht="180" customHeight="1" x14ac:dyDescent="0.4">
      <c r="A273" s="1948"/>
      <c r="B273" s="1823" t="s">
        <v>180</v>
      </c>
      <c r="C273" s="1824"/>
      <c r="D273" s="1824"/>
      <c r="E273" s="1824"/>
      <c r="F273" s="1824"/>
      <c r="G273" s="1824"/>
      <c r="H273" s="1824"/>
      <c r="I273" s="1824"/>
      <c r="J273" s="1825"/>
      <c r="K273" s="1823"/>
      <c r="L273" s="1824"/>
      <c r="M273" s="1824"/>
      <c r="N273" s="1825"/>
      <c r="O273" s="1841" t="s">
        <v>140</v>
      </c>
      <c r="P273" s="1824"/>
      <c r="Q273" s="1824"/>
      <c r="R273" s="1824"/>
      <c r="S273" s="1824"/>
      <c r="T273" s="1825"/>
      <c r="U273" s="1841" t="s">
        <v>140</v>
      </c>
      <c r="V273" s="1824"/>
      <c r="W273" s="1824"/>
      <c r="X273" s="1824"/>
      <c r="Y273" s="1824"/>
      <c r="Z273" s="1825"/>
      <c r="AA273" s="1898" t="s">
        <v>181</v>
      </c>
      <c r="AB273" s="1927"/>
      <c r="AC273" s="1927"/>
      <c r="AD273" s="1927"/>
      <c r="AE273" s="1928"/>
      <c r="AF273" s="1963" t="s">
        <v>182</v>
      </c>
      <c r="AG273" s="1967"/>
      <c r="AH273" s="1967"/>
      <c r="AI273" s="1967"/>
      <c r="AJ273" s="1967"/>
      <c r="AK273" s="1968"/>
      <c r="AL273" s="1963" t="s">
        <v>183</v>
      </c>
      <c r="AM273" s="1967"/>
      <c r="AN273" s="1967"/>
      <c r="AO273" s="1967"/>
      <c r="AP273" s="1967"/>
      <c r="AQ273" s="1967"/>
      <c r="AR273" s="1967"/>
      <c r="AS273" s="1967"/>
      <c r="AT273" s="1967"/>
      <c r="AU273" s="1967"/>
      <c r="AV273" s="1967"/>
      <c r="AW273" s="1967"/>
      <c r="AX273" s="1967"/>
      <c r="AY273" s="1967"/>
      <c r="AZ273" s="1967"/>
      <c r="BA273" s="1790"/>
      <c r="BB273" s="1790"/>
      <c r="BC273" s="1790"/>
      <c r="BD273" s="1790"/>
      <c r="BE273" s="1790"/>
      <c r="BF273" s="1287" t="s">
        <v>1704</v>
      </c>
    </row>
    <row r="274" spans="1:58" ht="21.75" customHeight="1" x14ac:dyDescent="0.4">
      <c r="A274" s="1948"/>
      <c r="B274" s="1826"/>
      <c r="C274" s="1827"/>
      <c r="D274" s="1827"/>
      <c r="E274" s="1827"/>
      <c r="F274" s="1827"/>
      <c r="G274" s="1827"/>
      <c r="H274" s="1827"/>
      <c r="I274" s="1827"/>
      <c r="J274" s="1828"/>
      <c r="K274" s="1826"/>
      <c r="L274" s="1827"/>
      <c r="M274" s="1827"/>
      <c r="N274" s="1828"/>
      <c r="O274" s="1826"/>
      <c r="P274" s="1827"/>
      <c r="Q274" s="1827"/>
      <c r="R274" s="1827"/>
      <c r="S274" s="1827"/>
      <c r="T274" s="1828"/>
      <c r="U274" s="1826"/>
      <c r="V274" s="1827"/>
      <c r="W274" s="1827"/>
      <c r="X274" s="1827"/>
      <c r="Y274" s="1827"/>
      <c r="Z274" s="1828"/>
      <c r="AA274" s="1929"/>
      <c r="AB274" s="1930"/>
      <c r="AC274" s="1930"/>
      <c r="AD274" s="1930"/>
      <c r="AE274" s="1931"/>
      <c r="AF274" s="1807" t="s">
        <v>1785</v>
      </c>
      <c r="AG274" s="1807"/>
      <c r="AH274" s="1807"/>
      <c r="AI274" s="1807"/>
      <c r="AJ274" s="1807"/>
      <c r="AK274" s="1808"/>
      <c r="AL274" s="1809" t="s">
        <v>17</v>
      </c>
      <c r="AM274" s="1810"/>
      <c r="AN274" s="1810"/>
      <c r="AO274" s="1810"/>
      <c r="AP274" s="1810"/>
      <c r="AQ274" s="1810"/>
      <c r="AR274" s="1810"/>
      <c r="AS274" s="1810"/>
      <c r="AT274" s="1810"/>
      <c r="AU274" s="1810"/>
      <c r="AV274" s="1810"/>
      <c r="AW274" s="1810"/>
      <c r="AX274" s="1810"/>
      <c r="AY274" s="1810"/>
      <c r="AZ274" s="1810"/>
      <c r="BA274" s="1880"/>
      <c r="BB274" s="1880"/>
      <c r="BC274" s="1880"/>
      <c r="BD274" s="1880"/>
      <c r="BE274" s="1880"/>
      <c r="BF274" s="65"/>
    </row>
    <row r="275" spans="1:58" ht="21.95" customHeight="1" x14ac:dyDescent="0.4">
      <c r="A275" s="1948"/>
      <c r="B275" s="1826"/>
      <c r="C275" s="1827"/>
      <c r="D275" s="1827"/>
      <c r="E275" s="1827"/>
      <c r="F275" s="1827"/>
      <c r="G275" s="1827"/>
      <c r="H275" s="1827"/>
      <c r="I275" s="1827"/>
      <c r="J275" s="1828"/>
      <c r="K275" s="1826"/>
      <c r="L275" s="1827"/>
      <c r="M275" s="1827"/>
      <c r="N275" s="1828"/>
      <c r="O275" s="1826"/>
      <c r="P275" s="1827"/>
      <c r="Q275" s="1827"/>
      <c r="R275" s="1827"/>
      <c r="S275" s="1827"/>
      <c r="T275" s="1828"/>
      <c r="U275" s="1826"/>
      <c r="V275" s="1827"/>
      <c r="W275" s="1827"/>
      <c r="X275" s="1827"/>
      <c r="Y275" s="1827"/>
      <c r="Z275" s="1828"/>
      <c r="AA275" s="1929"/>
      <c r="AB275" s="1930"/>
      <c r="AC275" s="1930"/>
      <c r="AD275" s="1930"/>
      <c r="AE275" s="1931"/>
      <c r="AF275" s="1808" t="s">
        <v>1784</v>
      </c>
      <c r="AG275" s="1869"/>
      <c r="AH275" s="1869"/>
      <c r="AI275" s="1869"/>
      <c r="AJ275" s="1869"/>
      <c r="AK275" s="1869"/>
      <c r="AL275" s="1809" t="s">
        <v>17</v>
      </c>
      <c r="AM275" s="1810"/>
      <c r="AN275" s="1810"/>
      <c r="AO275" s="1810"/>
      <c r="AP275" s="1810"/>
      <c r="AQ275" s="1810"/>
      <c r="AR275" s="1810"/>
      <c r="AS275" s="1810"/>
      <c r="AT275" s="1810"/>
      <c r="AU275" s="1810"/>
      <c r="AV275" s="1810"/>
      <c r="AW275" s="1810"/>
      <c r="AX275" s="1810"/>
      <c r="AY275" s="1810"/>
      <c r="AZ275" s="1810"/>
      <c r="BA275" s="1880"/>
      <c r="BB275" s="1880"/>
      <c r="BC275" s="1880"/>
      <c r="BD275" s="1880"/>
      <c r="BE275" s="1880"/>
      <c r="BF275" s="65"/>
    </row>
    <row r="276" spans="1:58" ht="21.95" customHeight="1" x14ac:dyDescent="0.4">
      <c r="A276" s="1948"/>
      <c r="B276" s="1826"/>
      <c r="C276" s="1827"/>
      <c r="D276" s="1827"/>
      <c r="E276" s="1827"/>
      <c r="F276" s="1827"/>
      <c r="G276" s="1827"/>
      <c r="H276" s="1827"/>
      <c r="I276" s="1827"/>
      <c r="J276" s="1828"/>
      <c r="K276" s="1826"/>
      <c r="L276" s="1827"/>
      <c r="M276" s="1827"/>
      <c r="N276" s="1828"/>
      <c r="O276" s="1826"/>
      <c r="P276" s="1827"/>
      <c r="Q276" s="1827"/>
      <c r="R276" s="1827"/>
      <c r="S276" s="1827"/>
      <c r="T276" s="1828"/>
      <c r="U276" s="1826"/>
      <c r="V276" s="1827"/>
      <c r="W276" s="1827"/>
      <c r="X276" s="1827"/>
      <c r="Y276" s="1827"/>
      <c r="Z276" s="1828"/>
      <c r="AA276" s="1929"/>
      <c r="AB276" s="1930"/>
      <c r="AC276" s="1930"/>
      <c r="AD276" s="1930"/>
      <c r="AE276" s="1931"/>
      <c r="AF276" s="1808" t="s">
        <v>1786</v>
      </c>
      <c r="AG276" s="1869"/>
      <c r="AH276" s="1869"/>
      <c r="AI276" s="1869"/>
      <c r="AJ276" s="1869"/>
      <c r="AK276" s="1869"/>
      <c r="AL276" s="1815" t="s">
        <v>17</v>
      </c>
      <c r="AM276" s="1816"/>
      <c r="AN276" s="1816"/>
      <c r="AO276" s="1816"/>
      <c r="AP276" s="1816"/>
      <c r="AQ276" s="1816"/>
      <c r="AR276" s="1816"/>
      <c r="AS276" s="1816"/>
      <c r="AT276" s="1816"/>
      <c r="AU276" s="1816"/>
      <c r="AV276" s="1816"/>
      <c r="AW276" s="1816"/>
      <c r="AX276" s="1816"/>
      <c r="AY276" s="1816"/>
      <c r="AZ276" s="1816"/>
      <c r="BA276" s="1880"/>
      <c r="BB276" s="1880"/>
      <c r="BC276" s="1880"/>
      <c r="BD276" s="1880"/>
      <c r="BE276" s="1880"/>
      <c r="BF276" s="65"/>
    </row>
    <row r="277" spans="1:58" ht="21.95" customHeight="1" x14ac:dyDescent="0.4">
      <c r="A277" s="1948"/>
      <c r="B277" s="1826"/>
      <c r="C277" s="1827"/>
      <c r="D277" s="1827"/>
      <c r="E277" s="1827"/>
      <c r="F277" s="1827"/>
      <c r="G277" s="1827"/>
      <c r="H277" s="1827"/>
      <c r="I277" s="1827"/>
      <c r="J277" s="1828"/>
      <c r="K277" s="1826"/>
      <c r="L277" s="1827"/>
      <c r="M277" s="1827"/>
      <c r="N277" s="1828"/>
      <c r="O277" s="1826"/>
      <c r="P277" s="1827"/>
      <c r="Q277" s="1827"/>
      <c r="R277" s="1827"/>
      <c r="S277" s="1827"/>
      <c r="T277" s="1828"/>
      <c r="U277" s="1826"/>
      <c r="V277" s="1827"/>
      <c r="W277" s="1827"/>
      <c r="X277" s="1827"/>
      <c r="Y277" s="1827"/>
      <c r="Z277" s="1828"/>
      <c r="AA277" s="1929"/>
      <c r="AB277" s="1930"/>
      <c r="AC277" s="1930"/>
      <c r="AD277" s="1930"/>
      <c r="AE277" s="1931"/>
      <c r="AF277" s="1800" t="s">
        <v>1779</v>
      </c>
      <c r="AG277" s="1786"/>
      <c r="AH277" s="1786"/>
      <c r="AI277" s="1786"/>
      <c r="AJ277" s="1786"/>
      <c r="AK277" s="1787"/>
      <c r="AL277" s="1801" t="s">
        <v>73</v>
      </c>
      <c r="AM277" s="1802"/>
      <c r="AN277" s="1802"/>
      <c r="AO277" s="1802"/>
      <c r="AP277" s="1802"/>
      <c r="AQ277" s="1802"/>
      <c r="AR277" s="1802"/>
      <c r="AS277" s="1802"/>
      <c r="AT277" s="1802"/>
      <c r="AU277" s="1802"/>
      <c r="AV277" s="1802"/>
      <c r="AW277" s="1802"/>
      <c r="AX277" s="1802"/>
      <c r="AY277" s="1802"/>
      <c r="AZ277" s="1802"/>
      <c r="BA277" s="1879"/>
      <c r="BB277" s="1879"/>
      <c r="BC277" s="1879"/>
      <c r="BD277" s="1879"/>
      <c r="BE277" s="1879"/>
      <c r="BF277" s="1275"/>
    </row>
    <row r="278" spans="1:58" ht="21.95" customHeight="1" x14ac:dyDescent="0.4">
      <c r="A278" s="1948"/>
      <c r="B278" s="1826"/>
      <c r="C278" s="1827"/>
      <c r="D278" s="1827"/>
      <c r="E278" s="1827"/>
      <c r="F278" s="1827"/>
      <c r="G278" s="1827"/>
      <c r="H278" s="1827"/>
      <c r="I278" s="1827"/>
      <c r="J278" s="1828"/>
      <c r="K278" s="1826"/>
      <c r="L278" s="1827"/>
      <c r="M278" s="1827"/>
      <c r="N278" s="1828"/>
      <c r="O278" s="1826"/>
      <c r="P278" s="1827"/>
      <c r="Q278" s="1827"/>
      <c r="R278" s="1827"/>
      <c r="S278" s="1827"/>
      <c r="T278" s="1828"/>
      <c r="U278" s="1826"/>
      <c r="V278" s="1827"/>
      <c r="W278" s="1827"/>
      <c r="X278" s="1827"/>
      <c r="Y278" s="1827"/>
      <c r="Z278" s="1828"/>
      <c r="AA278" s="1929"/>
      <c r="AB278" s="1930"/>
      <c r="AC278" s="1930"/>
      <c r="AD278" s="1930"/>
      <c r="AE278" s="1931"/>
      <c r="AF278" s="1800" t="s">
        <v>1780</v>
      </c>
      <c r="AG278" s="1786"/>
      <c r="AH278" s="1786"/>
      <c r="AI278" s="1786"/>
      <c r="AJ278" s="1786"/>
      <c r="AK278" s="1787"/>
      <c r="AL278" s="1801" t="s">
        <v>17</v>
      </c>
      <c r="AM278" s="1802"/>
      <c r="AN278" s="1802"/>
      <c r="AO278" s="1802"/>
      <c r="AP278" s="1802"/>
      <c r="AQ278" s="1802"/>
      <c r="AR278" s="1802"/>
      <c r="AS278" s="1802"/>
      <c r="AT278" s="1802"/>
      <c r="AU278" s="1802"/>
      <c r="AV278" s="1802"/>
      <c r="AW278" s="1802"/>
      <c r="AX278" s="1802"/>
      <c r="AY278" s="1802"/>
      <c r="AZ278" s="1802"/>
      <c r="BA278" s="1879"/>
      <c r="BB278" s="1879"/>
      <c r="BC278" s="1879"/>
      <c r="BD278" s="1879"/>
      <c r="BE278" s="1879"/>
      <c r="BF278" s="1275"/>
    </row>
    <row r="279" spans="1:58" ht="21.95" customHeight="1" x14ac:dyDescent="0.4">
      <c r="A279" s="1948"/>
      <c r="B279" s="1826"/>
      <c r="C279" s="1827"/>
      <c r="D279" s="1827"/>
      <c r="E279" s="1827"/>
      <c r="F279" s="1827"/>
      <c r="G279" s="1827"/>
      <c r="H279" s="1827"/>
      <c r="I279" s="1827"/>
      <c r="J279" s="1828"/>
      <c r="K279" s="1826"/>
      <c r="L279" s="1827"/>
      <c r="M279" s="1827"/>
      <c r="N279" s="1828"/>
      <c r="O279" s="1826"/>
      <c r="P279" s="1827"/>
      <c r="Q279" s="1827"/>
      <c r="R279" s="1827"/>
      <c r="S279" s="1827"/>
      <c r="T279" s="1828"/>
      <c r="U279" s="1826"/>
      <c r="V279" s="1827"/>
      <c r="W279" s="1827"/>
      <c r="X279" s="1827"/>
      <c r="Y279" s="1827"/>
      <c r="Z279" s="1828"/>
      <c r="AA279" s="1929"/>
      <c r="AB279" s="1930"/>
      <c r="AC279" s="1930"/>
      <c r="AD279" s="1930"/>
      <c r="AE279" s="1931"/>
      <c r="AF279" s="1786" t="s">
        <v>1783</v>
      </c>
      <c r="AG279" s="1786"/>
      <c r="AH279" s="1786"/>
      <c r="AI279" s="1786"/>
      <c r="AJ279" s="1786"/>
      <c r="AK279" s="1787"/>
      <c r="AL279" s="1788" t="s">
        <v>17</v>
      </c>
      <c r="AM279" s="1789"/>
      <c r="AN279" s="1789"/>
      <c r="AO279" s="1789"/>
      <c r="AP279" s="1789"/>
      <c r="AQ279" s="1789"/>
      <c r="AR279" s="1789"/>
      <c r="AS279" s="1789"/>
      <c r="AT279" s="1789"/>
      <c r="AU279" s="1789"/>
      <c r="AV279" s="1789"/>
      <c r="AW279" s="1789"/>
      <c r="AX279" s="1789"/>
      <c r="AY279" s="1789"/>
      <c r="AZ279" s="1789"/>
      <c r="BA279" s="1790"/>
      <c r="BB279" s="1790"/>
      <c r="BC279" s="1790"/>
      <c r="BD279" s="1790"/>
      <c r="BE279" s="1790"/>
      <c r="BF279" s="1275"/>
    </row>
    <row r="280" spans="1:58" ht="21.95" customHeight="1" x14ac:dyDescent="0.4">
      <c r="A280" s="1948"/>
      <c r="B280" s="1826"/>
      <c r="C280" s="1827"/>
      <c r="D280" s="1827"/>
      <c r="E280" s="1827"/>
      <c r="F280" s="1827"/>
      <c r="G280" s="1827"/>
      <c r="H280" s="1827"/>
      <c r="I280" s="1827"/>
      <c r="J280" s="1828"/>
      <c r="K280" s="1826"/>
      <c r="L280" s="1827"/>
      <c r="M280" s="1827"/>
      <c r="N280" s="1828"/>
      <c r="O280" s="1826"/>
      <c r="P280" s="1827"/>
      <c r="Q280" s="1827"/>
      <c r="R280" s="1827"/>
      <c r="S280" s="1827"/>
      <c r="T280" s="1828"/>
      <c r="U280" s="1826"/>
      <c r="V280" s="1827"/>
      <c r="W280" s="1827"/>
      <c r="X280" s="1827"/>
      <c r="Y280" s="1827"/>
      <c r="Z280" s="1828"/>
      <c r="AA280" s="1929"/>
      <c r="AB280" s="1930"/>
      <c r="AC280" s="1930"/>
      <c r="AD280" s="1930"/>
      <c r="AE280" s="1931"/>
      <c r="AF280" s="1786" t="s">
        <v>1782</v>
      </c>
      <c r="AG280" s="1786"/>
      <c r="AH280" s="1786"/>
      <c r="AI280" s="1786"/>
      <c r="AJ280" s="1786"/>
      <c r="AK280" s="1787"/>
      <c r="AL280" s="1788" t="s">
        <v>17</v>
      </c>
      <c r="AM280" s="1789"/>
      <c r="AN280" s="1789"/>
      <c r="AO280" s="1789"/>
      <c r="AP280" s="1789"/>
      <c r="AQ280" s="1789"/>
      <c r="AR280" s="1789"/>
      <c r="AS280" s="1789"/>
      <c r="AT280" s="1789"/>
      <c r="AU280" s="1789"/>
      <c r="AV280" s="1789"/>
      <c r="AW280" s="1789"/>
      <c r="AX280" s="1789"/>
      <c r="AY280" s="1789"/>
      <c r="AZ280" s="1789"/>
      <c r="BA280" s="1790"/>
      <c r="BB280" s="1790"/>
      <c r="BC280" s="1790"/>
      <c r="BD280" s="1790"/>
      <c r="BE280" s="1790"/>
      <c r="BF280" s="1275"/>
    </row>
    <row r="281" spans="1:58" ht="21.95" customHeight="1" x14ac:dyDescent="0.4">
      <c r="A281" s="1948"/>
      <c r="B281" s="1826"/>
      <c r="C281" s="1827"/>
      <c r="D281" s="1827"/>
      <c r="E281" s="1827"/>
      <c r="F281" s="1827"/>
      <c r="G281" s="1827"/>
      <c r="H281" s="1827"/>
      <c r="I281" s="1827"/>
      <c r="J281" s="1828"/>
      <c r="K281" s="1826"/>
      <c r="L281" s="1827"/>
      <c r="M281" s="1827"/>
      <c r="N281" s="1828"/>
      <c r="O281" s="1826"/>
      <c r="P281" s="1827"/>
      <c r="Q281" s="1827"/>
      <c r="R281" s="1827"/>
      <c r="S281" s="1827"/>
      <c r="T281" s="1828"/>
      <c r="U281" s="1826"/>
      <c r="V281" s="1827"/>
      <c r="W281" s="1827"/>
      <c r="X281" s="1827"/>
      <c r="Y281" s="1827"/>
      <c r="Z281" s="1828"/>
      <c r="AA281" s="1929"/>
      <c r="AB281" s="1930"/>
      <c r="AC281" s="1930"/>
      <c r="AD281" s="1930"/>
      <c r="AE281" s="1931"/>
      <c r="AF281" s="1808" t="s">
        <v>1820</v>
      </c>
      <c r="AG281" s="1869"/>
      <c r="AH281" s="1869"/>
      <c r="AI281" s="1869"/>
      <c r="AJ281" s="1869"/>
      <c r="AK281" s="1869"/>
      <c r="AL281" s="1815" t="s">
        <v>55</v>
      </c>
      <c r="AM281" s="1816"/>
      <c r="AN281" s="1816"/>
      <c r="AO281" s="1816"/>
      <c r="AP281" s="1816"/>
      <c r="AQ281" s="1816"/>
      <c r="AR281" s="1816"/>
      <c r="AS281" s="1816"/>
      <c r="AT281" s="1816"/>
      <c r="AU281" s="1816"/>
      <c r="AV281" s="1816"/>
      <c r="AW281" s="1816"/>
      <c r="AX281" s="1816"/>
      <c r="AY281" s="1816"/>
      <c r="AZ281" s="1816"/>
      <c r="BA281" s="1880"/>
      <c r="BB281" s="1880"/>
      <c r="BC281" s="1880"/>
      <c r="BD281" s="1880"/>
      <c r="BE281" s="1880"/>
      <c r="BF281" s="1285" t="s">
        <v>166</v>
      </c>
    </row>
    <row r="282" spans="1:58" ht="21.95" customHeight="1" x14ac:dyDescent="0.4">
      <c r="A282" s="1948"/>
      <c r="B282" s="1826"/>
      <c r="C282" s="1827"/>
      <c r="D282" s="1827"/>
      <c r="E282" s="1827"/>
      <c r="F282" s="1827"/>
      <c r="G282" s="1827"/>
      <c r="H282" s="1827"/>
      <c r="I282" s="1827"/>
      <c r="J282" s="1828"/>
      <c r="K282" s="1826"/>
      <c r="L282" s="1827"/>
      <c r="M282" s="1827"/>
      <c r="N282" s="1828"/>
      <c r="O282" s="1826"/>
      <c r="P282" s="1827"/>
      <c r="Q282" s="1827"/>
      <c r="R282" s="1827"/>
      <c r="S282" s="1827"/>
      <c r="T282" s="1828"/>
      <c r="U282" s="1826"/>
      <c r="V282" s="1827"/>
      <c r="W282" s="1827"/>
      <c r="X282" s="1827"/>
      <c r="Y282" s="1827"/>
      <c r="Z282" s="1828"/>
      <c r="AA282" s="1929"/>
      <c r="AB282" s="1930"/>
      <c r="AC282" s="1930"/>
      <c r="AD282" s="1930"/>
      <c r="AE282" s="1931"/>
      <c r="AF282" s="1786" t="s">
        <v>1849</v>
      </c>
      <c r="AG282" s="1786"/>
      <c r="AH282" s="1786"/>
      <c r="AI282" s="1786"/>
      <c r="AJ282" s="1786"/>
      <c r="AK282" s="1787"/>
      <c r="AL282" s="1801" t="s">
        <v>81</v>
      </c>
      <c r="AM282" s="1802"/>
      <c r="AN282" s="1802"/>
      <c r="AO282" s="1802"/>
      <c r="AP282" s="1802"/>
      <c r="AQ282" s="1802"/>
      <c r="AR282" s="1802"/>
      <c r="AS282" s="1802"/>
      <c r="AT282" s="1802"/>
      <c r="AU282" s="1802"/>
      <c r="AV282" s="1802"/>
      <c r="AW282" s="1802"/>
      <c r="AX282" s="1802"/>
      <c r="AY282" s="1802"/>
      <c r="AZ282" s="1802"/>
      <c r="BA282" s="1790"/>
      <c r="BB282" s="1790"/>
      <c r="BC282" s="1790"/>
      <c r="BD282" s="1790"/>
      <c r="BE282" s="1790"/>
      <c r="BF282" s="1276" t="s">
        <v>941</v>
      </c>
    </row>
    <row r="283" spans="1:58" ht="21.95" customHeight="1" x14ac:dyDescent="0.4">
      <c r="A283" s="1948"/>
      <c r="B283" s="1826"/>
      <c r="C283" s="1827"/>
      <c r="D283" s="1827"/>
      <c r="E283" s="1827"/>
      <c r="F283" s="1827"/>
      <c r="G283" s="1827"/>
      <c r="H283" s="1827"/>
      <c r="I283" s="1827"/>
      <c r="J283" s="1828"/>
      <c r="K283" s="1826"/>
      <c r="L283" s="1827"/>
      <c r="M283" s="1827"/>
      <c r="N283" s="1828"/>
      <c r="O283" s="1826"/>
      <c r="P283" s="1827"/>
      <c r="Q283" s="1827"/>
      <c r="R283" s="1827"/>
      <c r="S283" s="1827"/>
      <c r="T283" s="1828"/>
      <c r="U283" s="1826"/>
      <c r="V283" s="1827"/>
      <c r="W283" s="1827"/>
      <c r="X283" s="1827"/>
      <c r="Y283" s="1827"/>
      <c r="Z283" s="1828"/>
      <c r="AA283" s="1929"/>
      <c r="AB283" s="1930"/>
      <c r="AC283" s="1930"/>
      <c r="AD283" s="1930"/>
      <c r="AE283" s="1931"/>
      <c r="AF283" s="1787" t="s">
        <v>1341</v>
      </c>
      <c r="AG283" s="1868"/>
      <c r="AH283" s="1868"/>
      <c r="AI283" s="1868"/>
      <c r="AJ283" s="1868"/>
      <c r="AK283" s="1868"/>
      <c r="AL283" s="1788" t="s">
        <v>113</v>
      </c>
      <c r="AM283" s="1789"/>
      <c r="AN283" s="1789"/>
      <c r="AO283" s="1789"/>
      <c r="AP283" s="1789"/>
      <c r="AQ283" s="1789"/>
      <c r="AR283" s="1789"/>
      <c r="AS283" s="1789"/>
      <c r="AT283" s="1789"/>
      <c r="AU283" s="1789"/>
      <c r="AV283" s="1789"/>
      <c r="AW283" s="1789"/>
      <c r="AX283" s="1789"/>
      <c r="AY283" s="1789"/>
      <c r="AZ283" s="1789"/>
      <c r="BA283" s="1790"/>
      <c r="BB283" s="1790"/>
      <c r="BC283" s="1790"/>
      <c r="BD283" s="1790"/>
      <c r="BE283" s="1790"/>
      <c r="BF283" s="1276" t="s">
        <v>206</v>
      </c>
    </row>
    <row r="284" spans="1:58" ht="21.95" customHeight="1" x14ac:dyDescent="0.4">
      <c r="A284" s="1948"/>
      <c r="B284" s="1826"/>
      <c r="C284" s="1827"/>
      <c r="D284" s="1827"/>
      <c r="E284" s="1827"/>
      <c r="F284" s="1827"/>
      <c r="G284" s="1827"/>
      <c r="H284" s="1827"/>
      <c r="I284" s="1827"/>
      <c r="J284" s="1828"/>
      <c r="K284" s="1826"/>
      <c r="L284" s="1827"/>
      <c r="M284" s="1827"/>
      <c r="N284" s="1828"/>
      <c r="O284" s="1826"/>
      <c r="P284" s="1827"/>
      <c r="Q284" s="1827"/>
      <c r="R284" s="1827"/>
      <c r="S284" s="1827"/>
      <c r="T284" s="1828"/>
      <c r="U284" s="1826"/>
      <c r="V284" s="1827"/>
      <c r="W284" s="1827"/>
      <c r="X284" s="1827"/>
      <c r="Y284" s="1827"/>
      <c r="Z284" s="1828"/>
      <c r="AA284" s="1929"/>
      <c r="AB284" s="1930"/>
      <c r="AC284" s="1930"/>
      <c r="AD284" s="1930"/>
      <c r="AE284" s="1931"/>
      <c r="AF284" s="1787" t="s">
        <v>1857</v>
      </c>
      <c r="AG284" s="1868"/>
      <c r="AH284" s="1868"/>
      <c r="AI284" s="1868"/>
      <c r="AJ284" s="1868"/>
      <c r="AK284" s="1868"/>
      <c r="AL284" s="1788" t="s">
        <v>17</v>
      </c>
      <c r="AM284" s="1789"/>
      <c r="AN284" s="1789"/>
      <c r="AO284" s="1789"/>
      <c r="AP284" s="1789"/>
      <c r="AQ284" s="1789"/>
      <c r="AR284" s="1789"/>
      <c r="AS284" s="1789"/>
      <c r="AT284" s="1789"/>
      <c r="AU284" s="1789"/>
      <c r="AV284" s="1789"/>
      <c r="AW284" s="1789"/>
      <c r="AX284" s="1789"/>
      <c r="AY284" s="1789"/>
      <c r="AZ284" s="1789"/>
      <c r="BA284" s="1790"/>
      <c r="BB284" s="1790"/>
      <c r="BC284" s="1790"/>
      <c r="BD284" s="1790"/>
      <c r="BE284" s="1790"/>
      <c r="BF284" s="1276" t="s">
        <v>1705</v>
      </c>
    </row>
    <row r="285" spans="1:58" ht="21.95" customHeight="1" x14ac:dyDescent="0.4">
      <c r="A285" s="1948"/>
      <c r="B285" s="1826"/>
      <c r="C285" s="1827"/>
      <c r="D285" s="1827"/>
      <c r="E285" s="1827"/>
      <c r="F285" s="1827"/>
      <c r="G285" s="1827"/>
      <c r="H285" s="1827"/>
      <c r="I285" s="1827"/>
      <c r="J285" s="1828"/>
      <c r="K285" s="1826"/>
      <c r="L285" s="1827"/>
      <c r="M285" s="1827"/>
      <c r="N285" s="1828"/>
      <c r="O285" s="1826"/>
      <c r="P285" s="1827"/>
      <c r="Q285" s="1827"/>
      <c r="R285" s="1827"/>
      <c r="S285" s="1827"/>
      <c r="T285" s="1828"/>
      <c r="U285" s="1826"/>
      <c r="V285" s="1827"/>
      <c r="W285" s="1827"/>
      <c r="X285" s="1827"/>
      <c r="Y285" s="1827"/>
      <c r="Z285" s="1828"/>
      <c r="AA285" s="1929"/>
      <c r="AB285" s="1930"/>
      <c r="AC285" s="1930"/>
      <c r="AD285" s="1930"/>
      <c r="AE285" s="1931"/>
      <c r="AF285" s="1881" t="s">
        <v>1858</v>
      </c>
      <c r="AG285" s="1882"/>
      <c r="AH285" s="1882"/>
      <c r="AI285" s="1882"/>
      <c r="AJ285" s="1882"/>
      <c r="AK285" s="1883"/>
      <c r="AL285" s="1801" t="s">
        <v>95</v>
      </c>
      <c r="AM285" s="1802"/>
      <c r="AN285" s="1802"/>
      <c r="AO285" s="1802"/>
      <c r="AP285" s="1802"/>
      <c r="AQ285" s="1802"/>
      <c r="AR285" s="1802"/>
      <c r="AS285" s="1802"/>
      <c r="AT285" s="1802"/>
      <c r="AU285" s="1802"/>
      <c r="AV285" s="1802"/>
      <c r="AW285" s="1802"/>
      <c r="AX285" s="1802"/>
      <c r="AY285" s="1802"/>
      <c r="AZ285" s="1802"/>
      <c r="BA285" s="1879"/>
      <c r="BB285" s="1879"/>
      <c r="BC285" s="1879"/>
      <c r="BD285" s="1879"/>
      <c r="BE285" s="1879"/>
      <c r="BF285" s="1276" t="s">
        <v>1705</v>
      </c>
    </row>
    <row r="286" spans="1:58" ht="21.95" customHeight="1" x14ac:dyDescent="0.4">
      <c r="A286" s="1948"/>
      <c r="B286" s="1826"/>
      <c r="C286" s="1827"/>
      <c r="D286" s="1827"/>
      <c r="E286" s="1827"/>
      <c r="F286" s="1827"/>
      <c r="G286" s="1827"/>
      <c r="H286" s="1827"/>
      <c r="I286" s="1827"/>
      <c r="J286" s="1828"/>
      <c r="K286" s="1826"/>
      <c r="L286" s="1827"/>
      <c r="M286" s="1827"/>
      <c r="N286" s="1828"/>
      <c r="O286" s="1826"/>
      <c r="P286" s="1827"/>
      <c r="Q286" s="1827"/>
      <c r="R286" s="1827"/>
      <c r="S286" s="1827"/>
      <c r="T286" s="1828"/>
      <c r="U286" s="1826"/>
      <c r="V286" s="1827"/>
      <c r="W286" s="1827"/>
      <c r="X286" s="1827"/>
      <c r="Y286" s="1827"/>
      <c r="Z286" s="1828"/>
      <c r="AA286" s="1929"/>
      <c r="AB286" s="1930"/>
      <c r="AC286" s="1930"/>
      <c r="AD286" s="1930"/>
      <c r="AE286" s="1931"/>
      <c r="AF286" s="1787" t="s">
        <v>1860</v>
      </c>
      <c r="AG286" s="1868"/>
      <c r="AH286" s="1868"/>
      <c r="AI286" s="1868"/>
      <c r="AJ286" s="1868"/>
      <c r="AK286" s="1868"/>
      <c r="AL286" s="1788" t="s">
        <v>17</v>
      </c>
      <c r="AM286" s="1789"/>
      <c r="AN286" s="1789"/>
      <c r="AO286" s="1789"/>
      <c r="AP286" s="1789"/>
      <c r="AQ286" s="1789"/>
      <c r="AR286" s="1789"/>
      <c r="AS286" s="1789"/>
      <c r="AT286" s="1789"/>
      <c r="AU286" s="1789"/>
      <c r="AV286" s="1789"/>
      <c r="AW286" s="1789"/>
      <c r="AX286" s="1789"/>
      <c r="AY286" s="1789"/>
      <c r="AZ286" s="1789"/>
      <c r="BA286" s="1790"/>
      <c r="BB286" s="1790"/>
      <c r="BC286" s="1790"/>
      <c r="BD286" s="1790"/>
      <c r="BE286" s="1790"/>
      <c r="BF286" s="1276" t="s">
        <v>212</v>
      </c>
    </row>
    <row r="287" spans="1:58" ht="21.95" customHeight="1" x14ac:dyDescent="0.4">
      <c r="A287" s="1948"/>
      <c r="B287" s="1826"/>
      <c r="C287" s="1827"/>
      <c r="D287" s="1827"/>
      <c r="E287" s="1827"/>
      <c r="F287" s="1827"/>
      <c r="G287" s="1827"/>
      <c r="H287" s="1827"/>
      <c r="I287" s="1827"/>
      <c r="J287" s="1828"/>
      <c r="K287" s="1826"/>
      <c r="L287" s="1827"/>
      <c r="M287" s="1827"/>
      <c r="N287" s="1828"/>
      <c r="O287" s="1826"/>
      <c r="P287" s="1827"/>
      <c r="Q287" s="1827"/>
      <c r="R287" s="1827"/>
      <c r="S287" s="1827"/>
      <c r="T287" s="1828"/>
      <c r="U287" s="1826"/>
      <c r="V287" s="1827"/>
      <c r="W287" s="1827"/>
      <c r="X287" s="1827"/>
      <c r="Y287" s="1827"/>
      <c r="Z287" s="1828"/>
      <c r="AA287" s="1929"/>
      <c r="AB287" s="1930"/>
      <c r="AC287" s="1930"/>
      <c r="AD287" s="1930"/>
      <c r="AE287" s="1931"/>
      <c r="AF287" s="1787" t="s">
        <v>186</v>
      </c>
      <c r="AG287" s="1868"/>
      <c r="AH287" s="1868"/>
      <c r="AI287" s="1868"/>
      <c r="AJ287" s="1868"/>
      <c r="AK287" s="1868"/>
      <c r="AL287" s="1788" t="s">
        <v>15</v>
      </c>
      <c r="AM287" s="1789"/>
      <c r="AN287" s="1789"/>
      <c r="AO287" s="1789"/>
      <c r="AP287" s="1789"/>
      <c r="AQ287" s="1789"/>
      <c r="AR287" s="1789"/>
      <c r="AS287" s="1789"/>
      <c r="AT287" s="1789"/>
      <c r="AU287" s="1789"/>
      <c r="AV287" s="1789"/>
      <c r="AW287" s="1789"/>
      <c r="AX287" s="1789"/>
      <c r="AY287" s="1789"/>
      <c r="AZ287" s="1789"/>
      <c r="BA287" s="1884"/>
      <c r="BB287" s="1884"/>
      <c r="BC287" s="1884"/>
      <c r="BD287" s="1884"/>
      <c r="BE287" s="1884"/>
      <c r="BF287" s="1276" t="s">
        <v>1706</v>
      </c>
    </row>
    <row r="288" spans="1:58" ht="21.95" customHeight="1" x14ac:dyDescent="0.4">
      <c r="A288" s="1948"/>
      <c r="B288" s="1826"/>
      <c r="C288" s="1827"/>
      <c r="D288" s="1827"/>
      <c r="E288" s="1827"/>
      <c r="F288" s="1827"/>
      <c r="G288" s="1827"/>
      <c r="H288" s="1827"/>
      <c r="I288" s="1827"/>
      <c r="J288" s="1828"/>
      <c r="K288" s="1826"/>
      <c r="L288" s="1827"/>
      <c r="M288" s="1827"/>
      <c r="N288" s="1828"/>
      <c r="O288" s="1826"/>
      <c r="P288" s="1827"/>
      <c r="Q288" s="1827"/>
      <c r="R288" s="1827"/>
      <c r="S288" s="1827"/>
      <c r="T288" s="1828"/>
      <c r="U288" s="1826"/>
      <c r="V288" s="1827"/>
      <c r="W288" s="1827"/>
      <c r="X288" s="1827"/>
      <c r="Y288" s="1827"/>
      <c r="Z288" s="1828"/>
      <c r="AA288" s="1929"/>
      <c r="AB288" s="1930"/>
      <c r="AC288" s="1930"/>
      <c r="AD288" s="1930"/>
      <c r="AE288" s="1931"/>
      <c r="AF288" s="1787" t="s">
        <v>1853</v>
      </c>
      <c r="AG288" s="1868"/>
      <c r="AH288" s="1868"/>
      <c r="AI288" s="1868"/>
      <c r="AJ288" s="1868"/>
      <c r="AK288" s="1868"/>
      <c r="AL288" s="1801" t="s">
        <v>89</v>
      </c>
      <c r="AM288" s="1802"/>
      <c r="AN288" s="1802"/>
      <c r="AO288" s="1802"/>
      <c r="AP288" s="1802"/>
      <c r="AQ288" s="1802"/>
      <c r="AR288" s="1802"/>
      <c r="AS288" s="1802"/>
      <c r="AT288" s="1802"/>
      <c r="AU288" s="1802"/>
      <c r="AV288" s="1802"/>
      <c r="AW288" s="1802"/>
      <c r="AX288" s="1802"/>
      <c r="AY288" s="1802"/>
      <c r="AZ288" s="1802"/>
      <c r="BA288" s="1790"/>
      <c r="BB288" s="1790"/>
      <c r="BC288" s="1790"/>
      <c r="BD288" s="1790"/>
      <c r="BE288" s="1790"/>
      <c r="BF288" s="1286" t="s">
        <v>1699</v>
      </c>
    </row>
    <row r="289" spans="1:58" ht="21" customHeight="1" x14ac:dyDescent="0.4">
      <c r="A289" s="1948"/>
      <c r="B289" s="1826"/>
      <c r="C289" s="1827"/>
      <c r="D289" s="1827"/>
      <c r="E289" s="1827"/>
      <c r="F289" s="1827"/>
      <c r="G289" s="1827"/>
      <c r="H289" s="1827"/>
      <c r="I289" s="1827"/>
      <c r="J289" s="1828"/>
      <c r="K289" s="1826"/>
      <c r="L289" s="1827"/>
      <c r="M289" s="1827"/>
      <c r="N289" s="1828"/>
      <c r="O289" s="1826"/>
      <c r="P289" s="1827"/>
      <c r="Q289" s="1827"/>
      <c r="R289" s="1827"/>
      <c r="S289" s="1827"/>
      <c r="T289" s="1828"/>
      <c r="U289" s="1826"/>
      <c r="V289" s="1827"/>
      <c r="W289" s="1827"/>
      <c r="X289" s="1827"/>
      <c r="Y289" s="1827"/>
      <c r="Z289" s="1828"/>
      <c r="AA289" s="1929"/>
      <c r="AB289" s="1930"/>
      <c r="AC289" s="1930"/>
      <c r="AD289" s="1930"/>
      <c r="AE289" s="1931"/>
      <c r="AF289" s="1787" t="s">
        <v>1851</v>
      </c>
      <c r="AG289" s="1868"/>
      <c r="AH289" s="1868"/>
      <c r="AI289" s="1868"/>
      <c r="AJ289" s="1868"/>
      <c r="AK289" s="1868"/>
      <c r="AL289" s="1788" t="s">
        <v>17</v>
      </c>
      <c r="AM289" s="1789"/>
      <c r="AN289" s="1789"/>
      <c r="AO289" s="1789"/>
      <c r="AP289" s="1789"/>
      <c r="AQ289" s="1789"/>
      <c r="AR289" s="1789"/>
      <c r="AS289" s="1789"/>
      <c r="AT289" s="1789"/>
      <c r="AU289" s="1789"/>
      <c r="AV289" s="1789"/>
      <c r="AW289" s="1789"/>
      <c r="AX289" s="1789"/>
      <c r="AY289" s="1789"/>
      <c r="AZ289" s="1789"/>
      <c r="BA289" s="1790"/>
      <c r="BB289" s="1790"/>
      <c r="BC289" s="1790"/>
      <c r="BD289" s="1790"/>
      <c r="BE289" s="1790"/>
      <c r="BF289" s="1276" t="s">
        <v>1697</v>
      </c>
    </row>
    <row r="290" spans="1:58" ht="21.95" customHeight="1" x14ac:dyDescent="0.4">
      <c r="A290" s="1948"/>
      <c r="B290" s="1826"/>
      <c r="C290" s="1827"/>
      <c r="D290" s="1827"/>
      <c r="E290" s="1827"/>
      <c r="F290" s="1827"/>
      <c r="G290" s="1827"/>
      <c r="H290" s="1827"/>
      <c r="I290" s="1827"/>
      <c r="J290" s="1828"/>
      <c r="K290" s="1835"/>
      <c r="L290" s="1836"/>
      <c r="M290" s="1836"/>
      <c r="N290" s="1837"/>
      <c r="O290" s="1835"/>
      <c r="P290" s="1836"/>
      <c r="Q290" s="1836"/>
      <c r="R290" s="1836"/>
      <c r="S290" s="1836"/>
      <c r="T290" s="1837"/>
      <c r="U290" s="1835"/>
      <c r="V290" s="1836"/>
      <c r="W290" s="1836"/>
      <c r="X290" s="1836"/>
      <c r="Y290" s="1836"/>
      <c r="Z290" s="1837"/>
      <c r="AA290" s="1982"/>
      <c r="AB290" s="1983"/>
      <c r="AC290" s="1983"/>
      <c r="AD290" s="1983"/>
      <c r="AE290" s="1984"/>
      <c r="AF290" s="1814" t="s">
        <v>1854</v>
      </c>
      <c r="AG290" s="1807"/>
      <c r="AH290" s="1807"/>
      <c r="AI290" s="1807"/>
      <c r="AJ290" s="1807"/>
      <c r="AK290" s="1808"/>
      <c r="AL290" s="1809" t="s">
        <v>17</v>
      </c>
      <c r="AM290" s="1810"/>
      <c r="AN290" s="1810"/>
      <c r="AO290" s="1810"/>
      <c r="AP290" s="1810"/>
      <c r="AQ290" s="1810"/>
      <c r="AR290" s="1810"/>
      <c r="AS290" s="1810"/>
      <c r="AT290" s="1810"/>
      <c r="AU290" s="1810"/>
      <c r="AV290" s="1810"/>
      <c r="AW290" s="1810"/>
      <c r="AX290" s="1810"/>
      <c r="AY290" s="1810"/>
      <c r="AZ290" s="1810"/>
      <c r="BA290" s="1880"/>
      <c r="BB290" s="1880"/>
      <c r="BC290" s="1880"/>
      <c r="BD290" s="1880"/>
      <c r="BE290" s="1880"/>
      <c r="BF290" s="1285" t="s">
        <v>1700</v>
      </c>
    </row>
    <row r="291" spans="1:58" ht="21.95" customHeight="1" x14ac:dyDescent="0.4">
      <c r="A291" s="1948"/>
      <c r="B291" s="1826"/>
      <c r="C291" s="1827"/>
      <c r="D291" s="1827"/>
      <c r="E291" s="1827"/>
      <c r="F291" s="1827"/>
      <c r="G291" s="1827"/>
      <c r="H291" s="1827"/>
      <c r="I291" s="1827"/>
      <c r="J291" s="1828"/>
      <c r="K291" s="1835"/>
      <c r="L291" s="1836"/>
      <c r="M291" s="1836"/>
      <c r="N291" s="1837"/>
      <c r="O291" s="1835"/>
      <c r="P291" s="1836"/>
      <c r="Q291" s="1836"/>
      <c r="R291" s="1836"/>
      <c r="S291" s="1836"/>
      <c r="T291" s="1837"/>
      <c r="U291" s="1835"/>
      <c r="V291" s="1836"/>
      <c r="W291" s="1836"/>
      <c r="X291" s="1836"/>
      <c r="Y291" s="1836"/>
      <c r="Z291" s="1837"/>
      <c r="AA291" s="1982"/>
      <c r="AB291" s="1983"/>
      <c r="AC291" s="1983"/>
      <c r="AD291" s="1983"/>
      <c r="AE291" s="1984"/>
      <c r="AF291" s="1807" t="s">
        <v>25</v>
      </c>
      <c r="AG291" s="1807"/>
      <c r="AH291" s="1807"/>
      <c r="AI291" s="1807"/>
      <c r="AJ291" s="1807"/>
      <c r="AK291" s="1808"/>
      <c r="AL291" s="1809" t="s">
        <v>17</v>
      </c>
      <c r="AM291" s="1810"/>
      <c r="AN291" s="1810"/>
      <c r="AO291" s="1810"/>
      <c r="AP291" s="1810"/>
      <c r="AQ291" s="1810"/>
      <c r="AR291" s="1810"/>
      <c r="AS291" s="1810"/>
      <c r="AT291" s="1810"/>
      <c r="AU291" s="1810"/>
      <c r="AV291" s="1810"/>
      <c r="AW291" s="1810"/>
      <c r="AX291" s="1810"/>
      <c r="AY291" s="1810"/>
      <c r="AZ291" s="1810"/>
      <c r="BA291" s="1880"/>
      <c r="BB291" s="1880"/>
      <c r="BC291" s="1880"/>
      <c r="BD291" s="1880"/>
      <c r="BE291" s="1880"/>
      <c r="BF291" s="65"/>
    </row>
    <row r="292" spans="1:58" ht="21.95" customHeight="1" x14ac:dyDescent="0.4">
      <c r="A292" s="1948"/>
      <c r="B292" s="1826"/>
      <c r="C292" s="1827"/>
      <c r="D292" s="1827"/>
      <c r="E292" s="1827"/>
      <c r="F292" s="1827"/>
      <c r="G292" s="1827"/>
      <c r="H292" s="1827"/>
      <c r="I292" s="1827"/>
      <c r="J292" s="1828"/>
      <c r="K292" s="1835"/>
      <c r="L292" s="1836"/>
      <c r="M292" s="1836"/>
      <c r="N292" s="1837"/>
      <c r="O292" s="1835"/>
      <c r="P292" s="1836"/>
      <c r="Q292" s="1836"/>
      <c r="R292" s="1836"/>
      <c r="S292" s="1836"/>
      <c r="T292" s="1837"/>
      <c r="U292" s="1835"/>
      <c r="V292" s="1836"/>
      <c r="W292" s="1836"/>
      <c r="X292" s="1836"/>
      <c r="Y292" s="1836"/>
      <c r="Z292" s="1837"/>
      <c r="AA292" s="1982"/>
      <c r="AB292" s="1983"/>
      <c r="AC292" s="1983"/>
      <c r="AD292" s="1983"/>
      <c r="AE292" s="1984"/>
      <c r="AF292" s="1806" t="s">
        <v>26</v>
      </c>
      <c r="AG292" s="1807"/>
      <c r="AH292" s="1807"/>
      <c r="AI292" s="1807"/>
      <c r="AJ292" s="1807"/>
      <c r="AK292" s="1808"/>
      <c r="AL292" s="1809" t="s">
        <v>17</v>
      </c>
      <c r="AM292" s="1810"/>
      <c r="AN292" s="1810"/>
      <c r="AO292" s="1810"/>
      <c r="AP292" s="1810"/>
      <c r="AQ292" s="1810"/>
      <c r="AR292" s="1810"/>
      <c r="AS292" s="1810"/>
      <c r="AT292" s="1810"/>
      <c r="AU292" s="1810"/>
      <c r="AV292" s="1810"/>
      <c r="AW292" s="1810"/>
      <c r="AX292" s="1810"/>
      <c r="AY292" s="1810"/>
      <c r="AZ292" s="1810"/>
      <c r="BA292" s="1880"/>
      <c r="BB292" s="1880"/>
      <c r="BC292" s="1880"/>
      <c r="BD292" s="1880"/>
      <c r="BE292" s="1880"/>
      <c r="BF292" s="65"/>
    </row>
    <row r="293" spans="1:58" ht="21.95" customHeight="1" x14ac:dyDescent="0.4">
      <c r="A293" s="1948"/>
      <c r="B293" s="1826"/>
      <c r="C293" s="1827"/>
      <c r="D293" s="1827"/>
      <c r="E293" s="1827"/>
      <c r="F293" s="1827"/>
      <c r="G293" s="1827"/>
      <c r="H293" s="1827"/>
      <c r="I293" s="1827"/>
      <c r="J293" s="1828"/>
      <c r="K293" s="1835"/>
      <c r="L293" s="1836"/>
      <c r="M293" s="1836"/>
      <c r="N293" s="1837"/>
      <c r="O293" s="1835"/>
      <c r="P293" s="1836"/>
      <c r="Q293" s="1836"/>
      <c r="R293" s="1836"/>
      <c r="S293" s="1836"/>
      <c r="T293" s="1837"/>
      <c r="U293" s="1835"/>
      <c r="V293" s="1836"/>
      <c r="W293" s="1836"/>
      <c r="X293" s="1836"/>
      <c r="Y293" s="1836"/>
      <c r="Z293" s="1837"/>
      <c r="AA293" s="1982"/>
      <c r="AB293" s="1983"/>
      <c r="AC293" s="1983"/>
      <c r="AD293" s="1983"/>
      <c r="AE293" s="1984"/>
      <c r="AF293" s="1806" t="s">
        <v>27</v>
      </c>
      <c r="AG293" s="1807"/>
      <c r="AH293" s="1807"/>
      <c r="AI293" s="1807"/>
      <c r="AJ293" s="1807"/>
      <c r="AK293" s="1808"/>
      <c r="AL293" s="1809" t="s">
        <v>17</v>
      </c>
      <c r="AM293" s="1810"/>
      <c r="AN293" s="1810"/>
      <c r="AO293" s="1810"/>
      <c r="AP293" s="1810"/>
      <c r="AQ293" s="1810"/>
      <c r="AR293" s="1810"/>
      <c r="AS293" s="1810"/>
      <c r="AT293" s="1810"/>
      <c r="AU293" s="1810"/>
      <c r="AV293" s="1810"/>
      <c r="AW293" s="1810"/>
      <c r="AX293" s="1810"/>
      <c r="AY293" s="1810"/>
      <c r="AZ293" s="1810"/>
      <c r="BA293" s="1907"/>
      <c r="BB293" s="1907"/>
      <c r="BC293" s="1907"/>
      <c r="BD293" s="1907"/>
      <c r="BE293" s="1907"/>
      <c r="BF293" s="65"/>
    </row>
    <row r="294" spans="1:58" ht="63" customHeight="1" x14ac:dyDescent="0.4">
      <c r="A294" s="1948"/>
      <c r="B294" s="1826"/>
      <c r="C294" s="1827"/>
      <c r="D294" s="1827"/>
      <c r="E294" s="1827"/>
      <c r="F294" s="1827"/>
      <c r="G294" s="1827"/>
      <c r="H294" s="1827"/>
      <c r="I294" s="1827"/>
      <c r="J294" s="1828"/>
      <c r="K294" s="1835"/>
      <c r="L294" s="1836"/>
      <c r="M294" s="1836"/>
      <c r="N294" s="1837"/>
      <c r="O294" s="1835"/>
      <c r="P294" s="1836"/>
      <c r="Q294" s="1836"/>
      <c r="R294" s="1836"/>
      <c r="S294" s="1836"/>
      <c r="T294" s="1837"/>
      <c r="U294" s="1835"/>
      <c r="V294" s="1836"/>
      <c r="W294" s="1836"/>
      <c r="X294" s="1836"/>
      <c r="Y294" s="1836"/>
      <c r="Z294" s="1837"/>
      <c r="AA294" s="1982"/>
      <c r="AB294" s="1983"/>
      <c r="AC294" s="1983"/>
      <c r="AD294" s="1983"/>
      <c r="AE294" s="1984"/>
      <c r="AF294" s="1807" t="s">
        <v>28</v>
      </c>
      <c r="AG294" s="1811"/>
      <c r="AH294" s="1811"/>
      <c r="AI294" s="1811"/>
      <c r="AJ294" s="1811"/>
      <c r="AK294" s="1812"/>
      <c r="AL294" s="1813" t="s">
        <v>29</v>
      </c>
      <c r="AM294" s="1814"/>
      <c r="AN294" s="1814"/>
      <c r="AO294" s="1814"/>
      <c r="AP294" s="1814"/>
      <c r="AQ294" s="1814"/>
      <c r="AR294" s="1814"/>
      <c r="AS294" s="1814"/>
      <c r="AT294" s="1814"/>
      <c r="AU294" s="1814"/>
      <c r="AV294" s="1814"/>
      <c r="AW294" s="1814"/>
      <c r="AX294" s="1814"/>
      <c r="AY294" s="1814"/>
      <c r="AZ294" s="1814"/>
      <c r="BA294" s="1880"/>
      <c r="BB294" s="1915"/>
      <c r="BC294" s="1915"/>
      <c r="BD294" s="1915"/>
      <c r="BE294" s="1915"/>
      <c r="BF294" s="65"/>
    </row>
    <row r="295" spans="1:58" ht="21.95" customHeight="1" x14ac:dyDescent="0.4">
      <c r="A295" s="1948"/>
      <c r="B295" s="1826"/>
      <c r="C295" s="1827"/>
      <c r="D295" s="1827"/>
      <c r="E295" s="1827"/>
      <c r="F295" s="1827"/>
      <c r="G295" s="1827"/>
      <c r="H295" s="1827"/>
      <c r="I295" s="1827"/>
      <c r="J295" s="1828"/>
      <c r="K295" s="1835"/>
      <c r="L295" s="1836"/>
      <c r="M295" s="1836"/>
      <c r="N295" s="1837"/>
      <c r="O295" s="1835"/>
      <c r="P295" s="1836"/>
      <c r="Q295" s="1836"/>
      <c r="R295" s="1836"/>
      <c r="S295" s="1836"/>
      <c r="T295" s="1837"/>
      <c r="U295" s="1835"/>
      <c r="V295" s="1836"/>
      <c r="W295" s="1836"/>
      <c r="X295" s="1836"/>
      <c r="Y295" s="1836"/>
      <c r="Z295" s="1837"/>
      <c r="AA295" s="1982"/>
      <c r="AB295" s="1983"/>
      <c r="AC295" s="1983"/>
      <c r="AD295" s="1983"/>
      <c r="AE295" s="1984"/>
      <c r="AF295" s="1806" t="s">
        <v>31</v>
      </c>
      <c r="AG295" s="1807"/>
      <c r="AH295" s="1807"/>
      <c r="AI295" s="1807"/>
      <c r="AJ295" s="1807"/>
      <c r="AK295" s="1808"/>
      <c r="AL295" s="1809" t="s">
        <v>32</v>
      </c>
      <c r="AM295" s="1810"/>
      <c r="AN295" s="1810"/>
      <c r="AO295" s="1810"/>
      <c r="AP295" s="1810"/>
      <c r="AQ295" s="1810"/>
      <c r="AR295" s="1810"/>
      <c r="AS295" s="1810"/>
      <c r="AT295" s="1810"/>
      <c r="AU295" s="1810"/>
      <c r="AV295" s="1810"/>
      <c r="AW295" s="1810"/>
      <c r="AX295" s="1810"/>
      <c r="AY295" s="1810"/>
      <c r="AZ295" s="1810"/>
      <c r="BA295" s="1880"/>
      <c r="BB295" s="1880"/>
      <c r="BC295" s="1880"/>
      <c r="BD295" s="1880"/>
      <c r="BE295" s="1880"/>
      <c r="BF295" s="65"/>
    </row>
    <row r="296" spans="1:58" ht="21.95" customHeight="1" x14ac:dyDescent="0.4">
      <c r="A296" s="1948"/>
      <c r="B296" s="1826"/>
      <c r="C296" s="1827"/>
      <c r="D296" s="1827"/>
      <c r="E296" s="1827"/>
      <c r="F296" s="1827"/>
      <c r="G296" s="1827"/>
      <c r="H296" s="1827"/>
      <c r="I296" s="1827"/>
      <c r="J296" s="1828"/>
      <c r="K296" s="1835"/>
      <c r="L296" s="1836"/>
      <c r="M296" s="1836"/>
      <c r="N296" s="1837"/>
      <c r="O296" s="1835"/>
      <c r="P296" s="1836"/>
      <c r="Q296" s="1836"/>
      <c r="R296" s="1836"/>
      <c r="S296" s="1836"/>
      <c r="T296" s="1837"/>
      <c r="U296" s="1835"/>
      <c r="V296" s="1836"/>
      <c r="W296" s="1836"/>
      <c r="X296" s="1836"/>
      <c r="Y296" s="1836"/>
      <c r="Z296" s="1837"/>
      <c r="AA296" s="1982"/>
      <c r="AB296" s="1983"/>
      <c r="AC296" s="1983"/>
      <c r="AD296" s="1983"/>
      <c r="AE296" s="1984"/>
      <c r="AF296" s="1807" t="s">
        <v>59</v>
      </c>
      <c r="AG296" s="1807"/>
      <c r="AH296" s="1807"/>
      <c r="AI296" s="1807"/>
      <c r="AJ296" s="1807"/>
      <c r="AK296" s="1808"/>
      <c r="AL296" s="1809" t="s">
        <v>34</v>
      </c>
      <c r="AM296" s="1810"/>
      <c r="AN296" s="1810"/>
      <c r="AO296" s="1810"/>
      <c r="AP296" s="1810"/>
      <c r="AQ296" s="1810"/>
      <c r="AR296" s="1810"/>
      <c r="AS296" s="1810"/>
      <c r="AT296" s="1810"/>
      <c r="AU296" s="1810"/>
      <c r="AV296" s="1810"/>
      <c r="AW296" s="1810"/>
      <c r="AX296" s="1810"/>
      <c r="AY296" s="1810"/>
      <c r="AZ296" s="1810"/>
      <c r="BA296" s="1880"/>
      <c r="BB296" s="1880"/>
      <c r="BC296" s="1880"/>
      <c r="BD296" s="1880"/>
      <c r="BE296" s="1880"/>
      <c r="BF296" s="65"/>
    </row>
    <row r="297" spans="1:58" ht="21.95" customHeight="1" x14ac:dyDescent="0.4">
      <c r="A297" s="1948"/>
      <c r="B297" s="1826"/>
      <c r="C297" s="1827"/>
      <c r="D297" s="1827"/>
      <c r="E297" s="1827"/>
      <c r="F297" s="1827"/>
      <c r="G297" s="1827"/>
      <c r="H297" s="1827"/>
      <c r="I297" s="1827"/>
      <c r="J297" s="1828"/>
      <c r="K297" s="1835"/>
      <c r="L297" s="1836"/>
      <c r="M297" s="1836"/>
      <c r="N297" s="1837"/>
      <c r="O297" s="1835"/>
      <c r="P297" s="1836"/>
      <c r="Q297" s="1836"/>
      <c r="R297" s="1836"/>
      <c r="S297" s="1836"/>
      <c r="T297" s="1837"/>
      <c r="U297" s="1835"/>
      <c r="V297" s="1836"/>
      <c r="W297" s="1836"/>
      <c r="X297" s="1836"/>
      <c r="Y297" s="1836"/>
      <c r="Z297" s="1837"/>
      <c r="AA297" s="1982"/>
      <c r="AB297" s="1983"/>
      <c r="AC297" s="1983"/>
      <c r="AD297" s="1983"/>
      <c r="AE297" s="1984"/>
      <c r="AF297" s="1786" t="s">
        <v>161</v>
      </c>
      <c r="AG297" s="1786"/>
      <c r="AH297" s="1786"/>
      <c r="AI297" s="1786"/>
      <c r="AJ297" s="1786"/>
      <c r="AK297" s="1787"/>
      <c r="AL297" s="1875" t="s">
        <v>17</v>
      </c>
      <c r="AM297" s="1966"/>
      <c r="AN297" s="1966"/>
      <c r="AO297" s="1966"/>
      <c r="AP297" s="1966"/>
      <c r="AQ297" s="1966"/>
      <c r="AR297" s="1966"/>
      <c r="AS297" s="1966"/>
      <c r="AT297" s="1966"/>
      <c r="AU297" s="1966"/>
      <c r="AV297" s="1966"/>
      <c r="AW297" s="1966"/>
      <c r="AX297" s="1966"/>
      <c r="AY297" s="1966"/>
      <c r="AZ297" s="1966"/>
      <c r="BA297" s="1790"/>
      <c r="BB297" s="1991"/>
      <c r="BC297" s="1991"/>
      <c r="BD297" s="1991"/>
      <c r="BE297" s="1991"/>
      <c r="BF297" s="1276" t="s">
        <v>1894</v>
      </c>
    </row>
    <row r="298" spans="1:58" ht="21.95" customHeight="1" x14ac:dyDescent="0.4">
      <c r="A298" s="1948"/>
      <c r="B298" s="1826"/>
      <c r="C298" s="1827"/>
      <c r="D298" s="1827"/>
      <c r="E298" s="1827"/>
      <c r="F298" s="1827"/>
      <c r="G298" s="1827"/>
      <c r="H298" s="1827"/>
      <c r="I298" s="1827"/>
      <c r="J298" s="1828"/>
      <c r="K298" s="1835"/>
      <c r="L298" s="1836"/>
      <c r="M298" s="1836"/>
      <c r="N298" s="1837"/>
      <c r="O298" s="1835"/>
      <c r="P298" s="1836"/>
      <c r="Q298" s="1836"/>
      <c r="R298" s="1836"/>
      <c r="S298" s="1836"/>
      <c r="T298" s="1837"/>
      <c r="U298" s="1835"/>
      <c r="V298" s="1836"/>
      <c r="W298" s="1836"/>
      <c r="X298" s="1836"/>
      <c r="Y298" s="1836"/>
      <c r="Z298" s="1837"/>
      <c r="AA298" s="1982"/>
      <c r="AB298" s="1983"/>
      <c r="AC298" s="1983"/>
      <c r="AD298" s="1983"/>
      <c r="AE298" s="1984"/>
      <c r="AF298" s="1807" t="s">
        <v>35</v>
      </c>
      <c r="AG298" s="1807"/>
      <c r="AH298" s="1807"/>
      <c r="AI298" s="1807"/>
      <c r="AJ298" s="1807"/>
      <c r="AK298" s="1808"/>
      <c r="AL298" s="1809" t="s">
        <v>34</v>
      </c>
      <c r="AM298" s="1810"/>
      <c r="AN298" s="1810"/>
      <c r="AO298" s="1810"/>
      <c r="AP298" s="1810"/>
      <c r="AQ298" s="1810"/>
      <c r="AR298" s="1810"/>
      <c r="AS298" s="1810"/>
      <c r="AT298" s="1810"/>
      <c r="AU298" s="1810"/>
      <c r="AV298" s="1810"/>
      <c r="AW298" s="1810"/>
      <c r="AX298" s="1810"/>
      <c r="AY298" s="1810"/>
      <c r="AZ298" s="1810"/>
      <c r="BA298" s="1880"/>
      <c r="BB298" s="1915"/>
      <c r="BC298" s="1915"/>
      <c r="BD298" s="1915"/>
      <c r="BE298" s="1915"/>
      <c r="BF298" s="65"/>
    </row>
    <row r="299" spans="1:58" ht="21.95" customHeight="1" x14ac:dyDescent="0.4">
      <c r="A299" s="1948"/>
      <c r="B299" s="1829"/>
      <c r="C299" s="1830"/>
      <c r="D299" s="1830"/>
      <c r="E299" s="1830"/>
      <c r="F299" s="1830"/>
      <c r="G299" s="1830"/>
      <c r="H299" s="1830"/>
      <c r="I299" s="1830"/>
      <c r="J299" s="1831"/>
      <c r="K299" s="1838"/>
      <c r="L299" s="1839"/>
      <c r="M299" s="1839"/>
      <c r="N299" s="1840"/>
      <c r="O299" s="1838"/>
      <c r="P299" s="1839"/>
      <c r="Q299" s="1839"/>
      <c r="R299" s="1839"/>
      <c r="S299" s="1839"/>
      <c r="T299" s="1840"/>
      <c r="U299" s="1838"/>
      <c r="V299" s="1839"/>
      <c r="W299" s="1839"/>
      <c r="X299" s="1839"/>
      <c r="Y299" s="1839"/>
      <c r="Z299" s="1840"/>
      <c r="AA299" s="1985"/>
      <c r="AB299" s="1986"/>
      <c r="AC299" s="1986"/>
      <c r="AD299" s="1986"/>
      <c r="AE299" s="1987"/>
      <c r="AF299" s="1800" t="s">
        <v>1855</v>
      </c>
      <c r="AG299" s="1786"/>
      <c r="AH299" s="1786"/>
      <c r="AI299" s="1786"/>
      <c r="AJ299" s="1786"/>
      <c r="AK299" s="1787"/>
      <c r="AL299" s="1801" t="s">
        <v>15</v>
      </c>
      <c r="AM299" s="1802"/>
      <c r="AN299" s="1802"/>
      <c r="AO299" s="1802"/>
      <c r="AP299" s="1802"/>
      <c r="AQ299" s="1802"/>
      <c r="AR299" s="1802"/>
      <c r="AS299" s="1802"/>
      <c r="AT299" s="1802"/>
      <c r="AU299" s="1802"/>
      <c r="AV299" s="1802"/>
      <c r="AW299" s="1802"/>
      <c r="AX299" s="1802"/>
      <c r="AY299" s="1802"/>
      <c r="AZ299" s="1802"/>
      <c r="BA299" s="1988"/>
      <c r="BB299" s="1989"/>
      <c r="BC299" s="1989"/>
      <c r="BD299" s="1989"/>
      <c r="BE299" s="1990"/>
      <c r="BF299" s="1276" t="s">
        <v>1684</v>
      </c>
    </row>
    <row r="300" spans="1:58" ht="21.95" customHeight="1" x14ac:dyDescent="0.4">
      <c r="A300" s="1948"/>
      <c r="B300" s="1823" t="s">
        <v>187</v>
      </c>
      <c r="C300" s="1824"/>
      <c r="D300" s="1824"/>
      <c r="E300" s="1824"/>
      <c r="F300" s="1824"/>
      <c r="G300" s="1824"/>
      <c r="H300" s="1824"/>
      <c r="I300" s="1824"/>
      <c r="J300" s="1825"/>
      <c r="K300" s="1889"/>
      <c r="L300" s="1890"/>
      <c r="M300" s="1890"/>
      <c r="N300" s="1891"/>
      <c r="O300" s="1889"/>
      <c r="P300" s="1890"/>
      <c r="Q300" s="1890"/>
      <c r="R300" s="1890"/>
      <c r="S300" s="1890"/>
      <c r="T300" s="1891"/>
      <c r="U300" s="1889"/>
      <c r="V300" s="1851"/>
      <c r="W300" s="1851"/>
      <c r="X300" s="1851"/>
      <c r="Y300" s="1851"/>
      <c r="Z300" s="1852"/>
      <c r="AA300" s="1925"/>
      <c r="AB300" s="1890"/>
      <c r="AC300" s="1890"/>
      <c r="AD300" s="1890"/>
      <c r="AE300" s="1891"/>
      <c r="AF300" s="1963" t="s">
        <v>188</v>
      </c>
      <c r="AG300" s="1967"/>
      <c r="AH300" s="1967"/>
      <c r="AI300" s="1967"/>
      <c r="AJ300" s="1967"/>
      <c r="AK300" s="1968"/>
      <c r="AL300" s="1801" t="s">
        <v>189</v>
      </c>
      <c r="AM300" s="1802"/>
      <c r="AN300" s="1802"/>
      <c r="AO300" s="1802"/>
      <c r="AP300" s="1802"/>
      <c r="AQ300" s="1802"/>
      <c r="AR300" s="1802"/>
      <c r="AS300" s="1802"/>
      <c r="AT300" s="1802"/>
      <c r="AU300" s="1802"/>
      <c r="AV300" s="1802"/>
      <c r="AW300" s="1802"/>
      <c r="AX300" s="1802"/>
      <c r="AY300" s="1802"/>
      <c r="AZ300" s="1802"/>
      <c r="BA300" s="1790"/>
      <c r="BB300" s="1790"/>
      <c r="BC300" s="1790"/>
      <c r="BD300" s="1790"/>
      <c r="BE300" s="1790"/>
      <c r="BF300" s="1275"/>
    </row>
    <row r="301" spans="1:58" ht="120" customHeight="1" x14ac:dyDescent="0.4">
      <c r="A301" s="1948"/>
      <c r="B301" s="1826"/>
      <c r="C301" s="1827"/>
      <c r="D301" s="1827"/>
      <c r="E301" s="1827"/>
      <c r="F301" s="1827"/>
      <c r="G301" s="1827"/>
      <c r="H301" s="1827"/>
      <c r="I301" s="1827"/>
      <c r="J301" s="1828"/>
      <c r="K301" s="1892"/>
      <c r="L301" s="1893"/>
      <c r="M301" s="1893"/>
      <c r="N301" s="1894"/>
      <c r="O301" s="1892"/>
      <c r="P301" s="1893"/>
      <c r="Q301" s="1893"/>
      <c r="R301" s="1893"/>
      <c r="S301" s="1893"/>
      <c r="T301" s="1894"/>
      <c r="U301" s="1892"/>
      <c r="V301" s="1854"/>
      <c r="W301" s="1854"/>
      <c r="X301" s="1854"/>
      <c r="Y301" s="1854"/>
      <c r="Z301" s="1855"/>
      <c r="AA301" s="1926"/>
      <c r="AB301" s="1893"/>
      <c r="AC301" s="1893"/>
      <c r="AD301" s="1893"/>
      <c r="AE301" s="1894"/>
      <c r="AF301" s="1963" t="s">
        <v>190</v>
      </c>
      <c r="AG301" s="1967"/>
      <c r="AH301" s="1967"/>
      <c r="AI301" s="1967"/>
      <c r="AJ301" s="1967"/>
      <c r="AK301" s="1968"/>
      <c r="AL301" s="1963" t="s">
        <v>191</v>
      </c>
      <c r="AM301" s="1967"/>
      <c r="AN301" s="1967"/>
      <c r="AO301" s="1967"/>
      <c r="AP301" s="1967"/>
      <c r="AQ301" s="1967"/>
      <c r="AR301" s="1967"/>
      <c r="AS301" s="1967"/>
      <c r="AT301" s="1967"/>
      <c r="AU301" s="1967"/>
      <c r="AV301" s="1967"/>
      <c r="AW301" s="1967"/>
      <c r="AX301" s="1967"/>
      <c r="AY301" s="1967"/>
      <c r="AZ301" s="1967"/>
      <c r="BA301" s="1790"/>
      <c r="BB301" s="1790"/>
      <c r="BC301" s="1790"/>
      <c r="BD301" s="1790"/>
      <c r="BE301" s="1790"/>
      <c r="BF301" s="1287" t="s">
        <v>1707</v>
      </c>
    </row>
    <row r="302" spans="1:58" ht="21.95" customHeight="1" x14ac:dyDescent="0.4">
      <c r="A302" s="1948"/>
      <c r="B302" s="1826"/>
      <c r="C302" s="1827"/>
      <c r="D302" s="1827"/>
      <c r="E302" s="1827"/>
      <c r="F302" s="1827"/>
      <c r="G302" s="1827"/>
      <c r="H302" s="1827"/>
      <c r="I302" s="1827"/>
      <c r="J302" s="1828"/>
      <c r="K302" s="1892"/>
      <c r="L302" s="1893"/>
      <c r="M302" s="1893"/>
      <c r="N302" s="1894"/>
      <c r="O302" s="1892"/>
      <c r="P302" s="1893"/>
      <c r="Q302" s="1893"/>
      <c r="R302" s="1893"/>
      <c r="S302" s="1893"/>
      <c r="T302" s="1894"/>
      <c r="U302" s="1892"/>
      <c r="V302" s="1854"/>
      <c r="W302" s="1854"/>
      <c r="X302" s="1854"/>
      <c r="Y302" s="1854"/>
      <c r="Z302" s="1855"/>
      <c r="AA302" s="1926"/>
      <c r="AB302" s="1893"/>
      <c r="AC302" s="1893"/>
      <c r="AD302" s="1893"/>
      <c r="AE302" s="1894"/>
      <c r="AF302" s="1759" t="s">
        <v>1784</v>
      </c>
      <c r="AG302" s="1874"/>
      <c r="AH302" s="1874"/>
      <c r="AI302" s="1874"/>
      <c r="AJ302" s="1874"/>
      <c r="AK302" s="1874"/>
      <c r="AL302" s="1803" t="s">
        <v>17</v>
      </c>
      <c r="AM302" s="1804"/>
      <c r="AN302" s="1804"/>
      <c r="AO302" s="1804"/>
      <c r="AP302" s="1804"/>
      <c r="AQ302" s="1804"/>
      <c r="AR302" s="1804"/>
      <c r="AS302" s="1804"/>
      <c r="AT302" s="1804"/>
      <c r="AU302" s="1804"/>
      <c r="AV302" s="1804"/>
      <c r="AW302" s="1804"/>
      <c r="AX302" s="1804"/>
      <c r="AY302" s="1804"/>
      <c r="AZ302" s="1804"/>
      <c r="BA302" s="1880"/>
      <c r="BB302" s="1880"/>
      <c r="BC302" s="1880"/>
      <c r="BD302" s="1880"/>
      <c r="BE302" s="1880"/>
      <c r="BF302" s="65"/>
    </row>
    <row r="303" spans="1:58" ht="21.95" customHeight="1" x14ac:dyDescent="0.4">
      <c r="A303" s="1948"/>
      <c r="B303" s="1826"/>
      <c r="C303" s="1827"/>
      <c r="D303" s="1827"/>
      <c r="E303" s="1827"/>
      <c r="F303" s="1827"/>
      <c r="G303" s="1827"/>
      <c r="H303" s="1827"/>
      <c r="I303" s="1827"/>
      <c r="J303" s="1828"/>
      <c r="K303" s="1892"/>
      <c r="L303" s="1893"/>
      <c r="M303" s="1893"/>
      <c r="N303" s="1894"/>
      <c r="O303" s="1892"/>
      <c r="P303" s="1893"/>
      <c r="Q303" s="1893"/>
      <c r="R303" s="1893"/>
      <c r="S303" s="1893"/>
      <c r="T303" s="1894"/>
      <c r="U303" s="1892"/>
      <c r="V303" s="1854"/>
      <c r="W303" s="1854"/>
      <c r="X303" s="1854"/>
      <c r="Y303" s="1854"/>
      <c r="Z303" s="1855"/>
      <c r="AA303" s="1926"/>
      <c r="AB303" s="1893"/>
      <c r="AC303" s="1893"/>
      <c r="AD303" s="1893"/>
      <c r="AE303" s="1894"/>
      <c r="AF303" s="1759" t="s">
        <v>1786</v>
      </c>
      <c r="AG303" s="1874"/>
      <c r="AH303" s="1874"/>
      <c r="AI303" s="1874"/>
      <c r="AJ303" s="1874"/>
      <c r="AK303" s="1874"/>
      <c r="AL303" s="1803" t="s">
        <v>17</v>
      </c>
      <c r="AM303" s="1804"/>
      <c r="AN303" s="1804"/>
      <c r="AO303" s="1804"/>
      <c r="AP303" s="1804"/>
      <c r="AQ303" s="1804"/>
      <c r="AR303" s="1804"/>
      <c r="AS303" s="1804"/>
      <c r="AT303" s="1804"/>
      <c r="AU303" s="1804"/>
      <c r="AV303" s="1804"/>
      <c r="AW303" s="1804"/>
      <c r="AX303" s="1804"/>
      <c r="AY303" s="1804"/>
      <c r="AZ303" s="1804"/>
      <c r="BA303" s="1880"/>
      <c r="BB303" s="1880"/>
      <c r="BC303" s="1880"/>
      <c r="BD303" s="1880"/>
      <c r="BE303" s="1880"/>
      <c r="BF303" s="65"/>
    </row>
    <row r="304" spans="1:58" ht="21.95" customHeight="1" x14ac:dyDescent="0.4">
      <c r="A304" s="1948"/>
      <c r="B304" s="1826"/>
      <c r="C304" s="1827"/>
      <c r="D304" s="1827"/>
      <c r="E304" s="1827"/>
      <c r="F304" s="1827"/>
      <c r="G304" s="1827"/>
      <c r="H304" s="1827"/>
      <c r="I304" s="1827"/>
      <c r="J304" s="1828"/>
      <c r="K304" s="1892"/>
      <c r="L304" s="1893"/>
      <c r="M304" s="1893"/>
      <c r="N304" s="1894"/>
      <c r="O304" s="1892"/>
      <c r="P304" s="1893"/>
      <c r="Q304" s="1893"/>
      <c r="R304" s="1893"/>
      <c r="S304" s="1893"/>
      <c r="T304" s="1894"/>
      <c r="U304" s="1892"/>
      <c r="V304" s="1854"/>
      <c r="W304" s="1854"/>
      <c r="X304" s="1854"/>
      <c r="Y304" s="1854"/>
      <c r="Z304" s="1855"/>
      <c r="AA304" s="1926"/>
      <c r="AB304" s="1893"/>
      <c r="AC304" s="1893"/>
      <c r="AD304" s="1893"/>
      <c r="AE304" s="1894"/>
      <c r="AF304" s="1787" t="s">
        <v>1796</v>
      </c>
      <c r="AG304" s="1868"/>
      <c r="AH304" s="1868"/>
      <c r="AI304" s="1868"/>
      <c r="AJ304" s="1868"/>
      <c r="AK304" s="1868"/>
      <c r="AL304" s="1801" t="s">
        <v>17</v>
      </c>
      <c r="AM304" s="1802"/>
      <c r="AN304" s="1802"/>
      <c r="AO304" s="1802"/>
      <c r="AP304" s="1802"/>
      <c r="AQ304" s="1802"/>
      <c r="AR304" s="1802"/>
      <c r="AS304" s="1802"/>
      <c r="AT304" s="1802"/>
      <c r="AU304" s="1802"/>
      <c r="AV304" s="1802"/>
      <c r="AW304" s="1802"/>
      <c r="AX304" s="1802"/>
      <c r="AY304" s="1802"/>
      <c r="AZ304" s="1802"/>
      <c r="BA304" s="1884"/>
      <c r="BB304" s="1884"/>
      <c r="BC304" s="1884"/>
      <c r="BD304" s="1884"/>
      <c r="BE304" s="1884"/>
      <c r="BF304" s="1275"/>
    </row>
    <row r="305" spans="1:58" ht="21.95" customHeight="1" x14ac:dyDescent="0.4">
      <c r="A305" s="1948"/>
      <c r="B305" s="1826"/>
      <c r="C305" s="1827"/>
      <c r="D305" s="1827"/>
      <c r="E305" s="1827"/>
      <c r="F305" s="1827"/>
      <c r="G305" s="1827"/>
      <c r="H305" s="1827"/>
      <c r="I305" s="1827"/>
      <c r="J305" s="1828"/>
      <c r="K305" s="1892"/>
      <c r="L305" s="1893"/>
      <c r="M305" s="1893"/>
      <c r="N305" s="1894"/>
      <c r="O305" s="1892"/>
      <c r="P305" s="1893"/>
      <c r="Q305" s="1893"/>
      <c r="R305" s="1893"/>
      <c r="S305" s="1893"/>
      <c r="T305" s="1894"/>
      <c r="U305" s="1892"/>
      <c r="V305" s="1854"/>
      <c r="W305" s="1854"/>
      <c r="X305" s="1854"/>
      <c r="Y305" s="1854"/>
      <c r="Z305" s="1855"/>
      <c r="AA305" s="1926"/>
      <c r="AB305" s="1893"/>
      <c r="AC305" s="1893"/>
      <c r="AD305" s="1893"/>
      <c r="AE305" s="1894"/>
      <c r="AF305" s="1800" t="s">
        <v>1780</v>
      </c>
      <c r="AG305" s="1786"/>
      <c r="AH305" s="1786"/>
      <c r="AI305" s="1786"/>
      <c r="AJ305" s="1786"/>
      <c r="AK305" s="1787"/>
      <c r="AL305" s="1801" t="s">
        <v>17</v>
      </c>
      <c r="AM305" s="1802"/>
      <c r="AN305" s="1802"/>
      <c r="AO305" s="1802"/>
      <c r="AP305" s="1802"/>
      <c r="AQ305" s="1802"/>
      <c r="AR305" s="1802"/>
      <c r="AS305" s="1802"/>
      <c r="AT305" s="1802"/>
      <c r="AU305" s="1802"/>
      <c r="AV305" s="1802"/>
      <c r="AW305" s="1802"/>
      <c r="AX305" s="1802"/>
      <c r="AY305" s="1802"/>
      <c r="AZ305" s="1802"/>
      <c r="BA305" s="1879"/>
      <c r="BB305" s="1879"/>
      <c r="BC305" s="1879"/>
      <c r="BD305" s="1879"/>
      <c r="BE305" s="1879"/>
      <c r="BF305" s="1275"/>
    </row>
    <row r="306" spans="1:58" ht="21.95" customHeight="1" x14ac:dyDescent="0.4">
      <c r="A306" s="1948"/>
      <c r="B306" s="1826"/>
      <c r="C306" s="1827"/>
      <c r="D306" s="1827"/>
      <c r="E306" s="1827"/>
      <c r="F306" s="1827"/>
      <c r="G306" s="1827"/>
      <c r="H306" s="1827"/>
      <c r="I306" s="1827"/>
      <c r="J306" s="1828"/>
      <c r="K306" s="1892"/>
      <c r="L306" s="1893"/>
      <c r="M306" s="1893"/>
      <c r="N306" s="1894"/>
      <c r="O306" s="1892"/>
      <c r="P306" s="1893"/>
      <c r="Q306" s="1893"/>
      <c r="R306" s="1893"/>
      <c r="S306" s="1893"/>
      <c r="T306" s="1894"/>
      <c r="U306" s="1892"/>
      <c r="V306" s="1854"/>
      <c r="W306" s="1854"/>
      <c r="X306" s="1854"/>
      <c r="Y306" s="1854"/>
      <c r="Z306" s="1855"/>
      <c r="AA306" s="1926"/>
      <c r="AB306" s="1893"/>
      <c r="AC306" s="1893"/>
      <c r="AD306" s="1893"/>
      <c r="AE306" s="1894"/>
      <c r="AF306" s="1786" t="s">
        <v>1781</v>
      </c>
      <c r="AG306" s="1786"/>
      <c r="AH306" s="1786"/>
      <c r="AI306" s="1786"/>
      <c r="AJ306" s="1786"/>
      <c r="AK306" s="1787"/>
      <c r="AL306" s="1791" t="s">
        <v>17</v>
      </c>
      <c r="AM306" s="1792"/>
      <c r="AN306" s="1792"/>
      <c r="AO306" s="1792"/>
      <c r="AP306" s="1792"/>
      <c r="AQ306" s="1792"/>
      <c r="AR306" s="1792"/>
      <c r="AS306" s="1792"/>
      <c r="AT306" s="1792"/>
      <c r="AU306" s="1792"/>
      <c r="AV306" s="1792"/>
      <c r="AW306" s="1792"/>
      <c r="AX306" s="1792"/>
      <c r="AY306" s="1792"/>
      <c r="AZ306" s="1793"/>
      <c r="BA306" s="1790"/>
      <c r="BB306" s="1790"/>
      <c r="BC306" s="1790"/>
      <c r="BD306" s="1790"/>
      <c r="BE306" s="1790"/>
      <c r="BF306" s="1275"/>
    </row>
    <row r="307" spans="1:58" ht="21.95" customHeight="1" x14ac:dyDescent="0.4">
      <c r="A307" s="1948"/>
      <c r="B307" s="1826"/>
      <c r="C307" s="1827"/>
      <c r="D307" s="1827"/>
      <c r="E307" s="1827"/>
      <c r="F307" s="1827"/>
      <c r="G307" s="1827"/>
      <c r="H307" s="1827"/>
      <c r="I307" s="1827"/>
      <c r="J307" s="1828"/>
      <c r="K307" s="1892"/>
      <c r="L307" s="1893"/>
      <c r="M307" s="1893"/>
      <c r="N307" s="1894"/>
      <c r="O307" s="1892"/>
      <c r="P307" s="1893"/>
      <c r="Q307" s="1893"/>
      <c r="R307" s="1893"/>
      <c r="S307" s="1893"/>
      <c r="T307" s="1894"/>
      <c r="U307" s="1892"/>
      <c r="V307" s="1854"/>
      <c r="W307" s="1854"/>
      <c r="X307" s="1854"/>
      <c r="Y307" s="1854"/>
      <c r="Z307" s="1855"/>
      <c r="AA307" s="1926"/>
      <c r="AB307" s="1893"/>
      <c r="AC307" s="1893"/>
      <c r="AD307" s="1893"/>
      <c r="AE307" s="1894"/>
      <c r="AF307" s="1786" t="s">
        <v>1782</v>
      </c>
      <c r="AG307" s="1786"/>
      <c r="AH307" s="1786"/>
      <c r="AI307" s="1786"/>
      <c r="AJ307" s="1786"/>
      <c r="AK307" s="1787"/>
      <c r="AL307" s="1788" t="s">
        <v>17</v>
      </c>
      <c r="AM307" s="1789"/>
      <c r="AN307" s="1789"/>
      <c r="AO307" s="1789"/>
      <c r="AP307" s="1789"/>
      <c r="AQ307" s="1789"/>
      <c r="AR307" s="1789"/>
      <c r="AS307" s="1789"/>
      <c r="AT307" s="1789"/>
      <c r="AU307" s="1789"/>
      <c r="AV307" s="1789"/>
      <c r="AW307" s="1789"/>
      <c r="AX307" s="1789"/>
      <c r="AY307" s="1789"/>
      <c r="AZ307" s="1789"/>
      <c r="BA307" s="1790"/>
      <c r="BB307" s="1790"/>
      <c r="BC307" s="1790"/>
      <c r="BD307" s="1790"/>
      <c r="BE307" s="1790"/>
      <c r="BF307" s="1275"/>
    </row>
    <row r="308" spans="1:58" ht="21.95" customHeight="1" x14ac:dyDescent="0.4">
      <c r="A308" s="1948"/>
      <c r="B308" s="1826"/>
      <c r="C308" s="1827"/>
      <c r="D308" s="1827"/>
      <c r="E308" s="1827"/>
      <c r="F308" s="1827"/>
      <c r="G308" s="1827"/>
      <c r="H308" s="1827"/>
      <c r="I308" s="1827"/>
      <c r="J308" s="1828"/>
      <c r="K308" s="1892"/>
      <c r="L308" s="1893"/>
      <c r="M308" s="1893"/>
      <c r="N308" s="1894"/>
      <c r="O308" s="1892"/>
      <c r="P308" s="1893"/>
      <c r="Q308" s="1893"/>
      <c r="R308" s="1893"/>
      <c r="S308" s="1893"/>
      <c r="T308" s="1894"/>
      <c r="U308" s="1892"/>
      <c r="V308" s="1854"/>
      <c r="W308" s="1854"/>
      <c r="X308" s="1854"/>
      <c r="Y308" s="1854"/>
      <c r="Z308" s="1855"/>
      <c r="AA308" s="1926"/>
      <c r="AB308" s="1893"/>
      <c r="AC308" s="1893"/>
      <c r="AD308" s="1893"/>
      <c r="AE308" s="1894"/>
      <c r="AF308" s="1968" t="s">
        <v>193</v>
      </c>
      <c r="AG308" s="1868"/>
      <c r="AH308" s="1868"/>
      <c r="AI308" s="1868"/>
      <c r="AJ308" s="1868"/>
      <c r="AK308" s="1868"/>
      <c r="AL308" s="1801" t="s">
        <v>17</v>
      </c>
      <c r="AM308" s="1802"/>
      <c r="AN308" s="1802"/>
      <c r="AO308" s="1802"/>
      <c r="AP308" s="1802"/>
      <c r="AQ308" s="1802"/>
      <c r="AR308" s="1802"/>
      <c r="AS308" s="1802"/>
      <c r="AT308" s="1802"/>
      <c r="AU308" s="1802"/>
      <c r="AV308" s="1802"/>
      <c r="AW308" s="1802"/>
      <c r="AX308" s="1802"/>
      <c r="AY308" s="1802"/>
      <c r="AZ308" s="1802"/>
      <c r="BA308" s="1790"/>
      <c r="BB308" s="1790"/>
      <c r="BC308" s="1790"/>
      <c r="BD308" s="1790"/>
      <c r="BE308" s="1790"/>
      <c r="BF308" s="1276" t="s">
        <v>1708</v>
      </c>
    </row>
    <row r="309" spans="1:58" ht="21.95" customHeight="1" x14ac:dyDescent="0.4">
      <c r="A309" s="1948"/>
      <c r="B309" s="1826"/>
      <c r="C309" s="1827"/>
      <c r="D309" s="1827"/>
      <c r="E309" s="1827"/>
      <c r="F309" s="1827"/>
      <c r="G309" s="1827"/>
      <c r="H309" s="1827"/>
      <c r="I309" s="1827"/>
      <c r="J309" s="1828"/>
      <c r="K309" s="1892"/>
      <c r="L309" s="1893"/>
      <c r="M309" s="1893"/>
      <c r="N309" s="1894"/>
      <c r="O309" s="1892"/>
      <c r="P309" s="1893"/>
      <c r="Q309" s="1893"/>
      <c r="R309" s="1893"/>
      <c r="S309" s="1893"/>
      <c r="T309" s="1894"/>
      <c r="U309" s="1892"/>
      <c r="V309" s="1854"/>
      <c r="W309" s="1854"/>
      <c r="X309" s="1854"/>
      <c r="Y309" s="1854"/>
      <c r="Z309" s="1855"/>
      <c r="AA309" s="1926"/>
      <c r="AB309" s="1893"/>
      <c r="AC309" s="1893"/>
      <c r="AD309" s="1893"/>
      <c r="AE309" s="1894"/>
      <c r="AF309" s="1806" t="s">
        <v>194</v>
      </c>
      <c r="AG309" s="1807"/>
      <c r="AH309" s="1807"/>
      <c r="AI309" s="1807"/>
      <c r="AJ309" s="1807"/>
      <c r="AK309" s="1808"/>
      <c r="AL309" s="1815" t="s">
        <v>17</v>
      </c>
      <c r="AM309" s="1816"/>
      <c r="AN309" s="1816"/>
      <c r="AO309" s="1816"/>
      <c r="AP309" s="1816"/>
      <c r="AQ309" s="1816"/>
      <c r="AR309" s="1816"/>
      <c r="AS309" s="1816"/>
      <c r="AT309" s="1816"/>
      <c r="AU309" s="1816"/>
      <c r="AV309" s="1816"/>
      <c r="AW309" s="1816"/>
      <c r="AX309" s="1816"/>
      <c r="AY309" s="1816"/>
      <c r="AZ309" s="1816"/>
      <c r="BA309" s="1880"/>
      <c r="BB309" s="1880"/>
      <c r="BC309" s="1880"/>
      <c r="BD309" s="1880"/>
      <c r="BE309" s="1880"/>
      <c r="BF309" s="65"/>
    </row>
    <row r="310" spans="1:58" ht="21.95" customHeight="1" x14ac:dyDescent="0.4">
      <c r="A310" s="1948"/>
      <c r="B310" s="1826"/>
      <c r="C310" s="1827"/>
      <c r="D310" s="1827"/>
      <c r="E310" s="1827"/>
      <c r="F310" s="1827"/>
      <c r="G310" s="1827"/>
      <c r="H310" s="1827"/>
      <c r="I310" s="1827"/>
      <c r="J310" s="1828"/>
      <c r="K310" s="1892"/>
      <c r="L310" s="1893"/>
      <c r="M310" s="1893"/>
      <c r="N310" s="1894"/>
      <c r="O310" s="1892"/>
      <c r="P310" s="1893"/>
      <c r="Q310" s="1893"/>
      <c r="R310" s="1893"/>
      <c r="S310" s="1893"/>
      <c r="T310" s="1894"/>
      <c r="U310" s="1892"/>
      <c r="V310" s="1854"/>
      <c r="W310" s="1854"/>
      <c r="X310" s="1854"/>
      <c r="Y310" s="1854"/>
      <c r="Z310" s="1855"/>
      <c r="AA310" s="1926"/>
      <c r="AB310" s="1893"/>
      <c r="AC310" s="1893"/>
      <c r="AD310" s="1893"/>
      <c r="AE310" s="1894"/>
      <c r="AF310" s="1786" t="s">
        <v>25</v>
      </c>
      <c r="AG310" s="1786"/>
      <c r="AH310" s="1786"/>
      <c r="AI310" s="1786"/>
      <c r="AJ310" s="1786"/>
      <c r="AK310" s="1787"/>
      <c r="AL310" s="1788" t="s">
        <v>17</v>
      </c>
      <c r="AM310" s="1789"/>
      <c r="AN310" s="1789"/>
      <c r="AO310" s="1789"/>
      <c r="AP310" s="1789"/>
      <c r="AQ310" s="1789"/>
      <c r="AR310" s="1789"/>
      <c r="AS310" s="1789"/>
      <c r="AT310" s="1789"/>
      <c r="AU310" s="1789"/>
      <c r="AV310" s="1789"/>
      <c r="AW310" s="1789"/>
      <c r="AX310" s="1789"/>
      <c r="AY310" s="1789"/>
      <c r="AZ310" s="1789"/>
      <c r="BA310" s="1884"/>
      <c r="BB310" s="1884"/>
      <c r="BC310" s="1884"/>
      <c r="BD310" s="1884"/>
      <c r="BE310" s="1884"/>
      <c r="BF310" s="1275"/>
    </row>
    <row r="311" spans="1:58" ht="21.95" customHeight="1" x14ac:dyDescent="0.4">
      <c r="A311" s="1948"/>
      <c r="B311" s="1826"/>
      <c r="C311" s="1827"/>
      <c r="D311" s="1827"/>
      <c r="E311" s="1827"/>
      <c r="F311" s="1827"/>
      <c r="G311" s="1827"/>
      <c r="H311" s="1827"/>
      <c r="I311" s="1827"/>
      <c r="J311" s="1828"/>
      <c r="K311" s="1892"/>
      <c r="L311" s="1893"/>
      <c r="M311" s="1893"/>
      <c r="N311" s="1894"/>
      <c r="O311" s="1892"/>
      <c r="P311" s="1893"/>
      <c r="Q311" s="1893"/>
      <c r="R311" s="1893"/>
      <c r="S311" s="1893"/>
      <c r="T311" s="1894"/>
      <c r="U311" s="1892"/>
      <c r="V311" s="1854"/>
      <c r="W311" s="1854"/>
      <c r="X311" s="1854"/>
      <c r="Y311" s="1854"/>
      <c r="Z311" s="1855"/>
      <c r="AA311" s="1926"/>
      <c r="AB311" s="1893"/>
      <c r="AC311" s="1893"/>
      <c r="AD311" s="1893"/>
      <c r="AE311" s="1894"/>
      <c r="AF311" s="1800" t="s">
        <v>26</v>
      </c>
      <c r="AG311" s="1786"/>
      <c r="AH311" s="1786"/>
      <c r="AI311" s="1786"/>
      <c r="AJ311" s="1786"/>
      <c r="AK311" s="1787"/>
      <c r="AL311" s="1788" t="s">
        <v>17</v>
      </c>
      <c r="AM311" s="1789"/>
      <c r="AN311" s="1789"/>
      <c r="AO311" s="1789"/>
      <c r="AP311" s="1789"/>
      <c r="AQ311" s="1789"/>
      <c r="AR311" s="1789"/>
      <c r="AS311" s="1789"/>
      <c r="AT311" s="1789"/>
      <c r="AU311" s="1789"/>
      <c r="AV311" s="1789"/>
      <c r="AW311" s="1789"/>
      <c r="AX311" s="1789"/>
      <c r="AY311" s="1789"/>
      <c r="AZ311" s="1789"/>
      <c r="BA311" s="1884"/>
      <c r="BB311" s="1884"/>
      <c r="BC311" s="1884"/>
      <c r="BD311" s="1884"/>
      <c r="BE311" s="1884"/>
      <c r="BF311" s="1275"/>
    </row>
    <row r="312" spans="1:58" ht="21.95" customHeight="1" x14ac:dyDescent="0.4">
      <c r="A312" s="1948"/>
      <c r="B312" s="1826"/>
      <c r="C312" s="1827"/>
      <c r="D312" s="1827"/>
      <c r="E312" s="1827"/>
      <c r="F312" s="1827"/>
      <c r="G312" s="1827"/>
      <c r="H312" s="1827"/>
      <c r="I312" s="1827"/>
      <c r="J312" s="1828"/>
      <c r="K312" s="1892"/>
      <c r="L312" s="1893"/>
      <c r="M312" s="1893"/>
      <c r="N312" s="1894"/>
      <c r="O312" s="1892"/>
      <c r="P312" s="1893"/>
      <c r="Q312" s="1893"/>
      <c r="R312" s="1893"/>
      <c r="S312" s="1893"/>
      <c r="T312" s="1894"/>
      <c r="U312" s="1892"/>
      <c r="V312" s="1854"/>
      <c r="W312" s="1854"/>
      <c r="X312" s="1854"/>
      <c r="Y312" s="1854"/>
      <c r="Z312" s="1855"/>
      <c r="AA312" s="1926"/>
      <c r="AB312" s="1893"/>
      <c r="AC312" s="1893"/>
      <c r="AD312" s="1893"/>
      <c r="AE312" s="1894"/>
      <c r="AF312" s="1800" t="s">
        <v>27</v>
      </c>
      <c r="AG312" s="1786"/>
      <c r="AH312" s="1786"/>
      <c r="AI312" s="1786"/>
      <c r="AJ312" s="1786"/>
      <c r="AK312" s="1787"/>
      <c r="AL312" s="1788" t="s">
        <v>17</v>
      </c>
      <c r="AM312" s="1789"/>
      <c r="AN312" s="1789"/>
      <c r="AO312" s="1789"/>
      <c r="AP312" s="1789"/>
      <c r="AQ312" s="1789"/>
      <c r="AR312" s="1789"/>
      <c r="AS312" s="1789"/>
      <c r="AT312" s="1789"/>
      <c r="AU312" s="1789"/>
      <c r="AV312" s="1789"/>
      <c r="AW312" s="1789"/>
      <c r="AX312" s="1789"/>
      <c r="AY312" s="1789"/>
      <c r="AZ312" s="1789"/>
      <c r="BA312" s="1992"/>
      <c r="BB312" s="1992"/>
      <c r="BC312" s="1992"/>
      <c r="BD312" s="1992"/>
      <c r="BE312" s="1992"/>
      <c r="BF312" s="1275"/>
    </row>
    <row r="313" spans="1:58" ht="63" customHeight="1" x14ac:dyDescent="0.4">
      <c r="A313" s="1948"/>
      <c r="B313" s="1826"/>
      <c r="C313" s="1827"/>
      <c r="D313" s="1827"/>
      <c r="E313" s="1827"/>
      <c r="F313" s="1827"/>
      <c r="G313" s="1827"/>
      <c r="H313" s="1827"/>
      <c r="I313" s="1827"/>
      <c r="J313" s="1828"/>
      <c r="K313" s="1892"/>
      <c r="L313" s="1893"/>
      <c r="M313" s="1893"/>
      <c r="N313" s="1894"/>
      <c r="O313" s="1892"/>
      <c r="P313" s="1893"/>
      <c r="Q313" s="1893"/>
      <c r="R313" s="1893"/>
      <c r="S313" s="1893"/>
      <c r="T313" s="1894"/>
      <c r="U313" s="1892"/>
      <c r="V313" s="1854"/>
      <c r="W313" s="1854"/>
      <c r="X313" s="1854"/>
      <c r="Y313" s="1854"/>
      <c r="Z313" s="1855"/>
      <c r="AA313" s="1926"/>
      <c r="AB313" s="1893"/>
      <c r="AC313" s="1893"/>
      <c r="AD313" s="1893"/>
      <c r="AE313" s="1894"/>
      <c r="AF313" s="1786" t="s">
        <v>28</v>
      </c>
      <c r="AG313" s="1993"/>
      <c r="AH313" s="1993"/>
      <c r="AI313" s="1993"/>
      <c r="AJ313" s="1993"/>
      <c r="AK313" s="1994"/>
      <c r="AL313" s="1963" t="s">
        <v>29</v>
      </c>
      <c r="AM313" s="1967"/>
      <c r="AN313" s="1967"/>
      <c r="AO313" s="1967"/>
      <c r="AP313" s="1967"/>
      <c r="AQ313" s="1967"/>
      <c r="AR313" s="1967"/>
      <c r="AS313" s="1967"/>
      <c r="AT313" s="1967"/>
      <c r="AU313" s="1967"/>
      <c r="AV313" s="1967"/>
      <c r="AW313" s="1967"/>
      <c r="AX313" s="1967"/>
      <c r="AY313" s="1967"/>
      <c r="AZ313" s="1967"/>
      <c r="BA313" s="1884"/>
      <c r="BB313" s="1885"/>
      <c r="BC313" s="1885"/>
      <c r="BD313" s="1885"/>
      <c r="BE313" s="1885"/>
      <c r="BF313" s="1275"/>
    </row>
    <row r="314" spans="1:58" ht="21.95" customHeight="1" x14ac:dyDescent="0.4">
      <c r="A314" s="1948"/>
      <c r="B314" s="1829"/>
      <c r="C314" s="1830"/>
      <c r="D314" s="1830"/>
      <c r="E314" s="1830"/>
      <c r="F314" s="1830"/>
      <c r="G314" s="1830"/>
      <c r="H314" s="1830"/>
      <c r="I314" s="1830"/>
      <c r="J314" s="1831"/>
      <c r="K314" s="1895"/>
      <c r="L314" s="1896"/>
      <c r="M314" s="1896"/>
      <c r="N314" s="1897"/>
      <c r="O314" s="1895"/>
      <c r="P314" s="1896"/>
      <c r="Q314" s="1896"/>
      <c r="R314" s="1896"/>
      <c r="S314" s="1896"/>
      <c r="T314" s="1897"/>
      <c r="U314" s="1895"/>
      <c r="V314" s="1896"/>
      <c r="W314" s="1896"/>
      <c r="X314" s="1896"/>
      <c r="Y314" s="1896"/>
      <c r="Z314" s="1897"/>
      <c r="AA314" s="1895"/>
      <c r="AB314" s="1896"/>
      <c r="AC314" s="1896"/>
      <c r="AD314" s="1896"/>
      <c r="AE314" s="1897"/>
      <c r="AF314" s="1757" t="s">
        <v>35</v>
      </c>
      <c r="AG314" s="1758"/>
      <c r="AH314" s="1758"/>
      <c r="AI314" s="1758"/>
      <c r="AJ314" s="1758"/>
      <c r="AK314" s="1759"/>
      <c r="AL314" s="1803" t="s">
        <v>34</v>
      </c>
      <c r="AM314" s="1804"/>
      <c r="AN314" s="1804"/>
      <c r="AO314" s="1804"/>
      <c r="AP314" s="1804"/>
      <c r="AQ314" s="1804"/>
      <c r="AR314" s="1804"/>
      <c r="AS314" s="1804"/>
      <c r="AT314" s="1804"/>
      <c r="AU314" s="1804"/>
      <c r="AV314" s="1804"/>
      <c r="AW314" s="1804"/>
      <c r="AX314" s="1804"/>
      <c r="AY314" s="1804"/>
      <c r="AZ314" s="1804"/>
      <c r="BA314" s="1880"/>
      <c r="BB314" s="1915"/>
      <c r="BC314" s="1915"/>
      <c r="BD314" s="1915"/>
      <c r="BE314" s="1915"/>
      <c r="BF314" s="65"/>
    </row>
    <row r="315" spans="1:58" ht="21.95" customHeight="1" x14ac:dyDescent="0.4">
      <c r="A315" s="1948"/>
      <c r="B315" s="1823" t="s">
        <v>195</v>
      </c>
      <c r="C315" s="1824"/>
      <c r="D315" s="1824"/>
      <c r="E315" s="1824"/>
      <c r="F315" s="1824"/>
      <c r="G315" s="1824"/>
      <c r="H315" s="1824"/>
      <c r="I315" s="1824"/>
      <c r="J315" s="1825"/>
      <c r="K315" s="1889"/>
      <c r="L315" s="1890"/>
      <c r="M315" s="1890"/>
      <c r="N315" s="1891"/>
      <c r="O315" s="1889"/>
      <c r="P315" s="1890"/>
      <c r="Q315" s="1890"/>
      <c r="R315" s="1890"/>
      <c r="S315" s="1890"/>
      <c r="T315" s="1891"/>
      <c r="U315" s="1889"/>
      <c r="V315" s="1851"/>
      <c r="W315" s="1851"/>
      <c r="X315" s="1851"/>
      <c r="Y315" s="1851"/>
      <c r="Z315" s="1852"/>
      <c r="AA315" s="1859" t="s">
        <v>196</v>
      </c>
      <c r="AB315" s="1969"/>
      <c r="AC315" s="1969"/>
      <c r="AD315" s="1969"/>
      <c r="AE315" s="1970"/>
      <c r="AF315" s="1874" t="s">
        <v>1786</v>
      </c>
      <c r="AG315" s="1874"/>
      <c r="AH315" s="1874"/>
      <c r="AI315" s="1874"/>
      <c r="AJ315" s="1874"/>
      <c r="AK315" s="1874"/>
      <c r="AL315" s="1803" t="s">
        <v>17</v>
      </c>
      <c r="AM315" s="1804"/>
      <c r="AN315" s="1804"/>
      <c r="AO315" s="1804"/>
      <c r="AP315" s="1804"/>
      <c r="AQ315" s="1804"/>
      <c r="AR315" s="1804"/>
      <c r="AS315" s="1804"/>
      <c r="AT315" s="1804"/>
      <c r="AU315" s="1804"/>
      <c r="AV315" s="1804"/>
      <c r="AW315" s="1804"/>
      <c r="AX315" s="1804"/>
      <c r="AY315" s="1804"/>
      <c r="AZ315" s="1804"/>
      <c r="BA315" s="1880"/>
      <c r="BB315" s="1880"/>
      <c r="BC315" s="1880"/>
      <c r="BD315" s="1880"/>
      <c r="BE315" s="1880"/>
      <c r="BF315" s="65"/>
    </row>
    <row r="316" spans="1:58" ht="21.95" customHeight="1" x14ac:dyDescent="0.4">
      <c r="A316" s="1948"/>
      <c r="B316" s="1826"/>
      <c r="C316" s="1827"/>
      <c r="D316" s="1827"/>
      <c r="E316" s="1827"/>
      <c r="F316" s="1827"/>
      <c r="G316" s="1827"/>
      <c r="H316" s="1827"/>
      <c r="I316" s="1827"/>
      <c r="J316" s="1828"/>
      <c r="K316" s="1892"/>
      <c r="L316" s="1893"/>
      <c r="M316" s="1893"/>
      <c r="N316" s="1894"/>
      <c r="O316" s="1892"/>
      <c r="P316" s="1893"/>
      <c r="Q316" s="1893"/>
      <c r="R316" s="1893"/>
      <c r="S316" s="1893"/>
      <c r="T316" s="1894"/>
      <c r="U316" s="1892"/>
      <c r="V316" s="1854"/>
      <c r="W316" s="1854"/>
      <c r="X316" s="1854"/>
      <c r="Y316" s="1854"/>
      <c r="Z316" s="1855"/>
      <c r="AA316" s="1862"/>
      <c r="AB316" s="1972"/>
      <c r="AC316" s="1972"/>
      <c r="AD316" s="1972"/>
      <c r="AE316" s="1973"/>
      <c r="AF316" s="1757" t="s">
        <v>1797</v>
      </c>
      <c r="AG316" s="1758"/>
      <c r="AH316" s="1758"/>
      <c r="AI316" s="1758"/>
      <c r="AJ316" s="1758"/>
      <c r="AK316" s="1759"/>
      <c r="AL316" s="1803" t="s">
        <v>17</v>
      </c>
      <c r="AM316" s="1804"/>
      <c r="AN316" s="1804"/>
      <c r="AO316" s="1804"/>
      <c r="AP316" s="1804"/>
      <c r="AQ316" s="1804"/>
      <c r="AR316" s="1804"/>
      <c r="AS316" s="1804"/>
      <c r="AT316" s="1804"/>
      <c r="AU316" s="1804"/>
      <c r="AV316" s="1804"/>
      <c r="AW316" s="1804"/>
      <c r="AX316" s="1804"/>
      <c r="AY316" s="1804"/>
      <c r="AZ316" s="1804"/>
      <c r="BA316" s="1880"/>
      <c r="BB316" s="1880"/>
      <c r="BC316" s="1880"/>
      <c r="BD316" s="1880"/>
      <c r="BE316" s="1880"/>
      <c r="BF316" s="65"/>
    </row>
    <row r="317" spans="1:58" ht="21.95" customHeight="1" x14ac:dyDescent="0.4">
      <c r="A317" s="1948"/>
      <c r="B317" s="1826"/>
      <c r="C317" s="1827"/>
      <c r="D317" s="1827"/>
      <c r="E317" s="1827"/>
      <c r="F317" s="1827"/>
      <c r="G317" s="1827"/>
      <c r="H317" s="1827"/>
      <c r="I317" s="1827"/>
      <c r="J317" s="1828"/>
      <c r="K317" s="1892"/>
      <c r="L317" s="1893"/>
      <c r="M317" s="1893"/>
      <c r="N317" s="1894"/>
      <c r="O317" s="1892"/>
      <c r="P317" s="1893"/>
      <c r="Q317" s="1893"/>
      <c r="R317" s="1893"/>
      <c r="S317" s="1893"/>
      <c r="T317" s="1894"/>
      <c r="U317" s="1892"/>
      <c r="V317" s="1854"/>
      <c r="W317" s="1854"/>
      <c r="X317" s="1854"/>
      <c r="Y317" s="1854"/>
      <c r="Z317" s="1855"/>
      <c r="AA317" s="1862"/>
      <c r="AB317" s="1972"/>
      <c r="AC317" s="1972"/>
      <c r="AD317" s="1972"/>
      <c r="AE317" s="1973"/>
      <c r="AF317" s="1800" t="s">
        <v>1780</v>
      </c>
      <c r="AG317" s="1786"/>
      <c r="AH317" s="1786"/>
      <c r="AI317" s="1786"/>
      <c r="AJ317" s="1786"/>
      <c r="AK317" s="1787"/>
      <c r="AL317" s="1801" t="s">
        <v>17</v>
      </c>
      <c r="AM317" s="1802"/>
      <c r="AN317" s="1802"/>
      <c r="AO317" s="1802"/>
      <c r="AP317" s="1802"/>
      <c r="AQ317" s="1802"/>
      <c r="AR317" s="1802"/>
      <c r="AS317" s="1802"/>
      <c r="AT317" s="1802"/>
      <c r="AU317" s="1802"/>
      <c r="AV317" s="1802"/>
      <c r="AW317" s="1802"/>
      <c r="AX317" s="1802"/>
      <c r="AY317" s="1802"/>
      <c r="AZ317" s="1802"/>
      <c r="BA317" s="1879"/>
      <c r="BB317" s="1879"/>
      <c r="BC317" s="1879"/>
      <c r="BD317" s="1879"/>
      <c r="BE317" s="1879"/>
      <c r="BF317" s="1283"/>
    </row>
    <row r="318" spans="1:58" ht="21.95" customHeight="1" x14ac:dyDescent="0.4">
      <c r="A318" s="1948"/>
      <c r="B318" s="1826"/>
      <c r="C318" s="1827"/>
      <c r="D318" s="1827"/>
      <c r="E318" s="1827"/>
      <c r="F318" s="1827"/>
      <c r="G318" s="1827"/>
      <c r="H318" s="1827"/>
      <c r="I318" s="1827"/>
      <c r="J318" s="1828"/>
      <c r="K318" s="1892"/>
      <c r="L318" s="1893"/>
      <c r="M318" s="1893"/>
      <c r="N318" s="1894"/>
      <c r="O318" s="1892"/>
      <c r="P318" s="1893"/>
      <c r="Q318" s="1893"/>
      <c r="R318" s="1893"/>
      <c r="S318" s="1893"/>
      <c r="T318" s="1894"/>
      <c r="U318" s="1892"/>
      <c r="V318" s="1854"/>
      <c r="W318" s="1854"/>
      <c r="X318" s="1854"/>
      <c r="Y318" s="1854"/>
      <c r="Z318" s="1855"/>
      <c r="AA318" s="1862"/>
      <c r="AB318" s="1972"/>
      <c r="AC318" s="1972"/>
      <c r="AD318" s="1972"/>
      <c r="AE318" s="1973"/>
      <c r="AF318" s="1786" t="s">
        <v>1781</v>
      </c>
      <c r="AG318" s="1786"/>
      <c r="AH318" s="1786"/>
      <c r="AI318" s="1786"/>
      <c r="AJ318" s="1786"/>
      <c r="AK318" s="1787"/>
      <c r="AL318" s="1791" t="s">
        <v>17</v>
      </c>
      <c r="AM318" s="1792"/>
      <c r="AN318" s="1792"/>
      <c r="AO318" s="1792"/>
      <c r="AP318" s="1792"/>
      <c r="AQ318" s="1792"/>
      <c r="AR318" s="1792"/>
      <c r="AS318" s="1792"/>
      <c r="AT318" s="1792"/>
      <c r="AU318" s="1792"/>
      <c r="AV318" s="1792"/>
      <c r="AW318" s="1792"/>
      <c r="AX318" s="1792"/>
      <c r="AY318" s="1792"/>
      <c r="AZ318" s="1793"/>
      <c r="BA318" s="1790"/>
      <c r="BB318" s="1790"/>
      <c r="BC318" s="1790"/>
      <c r="BD318" s="1790"/>
      <c r="BE318" s="1790"/>
      <c r="BF318" s="1283"/>
    </row>
    <row r="319" spans="1:58" ht="21.95" customHeight="1" x14ac:dyDescent="0.4">
      <c r="A319" s="1948"/>
      <c r="B319" s="1826"/>
      <c r="C319" s="1827"/>
      <c r="D319" s="1827"/>
      <c r="E319" s="1827"/>
      <c r="F319" s="1827"/>
      <c r="G319" s="1827"/>
      <c r="H319" s="1827"/>
      <c r="I319" s="1827"/>
      <c r="J319" s="1828"/>
      <c r="K319" s="1892"/>
      <c r="L319" s="1893"/>
      <c r="M319" s="1893"/>
      <c r="N319" s="1894"/>
      <c r="O319" s="1892"/>
      <c r="P319" s="1893"/>
      <c r="Q319" s="1893"/>
      <c r="R319" s="1893"/>
      <c r="S319" s="1893"/>
      <c r="T319" s="1894"/>
      <c r="U319" s="1892"/>
      <c r="V319" s="1854"/>
      <c r="W319" s="1854"/>
      <c r="X319" s="1854"/>
      <c r="Y319" s="1854"/>
      <c r="Z319" s="1855"/>
      <c r="AA319" s="1862"/>
      <c r="AB319" s="1972"/>
      <c r="AC319" s="1972"/>
      <c r="AD319" s="1972"/>
      <c r="AE319" s="1973"/>
      <c r="AF319" s="1786" t="s">
        <v>1782</v>
      </c>
      <c r="AG319" s="1786"/>
      <c r="AH319" s="1786"/>
      <c r="AI319" s="1786"/>
      <c r="AJ319" s="1786"/>
      <c r="AK319" s="1787"/>
      <c r="AL319" s="1788" t="s">
        <v>17</v>
      </c>
      <c r="AM319" s="1789"/>
      <c r="AN319" s="1789"/>
      <c r="AO319" s="1789"/>
      <c r="AP319" s="1789"/>
      <c r="AQ319" s="1789"/>
      <c r="AR319" s="1789"/>
      <c r="AS319" s="1789"/>
      <c r="AT319" s="1789"/>
      <c r="AU319" s="1789"/>
      <c r="AV319" s="1789"/>
      <c r="AW319" s="1789"/>
      <c r="AX319" s="1789"/>
      <c r="AY319" s="1789"/>
      <c r="AZ319" s="1789"/>
      <c r="BA319" s="1790"/>
      <c r="BB319" s="1790"/>
      <c r="BC319" s="1790"/>
      <c r="BD319" s="1790"/>
      <c r="BE319" s="1790"/>
      <c r="BF319" s="1283"/>
    </row>
    <row r="320" spans="1:58" ht="21.95" customHeight="1" x14ac:dyDescent="0.4">
      <c r="A320" s="1948"/>
      <c r="B320" s="1826"/>
      <c r="C320" s="1827"/>
      <c r="D320" s="1827"/>
      <c r="E320" s="1827"/>
      <c r="F320" s="1827"/>
      <c r="G320" s="1827"/>
      <c r="H320" s="1827"/>
      <c r="I320" s="1827"/>
      <c r="J320" s="1828"/>
      <c r="K320" s="1892"/>
      <c r="L320" s="1893"/>
      <c r="M320" s="1893"/>
      <c r="N320" s="1894"/>
      <c r="O320" s="1892"/>
      <c r="P320" s="1893"/>
      <c r="Q320" s="1893"/>
      <c r="R320" s="1893"/>
      <c r="S320" s="1893"/>
      <c r="T320" s="1894"/>
      <c r="U320" s="1892"/>
      <c r="V320" s="1854"/>
      <c r="W320" s="1854"/>
      <c r="X320" s="1854"/>
      <c r="Y320" s="1854"/>
      <c r="Z320" s="1855"/>
      <c r="AA320" s="1862"/>
      <c r="AB320" s="1972"/>
      <c r="AC320" s="1972"/>
      <c r="AD320" s="1972"/>
      <c r="AE320" s="1973"/>
      <c r="AF320" s="1808" t="s">
        <v>1820</v>
      </c>
      <c r="AG320" s="1869"/>
      <c r="AH320" s="1869"/>
      <c r="AI320" s="1869"/>
      <c r="AJ320" s="1869"/>
      <c r="AK320" s="1869"/>
      <c r="AL320" s="1815" t="s">
        <v>55</v>
      </c>
      <c r="AM320" s="1816"/>
      <c r="AN320" s="1816"/>
      <c r="AO320" s="1816"/>
      <c r="AP320" s="1816"/>
      <c r="AQ320" s="1816"/>
      <c r="AR320" s="1816"/>
      <c r="AS320" s="1816"/>
      <c r="AT320" s="1816"/>
      <c r="AU320" s="1816"/>
      <c r="AV320" s="1816"/>
      <c r="AW320" s="1816"/>
      <c r="AX320" s="1816"/>
      <c r="AY320" s="1816"/>
      <c r="AZ320" s="1816"/>
      <c r="BA320" s="1880"/>
      <c r="BB320" s="1880"/>
      <c r="BC320" s="1880"/>
      <c r="BD320" s="1880"/>
      <c r="BE320" s="1880"/>
      <c r="BF320" s="1285" t="s">
        <v>56</v>
      </c>
    </row>
    <row r="321" spans="1:58" ht="21.95" customHeight="1" x14ac:dyDescent="0.4">
      <c r="A321" s="1948"/>
      <c r="B321" s="1826"/>
      <c r="C321" s="1827"/>
      <c r="D321" s="1827"/>
      <c r="E321" s="1827"/>
      <c r="F321" s="1827"/>
      <c r="G321" s="1827"/>
      <c r="H321" s="1827"/>
      <c r="I321" s="1827"/>
      <c r="J321" s="1828"/>
      <c r="K321" s="1892"/>
      <c r="L321" s="1893"/>
      <c r="M321" s="1893"/>
      <c r="N321" s="1894"/>
      <c r="O321" s="1892"/>
      <c r="P321" s="1893"/>
      <c r="Q321" s="1893"/>
      <c r="R321" s="1893"/>
      <c r="S321" s="1893"/>
      <c r="T321" s="1894"/>
      <c r="U321" s="1892"/>
      <c r="V321" s="1854"/>
      <c r="W321" s="1854"/>
      <c r="X321" s="1854"/>
      <c r="Y321" s="1854"/>
      <c r="Z321" s="1855"/>
      <c r="AA321" s="1862"/>
      <c r="AB321" s="1972"/>
      <c r="AC321" s="1972"/>
      <c r="AD321" s="1972"/>
      <c r="AE321" s="1973"/>
      <c r="AF321" s="1807" t="s">
        <v>1862</v>
      </c>
      <c r="AG321" s="1807"/>
      <c r="AH321" s="1807"/>
      <c r="AI321" s="1807"/>
      <c r="AJ321" s="1807"/>
      <c r="AK321" s="1808"/>
      <c r="AL321" s="1809" t="s">
        <v>34</v>
      </c>
      <c r="AM321" s="1810"/>
      <c r="AN321" s="1810"/>
      <c r="AO321" s="1810"/>
      <c r="AP321" s="1810"/>
      <c r="AQ321" s="1810"/>
      <c r="AR321" s="1810"/>
      <c r="AS321" s="1810"/>
      <c r="AT321" s="1810"/>
      <c r="AU321" s="1810"/>
      <c r="AV321" s="1810"/>
      <c r="AW321" s="1810"/>
      <c r="AX321" s="1810"/>
      <c r="AY321" s="1810"/>
      <c r="AZ321" s="1810"/>
      <c r="BA321" s="1880"/>
      <c r="BB321" s="1915"/>
      <c r="BC321" s="1915"/>
      <c r="BD321" s="1915"/>
      <c r="BE321" s="1915"/>
      <c r="BF321" s="65"/>
    </row>
    <row r="322" spans="1:58" ht="21.95" customHeight="1" x14ac:dyDescent="0.4">
      <c r="A322" s="1948"/>
      <c r="B322" s="1826"/>
      <c r="C322" s="1827"/>
      <c r="D322" s="1827"/>
      <c r="E322" s="1827"/>
      <c r="F322" s="1827"/>
      <c r="G322" s="1827"/>
      <c r="H322" s="1827"/>
      <c r="I322" s="1827"/>
      <c r="J322" s="1828"/>
      <c r="K322" s="1892"/>
      <c r="L322" s="1893"/>
      <c r="M322" s="1893"/>
      <c r="N322" s="1894"/>
      <c r="O322" s="1892"/>
      <c r="P322" s="1893"/>
      <c r="Q322" s="1893"/>
      <c r="R322" s="1893"/>
      <c r="S322" s="1893"/>
      <c r="T322" s="1894"/>
      <c r="U322" s="1892"/>
      <c r="V322" s="1854"/>
      <c r="W322" s="1854"/>
      <c r="X322" s="1854"/>
      <c r="Y322" s="1854"/>
      <c r="Z322" s="1855"/>
      <c r="AA322" s="1862"/>
      <c r="AB322" s="1972"/>
      <c r="AC322" s="1972"/>
      <c r="AD322" s="1972"/>
      <c r="AE322" s="1973"/>
      <c r="AF322" s="1786" t="s">
        <v>25</v>
      </c>
      <c r="AG322" s="1786"/>
      <c r="AH322" s="1786"/>
      <c r="AI322" s="1786"/>
      <c r="AJ322" s="1786"/>
      <c r="AK322" s="1787"/>
      <c r="AL322" s="1788" t="s">
        <v>17</v>
      </c>
      <c r="AM322" s="1789"/>
      <c r="AN322" s="1789"/>
      <c r="AO322" s="1789"/>
      <c r="AP322" s="1789"/>
      <c r="AQ322" s="1789"/>
      <c r="AR322" s="1789"/>
      <c r="AS322" s="1789"/>
      <c r="AT322" s="1789"/>
      <c r="AU322" s="1789"/>
      <c r="AV322" s="1789"/>
      <c r="AW322" s="1789"/>
      <c r="AX322" s="1789"/>
      <c r="AY322" s="1789"/>
      <c r="AZ322" s="1789"/>
      <c r="BA322" s="1884"/>
      <c r="BB322" s="1884"/>
      <c r="BC322" s="1884"/>
      <c r="BD322" s="1884"/>
      <c r="BE322" s="1884"/>
      <c r="BF322" s="1275"/>
    </row>
    <row r="323" spans="1:58" ht="21.95" customHeight="1" x14ac:dyDescent="0.4">
      <c r="A323" s="1948"/>
      <c r="B323" s="1826"/>
      <c r="C323" s="1827"/>
      <c r="D323" s="1827"/>
      <c r="E323" s="1827"/>
      <c r="F323" s="1827"/>
      <c r="G323" s="1827"/>
      <c r="H323" s="1827"/>
      <c r="I323" s="1827"/>
      <c r="J323" s="1828"/>
      <c r="K323" s="1892"/>
      <c r="L323" s="1893"/>
      <c r="M323" s="1893"/>
      <c r="N323" s="1894"/>
      <c r="O323" s="1892"/>
      <c r="P323" s="1893"/>
      <c r="Q323" s="1893"/>
      <c r="R323" s="1893"/>
      <c r="S323" s="1893"/>
      <c r="T323" s="1894"/>
      <c r="U323" s="1892"/>
      <c r="V323" s="1854"/>
      <c r="W323" s="1854"/>
      <c r="X323" s="1854"/>
      <c r="Y323" s="1854"/>
      <c r="Z323" s="1855"/>
      <c r="AA323" s="1862"/>
      <c r="AB323" s="1972"/>
      <c r="AC323" s="1972"/>
      <c r="AD323" s="1972"/>
      <c r="AE323" s="1973"/>
      <c r="AF323" s="1800" t="s">
        <v>26</v>
      </c>
      <c r="AG323" s="1786"/>
      <c r="AH323" s="1786"/>
      <c r="AI323" s="1786"/>
      <c r="AJ323" s="1786"/>
      <c r="AK323" s="1787"/>
      <c r="AL323" s="1788" t="s">
        <v>17</v>
      </c>
      <c r="AM323" s="1789"/>
      <c r="AN323" s="1789"/>
      <c r="AO323" s="1789"/>
      <c r="AP323" s="1789"/>
      <c r="AQ323" s="1789"/>
      <c r="AR323" s="1789"/>
      <c r="AS323" s="1789"/>
      <c r="AT323" s="1789"/>
      <c r="AU323" s="1789"/>
      <c r="AV323" s="1789"/>
      <c r="AW323" s="1789"/>
      <c r="AX323" s="1789"/>
      <c r="AY323" s="1789"/>
      <c r="AZ323" s="1789"/>
      <c r="BA323" s="1884"/>
      <c r="BB323" s="1884"/>
      <c r="BC323" s="1884"/>
      <c r="BD323" s="1884"/>
      <c r="BE323" s="1884"/>
      <c r="BF323" s="1275"/>
    </row>
    <row r="324" spans="1:58" ht="21.95" customHeight="1" x14ac:dyDescent="0.4">
      <c r="A324" s="1948"/>
      <c r="B324" s="1826"/>
      <c r="C324" s="1827"/>
      <c r="D324" s="1827"/>
      <c r="E324" s="1827"/>
      <c r="F324" s="1827"/>
      <c r="G324" s="1827"/>
      <c r="H324" s="1827"/>
      <c r="I324" s="1827"/>
      <c r="J324" s="1828"/>
      <c r="K324" s="1892"/>
      <c r="L324" s="1893"/>
      <c r="M324" s="1893"/>
      <c r="N324" s="1894"/>
      <c r="O324" s="1892"/>
      <c r="P324" s="1893"/>
      <c r="Q324" s="1893"/>
      <c r="R324" s="1893"/>
      <c r="S324" s="1893"/>
      <c r="T324" s="1894"/>
      <c r="U324" s="1892"/>
      <c r="V324" s="1854"/>
      <c r="W324" s="1854"/>
      <c r="X324" s="1854"/>
      <c r="Y324" s="1854"/>
      <c r="Z324" s="1855"/>
      <c r="AA324" s="1862"/>
      <c r="AB324" s="1972"/>
      <c r="AC324" s="1972"/>
      <c r="AD324" s="1972"/>
      <c r="AE324" s="1973"/>
      <c r="AF324" s="1800" t="s">
        <v>27</v>
      </c>
      <c r="AG324" s="1786"/>
      <c r="AH324" s="1786"/>
      <c r="AI324" s="1786"/>
      <c r="AJ324" s="1786"/>
      <c r="AK324" s="1787"/>
      <c r="AL324" s="1788" t="s">
        <v>17</v>
      </c>
      <c r="AM324" s="1789"/>
      <c r="AN324" s="1789"/>
      <c r="AO324" s="1789"/>
      <c r="AP324" s="1789"/>
      <c r="AQ324" s="1789"/>
      <c r="AR324" s="1789"/>
      <c r="AS324" s="1789"/>
      <c r="AT324" s="1789"/>
      <c r="AU324" s="1789"/>
      <c r="AV324" s="1789"/>
      <c r="AW324" s="1789"/>
      <c r="AX324" s="1789"/>
      <c r="AY324" s="1789"/>
      <c r="AZ324" s="1789"/>
      <c r="BA324" s="1992"/>
      <c r="BB324" s="1992"/>
      <c r="BC324" s="1992"/>
      <c r="BD324" s="1992"/>
      <c r="BE324" s="1992"/>
      <c r="BF324" s="1275"/>
    </row>
    <row r="325" spans="1:58" ht="63" customHeight="1" x14ac:dyDescent="0.4">
      <c r="A325" s="1948"/>
      <c r="B325" s="1826"/>
      <c r="C325" s="1827"/>
      <c r="D325" s="1827"/>
      <c r="E325" s="1827"/>
      <c r="F325" s="1827"/>
      <c r="G325" s="1827"/>
      <c r="H325" s="1827"/>
      <c r="I325" s="1827"/>
      <c r="J325" s="1828"/>
      <c r="K325" s="1892"/>
      <c r="L325" s="1893"/>
      <c r="M325" s="1893"/>
      <c r="N325" s="1894"/>
      <c r="O325" s="1892"/>
      <c r="P325" s="1893"/>
      <c r="Q325" s="1893"/>
      <c r="R325" s="1893"/>
      <c r="S325" s="1893"/>
      <c r="T325" s="1894"/>
      <c r="U325" s="1892"/>
      <c r="V325" s="1854"/>
      <c r="W325" s="1854"/>
      <c r="X325" s="1854"/>
      <c r="Y325" s="1854"/>
      <c r="Z325" s="1855"/>
      <c r="AA325" s="1862"/>
      <c r="AB325" s="1972"/>
      <c r="AC325" s="1972"/>
      <c r="AD325" s="1972"/>
      <c r="AE325" s="1973"/>
      <c r="AF325" s="1786" t="s">
        <v>28</v>
      </c>
      <c r="AG325" s="1993"/>
      <c r="AH325" s="1993"/>
      <c r="AI325" s="1993"/>
      <c r="AJ325" s="1993"/>
      <c r="AK325" s="1994"/>
      <c r="AL325" s="1963" t="s">
        <v>29</v>
      </c>
      <c r="AM325" s="1967"/>
      <c r="AN325" s="1967"/>
      <c r="AO325" s="1967"/>
      <c r="AP325" s="1967"/>
      <c r="AQ325" s="1967"/>
      <c r="AR325" s="1967"/>
      <c r="AS325" s="1967"/>
      <c r="AT325" s="1967"/>
      <c r="AU325" s="1967"/>
      <c r="AV325" s="1967"/>
      <c r="AW325" s="1967"/>
      <c r="AX325" s="1967"/>
      <c r="AY325" s="1967"/>
      <c r="AZ325" s="1967"/>
      <c r="BA325" s="1884"/>
      <c r="BB325" s="1885"/>
      <c r="BC325" s="1885"/>
      <c r="BD325" s="1885"/>
      <c r="BE325" s="1885"/>
      <c r="BF325" s="1275"/>
    </row>
    <row r="326" spans="1:58" ht="21.95" customHeight="1" x14ac:dyDescent="0.4">
      <c r="A326" s="1948"/>
      <c r="B326" s="1826"/>
      <c r="C326" s="1827"/>
      <c r="D326" s="1827"/>
      <c r="E326" s="1827"/>
      <c r="F326" s="1827"/>
      <c r="G326" s="1827"/>
      <c r="H326" s="1827"/>
      <c r="I326" s="1827"/>
      <c r="J326" s="1828"/>
      <c r="K326" s="1892"/>
      <c r="L326" s="1893"/>
      <c r="M326" s="1893"/>
      <c r="N326" s="1894"/>
      <c r="O326" s="1892"/>
      <c r="P326" s="1893"/>
      <c r="Q326" s="1893"/>
      <c r="R326" s="1893"/>
      <c r="S326" s="1893"/>
      <c r="T326" s="1894"/>
      <c r="U326" s="1892"/>
      <c r="V326" s="1854"/>
      <c r="W326" s="1854"/>
      <c r="X326" s="1854"/>
      <c r="Y326" s="1854"/>
      <c r="Z326" s="1855"/>
      <c r="AA326" s="1862"/>
      <c r="AB326" s="1972"/>
      <c r="AC326" s="1972"/>
      <c r="AD326" s="1972"/>
      <c r="AE326" s="1973"/>
      <c r="AF326" s="1800" t="s">
        <v>31</v>
      </c>
      <c r="AG326" s="1786"/>
      <c r="AH326" s="1786"/>
      <c r="AI326" s="1786"/>
      <c r="AJ326" s="1786"/>
      <c r="AK326" s="1787"/>
      <c r="AL326" s="1788" t="s">
        <v>32</v>
      </c>
      <c r="AM326" s="1789"/>
      <c r="AN326" s="1789"/>
      <c r="AO326" s="1789"/>
      <c r="AP326" s="1789"/>
      <c r="AQ326" s="1789"/>
      <c r="AR326" s="1789"/>
      <c r="AS326" s="1789"/>
      <c r="AT326" s="1789"/>
      <c r="AU326" s="1789"/>
      <c r="AV326" s="1789"/>
      <c r="AW326" s="1789"/>
      <c r="AX326" s="1789"/>
      <c r="AY326" s="1789"/>
      <c r="AZ326" s="1789"/>
      <c r="BA326" s="1884"/>
      <c r="BB326" s="1884"/>
      <c r="BC326" s="1884"/>
      <c r="BD326" s="1884"/>
      <c r="BE326" s="1884"/>
      <c r="BF326" s="1275"/>
    </row>
    <row r="327" spans="1:58" ht="21.95" customHeight="1" x14ac:dyDescent="0.4">
      <c r="A327" s="1948"/>
      <c r="B327" s="1826"/>
      <c r="C327" s="1827"/>
      <c r="D327" s="1827"/>
      <c r="E327" s="1827"/>
      <c r="F327" s="1827"/>
      <c r="G327" s="1827"/>
      <c r="H327" s="1827"/>
      <c r="I327" s="1827"/>
      <c r="J327" s="1828"/>
      <c r="K327" s="1892"/>
      <c r="L327" s="1893"/>
      <c r="M327" s="1893"/>
      <c r="N327" s="1894"/>
      <c r="O327" s="1892"/>
      <c r="P327" s="1893"/>
      <c r="Q327" s="1893"/>
      <c r="R327" s="1893"/>
      <c r="S327" s="1893"/>
      <c r="T327" s="1894"/>
      <c r="U327" s="1892"/>
      <c r="V327" s="1854"/>
      <c r="W327" s="1854"/>
      <c r="X327" s="1854"/>
      <c r="Y327" s="1854"/>
      <c r="Z327" s="1855"/>
      <c r="AA327" s="1862"/>
      <c r="AB327" s="1972"/>
      <c r="AC327" s="1972"/>
      <c r="AD327" s="1972"/>
      <c r="AE327" s="1973"/>
      <c r="AF327" s="1807" t="s">
        <v>1863</v>
      </c>
      <c r="AG327" s="1807"/>
      <c r="AH327" s="1807"/>
      <c r="AI327" s="1807"/>
      <c r="AJ327" s="1807"/>
      <c r="AK327" s="1808"/>
      <c r="AL327" s="1997" t="s">
        <v>17</v>
      </c>
      <c r="AM327" s="1998"/>
      <c r="AN327" s="1998"/>
      <c r="AO327" s="1998"/>
      <c r="AP327" s="1998"/>
      <c r="AQ327" s="1998"/>
      <c r="AR327" s="1998"/>
      <c r="AS327" s="1998"/>
      <c r="AT327" s="1998"/>
      <c r="AU327" s="1998"/>
      <c r="AV327" s="1998"/>
      <c r="AW327" s="1998"/>
      <c r="AX327" s="1998"/>
      <c r="AY327" s="1998"/>
      <c r="AZ327" s="1998"/>
      <c r="BA327" s="1880"/>
      <c r="BB327" s="1915"/>
      <c r="BC327" s="1915"/>
      <c r="BD327" s="1915"/>
      <c r="BE327" s="1915"/>
      <c r="BF327" s="1285" t="s">
        <v>1709</v>
      </c>
    </row>
    <row r="328" spans="1:58" ht="21.95" customHeight="1" x14ac:dyDescent="0.4">
      <c r="A328" s="1948"/>
      <c r="B328" s="1826"/>
      <c r="C328" s="1827"/>
      <c r="D328" s="1827"/>
      <c r="E328" s="1827"/>
      <c r="F328" s="1827"/>
      <c r="G328" s="1827"/>
      <c r="H328" s="1827"/>
      <c r="I328" s="1827"/>
      <c r="J328" s="1828"/>
      <c r="K328" s="1892"/>
      <c r="L328" s="1893"/>
      <c r="M328" s="1893"/>
      <c r="N328" s="1894"/>
      <c r="O328" s="1892"/>
      <c r="P328" s="1893"/>
      <c r="Q328" s="1893"/>
      <c r="R328" s="1893"/>
      <c r="S328" s="1893"/>
      <c r="T328" s="1894"/>
      <c r="U328" s="1892"/>
      <c r="V328" s="1854"/>
      <c r="W328" s="1854"/>
      <c r="X328" s="1854"/>
      <c r="Y328" s="1854"/>
      <c r="Z328" s="1855"/>
      <c r="AA328" s="1862"/>
      <c r="AB328" s="1972"/>
      <c r="AC328" s="1972"/>
      <c r="AD328" s="1972"/>
      <c r="AE328" s="1973"/>
      <c r="AF328" s="1807" t="s">
        <v>35</v>
      </c>
      <c r="AG328" s="1807"/>
      <c r="AH328" s="1807"/>
      <c r="AI328" s="1807"/>
      <c r="AJ328" s="1807"/>
      <c r="AK328" s="1808"/>
      <c r="AL328" s="1809" t="s">
        <v>34</v>
      </c>
      <c r="AM328" s="1810"/>
      <c r="AN328" s="1810"/>
      <c r="AO328" s="1810"/>
      <c r="AP328" s="1810"/>
      <c r="AQ328" s="1810"/>
      <c r="AR328" s="1810"/>
      <c r="AS328" s="1810"/>
      <c r="AT328" s="1810"/>
      <c r="AU328" s="1810"/>
      <c r="AV328" s="1810"/>
      <c r="AW328" s="1810"/>
      <c r="AX328" s="1810"/>
      <c r="AY328" s="1810"/>
      <c r="AZ328" s="1810"/>
      <c r="BA328" s="1880"/>
      <c r="BB328" s="1915"/>
      <c r="BC328" s="1915"/>
      <c r="BD328" s="1915"/>
      <c r="BE328" s="1915"/>
      <c r="BF328" s="65"/>
    </row>
    <row r="329" spans="1:58" ht="21.95" customHeight="1" x14ac:dyDescent="0.4">
      <c r="A329" s="1948"/>
      <c r="B329" s="1829"/>
      <c r="C329" s="1830"/>
      <c r="D329" s="1830"/>
      <c r="E329" s="1830"/>
      <c r="F329" s="1830"/>
      <c r="G329" s="1830"/>
      <c r="H329" s="1830"/>
      <c r="I329" s="1830"/>
      <c r="J329" s="1831"/>
      <c r="K329" s="1932"/>
      <c r="L329" s="1933"/>
      <c r="M329" s="1933"/>
      <c r="N329" s="1934"/>
      <c r="O329" s="1932"/>
      <c r="P329" s="1933"/>
      <c r="Q329" s="1933"/>
      <c r="R329" s="1933"/>
      <c r="S329" s="1933"/>
      <c r="T329" s="1934"/>
      <c r="U329" s="1932"/>
      <c r="V329" s="1857"/>
      <c r="W329" s="1857"/>
      <c r="X329" s="1857"/>
      <c r="Y329" s="1857"/>
      <c r="Z329" s="1858"/>
      <c r="AA329" s="1865"/>
      <c r="AB329" s="1995"/>
      <c r="AC329" s="1995"/>
      <c r="AD329" s="1995"/>
      <c r="AE329" s="1996"/>
      <c r="AF329" s="1800" t="s">
        <v>1864</v>
      </c>
      <c r="AG329" s="1786"/>
      <c r="AH329" s="1786"/>
      <c r="AI329" s="1786"/>
      <c r="AJ329" s="1786"/>
      <c r="AK329" s="1787"/>
      <c r="AL329" s="1875" t="s">
        <v>17</v>
      </c>
      <c r="AM329" s="1966"/>
      <c r="AN329" s="1966"/>
      <c r="AO329" s="1966"/>
      <c r="AP329" s="1966"/>
      <c r="AQ329" s="1966"/>
      <c r="AR329" s="1966"/>
      <c r="AS329" s="1966"/>
      <c r="AT329" s="1966"/>
      <c r="AU329" s="1966"/>
      <c r="AV329" s="1966"/>
      <c r="AW329" s="1966"/>
      <c r="AX329" s="1966"/>
      <c r="AY329" s="1966"/>
      <c r="AZ329" s="1966"/>
      <c r="BA329" s="1790"/>
      <c r="BB329" s="1991"/>
      <c r="BC329" s="1991"/>
      <c r="BD329" s="1991"/>
      <c r="BE329" s="1991"/>
      <c r="BF329" s="1276" t="s">
        <v>1710</v>
      </c>
    </row>
    <row r="330" spans="1:58" ht="21.95" customHeight="1" x14ac:dyDescent="0.4">
      <c r="A330" s="1948"/>
      <c r="B330" s="1823" t="s">
        <v>200</v>
      </c>
      <c r="C330" s="1824"/>
      <c r="D330" s="1824"/>
      <c r="E330" s="1824"/>
      <c r="F330" s="1824"/>
      <c r="G330" s="1824"/>
      <c r="H330" s="1824"/>
      <c r="I330" s="1824"/>
      <c r="J330" s="1825"/>
      <c r="K330" s="1823"/>
      <c r="L330" s="1824"/>
      <c r="M330" s="1824"/>
      <c r="N330" s="1825"/>
      <c r="O330" s="1889"/>
      <c r="P330" s="1890"/>
      <c r="Q330" s="1890"/>
      <c r="R330" s="1890"/>
      <c r="S330" s="1890"/>
      <c r="T330" s="1891"/>
      <c r="U330" s="1889"/>
      <c r="V330" s="1851"/>
      <c r="W330" s="1851"/>
      <c r="X330" s="1851"/>
      <c r="Y330" s="1851"/>
      <c r="Z330" s="1852"/>
      <c r="AA330" s="1898" t="s">
        <v>201</v>
      </c>
      <c r="AB330" s="1927"/>
      <c r="AC330" s="1927"/>
      <c r="AD330" s="1927"/>
      <c r="AE330" s="1928"/>
      <c r="AF330" s="1807" t="s">
        <v>64</v>
      </c>
      <c r="AG330" s="1807"/>
      <c r="AH330" s="1807"/>
      <c r="AI330" s="1807"/>
      <c r="AJ330" s="1807"/>
      <c r="AK330" s="1808"/>
      <c r="AL330" s="1815" t="s">
        <v>202</v>
      </c>
      <c r="AM330" s="1816"/>
      <c r="AN330" s="1816"/>
      <c r="AO330" s="1816"/>
      <c r="AP330" s="1816"/>
      <c r="AQ330" s="1816"/>
      <c r="AR330" s="1816"/>
      <c r="AS330" s="1816"/>
      <c r="AT330" s="1816"/>
      <c r="AU330" s="1816"/>
      <c r="AV330" s="1816"/>
      <c r="AW330" s="1816"/>
      <c r="AX330" s="1816"/>
      <c r="AY330" s="1816"/>
      <c r="AZ330" s="1816"/>
      <c r="BA330" s="1880"/>
      <c r="BB330" s="1880"/>
      <c r="BC330" s="1880"/>
      <c r="BD330" s="1880"/>
      <c r="BE330" s="1880"/>
      <c r="BF330" s="65"/>
    </row>
    <row r="331" spans="1:58" ht="30.75" customHeight="1" x14ac:dyDescent="0.4">
      <c r="A331" s="1948"/>
      <c r="B331" s="1826"/>
      <c r="C331" s="1827"/>
      <c r="D331" s="1827"/>
      <c r="E331" s="1827"/>
      <c r="F331" s="1827"/>
      <c r="G331" s="1827"/>
      <c r="H331" s="1827"/>
      <c r="I331" s="1827"/>
      <c r="J331" s="1828"/>
      <c r="K331" s="1826"/>
      <c r="L331" s="1827"/>
      <c r="M331" s="1827"/>
      <c r="N331" s="1828"/>
      <c r="O331" s="1892"/>
      <c r="P331" s="1893"/>
      <c r="Q331" s="1893"/>
      <c r="R331" s="1893"/>
      <c r="S331" s="1893"/>
      <c r="T331" s="1894"/>
      <c r="U331" s="1892"/>
      <c r="V331" s="1854"/>
      <c r="W331" s="1854"/>
      <c r="X331" s="1854"/>
      <c r="Y331" s="1854"/>
      <c r="Z331" s="1855"/>
      <c r="AA331" s="1929"/>
      <c r="AB331" s="1930"/>
      <c r="AC331" s="1930"/>
      <c r="AD331" s="1930"/>
      <c r="AE331" s="1931"/>
      <c r="AF331" s="1935" t="s">
        <v>1798</v>
      </c>
      <c r="AG331" s="1936"/>
      <c r="AH331" s="1936"/>
      <c r="AI331" s="1936"/>
      <c r="AJ331" s="1936"/>
      <c r="AK331" s="1937"/>
      <c r="AL331" s="1997" t="s">
        <v>204</v>
      </c>
      <c r="AM331" s="1816"/>
      <c r="AN331" s="1816"/>
      <c r="AO331" s="1816"/>
      <c r="AP331" s="1816"/>
      <c r="AQ331" s="1816"/>
      <c r="AR331" s="1816"/>
      <c r="AS331" s="1816"/>
      <c r="AT331" s="1816"/>
      <c r="AU331" s="1816"/>
      <c r="AV331" s="1816"/>
      <c r="AW331" s="1816"/>
      <c r="AX331" s="1816"/>
      <c r="AY331" s="1816"/>
      <c r="AZ331" s="1816"/>
      <c r="BA331" s="1880"/>
      <c r="BB331" s="1880"/>
      <c r="BC331" s="1880"/>
      <c r="BD331" s="1880"/>
      <c r="BE331" s="1880"/>
      <c r="BF331" s="65"/>
    </row>
    <row r="332" spans="1:58" ht="21.95" customHeight="1" x14ac:dyDescent="0.4">
      <c r="A332" s="1948"/>
      <c r="B332" s="1826"/>
      <c r="C332" s="1827"/>
      <c r="D332" s="1827"/>
      <c r="E332" s="1827"/>
      <c r="F332" s="1827"/>
      <c r="G332" s="1827"/>
      <c r="H332" s="1827"/>
      <c r="I332" s="1827"/>
      <c r="J332" s="1828"/>
      <c r="K332" s="1826"/>
      <c r="L332" s="1827"/>
      <c r="M332" s="1827"/>
      <c r="N332" s="1828"/>
      <c r="O332" s="1892"/>
      <c r="P332" s="1893"/>
      <c r="Q332" s="1893"/>
      <c r="R332" s="1893"/>
      <c r="S332" s="1893"/>
      <c r="T332" s="1894"/>
      <c r="U332" s="1892"/>
      <c r="V332" s="1854"/>
      <c r="W332" s="1854"/>
      <c r="X332" s="1854"/>
      <c r="Y332" s="1854"/>
      <c r="Z332" s="1855"/>
      <c r="AA332" s="1929"/>
      <c r="AB332" s="1930"/>
      <c r="AC332" s="1930"/>
      <c r="AD332" s="1930"/>
      <c r="AE332" s="1931"/>
      <c r="AF332" s="1807" t="s">
        <v>1784</v>
      </c>
      <c r="AG332" s="1807"/>
      <c r="AH332" s="1807"/>
      <c r="AI332" s="1807"/>
      <c r="AJ332" s="1807"/>
      <c r="AK332" s="1808"/>
      <c r="AL332" s="1809" t="s">
        <v>17</v>
      </c>
      <c r="AM332" s="1810"/>
      <c r="AN332" s="1810"/>
      <c r="AO332" s="1810"/>
      <c r="AP332" s="1810"/>
      <c r="AQ332" s="1810"/>
      <c r="AR332" s="1810"/>
      <c r="AS332" s="1810"/>
      <c r="AT332" s="1810"/>
      <c r="AU332" s="1810"/>
      <c r="AV332" s="1810"/>
      <c r="AW332" s="1810"/>
      <c r="AX332" s="1810"/>
      <c r="AY332" s="1810"/>
      <c r="AZ332" s="1810"/>
      <c r="BA332" s="1880"/>
      <c r="BB332" s="1880"/>
      <c r="BC332" s="1880"/>
      <c r="BD332" s="1880"/>
      <c r="BE332" s="1880"/>
      <c r="BF332" s="65"/>
    </row>
    <row r="333" spans="1:58" ht="21.95" customHeight="1" x14ac:dyDescent="0.4">
      <c r="A333" s="1948"/>
      <c r="B333" s="1826"/>
      <c r="C333" s="1827"/>
      <c r="D333" s="1827"/>
      <c r="E333" s="1827"/>
      <c r="F333" s="1827"/>
      <c r="G333" s="1827"/>
      <c r="H333" s="1827"/>
      <c r="I333" s="1827"/>
      <c r="J333" s="1828"/>
      <c r="K333" s="1826"/>
      <c r="L333" s="1827"/>
      <c r="M333" s="1827"/>
      <c r="N333" s="1828"/>
      <c r="O333" s="1892"/>
      <c r="P333" s="1893"/>
      <c r="Q333" s="1893"/>
      <c r="R333" s="1893"/>
      <c r="S333" s="1893"/>
      <c r="T333" s="1894"/>
      <c r="U333" s="1892"/>
      <c r="V333" s="1854"/>
      <c r="W333" s="1854"/>
      <c r="X333" s="1854"/>
      <c r="Y333" s="1854"/>
      <c r="Z333" s="1855"/>
      <c r="AA333" s="1929"/>
      <c r="AB333" s="1930"/>
      <c r="AC333" s="1930"/>
      <c r="AD333" s="1930"/>
      <c r="AE333" s="1931"/>
      <c r="AF333" s="1808" t="s">
        <v>1786</v>
      </c>
      <c r="AG333" s="1869"/>
      <c r="AH333" s="1869"/>
      <c r="AI333" s="1869"/>
      <c r="AJ333" s="1869"/>
      <c r="AK333" s="1869"/>
      <c r="AL333" s="1815" t="s">
        <v>17</v>
      </c>
      <c r="AM333" s="1816"/>
      <c r="AN333" s="1816"/>
      <c r="AO333" s="1816"/>
      <c r="AP333" s="1816"/>
      <c r="AQ333" s="1816"/>
      <c r="AR333" s="1816"/>
      <c r="AS333" s="1816"/>
      <c r="AT333" s="1816"/>
      <c r="AU333" s="1816"/>
      <c r="AV333" s="1816"/>
      <c r="AW333" s="1816"/>
      <c r="AX333" s="1816"/>
      <c r="AY333" s="1816"/>
      <c r="AZ333" s="1816"/>
      <c r="BA333" s="1880"/>
      <c r="BB333" s="1880"/>
      <c r="BC333" s="1880"/>
      <c r="BD333" s="1880"/>
      <c r="BE333" s="1880"/>
      <c r="BF333" s="65"/>
    </row>
    <row r="334" spans="1:58" ht="21.95" customHeight="1" x14ac:dyDescent="0.4">
      <c r="A334" s="1948"/>
      <c r="B334" s="1826"/>
      <c r="C334" s="1827"/>
      <c r="D334" s="1827"/>
      <c r="E334" s="1827"/>
      <c r="F334" s="1827"/>
      <c r="G334" s="1827"/>
      <c r="H334" s="1827"/>
      <c r="I334" s="1827"/>
      <c r="J334" s="1828"/>
      <c r="K334" s="1826"/>
      <c r="L334" s="1827"/>
      <c r="M334" s="1827"/>
      <c r="N334" s="1828"/>
      <c r="O334" s="1892"/>
      <c r="P334" s="1893"/>
      <c r="Q334" s="1893"/>
      <c r="R334" s="1893"/>
      <c r="S334" s="1893"/>
      <c r="T334" s="1894"/>
      <c r="U334" s="1892"/>
      <c r="V334" s="1854"/>
      <c r="W334" s="1854"/>
      <c r="X334" s="1854"/>
      <c r="Y334" s="1854"/>
      <c r="Z334" s="1855"/>
      <c r="AA334" s="1929"/>
      <c r="AB334" s="1930"/>
      <c r="AC334" s="1930"/>
      <c r="AD334" s="1930"/>
      <c r="AE334" s="1931"/>
      <c r="AF334" s="1800" t="s">
        <v>1779</v>
      </c>
      <c r="AG334" s="1786"/>
      <c r="AH334" s="1786"/>
      <c r="AI334" s="1786"/>
      <c r="AJ334" s="1786"/>
      <c r="AK334" s="1787"/>
      <c r="AL334" s="1801" t="s">
        <v>15</v>
      </c>
      <c r="AM334" s="1802"/>
      <c r="AN334" s="1802"/>
      <c r="AO334" s="1802"/>
      <c r="AP334" s="1802"/>
      <c r="AQ334" s="1802"/>
      <c r="AR334" s="1802"/>
      <c r="AS334" s="1802"/>
      <c r="AT334" s="1802"/>
      <c r="AU334" s="1802"/>
      <c r="AV334" s="1802"/>
      <c r="AW334" s="1802"/>
      <c r="AX334" s="1802"/>
      <c r="AY334" s="1802"/>
      <c r="AZ334" s="1802"/>
      <c r="BA334" s="1879"/>
      <c r="BB334" s="1879"/>
      <c r="BC334" s="1879"/>
      <c r="BD334" s="1879"/>
      <c r="BE334" s="1879"/>
      <c r="BF334" s="1275"/>
    </row>
    <row r="335" spans="1:58" ht="21.95" customHeight="1" x14ac:dyDescent="0.4">
      <c r="A335" s="1948"/>
      <c r="B335" s="1826"/>
      <c r="C335" s="1827"/>
      <c r="D335" s="1827"/>
      <c r="E335" s="1827"/>
      <c r="F335" s="1827"/>
      <c r="G335" s="1827"/>
      <c r="H335" s="1827"/>
      <c r="I335" s="1827"/>
      <c r="J335" s="1828"/>
      <c r="K335" s="1826"/>
      <c r="L335" s="1827"/>
      <c r="M335" s="1827"/>
      <c r="N335" s="1828"/>
      <c r="O335" s="1892"/>
      <c r="P335" s="1893"/>
      <c r="Q335" s="1893"/>
      <c r="R335" s="1893"/>
      <c r="S335" s="1893"/>
      <c r="T335" s="1894"/>
      <c r="U335" s="1892"/>
      <c r="V335" s="1854"/>
      <c r="W335" s="1854"/>
      <c r="X335" s="1854"/>
      <c r="Y335" s="1854"/>
      <c r="Z335" s="1855"/>
      <c r="AA335" s="1929"/>
      <c r="AB335" s="1930"/>
      <c r="AC335" s="1930"/>
      <c r="AD335" s="1930"/>
      <c r="AE335" s="1931"/>
      <c r="AF335" s="1800" t="s">
        <v>1780</v>
      </c>
      <c r="AG335" s="1786"/>
      <c r="AH335" s="1786"/>
      <c r="AI335" s="1786"/>
      <c r="AJ335" s="1786"/>
      <c r="AK335" s="1787"/>
      <c r="AL335" s="1801" t="s">
        <v>17</v>
      </c>
      <c r="AM335" s="1802"/>
      <c r="AN335" s="1802"/>
      <c r="AO335" s="1802"/>
      <c r="AP335" s="1802"/>
      <c r="AQ335" s="1802"/>
      <c r="AR335" s="1802"/>
      <c r="AS335" s="1802"/>
      <c r="AT335" s="1802"/>
      <c r="AU335" s="1802"/>
      <c r="AV335" s="1802"/>
      <c r="AW335" s="1802"/>
      <c r="AX335" s="1802"/>
      <c r="AY335" s="1802"/>
      <c r="AZ335" s="1802"/>
      <c r="BA335" s="1879"/>
      <c r="BB335" s="1879"/>
      <c r="BC335" s="1879"/>
      <c r="BD335" s="1879"/>
      <c r="BE335" s="1879"/>
      <c r="BF335" s="1275"/>
    </row>
    <row r="336" spans="1:58" ht="21.95" customHeight="1" x14ac:dyDescent="0.4">
      <c r="A336" s="1948"/>
      <c r="B336" s="1826"/>
      <c r="C336" s="1827"/>
      <c r="D336" s="1827"/>
      <c r="E336" s="1827"/>
      <c r="F336" s="1827"/>
      <c r="G336" s="1827"/>
      <c r="H336" s="1827"/>
      <c r="I336" s="1827"/>
      <c r="J336" s="1828"/>
      <c r="K336" s="1826"/>
      <c r="L336" s="1827"/>
      <c r="M336" s="1827"/>
      <c r="N336" s="1828"/>
      <c r="O336" s="1892"/>
      <c r="P336" s="1893"/>
      <c r="Q336" s="1893"/>
      <c r="R336" s="1893"/>
      <c r="S336" s="1893"/>
      <c r="T336" s="1894"/>
      <c r="U336" s="1892"/>
      <c r="V336" s="1854"/>
      <c r="W336" s="1854"/>
      <c r="X336" s="1854"/>
      <c r="Y336" s="1854"/>
      <c r="Z336" s="1855"/>
      <c r="AA336" s="1929"/>
      <c r="AB336" s="1930"/>
      <c r="AC336" s="1930"/>
      <c r="AD336" s="1930"/>
      <c r="AE336" s="1931"/>
      <c r="AF336" s="1786" t="s">
        <v>1783</v>
      </c>
      <c r="AG336" s="1786"/>
      <c r="AH336" s="1786"/>
      <c r="AI336" s="1786"/>
      <c r="AJ336" s="1786"/>
      <c r="AK336" s="1787"/>
      <c r="AL336" s="1788" t="s">
        <v>17</v>
      </c>
      <c r="AM336" s="1789"/>
      <c r="AN336" s="1789"/>
      <c r="AO336" s="1789"/>
      <c r="AP336" s="1789"/>
      <c r="AQ336" s="1789"/>
      <c r="AR336" s="1789"/>
      <c r="AS336" s="1789"/>
      <c r="AT336" s="1789"/>
      <c r="AU336" s="1789"/>
      <c r="AV336" s="1789"/>
      <c r="AW336" s="1789"/>
      <c r="AX336" s="1789"/>
      <c r="AY336" s="1789"/>
      <c r="AZ336" s="1789"/>
      <c r="BA336" s="1790"/>
      <c r="BB336" s="1790"/>
      <c r="BC336" s="1790"/>
      <c r="BD336" s="1790"/>
      <c r="BE336" s="1790"/>
      <c r="BF336" s="1275"/>
    </row>
    <row r="337" spans="1:58" ht="21.95" customHeight="1" x14ac:dyDescent="0.4">
      <c r="A337" s="1948"/>
      <c r="B337" s="1826"/>
      <c r="C337" s="1827"/>
      <c r="D337" s="1827"/>
      <c r="E337" s="1827"/>
      <c r="F337" s="1827"/>
      <c r="G337" s="1827"/>
      <c r="H337" s="1827"/>
      <c r="I337" s="1827"/>
      <c r="J337" s="1828"/>
      <c r="K337" s="1826"/>
      <c r="L337" s="1827"/>
      <c r="M337" s="1827"/>
      <c r="N337" s="1828"/>
      <c r="O337" s="1892"/>
      <c r="P337" s="1893"/>
      <c r="Q337" s="1893"/>
      <c r="R337" s="1893"/>
      <c r="S337" s="1893"/>
      <c r="T337" s="1894"/>
      <c r="U337" s="1892"/>
      <c r="V337" s="1854"/>
      <c r="W337" s="1854"/>
      <c r="X337" s="1854"/>
      <c r="Y337" s="1854"/>
      <c r="Z337" s="1855"/>
      <c r="AA337" s="1929"/>
      <c r="AB337" s="1930"/>
      <c r="AC337" s="1930"/>
      <c r="AD337" s="1930"/>
      <c r="AE337" s="1931"/>
      <c r="AF337" s="1786" t="s">
        <v>1782</v>
      </c>
      <c r="AG337" s="1786"/>
      <c r="AH337" s="1786"/>
      <c r="AI337" s="1786"/>
      <c r="AJ337" s="1786"/>
      <c r="AK337" s="1787"/>
      <c r="AL337" s="1788" t="s">
        <v>17</v>
      </c>
      <c r="AM337" s="1789"/>
      <c r="AN337" s="1789"/>
      <c r="AO337" s="1789"/>
      <c r="AP337" s="1789"/>
      <c r="AQ337" s="1789"/>
      <c r="AR337" s="1789"/>
      <c r="AS337" s="1789"/>
      <c r="AT337" s="1789"/>
      <c r="AU337" s="1789"/>
      <c r="AV337" s="1789"/>
      <c r="AW337" s="1789"/>
      <c r="AX337" s="1789"/>
      <c r="AY337" s="1789"/>
      <c r="AZ337" s="1789"/>
      <c r="BA337" s="1790"/>
      <c r="BB337" s="1790"/>
      <c r="BC337" s="1790"/>
      <c r="BD337" s="1790"/>
      <c r="BE337" s="1790"/>
      <c r="BF337" s="1275"/>
    </row>
    <row r="338" spans="1:58" ht="21.95" customHeight="1" x14ac:dyDescent="0.4">
      <c r="A338" s="1948"/>
      <c r="B338" s="1826"/>
      <c r="C338" s="1827"/>
      <c r="D338" s="1827"/>
      <c r="E338" s="1827"/>
      <c r="F338" s="1827"/>
      <c r="G338" s="1827"/>
      <c r="H338" s="1827"/>
      <c r="I338" s="1827"/>
      <c r="J338" s="1828"/>
      <c r="K338" s="1826"/>
      <c r="L338" s="1827"/>
      <c r="M338" s="1827"/>
      <c r="N338" s="1828"/>
      <c r="O338" s="1892"/>
      <c r="P338" s="1893"/>
      <c r="Q338" s="1893"/>
      <c r="R338" s="1893"/>
      <c r="S338" s="1893"/>
      <c r="T338" s="1894"/>
      <c r="U338" s="1892"/>
      <c r="V338" s="1854"/>
      <c r="W338" s="1854"/>
      <c r="X338" s="1854"/>
      <c r="Y338" s="1854"/>
      <c r="Z338" s="1855"/>
      <c r="AA338" s="1929"/>
      <c r="AB338" s="1930"/>
      <c r="AC338" s="1930"/>
      <c r="AD338" s="1930"/>
      <c r="AE338" s="1931"/>
      <c r="AF338" s="1808" t="s">
        <v>1820</v>
      </c>
      <c r="AG338" s="1869"/>
      <c r="AH338" s="1869"/>
      <c r="AI338" s="1869"/>
      <c r="AJ338" s="1869"/>
      <c r="AK338" s="1869"/>
      <c r="AL338" s="1815" t="s">
        <v>55</v>
      </c>
      <c r="AM338" s="1816"/>
      <c r="AN338" s="1816"/>
      <c r="AO338" s="1816"/>
      <c r="AP338" s="1816"/>
      <c r="AQ338" s="1816"/>
      <c r="AR338" s="1816"/>
      <c r="AS338" s="1816"/>
      <c r="AT338" s="1816"/>
      <c r="AU338" s="1816"/>
      <c r="AV338" s="1816"/>
      <c r="AW338" s="1816"/>
      <c r="AX338" s="1816"/>
      <c r="AY338" s="1816"/>
      <c r="AZ338" s="1816"/>
      <c r="BA338" s="1880"/>
      <c r="BB338" s="1880"/>
      <c r="BC338" s="1880"/>
      <c r="BD338" s="1880"/>
      <c r="BE338" s="1880"/>
      <c r="BF338" s="1285" t="s">
        <v>166</v>
      </c>
    </row>
    <row r="339" spans="1:58" ht="21.95" customHeight="1" x14ac:dyDescent="0.4">
      <c r="A339" s="1948"/>
      <c r="B339" s="1826"/>
      <c r="C339" s="1827"/>
      <c r="D339" s="1827"/>
      <c r="E339" s="1827"/>
      <c r="F339" s="1827"/>
      <c r="G339" s="1827"/>
      <c r="H339" s="1827"/>
      <c r="I339" s="1827"/>
      <c r="J339" s="1828"/>
      <c r="K339" s="1826"/>
      <c r="L339" s="1827"/>
      <c r="M339" s="1827"/>
      <c r="N339" s="1828"/>
      <c r="O339" s="1892"/>
      <c r="P339" s="1893"/>
      <c r="Q339" s="1893"/>
      <c r="R339" s="1893"/>
      <c r="S339" s="1893"/>
      <c r="T339" s="1894"/>
      <c r="U339" s="1892"/>
      <c r="V339" s="1854"/>
      <c r="W339" s="1854"/>
      <c r="X339" s="1854"/>
      <c r="Y339" s="1854"/>
      <c r="Z339" s="1855"/>
      <c r="AA339" s="1929"/>
      <c r="AB339" s="1930"/>
      <c r="AC339" s="1930"/>
      <c r="AD339" s="1930"/>
      <c r="AE339" s="1931"/>
      <c r="AF339" s="1787" t="s">
        <v>1849</v>
      </c>
      <c r="AG339" s="1868"/>
      <c r="AH339" s="1868"/>
      <c r="AI339" s="1868"/>
      <c r="AJ339" s="1868"/>
      <c r="AK339" s="1868"/>
      <c r="AL339" s="1801" t="s">
        <v>81</v>
      </c>
      <c r="AM339" s="1802"/>
      <c r="AN339" s="1802"/>
      <c r="AO339" s="1802"/>
      <c r="AP339" s="1802"/>
      <c r="AQ339" s="1802"/>
      <c r="AR339" s="1802"/>
      <c r="AS339" s="1802"/>
      <c r="AT339" s="1802"/>
      <c r="AU339" s="1802"/>
      <c r="AV339" s="1802"/>
      <c r="AW339" s="1802"/>
      <c r="AX339" s="1802"/>
      <c r="AY339" s="1802"/>
      <c r="AZ339" s="1802"/>
      <c r="BA339" s="1790"/>
      <c r="BB339" s="1790"/>
      <c r="BC339" s="1790"/>
      <c r="BD339" s="1790"/>
      <c r="BE339" s="1790"/>
      <c r="BF339" s="1276" t="s">
        <v>941</v>
      </c>
    </row>
    <row r="340" spans="1:58" ht="21.95" customHeight="1" x14ac:dyDescent="0.4">
      <c r="A340" s="1948"/>
      <c r="B340" s="1826"/>
      <c r="C340" s="1827"/>
      <c r="D340" s="1827"/>
      <c r="E340" s="1827"/>
      <c r="F340" s="1827"/>
      <c r="G340" s="1827"/>
      <c r="H340" s="1827"/>
      <c r="I340" s="1827"/>
      <c r="J340" s="1828"/>
      <c r="K340" s="1826"/>
      <c r="L340" s="1827"/>
      <c r="M340" s="1827"/>
      <c r="N340" s="1828"/>
      <c r="O340" s="1892"/>
      <c r="P340" s="1893"/>
      <c r="Q340" s="1893"/>
      <c r="R340" s="1893"/>
      <c r="S340" s="1893"/>
      <c r="T340" s="1894"/>
      <c r="U340" s="1892"/>
      <c r="V340" s="1854"/>
      <c r="W340" s="1854"/>
      <c r="X340" s="1854"/>
      <c r="Y340" s="1854"/>
      <c r="Z340" s="1855"/>
      <c r="AA340" s="1929"/>
      <c r="AB340" s="1930"/>
      <c r="AC340" s="1930"/>
      <c r="AD340" s="1930"/>
      <c r="AE340" s="1931"/>
      <c r="AF340" s="1940" t="s">
        <v>1865</v>
      </c>
      <c r="AG340" s="1941"/>
      <c r="AH340" s="1941"/>
      <c r="AI340" s="1941"/>
      <c r="AJ340" s="1941"/>
      <c r="AK340" s="1910"/>
      <c r="AL340" s="1912" t="s">
        <v>17</v>
      </c>
      <c r="AM340" s="1999"/>
      <c r="AN340" s="1999"/>
      <c r="AO340" s="1999"/>
      <c r="AP340" s="1999"/>
      <c r="AQ340" s="1999"/>
      <c r="AR340" s="1999"/>
      <c r="AS340" s="1999"/>
      <c r="AT340" s="1999"/>
      <c r="AU340" s="1999"/>
      <c r="AV340" s="1999"/>
      <c r="AW340" s="1999"/>
      <c r="AX340" s="1999"/>
      <c r="AY340" s="1999"/>
      <c r="AZ340" s="1999"/>
      <c r="BA340" s="1914"/>
      <c r="BB340" s="1914"/>
      <c r="BC340" s="1914"/>
      <c r="BD340" s="1914"/>
      <c r="BE340" s="1914"/>
      <c r="BF340" s="1286" t="s">
        <v>1484</v>
      </c>
    </row>
    <row r="341" spans="1:58" ht="42" customHeight="1" x14ac:dyDescent="0.4">
      <c r="A341" s="1948"/>
      <c r="B341" s="1826"/>
      <c r="C341" s="1827"/>
      <c r="D341" s="1827"/>
      <c r="E341" s="1827"/>
      <c r="F341" s="1827"/>
      <c r="G341" s="1827"/>
      <c r="H341" s="1827"/>
      <c r="I341" s="1827"/>
      <c r="J341" s="1828"/>
      <c r="K341" s="1826"/>
      <c r="L341" s="1827"/>
      <c r="M341" s="1827"/>
      <c r="N341" s="1828"/>
      <c r="O341" s="1892"/>
      <c r="P341" s="1893"/>
      <c r="Q341" s="1893"/>
      <c r="R341" s="1893"/>
      <c r="S341" s="1893"/>
      <c r="T341" s="1894"/>
      <c r="U341" s="1892"/>
      <c r="V341" s="1854"/>
      <c r="W341" s="1854"/>
      <c r="X341" s="1854"/>
      <c r="Y341" s="1854"/>
      <c r="Z341" s="1855"/>
      <c r="AA341" s="1929"/>
      <c r="AB341" s="1930"/>
      <c r="AC341" s="1930"/>
      <c r="AD341" s="1930"/>
      <c r="AE341" s="1931"/>
      <c r="AF341" s="1786" t="s">
        <v>1866</v>
      </c>
      <c r="AG341" s="1786"/>
      <c r="AH341" s="1786"/>
      <c r="AI341" s="1786"/>
      <c r="AJ341" s="1786"/>
      <c r="AK341" s="1787"/>
      <c r="AL341" s="1963" t="s">
        <v>159</v>
      </c>
      <c r="AM341" s="1786"/>
      <c r="AN341" s="1786"/>
      <c r="AO341" s="1786"/>
      <c r="AP341" s="1786"/>
      <c r="AQ341" s="1786"/>
      <c r="AR341" s="1786"/>
      <c r="AS341" s="1786"/>
      <c r="AT341" s="1786"/>
      <c r="AU341" s="1786"/>
      <c r="AV341" s="1786"/>
      <c r="AW341" s="1786"/>
      <c r="AX341" s="1786"/>
      <c r="AY341" s="1786"/>
      <c r="AZ341" s="1786"/>
      <c r="BA341" s="1790"/>
      <c r="BB341" s="1790"/>
      <c r="BC341" s="1790"/>
      <c r="BD341" s="1790"/>
      <c r="BE341" s="1790"/>
      <c r="BF341" s="1276" t="s">
        <v>214</v>
      </c>
    </row>
    <row r="342" spans="1:58" ht="44.25" customHeight="1" x14ac:dyDescent="0.4">
      <c r="A342" s="1948"/>
      <c r="B342" s="1826"/>
      <c r="C342" s="1827"/>
      <c r="D342" s="1827"/>
      <c r="E342" s="1827"/>
      <c r="F342" s="1827"/>
      <c r="G342" s="1827"/>
      <c r="H342" s="1827"/>
      <c r="I342" s="1827"/>
      <c r="J342" s="1828"/>
      <c r="K342" s="1826"/>
      <c r="L342" s="1827"/>
      <c r="M342" s="1827"/>
      <c r="N342" s="1828"/>
      <c r="O342" s="1892"/>
      <c r="P342" s="1893"/>
      <c r="Q342" s="1893"/>
      <c r="R342" s="1893"/>
      <c r="S342" s="1893"/>
      <c r="T342" s="1894"/>
      <c r="U342" s="1892"/>
      <c r="V342" s="1854"/>
      <c r="W342" s="1854"/>
      <c r="X342" s="1854"/>
      <c r="Y342" s="1854"/>
      <c r="Z342" s="1855"/>
      <c r="AA342" s="1929"/>
      <c r="AB342" s="1930"/>
      <c r="AC342" s="1930"/>
      <c r="AD342" s="1930"/>
      <c r="AE342" s="1931"/>
      <c r="AF342" s="1800" t="s">
        <v>208</v>
      </c>
      <c r="AG342" s="1786"/>
      <c r="AH342" s="1786"/>
      <c r="AI342" s="1786"/>
      <c r="AJ342" s="1786"/>
      <c r="AK342" s="1787"/>
      <c r="AL342" s="1875" t="s">
        <v>209</v>
      </c>
      <c r="AM342" s="1966"/>
      <c r="AN342" s="1966"/>
      <c r="AO342" s="1966"/>
      <c r="AP342" s="1966"/>
      <c r="AQ342" s="1966"/>
      <c r="AR342" s="1966"/>
      <c r="AS342" s="1966"/>
      <c r="AT342" s="1966"/>
      <c r="AU342" s="1966"/>
      <c r="AV342" s="1966"/>
      <c r="AW342" s="1966"/>
      <c r="AX342" s="1966"/>
      <c r="AY342" s="1966"/>
      <c r="AZ342" s="1966"/>
      <c r="BA342" s="1790"/>
      <c r="BB342" s="1790"/>
      <c r="BC342" s="1790"/>
      <c r="BD342" s="1790"/>
      <c r="BE342" s="1790"/>
      <c r="BF342" s="1276" t="s">
        <v>214</v>
      </c>
    </row>
    <row r="343" spans="1:58" ht="22.7" customHeight="1" x14ac:dyDescent="0.4">
      <c r="A343" s="1948"/>
      <c r="B343" s="1826"/>
      <c r="C343" s="1827"/>
      <c r="D343" s="1827"/>
      <c r="E343" s="1827"/>
      <c r="F343" s="1827"/>
      <c r="G343" s="1827"/>
      <c r="H343" s="1827"/>
      <c r="I343" s="1827"/>
      <c r="J343" s="1828"/>
      <c r="K343" s="1826"/>
      <c r="L343" s="1827"/>
      <c r="M343" s="1827"/>
      <c r="N343" s="1828"/>
      <c r="O343" s="1892"/>
      <c r="P343" s="1893"/>
      <c r="Q343" s="1893"/>
      <c r="R343" s="1893"/>
      <c r="S343" s="1893"/>
      <c r="T343" s="1894"/>
      <c r="U343" s="1892"/>
      <c r="V343" s="1854"/>
      <c r="W343" s="1854"/>
      <c r="X343" s="1854"/>
      <c r="Y343" s="1854"/>
      <c r="Z343" s="1855"/>
      <c r="AA343" s="1929"/>
      <c r="AB343" s="1930"/>
      <c r="AC343" s="1930"/>
      <c r="AD343" s="1930"/>
      <c r="AE343" s="1931"/>
      <c r="AF343" s="2001" t="s">
        <v>1867</v>
      </c>
      <c r="AG343" s="2002"/>
      <c r="AH343" s="2002"/>
      <c r="AI343" s="2002"/>
      <c r="AJ343" s="2002"/>
      <c r="AK343" s="2003"/>
      <c r="AL343" s="1997" t="s">
        <v>17</v>
      </c>
      <c r="AM343" s="1998"/>
      <c r="AN343" s="1998"/>
      <c r="AO343" s="1998"/>
      <c r="AP343" s="1998"/>
      <c r="AQ343" s="1998"/>
      <c r="AR343" s="1998"/>
      <c r="AS343" s="1998"/>
      <c r="AT343" s="1998"/>
      <c r="AU343" s="1998"/>
      <c r="AV343" s="1998"/>
      <c r="AW343" s="1998"/>
      <c r="AX343" s="1998"/>
      <c r="AY343" s="1998"/>
      <c r="AZ343" s="1998"/>
      <c r="BA343" s="1907"/>
      <c r="BB343" s="1907"/>
      <c r="BC343" s="1907"/>
      <c r="BD343" s="1907"/>
      <c r="BE343" s="1907"/>
      <c r="BF343" s="1285" t="s">
        <v>218</v>
      </c>
    </row>
    <row r="344" spans="1:58" ht="21.95" customHeight="1" x14ac:dyDescent="0.4">
      <c r="A344" s="1948"/>
      <c r="B344" s="1826"/>
      <c r="C344" s="1827"/>
      <c r="D344" s="1827"/>
      <c r="E344" s="1827"/>
      <c r="F344" s="1827"/>
      <c r="G344" s="1827"/>
      <c r="H344" s="1827"/>
      <c r="I344" s="1827"/>
      <c r="J344" s="1828"/>
      <c r="K344" s="1826"/>
      <c r="L344" s="1827"/>
      <c r="M344" s="1827"/>
      <c r="N344" s="1828"/>
      <c r="O344" s="1892"/>
      <c r="P344" s="1893"/>
      <c r="Q344" s="1893"/>
      <c r="R344" s="1893"/>
      <c r="S344" s="1893"/>
      <c r="T344" s="1894"/>
      <c r="U344" s="1853"/>
      <c r="V344" s="1854"/>
      <c r="W344" s="1854"/>
      <c r="X344" s="1854"/>
      <c r="Y344" s="1854"/>
      <c r="Z344" s="1855"/>
      <c r="AA344" s="1929"/>
      <c r="AB344" s="1930"/>
      <c r="AC344" s="1930"/>
      <c r="AD344" s="1930"/>
      <c r="AE344" s="1930"/>
      <c r="AF344" s="1800" t="s">
        <v>1868</v>
      </c>
      <c r="AG344" s="1786"/>
      <c r="AH344" s="1786"/>
      <c r="AI344" s="1786"/>
      <c r="AJ344" s="1786"/>
      <c r="AK344" s="1787"/>
      <c r="AL344" s="1802" t="s">
        <v>143</v>
      </c>
      <c r="AM344" s="1802"/>
      <c r="AN344" s="1802"/>
      <c r="AO344" s="1802"/>
      <c r="AP344" s="1802"/>
      <c r="AQ344" s="1802"/>
      <c r="AR344" s="1802"/>
      <c r="AS344" s="1802"/>
      <c r="AT344" s="1802"/>
      <c r="AU344" s="1802"/>
      <c r="AV344" s="1802"/>
      <c r="AW344" s="1802"/>
      <c r="AX344" s="1802"/>
      <c r="AY344" s="1802"/>
      <c r="AZ344" s="1802"/>
      <c r="BA344" s="1790"/>
      <c r="BB344" s="1790"/>
      <c r="BC344" s="1790"/>
      <c r="BD344" s="1790"/>
      <c r="BE344" s="1790"/>
      <c r="BF344" s="1276" t="s">
        <v>1574</v>
      </c>
    </row>
    <row r="345" spans="1:58" ht="21.95" customHeight="1" x14ac:dyDescent="0.4">
      <c r="A345" s="1948"/>
      <c r="B345" s="1826"/>
      <c r="C345" s="1827"/>
      <c r="D345" s="1827"/>
      <c r="E345" s="1827"/>
      <c r="F345" s="1827"/>
      <c r="G345" s="1827"/>
      <c r="H345" s="1827"/>
      <c r="I345" s="1827"/>
      <c r="J345" s="1828"/>
      <c r="K345" s="1826"/>
      <c r="L345" s="1827"/>
      <c r="M345" s="1827"/>
      <c r="N345" s="1828"/>
      <c r="O345" s="1892"/>
      <c r="P345" s="1893"/>
      <c r="Q345" s="1893"/>
      <c r="R345" s="1893"/>
      <c r="S345" s="1893"/>
      <c r="T345" s="1894"/>
      <c r="U345" s="1853"/>
      <c r="V345" s="1854"/>
      <c r="W345" s="1854"/>
      <c r="X345" s="1854"/>
      <c r="Y345" s="1854"/>
      <c r="Z345" s="1855"/>
      <c r="AA345" s="1929"/>
      <c r="AB345" s="1930"/>
      <c r="AC345" s="1930"/>
      <c r="AD345" s="1930"/>
      <c r="AE345" s="1931"/>
      <c r="AF345" s="1822" t="s">
        <v>1869</v>
      </c>
      <c r="AG345" s="2000"/>
      <c r="AH345" s="2000"/>
      <c r="AI345" s="2000"/>
      <c r="AJ345" s="2000"/>
      <c r="AK345" s="2000"/>
      <c r="AL345" s="1815" t="s">
        <v>143</v>
      </c>
      <c r="AM345" s="1816"/>
      <c r="AN345" s="1816"/>
      <c r="AO345" s="1816"/>
      <c r="AP345" s="1816"/>
      <c r="AQ345" s="1816"/>
      <c r="AR345" s="1816"/>
      <c r="AS345" s="1816"/>
      <c r="AT345" s="1816"/>
      <c r="AU345" s="1816"/>
      <c r="AV345" s="1816"/>
      <c r="AW345" s="1816"/>
      <c r="AX345" s="1816"/>
      <c r="AY345" s="1816"/>
      <c r="AZ345" s="1816"/>
      <c r="BA345" s="1880"/>
      <c r="BB345" s="1880"/>
      <c r="BC345" s="1880"/>
      <c r="BD345" s="1880"/>
      <c r="BE345" s="1880"/>
      <c r="BF345" s="65"/>
    </row>
    <row r="346" spans="1:58" ht="22.7" customHeight="1" x14ac:dyDescent="0.4">
      <c r="A346" s="1948"/>
      <c r="B346" s="1826"/>
      <c r="C346" s="1827"/>
      <c r="D346" s="1827"/>
      <c r="E346" s="1827"/>
      <c r="F346" s="1827"/>
      <c r="G346" s="1827"/>
      <c r="H346" s="1827"/>
      <c r="I346" s="1827"/>
      <c r="J346" s="1828"/>
      <c r="K346" s="1826"/>
      <c r="L346" s="1827"/>
      <c r="M346" s="1827"/>
      <c r="N346" s="1828"/>
      <c r="O346" s="1892"/>
      <c r="P346" s="1893"/>
      <c r="Q346" s="1893"/>
      <c r="R346" s="1893"/>
      <c r="S346" s="1893"/>
      <c r="T346" s="1894"/>
      <c r="U346" s="1853"/>
      <c r="V346" s="1854"/>
      <c r="W346" s="1854"/>
      <c r="X346" s="1854"/>
      <c r="Y346" s="1854"/>
      <c r="Z346" s="1855"/>
      <c r="AA346" s="1929"/>
      <c r="AB346" s="1930"/>
      <c r="AC346" s="1930"/>
      <c r="AD346" s="1930"/>
      <c r="AE346" s="1931"/>
      <c r="AF346" s="1806" t="s">
        <v>1870</v>
      </c>
      <c r="AG346" s="1807"/>
      <c r="AH346" s="1807"/>
      <c r="AI346" s="1807"/>
      <c r="AJ346" s="1807"/>
      <c r="AK346" s="1808"/>
      <c r="AL346" s="1997" t="s">
        <v>15</v>
      </c>
      <c r="AM346" s="1998"/>
      <c r="AN346" s="1998"/>
      <c r="AO346" s="1998"/>
      <c r="AP346" s="1998"/>
      <c r="AQ346" s="1998"/>
      <c r="AR346" s="1998"/>
      <c r="AS346" s="1998"/>
      <c r="AT346" s="1998"/>
      <c r="AU346" s="1998"/>
      <c r="AV346" s="1998"/>
      <c r="AW346" s="1998"/>
      <c r="AX346" s="1998"/>
      <c r="AY346" s="1998"/>
      <c r="AZ346" s="1998"/>
      <c r="BA346" s="1907"/>
      <c r="BB346" s="1907"/>
      <c r="BC346" s="1907"/>
      <c r="BD346" s="1907"/>
      <c r="BE346" s="1907"/>
      <c r="BF346" s="1285" t="s">
        <v>1711</v>
      </c>
    </row>
    <row r="347" spans="1:58" ht="22.7" customHeight="1" x14ac:dyDescent="0.4">
      <c r="A347" s="1948"/>
      <c r="B347" s="1826"/>
      <c r="C347" s="1827"/>
      <c r="D347" s="1827"/>
      <c r="E347" s="1827"/>
      <c r="F347" s="1827"/>
      <c r="G347" s="1827"/>
      <c r="H347" s="1827"/>
      <c r="I347" s="1827"/>
      <c r="J347" s="1828"/>
      <c r="K347" s="1826"/>
      <c r="L347" s="1827"/>
      <c r="M347" s="1827"/>
      <c r="N347" s="1828"/>
      <c r="O347" s="1892"/>
      <c r="P347" s="1893"/>
      <c r="Q347" s="1893"/>
      <c r="R347" s="1893"/>
      <c r="S347" s="1893"/>
      <c r="T347" s="1894"/>
      <c r="U347" s="1853"/>
      <c r="V347" s="1854"/>
      <c r="W347" s="1854"/>
      <c r="X347" s="1854"/>
      <c r="Y347" s="1854"/>
      <c r="Z347" s="1855"/>
      <c r="AA347" s="1929"/>
      <c r="AB347" s="1930"/>
      <c r="AC347" s="1930"/>
      <c r="AD347" s="1930"/>
      <c r="AE347" s="1931"/>
      <c r="AF347" s="1806" t="s">
        <v>1871</v>
      </c>
      <c r="AG347" s="1807"/>
      <c r="AH347" s="1807"/>
      <c r="AI347" s="1807"/>
      <c r="AJ347" s="1807"/>
      <c r="AK347" s="1808"/>
      <c r="AL347" s="1997" t="s">
        <v>143</v>
      </c>
      <c r="AM347" s="1998"/>
      <c r="AN347" s="1998"/>
      <c r="AO347" s="1998"/>
      <c r="AP347" s="1998"/>
      <c r="AQ347" s="1998"/>
      <c r="AR347" s="1998"/>
      <c r="AS347" s="1998"/>
      <c r="AT347" s="1998"/>
      <c r="AU347" s="1998"/>
      <c r="AV347" s="1998"/>
      <c r="AW347" s="1998"/>
      <c r="AX347" s="1998"/>
      <c r="AY347" s="1998"/>
      <c r="AZ347" s="1998"/>
      <c r="BA347" s="1907"/>
      <c r="BB347" s="1907"/>
      <c r="BC347" s="1907"/>
      <c r="BD347" s="1907"/>
      <c r="BE347" s="1907"/>
      <c r="BF347" s="1285" t="s">
        <v>952</v>
      </c>
    </row>
    <row r="348" spans="1:58" ht="22.7" customHeight="1" x14ac:dyDescent="0.4">
      <c r="A348" s="1948"/>
      <c r="B348" s="1826"/>
      <c r="C348" s="1827"/>
      <c r="D348" s="1827"/>
      <c r="E348" s="1827"/>
      <c r="F348" s="1827"/>
      <c r="G348" s="1827"/>
      <c r="H348" s="1827"/>
      <c r="I348" s="1827"/>
      <c r="J348" s="1828"/>
      <c r="K348" s="1826"/>
      <c r="L348" s="1827"/>
      <c r="M348" s="1827"/>
      <c r="N348" s="1828"/>
      <c r="O348" s="1892"/>
      <c r="P348" s="1893"/>
      <c r="Q348" s="1893"/>
      <c r="R348" s="1893"/>
      <c r="S348" s="1893"/>
      <c r="T348" s="1894"/>
      <c r="U348" s="1853"/>
      <c r="V348" s="1854"/>
      <c r="W348" s="1854"/>
      <c r="X348" s="1854"/>
      <c r="Y348" s="1854"/>
      <c r="Z348" s="1855"/>
      <c r="AA348" s="1929"/>
      <c r="AB348" s="1930"/>
      <c r="AC348" s="1930"/>
      <c r="AD348" s="1930"/>
      <c r="AE348" s="1931"/>
      <c r="AF348" s="1806" t="s">
        <v>213</v>
      </c>
      <c r="AG348" s="1807"/>
      <c r="AH348" s="1807"/>
      <c r="AI348" s="1807"/>
      <c r="AJ348" s="1807"/>
      <c r="AK348" s="1808"/>
      <c r="AL348" s="1997" t="s">
        <v>15</v>
      </c>
      <c r="AM348" s="1998"/>
      <c r="AN348" s="1998"/>
      <c r="AO348" s="1998"/>
      <c r="AP348" s="1998"/>
      <c r="AQ348" s="1998"/>
      <c r="AR348" s="1998"/>
      <c r="AS348" s="1998"/>
      <c r="AT348" s="1998"/>
      <c r="AU348" s="1998"/>
      <c r="AV348" s="1998"/>
      <c r="AW348" s="1998"/>
      <c r="AX348" s="1998"/>
      <c r="AY348" s="1998"/>
      <c r="AZ348" s="1998"/>
      <c r="BA348" s="1907"/>
      <c r="BB348" s="1907"/>
      <c r="BC348" s="1907"/>
      <c r="BD348" s="1907"/>
      <c r="BE348" s="1907"/>
      <c r="BF348" s="1285" t="s">
        <v>216</v>
      </c>
    </row>
    <row r="349" spans="1:58" ht="21.95" customHeight="1" x14ac:dyDescent="0.4">
      <c r="A349" s="1948"/>
      <c r="B349" s="1826"/>
      <c r="C349" s="1827"/>
      <c r="D349" s="1827"/>
      <c r="E349" s="1827"/>
      <c r="F349" s="1827"/>
      <c r="G349" s="1827"/>
      <c r="H349" s="1827"/>
      <c r="I349" s="1827"/>
      <c r="J349" s="1828"/>
      <c r="K349" s="1826"/>
      <c r="L349" s="1827"/>
      <c r="M349" s="1827"/>
      <c r="N349" s="1828"/>
      <c r="O349" s="1892"/>
      <c r="P349" s="1893"/>
      <c r="Q349" s="1893"/>
      <c r="R349" s="1893"/>
      <c r="S349" s="1893"/>
      <c r="T349" s="1894"/>
      <c r="U349" s="1853"/>
      <c r="V349" s="1854"/>
      <c r="W349" s="1854"/>
      <c r="X349" s="1854"/>
      <c r="Y349" s="1854"/>
      <c r="Z349" s="1855"/>
      <c r="AA349" s="1929"/>
      <c r="AB349" s="1930"/>
      <c r="AC349" s="1930"/>
      <c r="AD349" s="1930"/>
      <c r="AE349" s="1931"/>
      <c r="AF349" s="1806" t="s">
        <v>215</v>
      </c>
      <c r="AG349" s="1807"/>
      <c r="AH349" s="1807"/>
      <c r="AI349" s="1807"/>
      <c r="AJ349" s="1807"/>
      <c r="AK349" s="1808"/>
      <c r="AL349" s="1815" t="s">
        <v>15</v>
      </c>
      <c r="AM349" s="1816"/>
      <c r="AN349" s="1816"/>
      <c r="AO349" s="1816"/>
      <c r="AP349" s="1816"/>
      <c r="AQ349" s="1816"/>
      <c r="AR349" s="1816"/>
      <c r="AS349" s="1816"/>
      <c r="AT349" s="1816"/>
      <c r="AU349" s="1816"/>
      <c r="AV349" s="1816"/>
      <c r="AW349" s="1816"/>
      <c r="AX349" s="1816"/>
      <c r="AY349" s="1816"/>
      <c r="AZ349" s="1816"/>
      <c r="BA349" s="1880"/>
      <c r="BB349" s="1880"/>
      <c r="BC349" s="1880"/>
      <c r="BD349" s="1880"/>
      <c r="BE349" s="1880"/>
      <c r="BF349" s="1285" t="s">
        <v>1599</v>
      </c>
    </row>
    <row r="350" spans="1:58" ht="21.95" customHeight="1" x14ac:dyDescent="0.4">
      <c r="A350" s="1948"/>
      <c r="B350" s="1826"/>
      <c r="C350" s="1827"/>
      <c r="D350" s="1827"/>
      <c r="E350" s="1827"/>
      <c r="F350" s="1827"/>
      <c r="G350" s="1827"/>
      <c r="H350" s="1827"/>
      <c r="I350" s="1827"/>
      <c r="J350" s="1828"/>
      <c r="K350" s="1826"/>
      <c r="L350" s="1827"/>
      <c r="M350" s="1827"/>
      <c r="N350" s="1828"/>
      <c r="O350" s="1892"/>
      <c r="P350" s="1893"/>
      <c r="Q350" s="1893"/>
      <c r="R350" s="1893"/>
      <c r="S350" s="1893"/>
      <c r="T350" s="1894"/>
      <c r="U350" s="1853"/>
      <c r="V350" s="1854"/>
      <c r="W350" s="1854"/>
      <c r="X350" s="1854"/>
      <c r="Y350" s="1854"/>
      <c r="Z350" s="1855"/>
      <c r="AA350" s="1929"/>
      <c r="AB350" s="1930"/>
      <c r="AC350" s="1930"/>
      <c r="AD350" s="1930"/>
      <c r="AE350" s="1931"/>
      <c r="AF350" s="1787" t="s">
        <v>1872</v>
      </c>
      <c r="AG350" s="1868"/>
      <c r="AH350" s="1868"/>
      <c r="AI350" s="1868"/>
      <c r="AJ350" s="1868"/>
      <c r="AK350" s="1868"/>
      <c r="AL350" s="1801" t="s">
        <v>143</v>
      </c>
      <c r="AM350" s="1802"/>
      <c r="AN350" s="1802"/>
      <c r="AO350" s="1802"/>
      <c r="AP350" s="1802"/>
      <c r="AQ350" s="1802"/>
      <c r="AR350" s="1802"/>
      <c r="AS350" s="1802"/>
      <c r="AT350" s="1802"/>
      <c r="AU350" s="1802"/>
      <c r="AV350" s="1802"/>
      <c r="AW350" s="1802"/>
      <c r="AX350" s="1802"/>
      <c r="AY350" s="1802"/>
      <c r="AZ350" s="1802"/>
      <c r="BA350" s="1790"/>
      <c r="BB350" s="1790"/>
      <c r="BC350" s="1790"/>
      <c r="BD350" s="1790"/>
      <c r="BE350" s="1790"/>
      <c r="BF350" s="1276" t="s">
        <v>1712</v>
      </c>
    </row>
    <row r="351" spans="1:58" ht="21.95" customHeight="1" x14ac:dyDescent="0.4">
      <c r="A351" s="1948"/>
      <c r="B351" s="1826"/>
      <c r="C351" s="1827"/>
      <c r="D351" s="1827"/>
      <c r="E351" s="1827"/>
      <c r="F351" s="1827"/>
      <c r="G351" s="1827"/>
      <c r="H351" s="1827"/>
      <c r="I351" s="1827"/>
      <c r="J351" s="1828"/>
      <c r="K351" s="1826"/>
      <c r="L351" s="1827"/>
      <c r="M351" s="1827"/>
      <c r="N351" s="1828"/>
      <c r="O351" s="1892"/>
      <c r="P351" s="1893"/>
      <c r="Q351" s="1893"/>
      <c r="R351" s="1893"/>
      <c r="S351" s="1893"/>
      <c r="T351" s="1894"/>
      <c r="U351" s="1853"/>
      <c r="V351" s="1854"/>
      <c r="W351" s="1854"/>
      <c r="X351" s="1854"/>
      <c r="Y351" s="1854"/>
      <c r="Z351" s="1855"/>
      <c r="AA351" s="1929"/>
      <c r="AB351" s="1930"/>
      <c r="AC351" s="1930"/>
      <c r="AD351" s="1930"/>
      <c r="AE351" s="1931"/>
      <c r="AF351" s="1800" t="s">
        <v>1873</v>
      </c>
      <c r="AG351" s="1786"/>
      <c r="AH351" s="1786"/>
      <c r="AI351" s="1786"/>
      <c r="AJ351" s="1786"/>
      <c r="AK351" s="1787"/>
      <c r="AL351" s="1801" t="s">
        <v>15</v>
      </c>
      <c r="AM351" s="1802"/>
      <c r="AN351" s="1802"/>
      <c r="AO351" s="1802"/>
      <c r="AP351" s="1802"/>
      <c r="AQ351" s="1802"/>
      <c r="AR351" s="1802"/>
      <c r="AS351" s="1802"/>
      <c r="AT351" s="1802"/>
      <c r="AU351" s="1802"/>
      <c r="AV351" s="1802"/>
      <c r="AW351" s="1802"/>
      <c r="AX351" s="1802"/>
      <c r="AY351" s="1802"/>
      <c r="AZ351" s="1802"/>
      <c r="BA351" s="1790"/>
      <c r="BB351" s="1790"/>
      <c r="BC351" s="1790"/>
      <c r="BD351" s="1790"/>
      <c r="BE351" s="1790"/>
      <c r="BF351" s="1276" t="s">
        <v>1713</v>
      </c>
    </row>
    <row r="352" spans="1:58" ht="21.95" customHeight="1" x14ac:dyDescent="0.4">
      <c r="A352" s="1948"/>
      <c r="B352" s="1826"/>
      <c r="C352" s="1827"/>
      <c r="D352" s="1827"/>
      <c r="E352" s="1827"/>
      <c r="F352" s="1827"/>
      <c r="G352" s="1827"/>
      <c r="H352" s="1827"/>
      <c r="I352" s="1827"/>
      <c r="J352" s="1828"/>
      <c r="K352" s="1826"/>
      <c r="L352" s="1827"/>
      <c r="M352" s="1827"/>
      <c r="N352" s="1828"/>
      <c r="O352" s="1892"/>
      <c r="P352" s="1893"/>
      <c r="Q352" s="1893"/>
      <c r="R352" s="1893"/>
      <c r="S352" s="1893"/>
      <c r="T352" s="1894"/>
      <c r="U352" s="1853"/>
      <c r="V352" s="1854"/>
      <c r="W352" s="1854"/>
      <c r="X352" s="1854"/>
      <c r="Y352" s="1854"/>
      <c r="Z352" s="1855"/>
      <c r="AA352" s="1929"/>
      <c r="AB352" s="1930"/>
      <c r="AC352" s="1930"/>
      <c r="AD352" s="1930"/>
      <c r="AE352" s="1931"/>
      <c r="AF352" s="1786" t="s">
        <v>1862</v>
      </c>
      <c r="AG352" s="1786"/>
      <c r="AH352" s="1786"/>
      <c r="AI352" s="1786"/>
      <c r="AJ352" s="1786"/>
      <c r="AK352" s="1787"/>
      <c r="AL352" s="1788" t="s">
        <v>34</v>
      </c>
      <c r="AM352" s="1789"/>
      <c r="AN352" s="1789"/>
      <c r="AO352" s="1789"/>
      <c r="AP352" s="1789"/>
      <c r="AQ352" s="1789"/>
      <c r="AR352" s="1789"/>
      <c r="AS352" s="1789"/>
      <c r="AT352" s="1789"/>
      <c r="AU352" s="1789"/>
      <c r="AV352" s="1789"/>
      <c r="AW352" s="1789"/>
      <c r="AX352" s="1789"/>
      <c r="AY352" s="1789"/>
      <c r="AZ352" s="1789"/>
      <c r="BA352" s="1884"/>
      <c r="BB352" s="1885"/>
      <c r="BC352" s="1885"/>
      <c r="BD352" s="1885"/>
      <c r="BE352" s="1885"/>
      <c r="BF352" s="1276" t="s">
        <v>1714</v>
      </c>
    </row>
    <row r="353" spans="1:58" ht="39" customHeight="1" x14ac:dyDescent="0.4">
      <c r="A353" s="1948"/>
      <c r="B353" s="1826"/>
      <c r="C353" s="1827"/>
      <c r="D353" s="1827"/>
      <c r="E353" s="1827"/>
      <c r="F353" s="1827"/>
      <c r="G353" s="1827"/>
      <c r="H353" s="1827"/>
      <c r="I353" s="1827"/>
      <c r="J353" s="1828"/>
      <c r="K353" s="1826"/>
      <c r="L353" s="1827"/>
      <c r="M353" s="1827"/>
      <c r="N353" s="1828"/>
      <c r="O353" s="1892"/>
      <c r="P353" s="1893"/>
      <c r="Q353" s="1893"/>
      <c r="R353" s="1893"/>
      <c r="S353" s="1893"/>
      <c r="T353" s="1894"/>
      <c r="U353" s="1853"/>
      <c r="V353" s="1854"/>
      <c r="W353" s="1854"/>
      <c r="X353" s="1854"/>
      <c r="Y353" s="1854"/>
      <c r="Z353" s="1855"/>
      <c r="AA353" s="1929"/>
      <c r="AB353" s="1930"/>
      <c r="AC353" s="1930"/>
      <c r="AD353" s="1930"/>
      <c r="AE353" s="1931"/>
      <c r="AF353" s="1786" t="s">
        <v>219</v>
      </c>
      <c r="AG353" s="1786"/>
      <c r="AH353" s="1786"/>
      <c r="AI353" s="1786"/>
      <c r="AJ353" s="1786"/>
      <c r="AK353" s="1787"/>
      <c r="AL353" s="1788" t="s">
        <v>17</v>
      </c>
      <c r="AM353" s="1789"/>
      <c r="AN353" s="1789"/>
      <c r="AO353" s="1789"/>
      <c r="AP353" s="1789"/>
      <c r="AQ353" s="1789"/>
      <c r="AR353" s="1789"/>
      <c r="AS353" s="1789"/>
      <c r="AT353" s="1789"/>
      <c r="AU353" s="1789"/>
      <c r="AV353" s="1789"/>
      <c r="AW353" s="1789"/>
      <c r="AX353" s="1789"/>
      <c r="AY353" s="1789"/>
      <c r="AZ353" s="1789"/>
      <c r="BA353" s="1884"/>
      <c r="BB353" s="1885"/>
      <c r="BC353" s="1885"/>
      <c r="BD353" s="1885"/>
      <c r="BE353" s="1885"/>
      <c r="BF353" s="1287" t="s">
        <v>1987</v>
      </c>
    </row>
    <row r="354" spans="1:58" ht="70.5" customHeight="1" x14ac:dyDescent="0.4">
      <c r="A354" s="1948"/>
      <c r="B354" s="1826"/>
      <c r="C354" s="1827"/>
      <c r="D354" s="1827"/>
      <c r="E354" s="1827"/>
      <c r="F354" s="1827"/>
      <c r="G354" s="1827"/>
      <c r="H354" s="1827"/>
      <c r="I354" s="1827"/>
      <c r="J354" s="1828"/>
      <c r="K354" s="1826"/>
      <c r="L354" s="1827"/>
      <c r="M354" s="1827"/>
      <c r="N354" s="1828"/>
      <c r="O354" s="1892"/>
      <c r="P354" s="1893"/>
      <c r="Q354" s="1893"/>
      <c r="R354" s="1893"/>
      <c r="S354" s="1893"/>
      <c r="T354" s="1894"/>
      <c r="U354" s="1853"/>
      <c r="V354" s="1854"/>
      <c r="W354" s="1854"/>
      <c r="X354" s="1854"/>
      <c r="Y354" s="1854"/>
      <c r="Z354" s="1855"/>
      <c r="AA354" s="1929"/>
      <c r="AB354" s="1930"/>
      <c r="AC354" s="1930"/>
      <c r="AD354" s="1930"/>
      <c r="AE354" s="1931"/>
      <c r="AF354" s="1787" t="s">
        <v>1874</v>
      </c>
      <c r="AG354" s="1868"/>
      <c r="AH354" s="1868"/>
      <c r="AI354" s="1868"/>
      <c r="AJ354" s="1868"/>
      <c r="AK354" s="1868"/>
      <c r="AL354" s="1801" t="s">
        <v>220</v>
      </c>
      <c r="AM354" s="1802"/>
      <c r="AN354" s="1802"/>
      <c r="AO354" s="1802"/>
      <c r="AP354" s="1802"/>
      <c r="AQ354" s="1802"/>
      <c r="AR354" s="1802"/>
      <c r="AS354" s="1802"/>
      <c r="AT354" s="1802"/>
      <c r="AU354" s="1802"/>
      <c r="AV354" s="1802"/>
      <c r="AW354" s="1802"/>
      <c r="AX354" s="1802"/>
      <c r="AY354" s="1802"/>
      <c r="AZ354" s="1802"/>
      <c r="BA354" s="1790"/>
      <c r="BB354" s="1790"/>
      <c r="BC354" s="1790"/>
      <c r="BD354" s="1790"/>
      <c r="BE354" s="1790"/>
      <c r="BF354" s="1287" t="s">
        <v>2073</v>
      </c>
    </row>
    <row r="355" spans="1:58" ht="21.95" customHeight="1" x14ac:dyDescent="0.4">
      <c r="A355" s="1948"/>
      <c r="B355" s="1826"/>
      <c r="C355" s="1827"/>
      <c r="D355" s="1827"/>
      <c r="E355" s="1827"/>
      <c r="F355" s="1827"/>
      <c r="G355" s="1827"/>
      <c r="H355" s="1827"/>
      <c r="I355" s="1827"/>
      <c r="J355" s="1828"/>
      <c r="K355" s="1835"/>
      <c r="L355" s="1836"/>
      <c r="M355" s="1836"/>
      <c r="N355" s="1837"/>
      <c r="O355" s="1853"/>
      <c r="P355" s="1854"/>
      <c r="Q355" s="1854"/>
      <c r="R355" s="1854"/>
      <c r="S355" s="1854"/>
      <c r="T355" s="1855"/>
      <c r="U355" s="1853"/>
      <c r="V355" s="1854"/>
      <c r="W355" s="1854"/>
      <c r="X355" s="1854"/>
      <c r="Y355" s="1854"/>
      <c r="Z355" s="1855"/>
      <c r="AA355" s="1982"/>
      <c r="AB355" s="1983"/>
      <c r="AC355" s="1983"/>
      <c r="AD355" s="1983"/>
      <c r="AE355" s="1984"/>
      <c r="AF355" s="1807" t="s">
        <v>25</v>
      </c>
      <c r="AG355" s="1807"/>
      <c r="AH355" s="1807"/>
      <c r="AI355" s="1807"/>
      <c r="AJ355" s="1807"/>
      <c r="AK355" s="1808"/>
      <c r="AL355" s="1815" t="s">
        <v>143</v>
      </c>
      <c r="AM355" s="1816"/>
      <c r="AN355" s="1816"/>
      <c r="AO355" s="1816"/>
      <c r="AP355" s="1816"/>
      <c r="AQ355" s="1816"/>
      <c r="AR355" s="1816"/>
      <c r="AS355" s="1816"/>
      <c r="AT355" s="1816"/>
      <c r="AU355" s="1816"/>
      <c r="AV355" s="1816"/>
      <c r="AW355" s="1816"/>
      <c r="AX355" s="1816"/>
      <c r="AY355" s="1816"/>
      <c r="AZ355" s="1816"/>
      <c r="BA355" s="1880"/>
      <c r="BB355" s="1880"/>
      <c r="BC355" s="1880"/>
      <c r="BD355" s="1880"/>
      <c r="BE355" s="1880"/>
      <c r="BF355" s="65"/>
    </row>
    <row r="356" spans="1:58" ht="21.95" customHeight="1" x14ac:dyDescent="0.4">
      <c r="A356" s="1948"/>
      <c r="B356" s="1826"/>
      <c r="C356" s="1827"/>
      <c r="D356" s="1827"/>
      <c r="E356" s="1827"/>
      <c r="F356" s="1827"/>
      <c r="G356" s="1827"/>
      <c r="H356" s="1827"/>
      <c r="I356" s="1827"/>
      <c r="J356" s="1828"/>
      <c r="K356" s="1835"/>
      <c r="L356" s="1836"/>
      <c r="M356" s="1836"/>
      <c r="N356" s="1837"/>
      <c r="O356" s="1853"/>
      <c r="P356" s="1854"/>
      <c r="Q356" s="1854"/>
      <c r="R356" s="1854"/>
      <c r="S356" s="1854"/>
      <c r="T356" s="1855"/>
      <c r="U356" s="1853"/>
      <c r="V356" s="1854"/>
      <c r="W356" s="1854"/>
      <c r="X356" s="1854"/>
      <c r="Y356" s="1854"/>
      <c r="Z356" s="1855"/>
      <c r="AA356" s="1982"/>
      <c r="AB356" s="1983"/>
      <c r="AC356" s="1983"/>
      <c r="AD356" s="1983"/>
      <c r="AE356" s="1984"/>
      <c r="AF356" s="1806" t="s">
        <v>26</v>
      </c>
      <c r="AG356" s="1807"/>
      <c r="AH356" s="1807"/>
      <c r="AI356" s="1807"/>
      <c r="AJ356" s="1807"/>
      <c r="AK356" s="1808"/>
      <c r="AL356" s="1815" t="s">
        <v>143</v>
      </c>
      <c r="AM356" s="1816"/>
      <c r="AN356" s="1816"/>
      <c r="AO356" s="1816"/>
      <c r="AP356" s="1816"/>
      <c r="AQ356" s="1816"/>
      <c r="AR356" s="1816"/>
      <c r="AS356" s="1816"/>
      <c r="AT356" s="1816"/>
      <c r="AU356" s="1816"/>
      <c r="AV356" s="1816"/>
      <c r="AW356" s="1816"/>
      <c r="AX356" s="1816"/>
      <c r="AY356" s="1816"/>
      <c r="AZ356" s="1816"/>
      <c r="BA356" s="1880"/>
      <c r="BB356" s="1880"/>
      <c r="BC356" s="1880"/>
      <c r="BD356" s="1880"/>
      <c r="BE356" s="1880"/>
      <c r="BF356" s="65"/>
    </row>
    <row r="357" spans="1:58" ht="21.95" customHeight="1" x14ac:dyDescent="0.4">
      <c r="A357" s="1948"/>
      <c r="B357" s="1826"/>
      <c r="C357" s="1827"/>
      <c r="D357" s="1827"/>
      <c r="E357" s="1827"/>
      <c r="F357" s="1827"/>
      <c r="G357" s="1827"/>
      <c r="H357" s="1827"/>
      <c r="I357" s="1827"/>
      <c r="J357" s="1828"/>
      <c r="K357" s="1835"/>
      <c r="L357" s="1836"/>
      <c r="M357" s="1836"/>
      <c r="N357" s="1837"/>
      <c r="O357" s="1853"/>
      <c r="P357" s="1854"/>
      <c r="Q357" s="1854"/>
      <c r="R357" s="1854"/>
      <c r="S357" s="1854"/>
      <c r="T357" s="1855"/>
      <c r="U357" s="1853"/>
      <c r="V357" s="1854"/>
      <c r="W357" s="1854"/>
      <c r="X357" s="1854"/>
      <c r="Y357" s="1854"/>
      <c r="Z357" s="1855"/>
      <c r="AA357" s="1982"/>
      <c r="AB357" s="1983"/>
      <c r="AC357" s="1983"/>
      <c r="AD357" s="1983"/>
      <c r="AE357" s="1984"/>
      <c r="AF357" s="1806" t="s">
        <v>27</v>
      </c>
      <c r="AG357" s="1807"/>
      <c r="AH357" s="1807"/>
      <c r="AI357" s="1807"/>
      <c r="AJ357" s="1807"/>
      <c r="AK357" s="1808"/>
      <c r="AL357" s="1809" t="s">
        <v>17</v>
      </c>
      <c r="AM357" s="1810"/>
      <c r="AN357" s="1810"/>
      <c r="AO357" s="1810"/>
      <c r="AP357" s="1810"/>
      <c r="AQ357" s="1810"/>
      <c r="AR357" s="1810"/>
      <c r="AS357" s="1810"/>
      <c r="AT357" s="1810"/>
      <c r="AU357" s="1810"/>
      <c r="AV357" s="1810"/>
      <c r="AW357" s="1810"/>
      <c r="AX357" s="1810"/>
      <c r="AY357" s="1810"/>
      <c r="AZ357" s="1810"/>
      <c r="BA357" s="1907"/>
      <c r="BB357" s="1907"/>
      <c r="BC357" s="1907"/>
      <c r="BD357" s="1907"/>
      <c r="BE357" s="1907"/>
      <c r="BF357" s="65"/>
    </row>
    <row r="358" spans="1:58" ht="63" customHeight="1" x14ac:dyDescent="0.4">
      <c r="A358" s="1948"/>
      <c r="B358" s="1826"/>
      <c r="C358" s="1827"/>
      <c r="D358" s="1827"/>
      <c r="E358" s="1827"/>
      <c r="F358" s="1827"/>
      <c r="G358" s="1827"/>
      <c r="H358" s="1827"/>
      <c r="I358" s="1827"/>
      <c r="J358" s="1828"/>
      <c r="K358" s="1835"/>
      <c r="L358" s="1836"/>
      <c r="M358" s="1836"/>
      <c r="N358" s="1837"/>
      <c r="O358" s="1853"/>
      <c r="P358" s="1854"/>
      <c r="Q358" s="1854"/>
      <c r="R358" s="1854"/>
      <c r="S358" s="1854"/>
      <c r="T358" s="1855"/>
      <c r="U358" s="1853"/>
      <c r="V358" s="1854"/>
      <c r="W358" s="1854"/>
      <c r="X358" s="1854"/>
      <c r="Y358" s="1854"/>
      <c r="Z358" s="1855"/>
      <c r="AA358" s="1982"/>
      <c r="AB358" s="1983"/>
      <c r="AC358" s="1983"/>
      <c r="AD358" s="1983"/>
      <c r="AE358" s="1984"/>
      <c r="AF358" s="1807" t="s">
        <v>28</v>
      </c>
      <c r="AG358" s="1811"/>
      <c r="AH358" s="1811"/>
      <c r="AI358" s="1811"/>
      <c r="AJ358" s="1811"/>
      <c r="AK358" s="1812"/>
      <c r="AL358" s="1813" t="s">
        <v>29</v>
      </c>
      <c r="AM358" s="1814"/>
      <c r="AN358" s="1814"/>
      <c r="AO358" s="1814"/>
      <c r="AP358" s="1814"/>
      <c r="AQ358" s="1814"/>
      <c r="AR358" s="1814"/>
      <c r="AS358" s="1814"/>
      <c r="AT358" s="1814"/>
      <c r="AU358" s="1814"/>
      <c r="AV358" s="1814"/>
      <c r="AW358" s="1814"/>
      <c r="AX358" s="1814"/>
      <c r="AY358" s="1814"/>
      <c r="AZ358" s="1814"/>
      <c r="BA358" s="1880"/>
      <c r="BB358" s="1915"/>
      <c r="BC358" s="1915"/>
      <c r="BD358" s="1915"/>
      <c r="BE358" s="1915"/>
      <c r="BF358" s="65"/>
    </row>
    <row r="359" spans="1:58" ht="21.95" customHeight="1" x14ac:dyDescent="0.4">
      <c r="A359" s="1948"/>
      <c r="B359" s="1826"/>
      <c r="C359" s="1827"/>
      <c r="D359" s="1827"/>
      <c r="E359" s="1827"/>
      <c r="F359" s="1827"/>
      <c r="G359" s="1827"/>
      <c r="H359" s="1827"/>
      <c r="I359" s="1827"/>
      <c r="J359" s="1828"/>
      <c r="K359" s="1835"/>
      <c r="L359" s="1836"/>
      <c r="M359" s="1836"/>
      <c r="N359" s="1837"/>
      <c r="O359" s="1853"/>
      <c r="P359" s="1854"/>
      <c r="Q359" s="1854"/>
      <c r="R359" s="1854"/>
      <c r="S359" s="1854"/>
      <c r="T359" s="1855"/>
      <c r="U359" s="1853"/>
      <c r="V359" s="1854"/>
      <c r="W359" s="1854"/>
      <c r="X359" s="1854"/>
      <c r="Y359" s="1854"/>
      <c r="Z359" s="1855"/>
      <c r="AA359" s="1982"/>
      <c r="AB359" s="1983"/>
      <c r="AC359" s="1983"/>
      <c r="AD359" s="1983"/>
      <c r="AE359" s="1984"/>
      <c r="AF359" s="1806" t="s">
        <v>31</v>
      </c>
      <c r="AG359" s="1807"/>
      <c r="AH359" s="1807"/>
      <c r="AI359" s="1807"/>
      <c r="AJ359" s="1807"/>
      <c r="AK359" s="1808"/>
      <c r="AL359" s="1809" t="s">
        <v>32</v>
      </c>
      <c r="AM359" s="1810"/>
      <c r="AN359" s="1810"/>
      <c r="AO359" s="1810"/>
      <c r="AP359" s="1810"/>
      <c r="AQ359" s="1810"/>
      <c r="AR359" s="1810"/>
      <c r="AS359" s="1810"/>
      <c r="AT359" s="1810"/>
      <c r="AU359" s="1810"/>
      <c r="AV359" s="1810"/>
      <c r="AW359" s="1810"/>
      <c r="AX359" s="1810"/>
      <c r="AY359" s="1810"/>
      <c r="AZ359" s="1810"/>
      <c r="BA359" s="1880"/>
      <c r="BB359" s="1880"/>
      <c r="BC359" s="1880"/>
      <c r="BD359" s="1880"/>
      <c r="BE359" s="1880"/>
      <c r="BF359" s="65"/>
    </row>
    <row r="360" spans="1:58" ht="21.95" customHeight="1" x14ac:dyDescent="0.4">
      <c r="A360" s="1948"/>
      <c r="B360" s="1826"/>
      <c r="C360" s="1827"/>
      <c r="D360" s="1827"/>
      <c r="E360" s="1827"/>
      <c r="F360" s="1827"/>
      <c r="G360" s="1827"/>
      <c r="H360" s="1827"/>
      <c r="I360" s="1827"/>
      <c r="J360" s="1828"/>
      <c r="K360" s="1835"/>
      <c r="L360" s="1836"/>
      <c r="M360" s="1836"/>
      <c r="N360" s="1837"/>
      <c r="O360" s="1853"/>
      <c r="P360" s="1854"/>
      <c r="Q360" s="1854"/>
      <c r="R360" s="1854"/>
      <c r="S360" s="1854"/>
      <c r="T360" s="1855"/>
      <c r="U360" s="1853"/>
      <c r="V360" s="1854"/>
      <c r="W360" s="1854"/>
      <c r="X360" s="1854"/>
      <c r="Y360" s="1854"/>
      <c r="Z360" s="1855"/>
      <c r="AA360" s="1982"/>
      <c r="AB360" s="1983"/>
      <c r="AC360" s="1983"/>
      <c r="AD360" s="1983"/>
      <c r="AE360" s="1984"/>
      <c r="AF360" s="1807" t="s">
        <v>59</v>
      </c>
      <c r="AG360" s="1807"/>
      <c r="AH360" s="1807"/>
      <c r="AI360" s="1807"/>
      <c r="AJ360" s="1807"/>
      <c r="AK360" s="1808"/>
      <c r="AL360" s="1809" t="s">
        <v>34</v>
      </c>
      <c r="AM360" s="1810"/>
      <c r="AN360" s="1810"/>
      <c r="AO360" s="1810"/>
      <c r="AP360" s="1810"/>
      <c r="AQ360" s="1810"/>
      <c r="AR360" s="1810"/>
      <c r="AS360" s="1810"/>
      <c r="AT360" s="1810"/>
      <c r="AU360" s="1810"/>
      <c r="AV360" s="1810"/>
      <c r="AW360" s="1810"/>
      <c r="AX360" s="1810"/>
      <c r="AY360" s="1810"/>
      <c r="AZ360" s="1810"/>
      <c r="BA360" s="1880"/>
      <c r="BB360" s="1880"/>
      <c r="BC360" s="1880"/>
      <c r="BD360" s="1880"/>
      <c r="BE360" s="1880"/>
      <c r="BF360" s="65"/>
    </row>
    <row r="361" spans="1:58" ht="37.5" x14ac:dyDescent="0.4">
      <c r="A361" s="1948"/>
      <c r="B361" s="1826"/>
      <c r="C361" s="1827"/>
      <c r="D361" s="1827"/>
      <c r="E361" s="1827"/>
      <c r="F361" s="1827"/>
      <c r="G361" s="1827"/>
      <c r="H361" s="1827"/>
      <c r="I361" s="1827"/>
      <c r="J361" s="1828"/>
      <c r="K361" s="1835"/>
      <c r="L361" s="1836"/>
      <c r="M361" s="1836"/>
      <c r="N361" s="1837"/>
      <c r="O361" s="1853"/>
      <c r="P361" s="1854"/>
      <c r="Q361" s="1854"/>
      <c r="R361" s="1854"/>
      <c r="S361" s="1854"/>
      <c r="T361" s="1855"/>
      <c r="U361" s="1853"/>
      <c r="V361" s="1854"/>
      <c r="W361" s="1854"/>
      <c r="X361" s="1854"/>
      <c r="Y361" s="1854"/>
      <c r="Z361" s="1855"/>
      <c r="AA361" s="1982"/>
      <c r="AB361" s="1983"/>
      <c r="AC361" s="1983"/>
      <c r="AD361" s="1983"/>
      <c r="AE361" s="1984"/>
      <c r="AF361" s="1786" t="s">
        <v>161</v>
      </c>
      <c r="AG361" s="1786"/>
      <c r="AH361" s="1786"/>
      <c r="AI361" s="1786"/>
      <c r="AJ361" s="1786"/>
      <c r="AK361" s="1787"/>
      <c r="AL361" s="1875" t="s">
        <v>17</v>
      </c>
      <c r="AM361" s="1966"/>
      <c r="AN361" s="1966"/>
      <c r="AO361" s="1966"/>
      <c r="AP361" s="1966"/>
      <c r="AQ361" s="1966"/>
      <c r="AR361" s="1966"/>
      <c r="AS361" s="1966"/>
      <c r="AT361" s="1966"/>
      <c r="AU361" s="1966"/>
      <c r="AV361" s="1966"/>
      <c r="AW361" s="1966"/>
      <c r="AX361" s="1966"/>
      <c r="AY361" s="1966"/>
      <c r="AZ361" s="1966"/>
      <c r="BA361" s="1884"/>
      <c r="BB361" s="1885"/>
      <c r="BC361" s="1885"/>
      <c r="BD361" s="1885"/>
      <c r="BE361" s="1885"/>
      <c r="BF361" s="1288" t="s">
        <v>2095</v>
      </c>
    </row>
    <row r="362" spans="1:58" ht="21.95" customHeight="1" x14ac:dyDescent="0.4">
      <c r="A362" s="1948"/>
      <c r="B362" s="1826"/>
      <c r="C362" s="1827"/>
      <c r="D362" s="1827"/>
      <c r="E362" s="1827"/>
      <c r="F362" s="1827"/>
      <c r="G362" s="1827"/>
      <c r="H362" s="1827"/>
      <c r="I362" s="1827"/>
      <c r="J362" s="1828"/>
      <c r="K362" s="1835"/>
      <c r="L362" s="1836"/>
      <c r="M362" s="1836"/>
      <c r="N362" s="1837"/>
      <c r="O362" s="1853"/>
      <c r="P362" s="1854"/>
      <c r="Q362" s="1854"/>
      <c r="R362" s="1854"/>
      <c r="S362" s="1854"/>
      <c r="T362" s="1855"/>
      <c r="U362" s="1853"/>
      <c r="V362" s="1854"/>
      <c r="W362" s="1854"/>
      <c r="X362" s="1854"/>
      <c r="Y362" s="1854"/>
      <c r="Z362" s="1855"/>
      <c r="AA362" s="1982"/>
      <c r="AB362" s="1983"/>
      <c r="AC362" s="1983"/>
      <c r="AD362" s="1983"/>
      <c r="AE362" s="1984"/>
      <c r="AF362" s="1806" t="s">
        <v>35</v>
      </c>
      <c r="AG362" s="1807"/>
      <c r="AH362" s="1807"/>
      <c r="AI362" s="1807"/>
      <c r="AJ362" s="1807"/>
      <c r="AK362" s="1808"/>
      <c r="AL362" s="1815" t="s">
        <v>34</v>
      </c>
      <c r="AM362" s="1816"/>
      <c r="AN362" s="1816"/>
      <c r="AO362" s="1816"/>
      <c r="AP362" s="1816"/>
      <c r="AQ362" s="1816"/>
      <c r="AR362" s="1816"/>
      <c r="AS362" s="1816"/>
      <c r="AT362" s="1816"/>
      <c r="AU362" s="1816"/>
      <c r="AV362" s="1816"/>
      <c r="AW362" s="1816"/>
      <c r="AX362" s="1816"/>
      <c r="AY362" s="1816"/>
      <c r="AZ362" s="1816"/>
      <c r="BA362" s="1880"/>
      <c r="BB362" s="1880"/>
      <c r="BC362" s="1880"/>
      <c r="BD362" s="1880"/>
      <c r="BE362" s="1880"/>
      <c r="BF362" s="65"/>
    </row>
    <row r="363" spans="1:58" ht="21.95" customHeight="1" x14ac:dyDescent="0.4">
      <c r="A363" s="1948"/>
      <c r="B363" s="1826"/>
      <c r="C363" s="1827"/>
      <c r="D363" s="1827"/>
      <c r="E363" s="1827"/>
      <c r="F363" s="1827"/>
      <c r="G363" s="1827"/>
      <c r="H363" s="1827"/>
      <c r="I363" s="1827"/>
      <c r="J363" s="1828"/>
      <c r="K363" s="1835"/>
      <c r="L363" s="1836"/>
      <c r="M363" s="1836"/>
      <c r="N363" s="1837"/>
      <c r="O363" s="1853"/>
      <c r="P363" s="1854"/>
      <c r="Q363" s="1854"/>
      <c r="R363" s="1854"/>
      <c r="S363" s="1854"/>
      <c r="T363" s="1855"/>
      <c r="U363" s="1853"/>
      <c r="V363" s="1854"/>
      <c r="W363" s="1854"/>
      <c r="X363" s="1854"/>
      <c r="Y363" s="1854"/>
      <c r="Z363" s="1855"/>
      <c r="AA363" s="1982"/>
      <c r="AB363" s="1983"/>
      <c r="AC363" s="1983"/>
      <c r="AD363" s="1983"/>
      <c r="AE363" s="1984"/>
      <c r="AF363" s="1881" t="s">
        <v>1875</v>
      </c>
      <c r="AG363" s="1882"/>
      <c r="AH363" s="1882"/>
      <c r="AI363" s="1882"/>
      <c r="AJ363" s="1882"/>
      <c r="AK363" s="1883"/>
      <c r="AL363" s="1801" t="s">
        <v>137</v>
      </c>
      <c r="AM363" s="1802"/>
      <c r="AN363" s="1802"/>
      <c r="AO363" s="1802"/>
      <c r="AP363" s="1802"/>
      <c r="AQ363" s="1802"/>
      <c r="AR363" s="1802"/>
      <c r="AS363" s="1802"/>
      <c r="AT363" s="1802"/>
      <c r="AU363" s="1802"/>
      <c r="AV363" s="1802"/>
      <c r="AW363" s="1802"/>
      <c r="AX363" s="1802"/>
      <c r="AY363" s="1802"/>
      <c r="AZ363" s="1802"/>
      <c r="BA363" s="1944"/>
      <c r="BB363" s="1944"/>
      <c r="BC363" s="1944"/>
      <c r="BD363" s="1944"/>
      <c r="BE363" s="1944"/>
      <c r="BF363" s="1276" t="s">
        <v>1897</v>
      </c>
    </row>
    <row r="364" spans="1:58" ht="21.95" customHeight="1" x14ac:dyDescent="0.4">
      <c r="A364" s="1948"/>
      <c r="B364" s="1826"/>
      <c r="C364" s="1827"/>
      <c r="D364" s="1827"/>
      <c r="E364" s="1827"/>
      <c r="F364" s="1827"/>
      <c r="G364" s="1827"/>
      <c r="H364" s="1827"/>
      <c r="I364" s="1827"/>
      <c r="J364" s="1828"/>
      <c r="K364" s="1835"/>
      <c r="L364" s="1836"/>
      <c r="M364" s="1836"/>
      <c r="N364" s="1837"/>
      <c r="O364" s="1853"/>
      <c r="P364" s="1854"/>
      <c r="Q364" s="1854"/>
      <c r="R364" s="1854"/>
      <c r="S364" s="1854"/>
      <c r="T364" s="1855"/>
      <c r="U364" s="1853"/>
      <c r="V364" s="1854"/>
      <c r="W364" s="1854"/>
      <c r="X364" s="1854"/>
      <c r="Y364" s="1854"/>
      <c r="Z364" s="1855"/>
      <c r="AA364" s="1982"/>
      <c r="AB364" s="1983"/>
      <c r="AC364" s="1983"/>
      <c r="AD364" s="1983"/>
      <c r="AE364" s="1984"/>
      <c r="AF364" s="1800" t="s">
        <v>1876</v>
      </c>
      <c r="AG364" s="1786"/>
      <c r="AH364" s="1786"/>
      <c r="AI364" s="1786"/>
      <c r="AJ364" s="1786"/>
      <c r="AK364" s="1787"/>
      <c r="AL364" s="1801" t="s">
        <v>15</v>
      </c>
      <c r="AM364" s="1802"/>
      <c r="AN364" s="1802"/>
      <c r="AO364" s="1802"/>
      <c r="AP364" s="1802"/>
      <c r="AQ364" s="1802"/>
      <c r="AR364" s="1802"/>
      <c r="AS364" s="1802"/>
      <c r="AT364" s="1802"/>
      <c r="AU364" s="1802"/>
      <c r="AV364" s="1802"/>
      <c r="AW364" s="1802"/>
      <c r="AX364" s="1802"/>
      <c r="AY364" s="1802"/>
      <c r="AZ364" s="1802"/>
      <c r="BA364" s="1884"/>
      <c r="BB364" s="1885"/>
      <c r="BC364" s="1885"/>
      <c r="BD364" s="1885"/>
      <c r="BE364" s="1885"/>
      <c r="BF364" s="1275"/>
    </row>
    <row r="365" spans="1:58" ht="21.95" customHeight="1" x14ac:dyDescent="0.4">
      <c r="A365" s="1949"/>
      <c r="B365" s="1829"/>
      <c r="C365" s="1830"/>
      <c r="D365" s="1830"/>
      <c r="E365" s="1830"/>
      <c r="F365" s="1830"/>
      <c r="G365" s="1830"/>
      <c r="H365" s="1830"/>
      <c r="I365" s="1830"/>
      <c r="J365" s="1831"/>
      <c r="K365" s="1838"/>
      <c r="L365" s="1839"/>
      <c r="M365" s="1839"/>
      <c r="N365" s="1840"/>
      <c r="O365" s="1856"/>
      <c r="P365" s="1857"/>
      <c r="Q365" s="1857"/>
      <c r="R365" s="1857"/>
      <c r="S365" s="1857"/>
      <c r="T365" s="1858"/>
      <c r="U365" s="1856"/>
      <c r="V365" s="1857"/>
      <c r="W365" s="1857"/>
      <c r="X365" s="1857"/>
      <c r="Y365" s="1857"/>
      <c r="Z365" s="1858"/>
      <c r="AA365" s="1985"/>
      <c r="AB365" s="1986"/>
      <c r="AC365" s="1986"/>
      <c r="AD365" s="1986"/>
      <c r="AE365" s="1987"/>
      <c r="AF365" s="1800" t="s">
        <v>1855</v>
      </c>
      <c r="AG365" s="1786"/>
      <c r="AH365" s="1786"/>
      <c r="AI365" s="1786"/>
      <c r="AJ365" s="1786"/>
      <c r="AK365" s="1787"/>
      <c r="AL365" s="1801" t="s">
        <v>15</v>
      </c>
      <c r="AM365" s="1802"/>
      <c r="AN365" s="1802"/>
      <c r="AO365" s="1802"/>
      <c r="AP365" s="1802"/>
      <c r="AQ365" s="1802"/>
      <c r="AR365" s="1802"/>
      <c r="AS365" s="1802"/>
      <c r="AT365" s="1802"/>
      <c r="AU365" s="1802"/>
      <c r="AV365" s="1802"/>
      <c r="AW365" s="1802"/>
      <c r="AX365" s="1802"/>
      <c r="AY365" s="1802"/>
      <c r="AZ365" s="1802"/>
      <c r="BA365" s="1884"/>
      <c r="BB365" s="1885"/>
      <c r="BC365" s="1885"/>
      <c r="BD365" s="1885"/>
      <c r="BE365" s="1885"/>
      <c r="BF365" s="1276" t="s">
        <v>1896</v>
      </c>
    </row>
    <row r="366" spans="1:58" ht="21.95" customHeight="1" x14ac:dyDescent="0.4">
      <c r="A366" s="1948" t="s">
        <v>221</v>
      </c>
      <c r="B366" s="1832" t="s">
        <v>222</v>
      </c>
      <c r="C366" s="1833"/>
      <c r="D366" s="1833"/>
      <c r="E366" s="1833"/>
      <c r="F366" s="1833"/>
      <c r="G366" s="1833"/>
      <c r="H366" s="1833"/>
      <c r="I366" s="1833"/>
      <c r="J366" s="1834"/>
      <c r="K366" s="2005"/>
      <c r="L366" s="2006"/>
      <c r="M366" s="2006"/>
      <c r="N366" s="2007"/>
      <c r="O366" s="2005"/>
      <c r="P366" s="2006"/>
      <c r="Q366" s="2006"/>
      <c r="R366" s="2006"/>
      <c r="S366" s="2006"/>
      <c r="T366" s="2007"/>
      <c r="U366" s="2005"/>
      <c r="V366" s="2006"/>
      <c r="W366" s="2006"/>
      <c r="X366" s="2006"/>
      <c r="Y366" s="2006"/>
      <c r="Z366" s="2007"/>
      <c r="AA366" s="2011"/>
      <c r="AB366" s="2012"/>
      <c r="AC366" s="2012"/>
      <c r="AD366" s="2012"/>
      <c r="AE366" s="2013"/>
      <c r="AF366" s="1800" t="s">
        <v>64</v>
      </c>
      <c r="AG366" s="1786"/>
      <c r="AH366" s="1786"/>
      <c r="AI366" s="1786"/>
      <c r="AJ366" s="1786"/>
      <c r="AK366" s="1787"/>
      <c r="AL366" s="1875" t="s">
        <v>223</v>
      </c>
      <c r="AM366" s="1802"/>
      <c r="AN366" s="1802"/>
      <c r="AO366" s="1802"/>
      <c r="AP366" s="1802"/>
      <c r="AQ366" s="1802"/>
      <c r="AR366" s="1802"/>
      <c r="AS366" s="1802"/>
      <c r="AT366" s="1802"/>
      <c r="AU366" s="1802"/>
      <c r="AV366" s="1802"/>
      <c r="AW366" s="1802"/>
      <c r="AX366" s="1802"/>
      <c r="AY366" s="1802"/>
      <c r="AZ366" s="1802"/>
      <c r="BA366" s="1879"/>
      <c r="BB366" s="1879"/>
      <c r="BC366" s="1879"/>
      <c r="BD366" s="1879"/>
      <c r="BE366" s="1879"/>
      <c r="BF366" s="1276" t="s">
        <v>1764</v>
      </c>
    </row>
    <row r="367" spans="1:58" ht="21.95" customHeight="1" x14ac:dyDescent="0.4">
      <c r="A367" s="1948"/>
      <c r="B367" s="1835"/>
      <c r="C367" s="1836"/>
      <c r="D367" s="1836"/>
      <c r="E367" s="1836"/>
      <c r="F367" s="1836"/>
      <c r="G367" s="1836"/>
      <c r="H367" s="1836"/>
      <c r="I367" s="1836"/>
      <c r="J367" s="1837"/>
      <c r="K367" s="2008"/>
      <c r="L367" s="2009"/>
      <c r="M367" s="2009"/>
      <c r="N367" s="2010"/>
      <c r="O367" s="2008"/>
      <c r="P367" s="2009"/>
      <c r="Q367" s="2009"/>
      <c r="R367" s="2009"/>
      <c r="S367" s="2009"/>
      <c r="T367" s="2010"/>
      <c r="U367" s="2008"/>
      <c r="V367" s="2009"/>
      <c r="W367" s="2009"/>
      <c r="X367" s="2009"/>
      <c r="Y367" s="2009"/>
      <c r="Z367" s="2010"/>
      <c r="AA367" s="2014"/>
      <c r="AB367" s="2015"/>
      <c r="AC367" s="2015"/>
      <c r="AD367" s="2015"/>
      <c r="AE367" s="2016"/>
      <c r="AF367" s="1800" t="s">
        <v>1780</v>
      </c>
      <c r="AG367" s="1786"/>
      <c r="AH367" s="1786"/>
      <c r="AI367" s="1786"/>
      <c r="AJ367" s="1786"/>
      <c r="AK367" s="1787"/>
      <c r="AL367" s="1801" t="s">
        <v>17</v>
      </c>
      <c r="AM367" s="1802"/>
      <c r="AN367" s="1802"/>
      <c r="AO367" s="1802"/>
      <c r="AP367" s="1802"/>
      <c r="AQ367" s="1802"/>
      <c r="AR367" s="1802"/>
      <c r="AS367" s="1802"/>
      <c r="AT367" s="1802"/>
      <c r="AU367" s="1802"/>
      <c r="AV367" s="1802"/>
      <c r="AW367" s="1802"/>
      <c r="AX367" s="1802"/>
      <c r="AY367" s="1802"/>
      <c r="AZ367" s="1802"/>
      <c r="BA367" s="1879"/>
      <c r="BB367" s="1879"/>
      <c r="BC367" s="1879"/>
      <c r="BD367" s="1879"/>
      <c r="BE367" s="1879"/>
      <c r="BF367" s="1275"/>
    </row>
    <row r="368" spans="1:58" ht="21.95" customHeight="1" x14ac:dyDescent="0.4">
      <c r="A368" s="1948"/>
      <c r="B368" s="1835"/>
      <c r="C368" s="1836"/>
      <c r="D368" s="1836"/>
      <c r="E368" s="1836"/>
      <c r="F368" s="1836"/>
      <c r="G368" s="1836"/>
      <c r="H368" s="1836"/>
      <c r="I368" s="1836"/>
      <c r="J368" s="1837"/>
      <c r="K368" s="2008"/>
      <c r="L368" s="2009"/>
      <c r="M368" s="2009"/>
      <c r="N368" s="2010"/>
      <c r="O368" s="2008"/>
      <c r="P368" s="2009"/>
      <c r="Q368" s="2009"/>
      <c r="R368" s="2009"/>
      <c r="S368" s="2009"/>
      <c r="T368" s="2010"/>
      <c r="U368" s="2008"/>
      <c r="V368" s="2009"/>
      <c r="W368" s="2009"/>
      <c r="X368" s="2009"/>
      <c r="Y368" s="2009"/>
      <c r="Z368" s="2010"/>
      <c r="AA368" s="2014"/>
      <c r="AB368" s="2015"/>
      <c r="AC368" s="2015"/>
      <c r="AD368" s="2015"/>
      <c r="AE368" s="2016"/>
      <c r="AF368" s="1786" t="s">
        <v>1781</v>
      </c>
      <c r="AG368" s="1786"/>
      <c r="AH368" s="1786"/>
      <c r="AI368" s="1786"/>
      <c r="AJ368" s="1786"/>
      <c r="AK368" s="1787"/>
      <c r="AL368" s="1791" t="s">
        <v>17</v>
      </c>
      <c r="AM368" s="1792"/>
      <c r="AN368" s="1792"/>
      <c r="AO368" s="1792"/>
      <c r="AP368" s="1792"/>
      <c r="AQ368" s="1792"/>
      <c r="AR368" s="1792"/>
      <c r="AS368" s="1792"/>
      <c r="AT368" s="1792"/>
      <c r="AU368" s="1792"/>
      <c r="AV368" s="1792"/>
      <c r="AW368" s="1792"/>
      <c r="AX368" s="1792"/>
      <c r="AY368" s="1792"/>
      <c r="AZ368" s="1793"/>
      <c r="BA368" s="1790"/>
      <c r="BB368" s="1790"/>
      <c r="BC368" s="1790"/>
      <c r="BD368" s="1790"/>
      <c r="BE368" s="1790"/>
      <c r="BF368" s="1275"/>
    </row>
    <row r="369" spans="1:58" ht="21.95" customHeight="1" x14ac:dyDescent="0.4">
      <c r="A369" s="1948"/>
      <c r="B369" s="1835"/>
      <c r="C369" s="1836"/>
      <c r="D369" s="1836"/>
      <c r="E369" s="1836"/>
      <c r="F369" s="1836"/>
      <c r="G369" s="1836"/>
      <c r="H369" s="1836"/>
      <c r="I369" s="1836"/>
      <c r="J369" s="1837"/>
      <c r="K369" s="2008"/>
      <c r="L369" s="2009"/>
      <c r="M369" s="2009"/>
      <c r="N369" s="2010"/>
      <c r="O369" s="2008"/>
      <c r="P369" s="2009"/>
      <c r="Q369" s="2009"/>
      <c r="R369" s="2009"/>
      <c r="S369" s="2009"/>
      <c r="T369" s="2010"/>
      <c r="U369" s="2008"/>
      <c r="V369" s="2009"/>
      <c r="W369" s="2009"/>
      <c r="X369" s="2009"/>
      <c r="Y369" s="2009"/>
      <c r="Z369" s="2010"/>
      <c r="AA369" s="2014"/>
      <c r="AB369" s="2015"/>
      <c r="AC369" s="2015"/>
      <c r="AD369" s="2015"/>
      <c r="AE369" s="2016"/>
      <c r="AF369" s="1786" t="s">
        <v>1782</v>
      </c>
      <c r="AG369" s="1786"/>
      <c r="AH369" s="1786"/>
      <c r="AI369" s="1786"/>
      <c r="AJ369" s="1786"/>
      <c r="AK369" s="1787"/>
      <c r="AL369" s="1788" t="s">
        <v>17</v>
      </c>
      <c r="AM369" s="1789"/>
      <c r="AN369" s="1789"/>
      <c r="AO369" s="1789"/>
      <c r="AP369" s="1789"/>
      <c r="AQ369" s="1789"/>
      <c r="AR369" s="1789"/>
      <c r="AS369" s="1789"/>
      <c r="AT369" s="1789"/>
      <c r="AU369" s="1789"/>
      <c r="AV369" s="1789"/>
      <c r="AW369" s="1789"/>
      <c r="AX369" s="1789"/>
      <c r="AY369" s="1789"/>
      <c r="AZ369" s="1789"/>
      <c r="BA369" s="1790"/>
      <c r="BB369" s="1790"/>
      <c r="BC369" s="1790"/>
      <c r="BD369" s="1790"/>
      <c r="BE369" s="1790"/>
      <c r="BF369" s="1275"/>
    </row>
    <row r="370" spans="1:58" ht="21.95" customHeight="1" x14ac:dyDescent="0.4">
      <c r="A370" s="1948"/>
      <c r="B370" s="1835"/>
      <c r="C370" s="1836"/>
      <c r="D370" s="1836"/>
      <c r="E370" s="1836"/>
      <c r="F370" s="1836"/>
      <c r="G370" s="1836"/>
      <c r="H370" s="1836"/>
      <c r="I370" s="1836"/>
      <c r="J370" s="1837"/>
      <c r="K370" s="2008"/>
      <c r="L370" s="2009"/>
      <c r="M370" s="2009"/>
      <c r="N370" s="2010"/>
      <c r="O370" s="2008"/>
      <c r="P370" s="2009"/>
      <c r="Q370" s="2009"/>
      <c r="R370" s="2009"/>
      <c r="S370" s="2009"/>
      <c r="T370" s="2010"/>
      <c r="U370" s="2008"/>
      <c r="V370" s="2009"/>
      <c r="W370" s="2009"/>
      <c r="X370" s="2009"/>
      <c r="Y370" s="2009"/>
      <c r="Z370" s="2010"/>
      <c r="AA370" s="2014"/>
      <c r="AB370" s="2015"/>
      <c r="AC370" s="2015"/>
      <c r="AD370" s="2015"/>
      <c r="AE370" s="2016"/>
      <c r="AF370" s="1807" t="s">
        <v>1862</v>
      </c>
      <c r="AG370" s="1807"/>
      <c r="AH370" s="1807"/>
      <c r="AI370" s="1807"/>
      <c r="AJ370" s="1807"/>
      <c r="AK370" s="1808"/>
      <c r="AL370" s="1809" t="s">
        <v>34</v>
      </c>
      <c r="AM370" s="1810"/>
      <c r="AN370" s="1810"/>
      <c r="AO370" s="1810"/>
      <c r="AP370" s="1810"/>
      <c r="AQ370" s="1810"/>
      <c r="AR370" s="1810"/>
      <c r="AS370" s="1810"/>
      <c r="AT370" s="1810"/>
      <c r="AU370" s="1810"/>
      <c r="AV370" s="1810"/>
      <c r="AW370" s="1810"/>
      <c r="AX370" s="1810"/>
      <c r="AY370" s="1810"/>
      <c r="AZ370" s="1810"/>
      <c r="BA370" s="1880"/>
      <c r="BB370" s="1915"/>
      <c r="BC370" s="1915"/>
      <c r="BD370" s="1915"/>
      <c r="BE370" s="1915"/>
      <c r="BF370" s="1285" t="s">
        <v>1765</v>
      </c>
    </row>
    <row r="371" spans="1:58" ht="21.95" customHeight="1" x14ac:dyDescent="0.4">
      <c r="A371" s="1948"/>
      <c r="B371" s="1835"/>
      <c r="C371" s="1836"/>
      <c r="D371" s="1836"/>
      <c r="E371" s="1836"/>
      <c r="F371" s="1836"/>
      <c r="G371" s="1836"/>
      <c r="H371" s="1836"/>
      <c r="I371" s="1836"/>
      <c r="J371" s="1837"/>
      <c r="K371" s="2008"/>
      <c r="L371" s="2009"/>
      <c r="M371" s="2009"/>
      <c r="N371" s="2010"/>
      <c r="O371" s="2008"/>
      <c r="P371" s="2009"/>
      <c r="Q371" s="2009"/>
      <c r="R371" s="2009"/>
      <c r="S371" s="2009"/>
      <c r="T371" s="2010"/>
      <c r="U371" s="2008"/>
      <c r="V371" s="2009"/>
      <c r="W371" s="2009"/>
      <c r="X371" s="2009"/>
      <c r="Y371" s="2009"/>
      <c r="Z371" s="2010"/>
      <c r="AA371" s="2014"/>
      <c r="AB371" s="2015"/>
      <c r="AC371" s="2015"/>
      <c r="AD371" s="2015"/>
      <c r="AE371" s="2016"/>
      <c r="AF371" s="1941" t="s">
        <v>1863</v>
      </c>
      <c r="AG371" s="1941"/>
      <c r="AH371" s="1941"/>
      <c r="AI371" s="1941"/>
      <c r="AJ371" s="1941"/>
      <c r="AK371" s="1910"/>
      <c r="AL371" s="1912" t="s">
        <v>17</v>
      </c>
      <c r="AM371" s="1999"/>
      <c r="AN371" s="1999"/>
      <c r="AO371" s="1999"/>
      <c r="AP371" s="1999"/>
      <c r="AQ371" s="1999"/>
      <c r="AR371" s="1999"/>
      <c r="AS371" s="1999"/>
      <c r="AT371" s="1999"/>
      <c r="AU371" s="1999"/>
      <c r="AV371" s="1999"/>
      <c r="AW371" s="1999"/>
      <c r="AX371" s="1999"/>
      <c r="AY371" s="1999"/>
      <c r="AZ371" s="1999"/>
      <c r="BA371" s="1914"/>
      <c r="BB371" s="2029"/>
      <c r="BC371" s="2029"/>
      <c r="BD371" s="2029"/>
      <c r="BE371" s="2029"/>
      <c r="BF371" s="1286" t="s">
        <v>1895</v>
      </c>
    </row>
    <row r="372" spans="1:58" ht="21.95" customHeight="1" x14ac:dyDescent="0.4">
      <c r="A372" s="1948"/>
      <c r="B372" s="1835"/>
      <c r="C372" s="1836"/>
      <c r="D372" s="1836"/>
      <c r="E372" s="1836"/>
      <c r="F372" s="1836"/>
      <c r="G372" s="1836"/>
      <c r="H372" s="1836"/>
      <c r="I372" s="1836"/>
      <c r="J372" s="1837"/>
      <c r="K372" s="2008"/>
      <c r="L372" s="2009"/>
      <c r="M372" s="2009"/>
      <c r="N372" s="2010"/>
      <c r="O372" s="2008"/>
      <c r="P372" s="2009"/>
      <c r="Q372" s="2009"/>
      <c r="R372" s="2009"/>
      <c r="S372" s="2009"/>
      <c r="T372" s="2010"/>
      <c r="U372" s="2008"/>
      <c r="V372" s="2009"/>
      <c r="W372" s="2009"/>
      <c r="X372" s="2009"/>
      <c r="Y372" s="2009"/>
      <c r="Z372" s="2010"/>
      <c r="AA372" s="2014"/>
      <c r="AB372" s="2015"/>
      <c r="AC372" s="2015"/>
      <c r="AD372" s="2015"/>
      <c r="AE372" s="2016"/>
      <c r="AF372" s="1807" t="s">
        <v>1877</v>
      </c>
      <c r="AG372" s="1807"/>
      <c r="AH372" s="1807"/>
      <c r="AI372" s="1807"/>
      <c r="AJ372" s="1807"/>
      <c r="AK372" s="1808"/>
      <c r="AL372" s="1809" t="s">
        <v>34</v>
      </c>
      <c r="AM372" s="1810"/>
      <c r="AN372" s="1810"/>
      <c r="AO372" s="1810"/>
      <c r="AP372" s="1810"/>
      <c r="AQ372" s="1810"/>
      <c r="AR372" s="1810"/>
      <c r="AS372" s="1810"/>
      <c r="AT372" s="1810"/>
      <c r="AU372" s="1810"/>
      <c r="AV372" s="1810"/>
      <c r="AW372" s="1810"/>
      <c r="AX372" s="1810"/>
      <c r="AY372" s="1810"/>
      <c r="AZ372" s="1810"/>
      <c r="BA372" s="1880"/>
      <c r="BB372" s="1915"/>
      <c r="BC372" s="1915"/>
      <c r="BD372" s="1915"/>
      <c r="BE372" s="1915"/>
      <c r="BF372" s="65"/>
    </row>
    <row r="373" spans="1:58" ht="21.95" customHeight="1" x14ac:dyDescent="0.4">
      <c r="A373" s="1948"/>
      <c r="B373" s="1838"/>
      <c r="C373" s="1839"/>
      <c r="D373" s="1839"/>
      <c r="E373" s="1839"/>
      <c r="F373" s="1839"/>
      <c r="G373" s="1839"/>
      <c r="H373" s="1839"/>
      <c r="I373" s="1839"/>
      <c r="J373" s="1840"/>
      <c r="K373" s="1922"/>
      <c r="L373" s="1923"/>
      <c r="M373" s="1923"/>
      <c r="N373" s="1924"/>
      <c r="O373" s="1922"/>
      <c r="P373" s="1923"/>
      <c r="Q373" s="1923"/>
      <c r="R373" s="1923"/>
      <c r="S373" s="1923"/>
      <c r="T373" s="1924"/>
      <c r="U373" s="1922"/>
      <c r="V373" s="1923"/>
      <c r="W373" s="1923"/>
      <c r="X373" s="1923"/>
      <c r="Y373" s="1923"/>
      <c r="Z373" s="1924"/>
      <c r="AA373" s="2017"/>
      <c r="AB373" s="2018"/>
      <c r="AC373" s="2018"/>
      <c r="AD373" s="2018"/>
      <c r="AE373" s="2019"/>
      <c r="AF373" s="1800" t="s">
        <v>1864</v>
      </c>
      <c r="AG373" s="1786"/>
      <c r="AH373" s="1786"/>
      <c r="AI373" s="1786"/>
      <c r="AJ373" s="1786"/>
      <c r="AK373" s="1787"/>
      <c r="AL373" s="1875" t="s">
        <v>17</v>
      </c>
      <c r="AM373" s="1966"/>
      <c r="AN373" s="1966"/>
      <c r="AO373" s="1966"/>
      <c r="AP373" s="1966"/>
      <c r="AQ373" s="1966"/>
      <c r="AR373" s="1966"/>
      <c r="AS373" s="1966"/>
      <c r="AT373" s="1966"/>
      <c r="AU373" s="1966"/>
      <c r="AV373" s="1966"/>
      <c r="AW373" s="1966"/>
      <c r="AX373" s="1966"/>
      <c r="AY373" s="1966"/>
      <c r="AZ373" s="1966"/>
      <c r="BA373" s="1884"/>
      <c r="BB373" s="1885"/>
      <c r="BC373" s="1885"/>
      <c r="BD373" s="1885"/>
      <c r="BE373" s="1885"/>
      <c r="BF373" s="1276" t="s">
        <v>1767</v>
      </c>
    </row>
    <row r="374" spans="1:58" ht="21.95" customHeight="1" x14ac:dyDescent="0.4">
      <c r="A374" s="1948"/>
      <c r="B374" s="1832" t="s">
        <v>225</v>
      </c>
      <c r="C374" s="1833"/>
      <c r="D374" s="1833"/>
      <c r="E374" s="1833"/>
      <c r="F374" s="1833"/>
      <c r="G374" s="1833"/>
      <c r="H374" s="1833"/>
      <c r="I374" s="1833"/>
      <c r="J374" s="1834"/>
      <c r="K374" s="2005"/>
      <c r="L374" s="2006"/>
      <c r="M374" s="2006"/>
      <c r="N374" s="2007"/>
      <c r="O374" s="2005"/>
      <c r="P374" s="2006"/>
      <c r="Q374" s="2006"/>
      <c r="R374" s="2006"/>
      <c r="S374" s="2006"/>
      <c r="T374" s="2007"/>
      <c r="U374" s="2005"/>
      <c r="V374" s="2006"/>
      <c r="W374" s="2006"/>
      <c r="X374" s="2006"/>
      <c r="Y374" s="2006"/>
      <c r="Z374" s="2007"/>
      <c r="AA374" s="2011"/>
      <c r="AB374" s="2012"/>
      <c r="AC374" s="2012"/>
      <c r="AD374" s="2012"/>
      <c r="AE374" s="2013"/>
      <c r="AF374" s="1800" t="s">
        <v>1780</v>
      </c>
      <c r="AG374" s="1786"/>
      <c r="AH374" s="1786"/>
      <c r="AI374" s="1786"/>
      <c r="AJ374" s="1786"/>
      <c r="AK374" s="1787"/>
      <c r="AL374" s="1801" t="s">
        <v>17</v>
      </c>
      <c r="AM374" s="1802"/>
      <c r="AN374" s="1802"/>
      <c r="AO374" s="1802"/>
      <c r="AP374" s="1802"/>
      <c r="AQ374" s="1802"/>
      <c r="AR374" s="1802"/>
      <c r="AS374" s="1802"/>
      <c r="AT374" s="1802"/>
      <c r="AU374" s="1802"/>
      <c r="AV374" s="1802"/>
      <c r="AW374" s="1802"/>
      <c r="AX374" s="1802"/>
      <c r="AY374" s="1802"/>
      <c r="AZ374" s="1802"/>
      <c r="BA374" s="1790"/>
      <c r="BB374" s="1991"/>
      <c r="BC374" s="1991"/>
      <c r="BD374" s="1991"/>
      <c r="BE374" s="1991"/>
      <c r="BF374" s="1275"/>
    </row>
    <row r="375" spans="1:58" ht="21.95" customHeight="1" x14ac:dyDescent="0.4">
      <c r="A375" s="1948"/>
      <c r="B375" s="1835"/>
      <c r="C375" s="1836"/>
      <c r="D375" s="1836"/>
      <c r="E375" s="1836"/>
      <c r="F375" s="1836"/>
      <c r="G375" s="1836"/>
      <c r="H375" s="1836"/>
      <c r="I375" s="1836"/>
      <c r="J375" s="1837"/>
      <c r="K375" s="2008"/>
      <c r="L375" s="2009"/>
      <c r="M375" s="2009"/>
      <c r="N375" s="2010"/>
      <c r="O375" s="2008"/>
      <c r="P375" s="2009"/>
      <c r="Q375" s="2009"/>
      <c r="R375" s="2009"/>
      <c r="S375" s="2009"/>
      <c r="T375" s="2010"/>
      <c r="U375" s="2008"/>
      <c r="V375" s="2009"/>
      <c r="W375" s="2009"/>
      <c r="X375" s="2009"/>
      <c r="Y375" s="2009"/>
      <c r="Z375" s="2010"/>
      <c r="AA375" s="2014"/>
      <c r="AB375" s="2015"/>
      <c r="AC375" s="2015"/>
      <c r="AD375" s="2015"/>
      <c r="AE375" s="2016"/>
      <c r="AF375" s="1786" t="s">
        <v>1781</v>
      </c>
      <c r="AG375" s="1786"/>
      <c r="AH375" s="1786"/>
      <c r="AI375" s="1786"/>
      <c r="AJ375" s="1786"/>
      <c r="AK375" s="1787"/>
      <c r="AL375" s="1791" t="s">
        <v>17</v>
      </c>
      <c r="AM375" s="1792"/>
      <c r="AN375" s="1792"/>
      <c r="AO375" s="1792"/>
      <c r="AP375" s="1792"/>
      <c r="AQ375" s="1792"/>
      <c r="AR375" s="1792"/>
      <c r="AS375" s="1792"/>
      <c r="AT375" s="1792"/>
      <c r="AU375" s="1792"/>
      <c r="AV375" s="1792"/>
      <c r="AW375" s="1792"/>
      <c r="AX375" s="1792"/>
      <c r="AY375" s="1792"/>
      <c r="AZ375" s="1793"/>
      <c r="BA375" s="1790"/>
      <c r="BB375" s="1790"/>
      <c r="BC375" s="1790"/>
      <c r="BD375" s="1790"/>
      <c r="BE375" s="1790"/>
      <c r="BF375" s="1275"/>
    </row>
    <row r="376" spans="1:58" ht="21.95" customHeight="1" x14ac:dyDescent="0.4">
      <c r="A376" s="1948"/>
      <c r="B376" s="1835"/>
      <c r="C376" s="1836"/>
      <c r="D376" s="1836"/>
      <c r="E376" s="1836"/>
      <c r="F376" s="1836"/>
      <c r="G376" s="1836"/>
      <c r="H376" s="1836"/>
      <c r="I376" s="1836"/>
      <c r="J376" s="1837"/>
      <c r="K376" s="2008"/>
      <c r="L376" s="2009"/>
      <c r="M376" s="2009"/>
      <c r="N376" s="2010"/>
      <c r="O376" s="2008"/>
      <c r="P376" s="2009"/>
      <c r="Q376" s="2009"/>
      <c r="R376" s="2009"/>
      <c r="S376" s="2009"/>
      <c r="T376" s="2010"/>
      <c r="U376" s="2008"/>
      <c r="V376" s="2009"/>
      <c r="W376" s="2009"/>
      <c r="X376" s="2009"/>
      <c r="Y376" s="2009"/>
      <c r="Z376" s="2010"/>
      <c r="AA376" s="2014"/>
      <c r="AB376" s="2015"/>
      <c r="AC376" s="2015"/>
      <c r="AD376" s="2015"/>
      <c r="AE376" s="2016"/>
      <c r="AF376" s="1786" t="s">
        <v>1782</v>
      </c>
      <c r="AG376" s="1786"/>
      <c r="AH376" s="1786"/>
      <c r="AI376" s="1786"/>
      <c r="AJ376" s="1786"/>
      <c r="AK376" s="1787"/>
      <c r="AL376" s="1788" t="s">
        <v>17</v>
      </c>
      <c r="AM376" s="1789"/>
      <c r="AN376" s="1789"/>
      <c r="AO376" s="1789"/>
      <c r="AP376" s="1789"/>
      <c r="AQ376" s="1789"/>
      <c r="AR376" s="1789"/>
      <c r="AS376" s="1789"/>
      <c r="AT376" s="1789"/>
      <c r="AU376" s="1789"/>
      <c r="AV376" s="1789"/>
      <c r="AW376" s="1789"/>
      <c r="AX376" s="1789"/>
      <c r="AY376" s="1789"/>
      <c r="AZ376" s="1789"/>
      <c r="BA376" s="1790"/>
      <c r="BB376" s="1790"/>
      <c r="BC376" s="1790"/>
      <c r="BD376" s="1790"/>
      <c r="BE376" s="1790"/>
      <c r="BF376" s="1275"/>
    </row>
    <row r="377" spans="1:58" ht="21.95" customHeight="1" x14ac:dyDescent="0.4">
      <c r="A377" s="1948"/>
      <c r="B377" s="1835"/>
      <c r="C377" s="1836"/>
      <c r="D377" s="1836"/>
      <c r="E377" s="1836"/>
      <c r="F377" s="1836"/>
      <c r="G377" s="1836"/>
      <c r="H377" s="1836"/>
      <c r="I377" s="1836"/>
      <c r="J377" s="1837"/>
      <c r="K377" s="2008"/>
      <c r="L377" s="2009"/>
      <c r="M377" s="2009"/>
      <c r="N377" s="2010"/>
      <c r="O377" s="2008"/>
      <c r="P377" s="2009"/>
      <c r="Q377" s="2009"/>
      <c r="R377" s="2009"/>
      <c r="S377" s="2009"/>
      <c r="T377" s="2010"/>
      <c r="U377" s="2008"/>
      <c r="V377" s="2009"/>
      <c r="W377" s="2009"/>
      <c r="X377" s="2009"/>
      <c r="Y377" s="2009"/>
      <c r="Z377" s="2010"/>
      <c r="AA377" s="2014"/>
      <c r="AB377" s="2015"/>
      <c r="AC377" s="2015"/>
      <c r="AD377" s="2015"/>
      <c r="AE377" s="2016"/>
      <c r="AF377" s="1807" t="s">
        <v>1862</v>
      </c>
      <c r="AG377" s="1807"/>
      <c r="AH377" s="1807"/>
      <c r="AI377" s="1807"/>
      <c r="AJ377" s="1807"/>
      <c r="AK377" s="1808"/>
      <c r="AL377" s="1809" t="s">
        <v>34</v>
      </c>
      <c r="AM377" s="1810"/>
      <c r="AN377" s="1810"/>
      <c r="AO377" s="1810"/>
      <c r="AP377" s="1810"/>
      <c r="AQ377" s="1810"/>
      <c r="AR377" s="1810"/>
      <c r="AS377" s="1810"/>
      <c r="AT377" s="1810"/>
      <c r="AU377" s="1810"/>
      <c r="AV377" s="1810"/>
      <c r="AW377" s="1810"/>
      <c r="AX377" s="1810"/>
      <c r="AY377" s="1810"/>
      <c r="AZ377" s="1810"/>
      <c r="BA377" s="1880"/>
      <c r="BB377" s="1915"/>
      <c r="BC377" s="1915"/>
      <c r="BD377" s="1915"/>
      <c r="BE377" s="1915"/>
      <c r="BF377" s="65"/>
    </row>
    <row r="378" spans="1:58" ht="21.95" customHeight="1" x14ac:dyDescent="0.4">
      <c r="A378" s="1948"/>
      <c r="B378" s="1835"/>
      <c r="C378" s="1836"/>
      <c r="D378" s="1836"/>
      <c r="E378" s="1836"/>
      <c r="F378" s="1836"/>
      <c r="G378" s="1836"/>
      <c r="H378" s="1836"/>
      <c r="I378" s="1836"/>
      <c r="J378" s="1837"/>
      <c r="K378" s="2008"/>
      <c r="L378" s="2009"/>
      <c r="M378" s="2009"/>
      <c r="N378" s="2010"/>
      <c r="O378" s="2008"/>
      <c r="P378" s="2009"/>
      <c r="Q378" s="2009"/>
      <c r="R378" s="2009"/>
      <c r="S378" s="2009"/>
      <c r="T378" s="2010"/>
      <c r="U378" s="2008"/>
      <c r="V378" s="2009"/>
      <c r="W378" s="2009"/>
      <c r="X378" s="2009"/>
      <c r="Y378" s="2009"/>
      <c r="Z378" s="2010"/>
      <c r="AA378" s="2014"/>
      <c r="AB378" s="2015"/>
      <c r="AC378" s="2015"/>
      <c r="AD378" s="2015"/>
      <c r="AE378" s="2016"/>
      <c r="AF378" s="1940" t="s">
        <v>1863</v>
      </c>
      <c r="AG378" s="1941"/>
      <c r="AH378" s="1941"/>
      <c r="AI378" s="1941"/>
      <c r="AJ378" s="1941"/>
      <c r="AK378" s="1910"/>
      <c r="AL378" s="1912" t="s">
        <v>17</v>
      </c>
      <c r="AM378" s="1999"/>
      <c r="AN378" s="1999"/>
      <c r="AO378" s="1999"/>
      <c r="AP378" s="1999"/>
      <c r="AQ378" s="1999"/>
      <c r="AR378" s="1999"/>
      <c r="AS378" s="1999"/>
      <c r="AT378" s="1999"/>
      <c r="AU378" s="1999"/>
      <c r="AV378" s="1999"/>
      <c r="AW378" s="1999"/>
      <c r="AX378" s="1999"/>
      <c r="AY378" s="1999"/>
      <c r="AZ378" s="1999"/>
      <c r="BA378" s="1914"/>
      <c r="BB378" s="2029"/>
      <c r="BC378" s="2029"/>
      <c r="BD378" s="2029"/>
      <c r="BE378" s="2029"/>
      <c r="BF378" s="1286" t="s">
        <v>1709</v>
      </c>
    </row>
    <row r="379" spans="1:58" ht="21.95" customHeight="1" x14ac:dyDescent="0.4">
      <c r="A379" s="1948"/>
      <c r="B379" s="1835"/>
      <c r="C379" s="1836"/>
      <c r="D379" s="1836"/>
      <c r="E379" s="1836"/>
      <c r="F379" s="1836"/>
      <c r="G379" s="1836"/>
      <c r="H379" s="1836"/>
      <c r="I379" s="1836"/>
      <c r="J379" s="1837"/>
      <c r="K379" s="2008"/>
      <c r="L379" s="2009"/>
      <c r="M379" s="2009"/>
      <c r="N379" s="2010"/>
      <c r="O379" s="2008"/>
      <c r="P379" s="2009"/>
      <c r="Q379" s="2009"/>
      <c r="R379" s="2009"/>
      <c r="S379" s="2009"/>
      <c r="T379" s="2010"/>
      <c r="U379" s="2008"/>
      <c r="V379" s="2009"/>
      <c r="W379" s="2009"/>
      <c r="X379" s="2009"/>
      <c r="Y379" s="2009"/>
      <c r="Z379" s="2010"/>
      <c r="AA379" s="2014"/>
      <c r="AB379" s="2015"/>
      <c r="AC379" s="2015"/>
      <c r="AD379" s="2015"/>
      <c r="AE379" s="2016"/>
      <c r="AF379" s="1757" t="s">
        <v>1877</v>
      </c>
      <c r="AG379" s="1758"/>
      <c r="AH379" s="1758"/>
      <c r="AI379" s="1758"/>
      <c r="AJ379" s="1758"/>
      <c r="AK379" s="1759"/>
      <c r="AL379" s="1760" t="s">
        <v>34</v>
      </c>
      <c r="AM379" s="1761"/>
      <c r="AN379" s="1761"/>
      <c r="AO379" s="1761"/>
      <c r="AP379" s="1761"/>
      <c r="AQ379" s="1761"/>
      <c r="AR379" s="1761"/>
      <c r="AS379" s="1761"/>
      <c r="AT379" s="1761"/>
      <c r="AU379" s="1761"/>
      <c r="AV379" s="1761"/>
      <c r="AW379" s="1761"/>
      <c r="AX379" s="1761"/>
      <c r="AY379" s="1761"/>
      <c r="AZ379" s="1761"/>
      <c r="BA379" s="1880"/>
      <c r="BB379" s="1915"/>
      <c r="BC379" s="1915"/>
      <c r="BD379" s="1915"/>
      <c r="BE379" s="1915"/>
      <c r="BF379" s="65"/>
    </row>
    <row r="380" spans="1:58" ht="21.95" customHeight="1" thickBot="1" x14ac:dyDescent="0.45">
      <c r="A380" s="2004"/>
      <c r="B380" s="2020"/>
      <c r="C380" s="2021"/>
      <c r="D380" s="2021"/>
      <c r="E380" s="2021"/>
      <c r="F380" s="2021"/>
      <c r="G380" s="2021"/>
      <c r="H380" s="2021"/>
      <c r="I380" s="2021"/>
      <c r="J380" s="2022"/>
      <c r="K380" s="2023"/>
      <c r="L380" s="2024"/>
      <c r="M380" s="2024"/>
      <c r="N380" s="2025"/>
      <c r="O380" s="2023"/>
      <c r="P380" s="2024"/>
      <c r="Q380" s="2024"/>
      <c r="R380" s="2024"/>
      <c r="S380" s="2024"/>
      <c r="T380" s="2025"/>
      <c r="U380" s="2023"/>
      <c r="V380" s="2024"/>
      <c r="W380" s="2024"/>
      <c r="X380" s="2024"/>
      <c r="Y380" s="2024"/>
      <c r="Z380" s="2025"/>
      <c r="AA380" s="2026"/>
      <c r="AB380" s="2027"/>
      <c r="AC380" s="2027"/>
      <c r="AD380" s="2027"/>
      <c r="AE380" s="2028"/>
      <c r="AF380" s="2036" t="s">
        <v>1864</v>
      </c>
      <c r="AG380" s="2037"/>
      <c r="AH380" s="2037"/>
      <c r="AI380" s="2037"/>
      <c r="AJ380" s="2037"/>
      <c r="AK380" s="2038"/>
      <c r="AL380" s="2039" t="s">
        <v>17</v>
      </c>
      <c r="AM380" s="2040"/>
      <c r="AN380" s="2040"/>
      <c r="AO380" s="2040"/>
      <c r="AP380" s="2040"/>
      <c r="AQ380" s="2040"/>
      <c r="AR380" s="2040"/>
      <c r="AS380" s="2040"/>
      <c r="AT380" s="2040"/>
      <c r="AU380" s="2040"/>
      <c r="AV380" s="2040"/>
      <c r="AW380" s="2040"/>
      <c r="AX380" s="2040"/>
      <c r="AY380" s="2040"/>
      <c r="AZ380" s="2040"/>
      <c r="BA380" s="2041"/>
      <c r="BB380" s="2042"/>
      <c r="BC380" s="2042"/>
      <c r="BD380" s="2042"/>
      <c r="BE380" s="2042"/>
      <c r="BF380" s="1289" t="s">
        <v>1767</v>
      </c>
    </row>
    <row r="381" spans="1:58" ht="37.5" x14ac:dyDescent="0.4">
      <c r="A381" s="1681" t="s">
        <v>226</v>
      </c>
      <c r="B381" s="1684" t="s">
        <v>227</v>
      </c>
      <c r="C381" s="1685"/>
      <c r="D381" s="1685"/>
      <c r="E381" s="1685"/>
      <c r="F381" s="1685"/>
      <c r="G381" s="1685"/>
      <c r="H381" s="1685"/>
      <c r="I381" s="1685"/>
      <c r="J381" s="1686"/>
      <c r="K381" s="1690"/>
      <c r="L381" s="1691"/>
      <c r="M381" s="1691"/>
      <c r="N381" s="1692"/>
      <c r="O381" s="1690"/>
      <c r="P381" s="1691"/>
      <c r="Q381" s="1691"/>
      <c r="R381" s="1691"/>
      <c r="S381" s="1691"/>
      <c r="T381" s="1692"/>
      <c r="U381" s="1690"/>
      <c r="V381" s="1691"/>
      <c r="W381" s="1691"/>
      <c r="X381" s="1691"/>
      <c r="Y381" s="1691"/>
      <c r="Z381" s="1692"/>
      <c r="AA381" s="1696"/>
      <c r="AB381" s="1697"/>
      <c r="AC381" s="1697"/>
      <c r="AD381" s="1697"/>
      <c r="AE381" s="1698"/>
      <c r="AF381" s="1702" t="s">
        <v>228</v>
      </c>
      <c r="AG381" s="1703"/>
      <c r="AH381" s="1703"/>
      <c r="AI381" s="1703"/>
      <c r="AJ381" s="1703"/>
      <c r="AK381" s="1703"/>
      <c r="AL381" s="1647" t="s">
        <v>229</v>
      </c>
      <c r="AM381" s="1648"/>
      <c r="AN381" s="1648"/>
      <c r="AO381" s="1648"/>
      <c r="AP381" s="1648"/>
      <c r="AQ381" s="1648"/>
      <c r="AR381" s="1648"/>
      <c r="AS381" s="1648"/>
      <c r="AT381" s="1648"/>
      <c r="AU381" s="1648"/>
      <c r="AV381" s="1648"/>
      <c r="AW381" s="1648"/>
      <c r="AX381" s="1648"/>
      <c r="AY381" s="1648"/>
      <c r="AZ381" s="1649"/>
      <c r="BA381" s="1704"/>
      <c r="BB381" s="1704"/>
      <c r="BC381" s="1704"/>
      <c r="BD381" s="1704"/>
      <c r="BE381" s="1705"/>
      <c r="BF381" s="1476" t="s">
        <v>2551</v>
      </c>
    </row>
    <row r="382" spans="1:58" ht="21.95" customHeight="1" x14ac:dyDescent="0.4">
      <c r="A382" s="1682"/>
      <c r="B382" s="1687"/>
      <c r="C382" s="1688"/>
      <c r="D382" s="1688"/>
      <c r="E382" s="1688"/>
      <c r="F382" s="1688"/>
      <c r="G382" s="1688"/>
      <c r="H382" s="1688"/>
      <c r="I382" s="1688"/>
      <c r="J382" s="1689"/>
      <c r="K382" s="1693"/>
      <c r="L382" s="1694"/>
      <c r="M382" s="1694"/>
      <c r="N382" s="1695"/>
      <c r="O382" s="1693"/>
      <c r="P382" s="1694"/>
      <c r="Q382" s="1694"/>
      <c r="R382" s="1694"/>
      <c r="S382" s="1694"/>
      <c r="T382" s="1695"/>
      <c r="U382" s="1693"/>
      <c r="V382" s="1694"/>
      <c r="W382" s="1694"/>
      <c r="X382" s="1694"/>
      <c r="Y382" s="1694"/>
      <c r="Z382" s="1695"/>
      <c r="AA382" s="1699"/>
      <c r="AB382" s="1700"/>
      <c r="AC382" s="1700"/>
      <c r="AD382" s="1700"/>
      <c r="AE382" s="1701"/>
      <c r="AF382" s="1653" t="s">
        <v>16</v>
      </c>
      <c r="AG382" s="1645"/>
      <c r="AH382" s="1645"/>
      <c r="AI382" s="1645"/>
      <c r="AJ382" s="1645"/>
      <c r="AK382" s="1646"/>
      <c r="AL382" s="1706" t="s">
        <v>17</v>
      </c>
      <c r="AM382" s="1707"/>
      <c r="AN382" s="1707"/>
      <c r="AO382" s="1707"/>
      <c r="AP382" s="1707"/>
      <c r="AQ382" s="1707"/>
      <c r="AR382" s="1707"/>
      <c r="AS382" s="1707"/>
      <c r="AT382" s="1707"/>
      <c r="AU382" s="1707"/>
      <c r="AV382" s="1707"/>
      <c r="AW382" s="1707"/>
      <c r="AX382" s="1707"/>
      <c r="AY382" s="1707"/>
      <c r="AZ382" s="1708"/>
      <c r="BA382" s="1709"/>
      <c r="BB382" s="1710"/>
      <c r="BC382" s="1710"/>
      <c r="BD382" s="1710"/>
      <c r="BE382" s="1710"/>
      <c r="BF382" s="1421"/>
    </row>
    <row r="383" spans="1:58" ht="21.95" customHeight="1" x14ac:dyDescent="0.4">
      <c r="A383" s="1682"/>
      <c r="B383" s="1687"/>
      <c r="C383" s="1688"/>
      <c r="D383" s="1688"/>
      <c r="E383" s="1688"/>
      <c r="F383" s="1688"/>
      <c r="G383" s="1688"/>
      <c r="H383" s="1688"/>
      <c r="I383" s="1688"/>
      <c r="J383" s="1689"/>
      <c r="K383" s="1693"/>
      <c r="L383" s="1694"/>
      <c r="M383" s="1694"/>
      <c r="N383" s="1695"/>
      <c r="O383" s="1693"/>
      <c r="P383" s="1694"/>
      <c r="Q383" s="1694"/>
      <c r="R383" s="1694"/>
      <c r="S383" s="1694"/>
      <c r="T383" s="1695"/>
      <c r="U383" s="1693"/>
      <c r="V383" s="1694"/>
      <c r="W383" s="1694"/>
      <c r="X383" s="1694"/>
      <c r="Y383" s="1694"/>
      <c r="Z383" s="1695"/>
      <c r="AA383" s="1699"/>
      <c r="AB383" s="1700"/>
      <c r="AC383" s="1700"/>
      <c r="AD383" s="1700"/>
      <c r="AE383" s="1701"/>
      <c r="AF383" s="1645" t="s">
        <v>18</v>
      </c>
      <c r="AG383" s="1645"/>
      <c r="AH383" s="1645"/>
      <c r="AI383" s="1645"/>
      <c r="AJ383" s="1645"/>
      <c r="AK383" s="1646"/>
      <c r="AL383" s="1711" t="s">
        <v>17</v>
      </c>
      <c r="AM383" s="1712"/>
      <c r="AN383" s="1712"/>
      <c r="AO383" s="1712"/>
      <c r="AP383" s="1712"/>
      <c r="AQ383" s="1712"/>
      <c r="AR383" s="1712"/>
      <c r="AS383" s="1712"/>
      <c r="AT383" s="1712"/>
      <c r="AU383" s="1712"/>
      <c r="AV383" s="1712"/>
      <c r="AW383" s="1712"/>
      <c r="AX383" s="1712"/>
      <c r="AY383" s="1712"/>
      <c r="AZ383" s="1713"/>
      <c r="BA383" s="1634"/>
      <c r="BB383" s="1634"/>
      <c r="BC383" s="1634"/>
      <c r="BD383" s="1634"/>
      <c r="BE383" s="1714"/>
      <c r="BF383" s="1421"/>
    </row>
    <row r="384" spans="1:58" ht="21.95" customHeight="1" x14ac:dyDescent="0.4">
      <c r="A384" s="1682"/>
      <c r="B384" s="1687"/>
      <c r="C384" s="1688"/>
      <c r="D384" s="1688"/>
      <c r="E384" s="1688"/>
      <c r="F384" s="1688"/>
      <c r="G384" s="1688"/>
      <c r="H384" s="1688"/>
      <c r="I384" s="1688"/>
      <c r="J384" s="1689"/>
      <c r="K384" s="1693"/>
      <c r="L384" s="1694"/>
      <c r="M384" s="1694"/>
      <c r="N384" s="1695"/>
      <c r="O384" s="1693"/>
      <c r="P384" s="1694"/>
      <c r="Q384" s="1694"/>
      <c r="R384" s="1694"/>
      <c r="S384" s="1694"/>
      <c r="T384" s="1695"/>
      <c r="U384" s="1693"/>
      <c r="V384" s="1694"/>
      <c r="W384" s="1694"/>
      <c r="X384" s="1694"/>
      <c r="Y384" s="1694"/>
      <c r="Z384" s="1695"/>
      <c r="AA384" s="1699"/>
      <c r="AB384" s="1700"/>
      <c r="AC384" s="1700"/>
      <c r="AD384" s="1700"/>
      <c r="AE384" s="1701"/>
      <c r="AF384" s="1645" t="s">
        <v>19</v>
      </c>
      <c r="AG384" s="1645"/>
      <c r="AH384" s="1645"/>
      <c r="AI384" s="1645"/>
      <c r="AJ384" s="1645"/>
      <c r="AK384" s="1646"/>
      <c r="AL384" s="1715" t="s">
        <v>17</v>
      </c>
      <c r="AM384" s="1716"/>
      <c r="AN384" s="1716"/>
      <c r="AO384" s="1716"/>
      <c r="AP384" s="1716"/>
      <c r="AQ384" s="1716"/>
      <c r="AR384" s="1716"/>
      <c r="AS384" s="1716"/>
      <c r="AT384" s="1716"/>
      <c r="AU384" s="1716"/>
      <c r="AV384" s="1716"/>
      <c r="AW384" s="1716"/>
      <c r="AX384" s="1716"/>
      <c r="AY384" s="1716"/>
      <c r="AZ384" s="1717"/>
      <c r="BA384" s="1634"/>
      <c r="BB384" s="1634"/>
      <c r="BC384" s="1634"/>
      <c r="BD384" s="1634"/>
      <c r="BE384" s="1714"/>
      <c r="BF384" s="1421"/>
    </row>
    <row r="385" spans="1:85" ht="21.95" customHeight="1" x14ac:dyDescent="0.4">
      <c r="A385" s="1682"/>
      <c r="B385" s="1687"/>
      <c r="C385" s="1688"/>
      <c r="D385" s="1688"/>
      <c r="E385" s="1688"/>
      <c r="F385" s="1688"/>
      <c r="G385" s="1688"/>
      <c r="H385" s="1688"/>
      <c r="I385" s="1688"/>
      <c r="J385" s="1689"/>
      <c r="K385" s="1693"/>
      <c r="L385" s="1694"/>
      <c r="M385" s="1694"/>
      <c r="N385" s="1695"/>
      <c r="O385" s="1693"/>
      <c r="P385" s="1694"/>
      <c r="Q385" s="1694"/>
      <c r="R385" s="1694"/>
      <c r="S385" s="1694"/>
      <c r="T385" s="1695"/>
      <c r="U385" s="1693"/>
      <c r="V385" s="1694"/>
      <c r="W385" s="1694"/>
      <c r="X385" s="1694"/>
      <c r="Y385" s="1694"/>
      <c r="Z385" s="1695"/>
      <c r="AA385" s="1699"/>
      <c r="AB385" s="1700"/>
      <c r="AC385" s="1700"/>
      <c r="AD385" s="1700"/>
      <c r="AE385" s="1701"/>
      <c r="AF385" s="1653" t="s">
        <v>230</v>
      </c>
      <c r="AG385" s="1645"/>
      <c r="AH385" s="1645"/>
      <c r="AI385" s="1645"/>
      <c r="AJ385" s="1645"/>
      <c r="AK385" s="1646"/>
      <c r="AL385" s="1647" t="s">
        <v>342</v>
      </c>
      <c r="AM385" s="1648"/>
      <c r="AN385" s="1648"/>
      <c r="AO385" s="1648"/>
      <c r="AP385" s="1648"/>
      <c r="AQ385" s="1648"/>
      <c r="AR385" s="1648"/>
      <c r="AS385" s="1648"/>
      <c r="AT385" s="1648"/>
      <c r="AU385" s="1648"/>
      <c r="AV385" s="1648"/>
      <c r="AW385" s="1648"/>
      <c r="AX385" s="1648"/>
      <c r="AY385" s="1648"/>
      <c r="AZ385" s="1649"/>
      <c r="BA385" s="1709"/>
      <c r="BB385" s="1710"/>
      <c r="BC385" s="1710"/>
      <c r="BD385" s="1710"/>
      <c r="BE385" s="1710"/>
      <c r="BF385" s="1276" t="s">
        <v>2537</v>
      </c>
    </row>
    <row r="386" spans="1:85" ht="21.95" customHeight="1" x14ac:dyDescent="0.4">
      <c r="A386" s="1682"/>
      <c r="B386" s="1687"/>
      <c r="C386" s="1688"/>
      <c r="D386" s="1688"/>
      <c r="E386" s="1688"/>
      <c r="F386" s="1688"/>
      <c r="G386" s="1688"/>
      <c r="H386" s="1688"/>
      <c r="I386" s="1688"/>
      <c r="J386" s="1689"/>
      <c r="K386" s="1693"/>
      <c r="L386" s="1694"/>
      <c r="M386" s="1694"/>
      <c r="N386" s="1695"/>
      <c r="O386" s="1693"/>
      <c r="P386" s="1694"/>
      <c r="Q386" s="1694"/>
      <c r="R386" s="1694"/>
      <c r="S386" s="1694"/>
      <c r="T386" s="1695"/>
      <c r="U386" s="1693"/>
      <c r="V386" s="1694"/>
      <c r="W386" s="1694"/>
      <c r="X386" s="1694"/>
      <c r="Y386" s="1694"/>
      <c r="Z386" s="1695"/>
      <c r="AA386" s="1699"/>
      <c r="AB386" s="1700"/>
      <c r="AC386" s="1700"/>
      <c r="AD386" s="1700"/>
      <c r="AE386" s="1701"/>
      <c r="AF386" s="1653" t="s">
        <v>231</v>
      </c>
      <c r="AG386" s="1645"/>
      <c r="AH386" s="1645"/>
      <c r="AI386" s="1645"/>
      <c r="AJ386" s="1645"/>
      <c r="AK386" s="1646"/>
      <c r="AL386" s="1647" t="s">
        <v>342</v>
      </c>
      <c r="AM386" s="1648"/>
      <c r="AN386" s="1648"/>
      <c r="AO386" s="1648"/>
      <c r="AP386" s="1648"/>
      <c r="AQ386" s="1648"/>
      <c r="AR386" s="1648"/>
      <c r="AS386" s="1648"/>
      <c r="AT386" s="1648"/>
      <c r="AU386" s="1648"/>
      <c r="AV386" s="1648"/>
      <c r="AW386" s="1648"/>
      <c r="AX386" s="1648"/>
      <c r="AY386" s="1648"/>
      <c r="AZ386" s="1649"/>
      <c r="BA386" s="1709"/>
      <c r="BB386" s="1710"/>
      <c r="BC386" s="1710"/>
      <c r="BD386" s="1710"/>
      <c r="BE386" s="1710"/>
      <c r="BF386" s="1276" t="s">
        <v>2537</v>
      </c>
    </row>
    <row r="387" spans="1:85" ht="21.95" customHeight="1" x14ac:dyDescent="0.4">
      <c r="A387" s="1682"/>
      <c r="B387" s="1687"/>
      <c r="C387" s="1688"/>
      <c r="D387" s="1688"/>
      <c r="E387" s="1688"/>
      <c r="F387" s="1688"/>
      <c r="G387" s="1688"/>
      <c r="H387" s="1688"/>
      <c r="I387" s="1688"/>
      <c r="J387" s="1689"/>
      <c r="K387" s="1693"/>
      <c r="L387" s="1694"/>
      <c r="M387" s="1694"/>
      <c r="N387" s="1695"/>
      <c r="O387" s="1693"/>
      <c r="P387" s="1694"/>
      <c r="Q387" s="1694"/>
      <c r="R387" s="1694"/>
      <c r="S387" s="1694"/>
      <c r="T387" s="1695"/>
      <c r="U387" s="1693"/>
      <c r="V387" s="1694"/>
      <c r="W387" s="1694"/>
      <c r="X387" s="1694"/>
      <c r="Y387" s="1694"/>
      <c r="Z387" s="1695"/>
      <c r="AA387" s="1699"/>
      <c r="AB387" s="1700"/>
      <c r="AC387" s="1700"/>
      <c r="AD387" s="1700"/>
      <c r="AE387" s="1701"/>
      <c r="AF387" s="1703" t="s">
        <v>232</v>
      </c>
      <c r="AG387" s="1703"/>
      <c r="AH387" s="1703"/>
      <c r="AI387" s="1703"/>
      <c r="AJ387" s="1703"/>
      <c r="AK387" s="1703"/>
      <c r="AL387" s="1647" t="s">
        <v>342</v>
      </c>
      <c r="AM387" s="1648"/>
      <c r="AN387" s="1648"/>
      <c r="AO387" s="1648"/>
      <c r="AP387" s="1648"/>
      <c r="AQ387" s="1648"/>
      <c r="AR387" s="1648"/>
      <c r="AS387" s="1648"/>
      <c r="AT387" s="1648"/>
      <c r="AU387" s="1648"/>
      <c r="AV387" s="1648"/>
      <c r="AW387" s="1648"/>
      <c r="AX387" s="1648"/>
      <c r="AY387" s="1648"/>
      <c r="AZ387" s="1649"/>
      <c r="BA387" s="1704"/>
      <c r="BB387" s="1704"/>
      <c r="BC387" s="1704"/>
      <c r="BD387" s="1704"/>
      <c r="BE387" s="1705"/>
      <c r="BF387" s="1276" t="s">
        <v>2537</v>
      </c>
    </row>
    <row r="388" spans="1:85" ht="21.95" customHeight="1" x14ac:dyDescent="0.4">
      <c r="A388" s="1682"/>
      <c r="B388" s="1687"/>
      <c r="C388" s="1688"/>
      <c r="D388" s="1688"/>
      <c r="E388" s="1688"/>
      <c r="F388" s="1688"/>
      <c r="G388" s="1688"/>
      <c r="H388" s="1688"/>
      <c r="I388" s="1688"/>
      <c r="J388" s="1689"/>
      <c r="K388" s="1693"/>
      <c r="L388" s="1694"/>
      <c r="M388" s="1694"/>
      <c r="N388" s="1695"/>
      <c r="O388" s="1693"/>
      <c r="P388" s="1694"/>
      <c r="Q388" s="1694"/>
      <c r="R388" s="1694"/>
      <c r="S388" s="1694"/>
      <c r="T388" s="1695"/>
      <c r="U388" s="1693"/>
      <c r="V388" s="1694"/>
      <c r="W388" s="1694"/>
      <c r="X388" s="1694"/>
      <c r="Y388" s="1694"/>
      <c r="Z388" s="1695"/>
      <c r="AA388" s="1699"/>
      <c r="AB388" s="1700"/>
      <c r="AC388" s="1700"/>
      <c r="AD388" s="1700"/>
      <c r="AE388" s="1701"/>
      <c r="AF388" s="1653" t="s">
        <v>233</v>
      </c>
      <c r="AG388" s="1645"/>
      <c r="AH388" s="1645"/>
      <c r="AI388" s="1645"/>
      <c r="AJ388" s="1645"/>
      <c r="AK388" s="1646"/>
      <c r="AL388" s="1647" t="s">
        <v>342</v>
      </c>
      <c r="AM388" s="1648"/>
      <c r="AN388" s="1648"/>
      <c r="AO388" s="1648"/>
      <c r="AP388" s="1648"/>
      <c r="AQ388" s="1648"/>
      <c r="AR388" s="1648"/>
      <c r="AS388" s="1648"/>
      <c r="AT388" s="1648"/>
      <c r="AU388" s="1648"/>
      <c r="AV388" s="1648"/>
      <c r="AW388" s="1648"/>
      <c r="AX388" s="1648"/>
      <c r="AY388" s="1648"/>
      <c r="AZ388" s="1649"/>
      <c r="BA388" s="1709"/>
      <c r="BB388" s="1710"/>
      <c r="BC388" s="1710"/>
      <c r="BD388" s="1710"/>
      <c r="BE388" s="1710"/>
      <c r="BF388" s="1276" t="s">
        <v>2538</v>
      </c>
    </row>
    <row r="389" spans="1:85" ht="21.95" customHeight="1" x14ac:dyDescent="0.4">
      <c r="A389" s="1682"/>
      <c r="B389" s="1687"/>
      <c r="C389" s="1688"/>
      <c r="D389" s="1688"/>
      <c r="E389" s="1688"/>
      <c r="F389" s="1688"/>
      <c r="G389" s="1688"/>
      <c r="H389" s="1688"/>
      <c r="I389" s="1688"/>
      <c r="J389" s="1689"/>
      <c r="K389" s="1693"/>
      <c r="L389" s="1694"/>
      <c r="M389" s="1694"/>
      <c r="N389" s="1695"/>
      <c r="O389" s="1693"/>
      <c r="P389" s="1694"/>
      <c r="Q389" s="1694"/>
      <c r="R389" s="1694"/>
      <c r="S389" s="1694"/>
      <c r="T389" s="1695"/>
      <c r="U389" s="1693"/>
      <c r="V389" s="1694"/>
      <c r="W389" s="1694"/>
      <c r="X389" s="1694"/>
      <c r="Y389" s="1694"/>
      <c r="Z389" s="1695"/>
      <c r="AA389" s="1699"/>
      <c r="AB389" s="1700"/>
      <c r="AC389" s="1700"/>
      <c r="AD389" s="1700"/>
      <c r="AE389" s="1701"/>
      <c r="AF389" s="1645" t="s">
        <v>198</v>
      </c>
      <c r="AG389" s="1645"/>
      <c r="AH389" s="1645"/>
      <c r="AI389" s="1645"/>
      <c r="AJ389" s="1645"/>
      <c r="AK389" s="1646"/>
      <c r="AL389" s="1647" t="s">
        <v>17</v>
      </c>
      <c r="AM389" s="1648"/>
      <c r="AN389" s="1648"/>
      <c r="AO389" s="1648"/>
      <c r="AP389" s="1648"/>
      <c r="AQ389" s="1648"/>
      <c r="AR389" s="1648"/>
      <c r="AS389" s="1648"/>
      <c r="AT389" s="1648"/>
      <c r="AU389" s="1648"/>
      <c r="AV389" s="1648"/>
      <c r="AW389" s="1648"/>
      <c r="AX389" s="1648"/>
      <c r="AY389" s="1648"/>
      <c r="AZ389" s="1649"/>
      <c r="BA389" s="1634"/>
      <c r="BB389" s="1635"/>
      <c r="BC389" s="1635"/>
      <c r="BD389" s="1635"/>
      <c r="BE389" s="1636"/>
      <c r="BF389" s="1276" t="s">
        <v>2552</v>
      </c>
    </row>
    <row r="390" spans="1:85" ht="21.95" customHeight="1" x14ac:dyDescent="0.4">
      <c r="A390" s="1682"/>
      <c r="B390" s="1687"/>
      <c r="C390" s="1688"/>
      <c r="D390" s="1688"/>
      <c r="E390" s="1688"/>
      <c r="F390" s="1688"/>
      <c r="G390" s="1688"/>
      <c r="H390" s="1688"/>
      <c r="I390" s="1688"/>
      <c r="J390" s="1689"/>
      <c r="K390" s="1693"/>
      <c r="L390" s="1694"/>
      <c r="M390" s="1694"/>
      <c r="N390" s="1695"/>
      <c r="O390" s="1693"/>
      <c r="P390" s="1694"/>
      <c r="Q390" s="1694"/>
      <c r="R390" s="1694"/>
      <c r="S390" s="1694"/>
      <c r="T390" s="1695"/>
      <c r="U390" s="1693"/>
      <c r="V390" s="1694"/>
      <c r="W390" s="1694"/>
      <c r="X390" s="1694"/>
      <c r="Y390" s="1694"/>
      <c r="Z390" s="1695"/>
      <c r="AA390" s="1699"/>
      <c r="AB390" s="1700"/>
      <c r="AC390" s="1700"/>
      <c r="AD390" s="1700"/>
      <c r="AE390" s="1701"/>
      <c r="AF390" s="1637" t="s">
        <v>35</v>
      </c>
      <c r="AG390" s="1637"/>
      <c r="AH390" s="1637"/>
      <c r="AI390" s="1637"/>
      <c r="AJ390" s="1637"/>
      <c r="AK390" s="1638"/>
      <c r="AL390" s="1639" t="s">
        <v>34</v>
      </c>
      <c r="AM390" s="1640"/>
      <c r="AN390" s="1640"/>
      <c r="AO390" s="1640"/>
      <c r="AP390" s="1640"/>
      <c r="AQ390" s="1640"/>
      <c r="AR390" s="1640"/>
      <c r="AS390" s="1640"/>
      <c r="AT390" s="1640"/>
      <c r="AU390" s="1640"/>
      <c r="AV390" s="1640"/>
      <c r="AW390" s="1640"/>
      <c r="AX390" s="1640"/>
      <c r="AY390" s="1640"/>
      <c r="AZ390" s="1641"/>
      <c r="BA390" s="1642"/>
      <c r="BB390" s="1643"/>
      <c r="BC390" s="1643"/>
      <c r="BD390" s="1643"/>
      <c r="BE390" s="1644"/>
      <c r="BF390" s="1420"/>
    </row>
    <row r="391" spans="1:85" ht="21.95" customHeight="1" x14ac:dyDescent="0.4">
      <c r="A391" s="1682"/>
      <c r="B391" s="1687"/>
      <c r="C391" s="1688"/>
      <c r="D391" s="1688"/>
      <c r="E391" s="1688"/>
      <c r="F391" s="1688"/>
      <c r="G391" s="1688"/>
      <c r="H391" s="1688"/>
      <c r="I391" s="1688"/>
      <c r="J391" s="1689"/>
      <c r="K391" s="1693"/>
      <c r="L391" s="1694"/>
      <c r="M391" s="1694"/>
      <c r="N391" s="1695"/>
      <c r="O391" s="1693"/>
      <c r="P391" s="1694"/>
      <c r="Q391" s="1694"/>
      <c r="R391" s="1694"/>
      <c r="S391" s="1694"/>
      <c r="T391" s="1695"/>
      <c r="U391" s="1693"/>
      <c r="V391" s="1694"/>
      <c r="W391" s="1694"/>
      <c r="X391" s="1694"/>
      <c r="Y391" s="1694"/>
      <c r="Z391" s="1695"/>
      <c r="AA391" s="1699"/>
      <c r="AB391" s="1700"/>
      <c r="AC391" s="1700"/>
      <c r="AD391" s="1700"/>
      <c r="AE391" s="1701"/>
      <c r="AF391" s="1645" t="s">
        <v>234</v>
      </c>
      <c r="AG391" s="1645"/>
      <c r="AH391" s="1645"/>
      <c r="AI391" s="1645"/>
      <c r="AJ391" s="1645"/>
      <c r="AK391" s="1646"/>
      <c r="AL391" s="1647" t="s">
        <v>17</v>
      </c>
      <c r="AM391" s="1648"/>
      <c r="AN391" s="1648"/>
      <c r="AO391" s="1648"/>
      <c r="AP391" s="1648"/>
      <c r="AQ391" s="1648"/>
      <c r="AR391" s="1648"/>
      <c r="AS391" s="1648"/>
      <c r="AT391" s="1648"/>
      <c r="AU391" s="1648"/>
      <c r="AV391" s="1648"/>
      <c r="AW391" s="1648"/>
      <c r="AX391" s="1648"/>
      <c r="AY391" s="1648"/>
      <c r="AZ391" s="1649"/>
      <c r="BA391" s="1650"/>
      <c r="BB391" s="1651"/>
      <c r="BC391" s="1651"/>
      <c r="BD391" s="1651"/>
      <c r="BE391" s="1652"/>
      <c r="BF391" s="1276" t="s">
        <v>2540</v>
      </c>
    </row>
    <row r="392" spans="1:85" ht="21.95" customHeight="1" x14ac:dyDescent="0.4">
      <c r="A392" s="1682"/>
      <c r="B392" s="1687"/>
      <c r="C392" s="1688"/>
      <c r="D392" s="1688"/>
      <c r="E392" s="1688"/>
      <c r="F392" s="1688"/>
      <c r="G392" s="1688"/>
      <c r="H392" s="1688"/>
      <c r="I392" s="1688"/>
      <c r="J392" s="1689"/>
      <c r="K392" s="1693"/>
      <c r="L392" s="1694"/>
      <c r="M392" s="1694"/>
      <c r="N392" s="1695"/>
      <c r="O392" s="1693"/>
      <c r="P392" s="1694"/>
      <c r="Q392" s="1694"/>
      <c r="R392" s="1694"/>
      <c r="S392" s="1694"/>
      <c r="T392" s="1695"/>
      <c r="U392" s="1693"/>
      <c r="V392" s="1694"/>
      <c r="W392" s="1694"/>
      <c r="X392" s="1694"/>
      <c r="Y392" s="1694"/>
      <c r="Z392" s="1695"/>
      <c r="AA392" s="1699"/>
      <c r="AB392" s="1700"/>
      <c r="AC392" s="1700"/>
      <c r="AD392" s="1700"/>
      <c r="AE392" s="1701"/>
      <c r="AF392" s="1653" t="s">
        <v>199</v>
      </c>
      <c r="AG392" s="1645"/>
      <c r="AH392" s="1645"/>
      <c r="AI392" s="1645"/>
      <c r="AJ392" s="1645"/>
      <c r="AK392" s="1646"/>
      <c r="AL392" s="1647" t="s">
        <v>17</v>
      </c>
      <c r="AM392" s="1648"/>
      <c r="AN392" s="1648"/>
      <c r="AO392" s="1648"/>
      <c r="AP392" s="1648"/>
      <c r="AQ392" s="1648"/>
      <c r="AR392" s="1648"/>
      <c r="AS392" s="1648"/>
      <c r="AT392" s="1648"/>
      <c r="AU392" s="1648"/>
      <c r="AV392" s="1648"/>
      <c r="AW392" s="1648"/>
      <c r="AX392" s="1648"/>
      <c r="AY392" s="1648"/>
      <c r="AZ392" s="1649"/>
      <c r="BA392" s="1650"/>
      <c r="BB392" s="1651"/>
      <c r="BC392" s="1651"/>
      <c r="BD392" s="1651"/>
      <c r="BE392" s="1652"/>
      <c r="BF392" s="1276" t="s">
        <v>2541</v>
      </c>
    </row>
    <row r="393" spans="1:85" ht="21.95" customHeight="1" x14ac:dyDescent="0.4">
      <c r="A393" s="1682"/>
      <c r="B393" s="1687"/>
      <c r="C393" s="1688"/>
      <c r="D393" s="1688"/>
      <c r="E393" s="1688"/>
      <c r="F393" s="1688"/>
      <c r="G393" s="1688"/>
      <c r="H393" s="1688"/>
      <c r="I393" s="1688"/>
      <c r="J393" s="1689"/>
      <c r="K393" s="1693"/>
      <c r="L393" s="1694"/>
      <c r="M393" s="1694"/>
      <c r="N393" s="1695"/>
      <c r="O393" s="1693"/>
      <c r="P393" s="1694"/>
      <c r="Q393" s="1694"/>
      <c r="R393" s="1694"/>
      <c r="S393" s="1694"/>
      <c r="T393" s="1695"/>
      <c r="U393" s="1693"/>
      <c r="V393" s="1694"/>
      <c r="W393" s="1694"/>
      <c r="X393" s="1694"/>
      <c r="Y393" s="1694"/>
      <c r="Z393" s="1695"/>
      <c r="AA393" s="1699"/>
      <c r="AB393" s="1700"/>
      <c r="AC393" s="1700"/>
      <c r="AD393" s="1700"/>
      <c r="AE393" s="1701"/>
      <c r="AF393" s="1645" t="s">
        <v>235</v>
      </c>
      <c r="AG393" s="1645"/>
      <c r="AH393" s="1645"/>
      <c r="AI393" s="1645"/>
      <c r="AJ393" s="1645"/>
      <c r="AK393" s="1646"/>
      <c r="AL393" s="1647" t="s">
        <v>81</v>
      </c>
      <c r="AM393" s="1648"/>
      <c r="AN393" s="1648"/>
      <c r="AO393" s="1648"/>
      <c r="AP393" s="1648"/>
      <c r="AQ393" s="1648"/>
      <c r="AR393" s="1648"/>
      <c r="AS393" s="1648"/>
      <c r="AT393" s="1648"/>
      <c r="AU393" s="1648"/>
      <c r="AV393" s="1648"/>
      <c r="AW393" s="1648"/>
      <c r="AX393" s="1648"/>
      <c r="AY393" s="1648"/>
      <c r="AZ393" s="1649"/>
      <c r="BA393" s="1650"/>
      <c r="BB393" s="1651"/>
      <c r="BC393" s="1651"/>
      <c r="BD393" s="1651"/>
      <c r="BE393" s="1652"/>
      <c r="BF393" s="1276" t="s">
        <v>2542</v>
      </c>
    </row>
    <row r="394" spans="1:85" s="4" customFormat="1" ht="37.5" x14ac:dyDescent="0.4">
      <c r="A394" s="1682"/>
      <c r="B394" s="1654" t="s">
        <v>326</v>
      </c>
      <c r="C394" s="1655"/>
      <c r="D394" s="1655"/>
      <c r="E394" s="1655"/>
      <c r="F394" s="1655"/>
      <c r="G394" s="1655"/>
      <c r="H394" s="1655"/>
      <c r="I394" s="1655"/>
      <c r="J394" s="1655"/>
      <c r="K394" s="1660"/>
      <c r="L394" s="1661"/>
      <c r="M394" s="1661"/>
      <c r="N394" s="1662"/>
      <c r="O394" s="1669"/>
      <c r="P394" s="1670"/>
      <c r="Q394" s="1670"/>
      <c r="R394" s="1670"/>
      <c r="S394" s="1670"/>
      <c r="T394" s="1670"/>
      <c r="U394" s="1675"/>
      <c r="V394" s="1675"/>
      <c r="W394" s="1675"/>
      <c r="X394" s="1675"/>
      <c r="Y394" s="1675"/>
      <c r="Z394" s="1675"/>
      <c r="AA394" s="1676"/>
      <c r="AB394" s="1676"/>
      <c r="AC394" s="1676"/>
      <c r="AD394" s="1676"/>
      <c r="AE394" s="1676"/>
      <c r="AF394" s="1677" t="s">
        <v>228</v>
      </c>
      <c r="AG394" s="1677"/>
      <c r="AH394" s="1677"/>
      <c r="AI394" s="1677"/>
      <c r="AJ394" s="1677"/>
      <c r="AK394" s="1677"/>
      <c r="AL394" s="1628" t="s">
        <v>327</v>
      </c>
      <c r="AM394" s="1678"/>
      <c r="AN394" s="1678"/>
      <c r="AO394" s="1678"/>
      <c r="AP394" s="1678"/>
      <c r="AQ394" s="1678"/>
      <c r="AR394" s="1678"/>
      <c r="AS394" s="1678"/>
      <c r="AT394" s="1678"/>
      <c r="AU394" s="1678"/>
      <c r="AV394" s="1678"/>
      <c r="AW394" s="1678"/>
      <c r="AX394" s="1678"/>
      <c r="AY394" s="1678"/>
      <c r="AZ394" s="1678"/>
      <c r="BA394" s="1627"/>
      <c r="BB394" s="1627"/>
      <c r="BC394" s="1627"/>
      <c r="BD394" s="1627"/>
      <c r="BE394" s="1628"/>
      <c r="BF394" s="1287" t="s">
        <v>2551</v>
      </c>
      <c r="BG394" s="1417"/>
      <c r="BH394" s="1417"/>
      <c r="BI394" s="1417"/>
      <c r="BJ394" s="1629"/>
      <c r="BK394" s="1630"/>
      <c r="BL394" s="1630"/>
      <c r="BM394" s="1630"/>
      <c r="BN394" s="1630"/>
      <c r="BO394" s="1630"/>
      <c r="BP394" s="1630"/>
      <c r="BQ394" s="1630"/>
      <c r="BR394" s="1630"/>
      <c r="BS394" s="1630"/>
      <c r="BT394" s="1630"/>
      <c r="BU394" s="1630"/>
      <c r="BV394" s="1630"/>
      <c r="BW394" s="1630"/>
      <c r="BX394" s="1630"/>
      <c r="BY394" s="1630"/>
      <c r="BZ394" s="1630"/>
      <c r="CA394" s="1630"/>
      <c r="CB394" s="1630"/>
      <c r="CC394" s="1618"/>
      <c r="CD394" s="1618"/>
      <c r="CE394" s="1618"/>
      <c r="CF394" s="1618"/>
      <c r="CG394" s="1418"/>
    </row>
    <row r="395" spans="1:85" s="4" customFormat="1" ht="21.95" customHeight="1" x14ac:dyDescent="0.4">
      <c r="A395" s="1682"/>
      <c r="B395" s="1656"/>
      <c r="C395" s="1657"/>
      <c r="D395" s="1657"/>
      <c r="E395" s="1657"/>
      <c r="F395" s="1657"/>
      <c r="G395" s="1657"/>
      <c r="H395" s="1657"/>
      <c r="I395" s="1657"/>
      <c r="J395" s="1657"/>
      <c r="K395" s="1663"/>
      <c r="L395" s="1664"/>
      <c r="M395" s="1664"/>
      <c r="N395" s="1665"/>
      <c r="O395" s="1671"/>
      <c r="P395" s="1672"/>
      <c r="Q395" s="1672"/>
      <c r="R395" s="1672"/>
      <c r="S395" s="1672"/>
      <c r="T395" s="1672"/>
      <c r="U395" s="1675"/>
      <c r="V395" s="1675"/>
      <c r="W395" s="1675"/>
      <c r="X395" s="1675"/>
      <c r="Y395" s="1675"/>
      <c r="Z395" s="1675"/>
      <c r="AA395" s="1676"/>
      <c r="AB395" s="1676"/>
      <c r="AC395" s="1676"/>
      <c r="AD395" s="1676"/>
      <c r="AE395" s="1676"/>
      <c r="AF395" s="1624" t="s">
        <v>115</v>
      </c>
      <c r="AG395" s="1624"/>
      <c r="AH395" s="1624"/>
      <c r="AI395" s="1624"/>
      <c r="AJ395" s="1624"/>
      <c r="AK395" s="1624"/>
      <c r="AL395" s="1625" t="s">
        <v>39</v>
      </c>
      <c r="AM395" s="1626"/>
      <c r="AN395" s="1626"/>
      <c r="AO395" s="1626"/>
      <c r="AP395" s="1626"/>
      <c r="AQ395" s="1626"/>
      <c r="AR395" s="1626"/>
      <c r="AS395" s="1626"/>
      <c r="AT395" s="1626"/>
      <c r="AU395" s="1626"/>
      <c r="AV395" s="1626"/>
      <c r="AW395" s="1626"/>
      <c r="AX395" s="1626"/>
      <c r="AY395" s="1626"/>
      <c r="AZ395" s="1626"/>
      <c r="BA395" s="1627"/>
      <c r="BB395" s="1627"/>
      <c r="BC395" s="1627"/>
      <c r="BD395" s="1627"/>
      <c r="BE395" s="1628"/>
      <c r="BF395" s="1421"/>
      <c r="BG395" s="1419"/>
      <c r="BH395" s="1419"/>
      <c r="BI395" s="1419"/>
      <c r="BJ395" s="1616"/>
      <c r="BK395" s="1616"/>
      <c r="BL395" s="1616"/>
      <c r="BM395" s="1616"/>
      <c r="BN395" s="1616"/>
      <c r="BO395" s="1616"/>
      <c r="BP395" s="1616"/>
      <c r="BQ395" s="1616"/>
      <c r="BR395" s="1616"/>
      <c r="BS395" s="1616"/>
      <c r="BT395" s="1616"/>
      <c r="BU395" s="1616"/>
      <c r="BV395" s="1616"/>
      <c r="BW395" s="1616"/>
      <c r="BX395" s="1616"/>
      <c r="BY395" s="1616"/>
      <c r="BZ395" s="1616"/>
      <c r="CA395" s="1616"/>
      <c r="CB395" s="1616"/>
      <c r="CC395" s="1618"/>
      <c r="CD395" s="1618"/>
      <c r="CE395" s="1618"/>
      <c r="CF395" s="1618"/>
      <c r="CG395" s="1418"/>
    </row>
    <row r="396" spans="1:85" s="4" customFormat="1" ht="21.95" customHeight="1" x14ac:dyDescent="0.4">
      <c r="A396" s="1682"/>
      <c r="B396" s="1656"/>
      <c r="C396" s="1657"/>
      <c r="D396" s="1657"/>
      <c r="E396" s="1657"/>
      <c r="F396" s="1657"/>
      <c r="G396" s="1657"/>
      <c r="H396" s="1657"/>
      <c r="I396" s="1657"/>
      <c r="J396" s="1657"/>
      <c r="K396" s="1663"/>
      <c r="L396" s="1664"/>
      <c r="M396" s="1664"/>
      <c r="N396" s="1665"/>
      <c r="O396" s="1671"/>
      <c r="P396" s="1672"/>
      <c r="Q396" s="1672"/>
      <c r="R396" s="1672"/>
      <c r="S396" s="1672"/>
      <c r="T396" s="1672"/>
      <c r="U396" s="1675"/>
      <c r="V396" s="1675"/>
      <c r="W396" s="1675"/>
      <c r="X396" s="1675"/>
      <c r="Y396" s="1675"/>
      <c r="Z396" s="1675"/>
      <c r="AA396" s="1676"/>
      <c r="AB396" s="1676"/>
      <c r="AC396" s="1676"/>
      <c r="AD396" s="1676"/>
      <c r="AE396" s="1676"/>
      <c r="AF396" s="1624" t="s">
        <v>2545</v>
      </c>
      <c r="AG396" s="1624"/>
      <c r="AH396" s="1624"/>
      <c r="AI396" s="1624"/>
      <c r="AJ396" s="1624"/>
      <c r="AK396" s="1624"/>
      <c r="AL396" s="1631" t="s">
        <v>39</v>
      </c>
      <c r="AM396" s="1632"/>
      <c r="AN396" s="1632"/>
      <c r="AO396" s="1632"/>
      <c r="AP396" s="1632"/>
      <c r="AQ396" s="1632"/>
      <c r="AR396" s="1632"/>
      <c r="AS396" s="1632"/>
      <c r="AT396" s="1632"/>
      <c r="AU396" s="1632"/>
      <c r="AV396" s="1632"/>
      <c r="AW396" s="1632"/>
      <c r="AX396" s="1632"/>
      <c r="AY396" s="1632"/>
      <c r="AZ396" s="1633"/>
      <c r="BA396" s="1627"/>
      <c r="BB396" s="1627"/>
      <c r="BC396" s="1627"/>
      <c r="BD396" s="1627"/>
      <c r="BE396" s="1628"/>
      <c r="BF396" s="1421"/>
      <c r="BG396" s="1419"/>
      <c r="BH396" s="1419"/>
      <c r="BI396" s="1419"/>
      <c r="BJ396" s="1616"/>
      <c r="BK396" s="1616"/>
      <c r="BL396" s="1616"/>
      <c r="BM396" s="1616"/>
      <c r="BN396" s="1616"/>
      <c r="BO396" s="1616"/>
      <c r="BP396" s="1616"/>
      <c r="BQ396" s="1616"/>
      <c r="BR396" s="1616"/>
      <c r="BS396" s="1616"/>
      <c r="BT396" s="1616"/>
      <c r="BU396" s="1616"/>
      <c r="BV396" s="1616"/>
      <c r="BW396" s="1616"/>
      <c r="BX396" s="1616"/>
      <c r="BY396" s="1616"/>
      <c r="BZ396" s="1616"/>
      <c r="CA396" s="1616"/>
      <c r="CB396" s="1616"/>
      <c r="CC396" s="1618"/>
      <c r="CD396" s="1618"/>
      <c r="CE396" s="1618"/>
      <c r="CF396" s="1618"/>
      <c r="CG396" s="1418"/>
    </row>
    <row r="397" spans="1:85" s="4" customFormat="1" ht="21.95" customHeight="1" x14ac:dyDescent="0.4">
      <c r="A397" s="1682"/>
      <c r="B397" s="1656"/>
      <c r="C397" s="1657"/>
      <c r="D397" s="1657"/>
      <c r="E397" s="1657"/>
      <c r="F397" s="1657"/>
      <c r="G397" s="1657"/>
      <c r="H397" s="1657"/>
      <c r="I397" s="1657"/>
      <c r="J397" s="1657"/>
      <c r="K397" s="1663"/>
      <c r="L397" s="1664"/>
      <c r="M397" s="1664"/>
      <c r="N397" s="1665"/>
      <c r="O397" s="1671"/>
      <c r="P397" s="1672"/>
      <c r="Q397" s="1672"/>
      <c r="R397" s="1672"/>
      <c r="S397" s="1672"/>
      <c r="T397" s="1672"/>
      <c r="U397" s="1675"/>
      <c r="V397" s="1675"/>
      <c r="W397" s="1675"/>
      <c r="X397" s="1675"/>
      <c r="Y397" s="1675"/>
      <c r="Z397" s="1675"/>
      <c r="AA397" s="1676"/>
      <c r="AB397" s="1676"/>
      <c r="AC397" s="1676"/>
      <c r="AD397" s="1676"/>
      <c r="AE397" s="1676"/>
      <c r="AF397" s="1624" t="s">
        <v>2366</v>
      </c>
      <c r="AG397" s="1624"/>
      <c r="AH397" s="1624"/>
      <c r="AI397" s="1624"/>
      <c r="AJ397" s="1624"/>
      <c r="AK397" s="1624"/>
      <c r="AL397" s="1625" t="s">
        <v>39</v>
      </c>
      <c r="AM397" s="1626"/>
      <c r="AN397" s="1626"/>
      <c r="AO397" s="1626"/>
      <c r="AP397" s="1626"/>
      <c r="AQ397" s="1626"/>
      <c r="AR397" s="1626"/>
      <c r="AS397" s="1626"/>
      <c r="AT397" s="1626"/>
      <c r="AU397" s="1626"/>
      <c r="AV397" s="1626"/>
      <c r="AW397" s="1626"/>
      <c r="AX397" s="1626"/>
      <c r="AY397" s="1626"/>
      <c r="AZ397" s="1626"/>
      <c r="BA397" s="1627"/>
      <c r="BB397" s="1627"/>
      <c r="BC397" s="1627"/>
      <c r="BD397" s="1627"/>
      <c r="BE397" s="1628"/>
      <c r="BF397" s="1421"/>
      <c r="BG397" s="1419"/>
      <c r="BH397" s="1419"/>
      <c r="BI397" s="1419"/>
      <c r="BJ397" s="1616"/>
      <c r="BK397" s="1616"/>
      <c r="BL397" s="1616"/>
      <c r="BM397" s="1616"/>
      <c r="BN397" s="1616"/>
      <c r="BO397" s="1616"/>
      <c r="BP397" s="1616"/>
      <c r="BQ397" s="1616"/>
      <c r="BR397" s="1616"/>
      <c r="BS397" s="1616"/>
      <c r="BT397" s="1616"/>
      <c r="BU397" s="1616"/>
      <c r="BV397" s="1616"/>
      <c r="BW397" s="1616"/>
      <c r="BX397" s="1616"/>
      <c r="BY397" s="1616"/>
      <c r="BZ397" s="1616"/>
      <c r="CA397" s="1616"/>
      <c r="CB397" s="1616"/>
      <c r="CC397" s="1618"/>
      <c r="CD397" s="1618"/>
      <c r="CE397" s="1618"/>
      <c r="CF397" s="1618"/>
      <c r="CG397" s="1418"/>
    </row>
    <row r="398" spans="1:85" s="4" customFormat="1" ht="21.95" customHeight="1" x14ac:dyDescent="0.4">
      <c r="A398" s="1682"/>
      <c r="B398" s="1656"/>
      <c r="C398" s="1657"/>
      <c r="D398" s="1657"/>
      <c r="E398" s="1657"/>
      <c r="F398" s="1657"/>
      <c r="G398" s="1657"/>
      <c r="H398" s="1657"/>
      <c r="I398" s="1657"/>
      <c r="J398" s="1657"/>
      <c r="K398" s="1663"/>
      <c r="L398" s="1664"/>
      <c r="M398" s="1664"/>
      <c r="N398" s="1665"/>
      <c r="O398" s="1671"/>
      <c r="P398" s="1672"/>
      <c r="Q398" s="1672"/>
      <c r="R398" s="1672"/>
      <c r="S398" s="1672"/>
      <c r="T398" s="1672"/>
      <c r="U398" s="1675"/>
      <c r="V398" s="1675"/>
      <c r="W398" s="1675"/>
      <c r="X398" s="1675"/>
      <c r="Y398" s="1675"/>
      <c r="Z398" s="1675"/>
      <c r="AA398" s="1676"/>
      <c r="AB398" s="1676"/>
      <c r="AC398" s="1676"/>
      <c r="AD398" s="1676"/>
      <c r="AE398" s="1676"/>
      <c r="AF398" s="1624" t="s">
        <v>230</v>
      </c>
      <c r="AG398" s="1624"/>
      <c r="AH398" s="1624"/>
      <c r="AI398" s="1624"/>
      <c r="AJ398" s="1624"/>
      <c r="AK398" s="1624"/>
      <c r="AL398" s="1625" t="s">
        <v>342</v>
      </c>
      <c r="AM398" s="1626"/>
      <c r="AN398" s="1626"/>
      <c r="AO398" s="1626"/>
      <c r="AP398" s="1626"/>
      <c r="AQ398" s="1626"/>
      <c r="AR398" s="1626"/>
      <c r="AS398" s="1626"/>
      <c r="AT398" s="1626"/>
      <c r="AU398" s="1626"/>
      <c r="AV398" s="1626"/>
      <c r="AW398" s="1626"/>
      <c r="AX398" s="1626"/>
      <c r="AY398" s="1626"/>
      <c r="AZ398" s="1626"/>
      <c r="BA398" s="1627"/>
      <c r="BB398" s="1627"/>
      <c r="BC398" s="1627"/>
      <c r="BD398" s="1627"/>
      <c r="BE398" s="1628"/>
      <c r="BF398" s="1276" t="s">
        <v>2537</v>
      </c>
      <c r="BG398" s="1419"/>
      <c r="BH398" s="1419"/>
      <c r="BI398" s="1419"/>
      <c r="BJ398" s="1616"/>
      <c r="BK398" s="1616"/>
      <c r="BL398" s="1616"/>
      <c r="BM398" s="1616"/>
      <c r="BN398" s="1616"/>
      <c r="BO398" s="1616"/>
      <c r="BP398" s="1616"/>
      <c r="BQ398" s="1616"/>
      <c r="BR398" s="1616"/>
      <c r="BS398" s="1616"/>
      <c r="BT398" s="1616"/>
      <c r="BU398" s="1616"/>
      <c r="BV398" s="1616"/>
      <c r="BW398" s="1616"/>
      <c r="BX398" s="1616"/>
      <c r="BY398" s="1616"/>
      <c r="BZ398" s="1616"/>
      <c r="CA398" s="1616"/>
      <c r="CB398" s="1616"/>
      <c r="CC398" s="1618"/>
      <c r="CD398" s="1618"/>
      <c r="CE398" s="1618"/>
      <c r="CF398" s="1618"/>
      <c r="CG398" s="1418"/>
    </row>
    <row r="399" spans="1:85" s="4" customFormat="1" ht="21.95" customHeight="1" x14ac:dyDescent="0.4">
      <c r="A399" s="1682"/>
      <c r="B399" s="1656"/>
      <c r="C399" s="1657"/>
      <c r="D399" s="1657"/>
      <c r="E399" s="1657"/>
      <c r="F399" s="1657"/>
      <c r="G399" s="1657"/>
      <c r="H399" s="1657"/>
      <c r="I399" s="1657"/>
      <c r="J399" s="1657"/>
      <c r="K399" s="1663"/>
      <c r="L399" s="1664"/>
      <c r="M399" s="1664"/>
      <c r="N399" s="1665"/>
      <c r="O399" s="1671"/>
      <c r="P399" s="1672"/>
      <c r="Q399" s="1672"/>
      <c r="R399" s="1672"/>
      <c r="S399" s="1672"/>
      <c r="T399" s="1672"/>
      <c r="U399" s="1675"/>
      <c r="V399" s="1675"/>
      <c r="W399" s="1675"/>
      <c r="X399" s="1675"/>
      <c r="Y399" s="1675"/>
      <c r="Z399" s="1675"/>
      <c r="AA399" s="1676"/>
      <c r="AB399" s="1676"/>
      <c r="AC399" s="1676"/>
      <c r="AD399" s="1676"/>
      <c r="AE399" s="1676"/>
      <c r="AF399" s="1624" t="s">
        <v>231</v>
      </c>
      <c r="AG399" s="1624"/>
      <c r="AH399" s="1624"/>
      <c r="AI399" s="1624"/>
      <c r="AJ399" s="1624"/>
      <c r="AK399" s="1624"/>
      <c r="AL399" s="1625" t="s">
        <v>342</v>
      </c>
      <c r="AM399" s="1626"/>
      <c r="AN399" s="1626"/>
      <c r="AO399" s="1626"/>
      <c r="AP399" s="1626"/>
      <c r="AQ399" s="1626"/>
      <c r="AR399" s="1626"/>
      <c r="AS399" s="1626"/>
      <c r="AT399" s="1626"/>
      <c r="AU399" s="1626"/>
      <c r="AV399" s="1626"/>
      <c r="AW399" s="1626"/>
      <c r="AX399" s="1626"/>
      <c r="AY399" s="1626"/>
      <c r="AZ399" s="1626"/>
      <c r="BA399" s="1627"/>
      <c r="BB399" s="1627"/>
      <c r="BC399" s="1627"/>
      <c r="BD399" s="1627"/>
      <c r="BE399" s="1628"/>
      <c r="BF399" s="1276" t="s">
        <v>2537</v>
      </c>
      <c r="BG399" s="1419"/>
      <c r="BH399" s="1419"/>
      <c r="BI399" s="1419"/>
      <c r="BJ399" s="1616"/>
      <c r="BK399" s="1616"/>
      <c r="BL399" s="1616"/>
      <c r="BM399" s="1616"/>
      <c r="BN399" s="1616"/>
      <c r="BO399" s="1616"/>
      <c r="BP399" s="1616"/>
      <c r="BQ399" s="1616"/>
      <c r="BR399" s="1616"/>
      <c r="BS399" s="1616"/>
      <c r="BT399" s="1616"/>
      <c r="BU399" s="1616"/>
      <c r="BV399" s="1616"/>
      <c r="BW399" s="1616"/>
      <c r="BX399" s="1616"/>
      <c r="BY399" s="1616"/>
      <c r="BZ399" s="1616"/>
      <c r="CA399" s="1616"/>
      <c r="CB399" s="1616"/>
      <c r="CC399" s="1618"/>
      <c r="CD399" s="1618"/>
      <c r="CE399" s="1618"/>
      <c r="CF399" s="1618"/>
      <c r="CG399" s="1418"/>
    </row>
    <row r="400" spans="1:85" s="4" customFormat="1" ht="21.95" customHeight="1" x14ac:dyDescent="0.4">
      <c r="A400" s="1682"/>
      <c r="B400" s="1656"/>
      <c r="C400" s="1657"/>
      <c r="D400" s="1657"/>
      <c r="E400" s="1657"/>
      <c r="F400" s="1657"/>
      <c r="G400" s="1657"/>
      <c r="H400" s="1657"/>
      <c r="I400" s="1657"/>
      <c r="J400" s="1657"/>
      <c r="K400" s="1663"/>
      <c r="L400" s="1664"/>
      <c r="M400" s="1664"/>
      <c r="N400" s="1665"/>
      <c r="O400" s="1671"/>
      <c r="P400" s="1672"/>
      <c r="Q400" s="1672"/>
      <c r="R400" s="1672"/>
      <c r="S400" s="1672"/>
      <c r="T400" s="1672"/>
      <c r="U400" s="1675"/>
      <c r="V400" s="1675"/>
      <c r="W400" s="1675"/>
      <c r="X400" s="1675"/>
      <c r="Y400" s="1675"/>
      <c r="Z400" s="1675"/>
      <c r="AA400" s="1676"/>
      <c r="AB400" s="1676"/>
      <c r="AC400" s="1676"/>
      <c r="AD400" s="1676"/>
      <c r="AE400" s="1676"/>
      <c r="AF400" s="1624" t="s">
        <v>328</v>
      </c>
      <c r="AG400" s="1624"/>
      <c r="AH400" s="1624"/>
      <c r="AI400" s="1624"/>
      <c r="AJ400" s="1624"/>
      <c r="AK400" s="1624"/>
      <c r="AL400" s="1625" t="s">
        <v>342</v>
      </c>
      <c r="AM400" s="1626"/>
      <c r="AN400" s="1626"/>
      <c r="AO400" s="1626"/>
      <c r="AP400" s="1626"/>
      <c r="AQ400" s="1626"/>
      <c r="AR400" s="1626"/>
      <c r="AS400" s="1626"/>
      <c r="AT400" s="1626"/>
      <c r="AU400" s="1626"/>
      <c r="AV400" s="1626"/>
      <c r="AW400" s="1626"/>
      <c r="AX400" s="1626"/>
      <c r="AY400" s="1626"/>
      <c r="AZ400" s="1626"/>
      <c r="BA400" s="1627"/>
      <c r="BB400" s="1627"/>
      <c r="BC400" s="1627"/>
      <c r="BD400" s="1627"/>
      <c r="BE400" s="1628"/>
      <c r="BF400" s="1276" t="s">
        <v>2537</v>
      </c>
      <c r="BG400" s="1419"/>
      <c r="BH400" s="1419"/>
      <c r="BI400" s="1419"/>
      <c r="BJ400" s="1616"/>
      <c r="BK400" s="1616"/>
      <c r="BL400" s="1616"/>
      <c r="BM400" s="1616"/>
      <c r="BN400" s="1616"/>
      <c r="BO400" s="1616"/>
      <c r="BP400" s="1616"/>
      <c r="BQ400" s="1616"/>
      <c r="BR400" s="1616"/>
      <c r="BS400" s="1616"/>
      <c r="BT400" s="1616"/>
      <c r="BU400" s="1616"/>
      <c r="BV400" s="1616"/>
      <c r="BW400" s="1616"/>
      <c r="BX400" s="1616"/>
      <c r="BY400" s="1616"/>
      <c r="BZ400" s="1616"/>
      <c r="CA400" s="1616"/>
      <c r="CB400" s="1616"/>
      <c r="CC400" s="1618"/>
      <c r="CD400" s="1618"/>
      <c r="CE400" s="1618"/>
      <c r="CF400" s="1618"/>
      <c r="CG400" s="1418"/>
    </row>
    <row r="401" spans="1:85" s="4" customFormat="1" ht="21.95" customHeight="1" x14ac:dyDescent="0.4">
      <c r="A401" s="1682"/>
      <c r="B401" s="1656"/>
      <c r="C401" s="1657"/>
      <c r="D401" s="1657"/>
      <c r="E401" s="1657"/>
      <c r="F401" s="1657"/>
      <c r="G401" s="1657"/>
      <c r="H401" s="1657"/>
      <c r="I401" s="1657"/>
      <c r="J401" s="1657"/>
      <c r="K401" s="1663"/>
      <c r="L401" s="1664"/>
      <c r="M401" s="1664"/>
      <c r="N401" s="1665"/>
      <c r="O401" s="1671"/>
      <c r="P401" s="1672"/>
      <c r="Q401" s="1672"/>
      <c r="R401" s="1672"/>
      <c r="S401" s="1672"/>
      <c r="T401" s="1672"/>
      <c r="U401" s="1675"/>
      <c r="V401" s="1675"/>
      <c r="W401" s="1675"/>
      <c r="X401" s="1675"/>
      <c r="Y401" s="1675"/>
      <c r="Z401" s="1675"/>
      <c r="AA401" s="1676"/>
      <c r="AB401" s="1676"/>
      <c r="AC401" s="1676"/>
      <c r="AD401" s="1676"/>
      <c r="AE401" s="1676"/>
      <c r="AF401" s="1624" t="s">
        <v>329</v>
      </c>
      <c r="AG401" s="1624"/>
      <c r="AH401" s="1624"/>
      <c r="AI401" s="1624"/>
      <c r="AJ401" s="1624"/>
      <c r="AK401" s="1624"/>
      <c r="AL401" s="1625" t="s">
        <v>342</v>
      </c>
      <c r="AM401" s="1626"/>
      <c r="AN401" s="1626"/>
      <c r="AO401" s="1626"/>
      <c r="AP401" s="1626"/>
      <c r="AQ401" s="1626"/>
      <c r="AR401" s="1626"/>
      <c r="AS401" s="1626"/>
      <c r="AT401" s="1626"/>
      <c r="AU401" s="1626"/>
      <c r="AV401" s="1626"/>
      <c r="AW401" s="1626"/>
      <c r="AX401" s="1626"/>
      <c r="AY401" s="1626"/>
      <c r="AZ401" s="1626"/>
      <c r="BA401" s="1627"/>
      <c r="BB401" s="1627"/>
      <c r="BC401" s="1627"/>
      <c r="BD401" s="1627"/>
      <c r="BE401" s="1628"/>
      <c r="BF401" s="1276" t="s">
        <v>2538</v>
      </c>
      <c r="BG401" s="1419"/>
      <c r="BH401" s="1419"/>
      <c r="BI401" s="1419"/>
      <c r="BJ401" s="1616"/>
      <c r="BK401" s="1616"/>
      <c r="BL401" s="1616"/>
      <c r="BM401" s="1616"/>
      <c r="BN401" s="1616"/>
      <c r="BO401" s="1616"/>
      <c r="BP401" s="1616"/>
      <c r="BQ401" s="1616"/>
      <c r="BR401" s="1616"/>
      <c r="BS401" s="1616"/>
      <c r="BT401" s="1616"/>
      <c r="BU401" s="1616"/>
      <c r="BV401" s="1616"/>
      <c r="BW401" s="1616"/>
      <c r="BX401" s="1616"/>
      <c r="BY401" s="1616"/>
      <c r="BZ401" s="1616"/>
      <c r="CA401" s="1616"/>
      <c r="CB401" s="1616"/>
      <c r="CC401" s="1618"/>
      <c r="CD401" s="1618"/>
      <c r="CE401" s="1618"/>
      <c r="CF401" s="1618"/>
      <c r="CG401" s="1418"/>
    </row>
    <row r="402" spans="1:85" s="4" customFormat="1" ht="21.95" customHeight="1" x14ac:dyDescent="0.4">
      <c r="A402" s="1682"/>
      <c r="B402" s="1656"/>
      <c r="C402" s="1657"/>
      <c r="D402" s="1657"/>
      <c r="E402" s="1657"/>
      <c r="F402" s="1657"/>
      <c r="G402" s="1657"/>
      <c r="H402" s="1657"/>
      <c r="I402" s="1657"/>
      <c r="J402" s="1657"/>
      <c r="K402" s="1663"/>
      <c r="L402" s="1664"/>
      <c r="M402" s="1664"/>
      <c r="N402" s="1665"/>
      <c r="O402" s="1671"/>
      <c r="P402" s="1672"/>
      <c r="Q402" s="1672"/>
      <c r="R402" s="1672"/>
      <c r="S402" s="1672"/>
      <c r="T402" s="1672"/>
      <c r="U402" s="1675"/>
      <c r="V402" s="1675"/>
      <c r="W402" s="1675"/>
      <c r="X402" s="1675"/>
      <c r="Y402" s="1675"/>
      <c r="Z402" s="1675"/>
      <c r="AA402" s="1676"/>
      <c r="AB402" s="1676"/>
      <c r="AC402" s="1676"/>
      <c r="AD402" s="1676"/>
      <c r="AE402" s="1676"/>
      <c r="AF402" s="1624" t="s">
        <v>330</v>
      </c>
      <c r="AG402" s="1624"/>
      <c r="AH402" s="1624"/>
      <c r="AI402" s="1624"/>
      <c r="AJ402" s="1624"/>
      <c r="AK402" s="1624"/>
      <c r="AL402" s="1625" t="s">
        <v>331</v>
      </c>
      <c r="AM402" s="1626"/>
      <c r="AN402" s="1626"/>
      <c r="AO402" s="1626"/>
      <c r="AP402" s="1626"/>
      <c r="AQ402" s="1626"/>
      <c r="AR402" s="1626"/>
      <c r="AS402" s="1626"/>
      <c r="AT402" s="1626"/>
      <c r="AU402" s="1626"/>
      <c r="AV402" s="1626"/>
      <c r="AW402" s="1626"/>
      <c r="AX402" s="1626"/>
      <c r="AY402" s="1626"/>
      <c r="AZ402" s="1626"/>
      <c r="BA402" s="1627"/>
      <c r="BB402" s="1627"/>
      <c r="BC402" s="1627"/>
      <c r="BD402" s="1627"/>
      <c r="BE402" s="1628"/>
      <c r="BF402" s="1276" t="s">
        <v>2552</v>
      </c>
      <c r="BG402" s="1419"/>
      <c r="BH402" s="1419"/>
      <c r="BI402" s="1419"/>
      <c r="BJ402" s="1616"/>
      <c r="BK402" s="1616"/>
      <c r="BL402" s="1616"/>
      <c r="BM402" s="1616"/>
      <c r="BN402" s="1616"/>
      <c r="BO402" s="1616"/>
      <c r="BP402" s="1616"/>
      <c r="BQ402" s="1616"/>
      <c r="BR402" s="1616"/>
      <c r="BS402" s="1616"/>
      <c r="BT402" s="1616"/>
      <c r="BU402" s="1616"/>
      <c r="BV402" s="1616"/>
      <c r="BW402" s="1616"/>
      <c r="BX402" s="1616"/>
      <c r="BY402" s="1616"/>
      <c r="BZ402" s="1616"/>
      <c r="CA402" s="1616"/>
      <c r="CB402" s="1616"/>
      <c r="CC402" s="1618"/>
      <c r="CD402" s="1618"/>
      <c r="CE402" s="1618"/>
      <c r="CF402" s="1618"/>
      <c r="CG402" s="1418"/>
    </row>
    <row r="403" spans="1:85" s="4" customFormat="1" ht="21.95" customHeight="1" x14ac:dyDescent="0.4">
      <c r="A403" s="1682"/>
      <c r="B403" s="1656"/>
      <c r="C403" s="1657"/>
      <c r="D403" s="1657"/>
      <c r="E403" s="1657"/>
      <c r="F403" s="1657"/>
      <c r="G403" s="1657"/>
      <c r="H403" s="1657"/>
      <c r="I403" s="1657"/>
      <c r="J403" s="1657"/>
      <c r="K403" s="1663"/>
      <c r="L403" s="1664"/>
      <c r="M403" s="1664"/>
      <c r="N403" s="1665"/>
      <c r="O403" s="1671"/>
      <c r="P403" s="1672"/>
      <c r="Q403" s="1672"/>
      <c r="R403" s="1672"/>
      <c r="S403" s="1672"/>
      <c r="T403" s="1672"/>
      <c r="U403" s="1675"/>
      <c r="V403" s="1675"/>
      <c r="W403" s="1675"/>
      <c r="X403" s="1675"/>
      <c r="Y403" s="1675"/>
      <c r="Z403" s="1675"/>
      <c r="AA403" s="1676"/>
      <c r="AB403" s="1676"/>
      <c r="AC403" s="1676"/>
      <c r="AD403" s="1676"/>
      <c r="AE403" s="1676"/>
      <c r="AF403" s="1619" t="s">
        <v>300</v>
      </c>
      <c r="AG403" s="1619"/>
      <c r="AH403" s="1619"/>
      <c r="AI403" s="1619"/>
      <c r="AJ403" s="1619"/>
      <c r="AK403" s="1619"/>
      <c r="AL403" s="1620" t="s">
        <v>301</v>
      </c>
      <c r="AM403" s="1621"/>
      <c r="AN403" s="1621"/>
      <c r="AO403" s="1621"/>
      <c r="AP403" s="1621"/>
      <c r="AQ403" s="1621"/>
      <c r="AR403" s="1621"/>
      <c r="AS403" s="1621"/>
      <c r="AT403" s="1621"/>
      <c r="AU403" s="1621"/>
      <c r="AV403" s="1621"/>
      <c r="AW403" s="1621"/>
      <c r="AX403" s="1621"/>
      <c r="AY403" s="1621"/>
      <c r="AZ403" s="1621"/>
      <c r="BA403" s="1622"/>
      <c r="BB403" s="1622"/>
      <c r="BC403" s="1622"/>
      <c r="BD403" s="1622"/>
      <c r="BE403" s="1623"/>
      <c r="BF403" s="1420"/>
      <c r="BG403" s="1419"/>
      <c r="BH403" s="1419"/>
      <c r="BI403" s="1419"/>
      <c r="BJ403" s="1616"/>
      <c r="BK403" s="1616"/>
      <c r="BL403" s="1616"/>
      <c r="BM403" s="1616"/>
      <c r="BN403" s="1616"/>
      <c r="BO403" s="1616"/>
      <c r="BP403" s="1616"/>
      <c r="BQ403" s="1616"/>
      <c r="BR403" s="1616"/>
      <c r="BS403" s="1616"/>
      <c r="BT403" s="1616"/>
      <c r="BU403" s="1616"/>
      <c r="BV403" s="1616"/>
      <c r="BW403" s="1616"/>
      <c r="BX403" s="1616"/>
      <c r="BY403" s="1616"/>
      <c r="BZ403" s="1616"/>
      <c r="CA403" s="1616"/>
      <c r="CB403" s="1616"/>
      <c r="CC403" s="1618"/>
      <c r="CD403" s="1618"/>
      <c r="CE403" s="1618"/>
      <c r="CF403" s="1618"/>
      <c r="CG403" s="1418"/>
    </row>
    <row r="404" spans="1:85" s="4" customFormat="1" ht="21.95" customHeight="1" x14ac:dyDescent="0.4">
      <c r="A404" s="1682"/>
      <c r="B404" s="1656"/>
      <c r="C404" s="1657"/>
      <c r="D404" s="1657"/>
      <c r="E404" s="1657"/>
      <c r="F404" s="1657"/>
      <c r="G404" s="1657"/>
      <c r="H404" s="1657"/>
      <c r="I404" s="1657"/>
      <c r="J404" s="1657"/>
      <c r="K404" s="1663"/>
      <c r="L404" s="1664"/>
      <c r="M404" s="1664"/>
      <c r="N404" s="1665"/>
      <c r="O404" s="1671"/>
      <c r="P404" s="1672"/>
      <c r="Q404" s="1672"/>
      <c r="R404" s="1672"/>
      <c r="S404" s="1672"/>
      <c r="T404" s="1672"/>
      <c r="U404" s="1675"/>
      <c r="V404" s="1675"/>
      <c r="W404" s="1675"/>
      <c r="X404" s="1675"/>
      <c r="Y404" s="1675"/>
      <c r="Z404" s="1675"/>
      <c r="AA404" s="1676"/>
      <c r="AB404" s="1676"/>
      <c r="AC404" s="1676"/>
      <c r="AD404" s="1676"/>
      <c r="AE404" s="1676"/>
      <c r="AF404" s="1624" t="s">
        <v>2544</v>
      </c>
      <c r="AG404" s="1624"/>
      <c r="AH404" s="1624"/>
      <c r="AI404" s="1624"/>
      <c r="AJ404" s="1624"/>
      <c r="AK404" s="1624"/>
      <c r="AL404" s="1625" t="s">
        <v>331</v>
      </c>
      <c r="AM404" s="1626"/>
      <c r="AN404" s="1626"/>
      <c r="AO404" s="1626"/>
      <c r="AP404" s="1626"/>
      <c r="AQ404" s="1626"/>
      <c r="AR404" s="1626"/>
      <c r="AS404" s="1626"/>
      <c r="AT404" s="1626"/>
      <c r="AU404" s="1626"/>
      <c r="AV404" s="1626"/>
      <c r="AW404" s="1626"/>
      <c r="AX404" s="1626"/>
      <c r="AY404" s="1626"/>
      <c r="AZ404" s="1626"/>
      <c r="BA404" s="1627"/>
      <c r="BB404" s="1627"/>
      <c r="BC404" s="1627"/>
      <c r="BD404" s="1627"/>
      <c r="BE404" s="1628"/>
      <c r="BF404" s="1276" t="s">
        <v>2540</v>
      </c>
      <c r="BG404" s="1419"/>
      <c r="BH404" s="1419"/>
      <c r="BI404" s="1419"/>
      <c r="BJ404" s="1616"/>
      <c r="BK404" s="1616"/>
      <c r="BL404" s="1616"/>
      <c r="BM404" s="1616"/>
      <c r="BN404" s="1616"/>
      <c r="BO404" s="1616"/>
      <c r="BP404" s="1616"/>
      <c r="BQ404" s="1616"/>
      <c r="BR404" s="1616"/>
      <c r="BS404" s="1616"/>
      <c r="BT404" s="1616"/>
      <c r="BU404" s="1616"/>
      <c r="BV404" s="1616"/>
      <c r="BW404" s="1616"/>
      <c r="BX404" s="1616"/>
      <c r="BY404" s="1616"/>
      <c r="BZ404" s="1616"/>
      <c r="CA404" s="1616"/>
      <c r="CB404" s="1616"/>
      <c r="CC404" s="1617"/>
      <c r="CD404" s="1617"/>
      <c r="CE404" s="1617"/>
      <c r="CF404" s="1617"/>
      <c r="CG404" s="1418"/>
    </row>
    <row r="405" spans="1:85" s="4" customFormat="1" ht="21.95" customHeight="1" x14ac:dyDescent="0.4">
      <c r="A405" s="1682"/>
      <c r="B405" s="1656"/>
      <c r="C405" s="1657"/>
      <c r="D405" s="1657"/>
      <c r="E405" s="1657"/>
      <c r="F405" s="1657"/>
      <c r="G405" s="1657"/>
      <c r="H405" s="1657"/>
      <c r="I405" s="1657"/>
      <c r="J405" s="1657"/>
      <c r="K405" s="1663"/>
      <c r="L405" s="1664"/>
      <c r="M405" s="1664"/>
      <c r="N405" s="1665"/>
      <c r="O405" s="1671"/>
      <c r="P405" s="1672"/>
      <c r="Q405" s="1672"/>
      <c r="R405" s="1672"/>
      <c r="S405" s="1672"/>
      <c r="T405" s="1672"/>
      <c r="U405" s="1675"/>
      <c r="V405" s="1675"/>
      <c r="W405" s="1675"/>
      <c r="X405" s="1675"/>
      <c r="Y405" s="1675"/>
      <c r="Z405" s="1675"/>
      <c r="AA405" s="1676"/>
      <c r="AB405" s="1676"/>
      <c r="AC405" s="1676"/>
      <c r="AD405" s="1676"/>
      <c r="AE405" s="1676"/>
      <c r="AF405" s="1624" t="s">
        <v>332</v>
      </c>
      <c r="AG405" s="1624"/>
      <c r="AH405" s="1624"/>
      <c r="AI405" s="1624"/>
      <c r="AJ405" s="1624"/>
      <c r="AK405" s="1624"/>
      <c r="AL405" s="1625" t="s">
        <v>331</v>
      </c>
      <c r="AM405" s="1626"/>
      <c r="AN405" s="1626"/>
      <c r="AO405" s="1626"/>
      <c r="AP405" s="1626"/>
      <c r="AQ405" s="1626"/>
      <c r="AR405" s="1626"/>
      <c r="AS405" s="1626"/>
      <c r="AT405" s="1626"/>
      <c r="AU405" s="1626"/>
      <c r="AV405" s="1626"/>
      <c r="AW405" s="1626"/>
      <c r="AX405" s="1626"/>
      <c r="AY405" s="1626"/>
      <c r="AZ405" s="1626"/>
      <c r="BA405" s="1627"/>
      <c r="BB405" s="1627"/>
      <c r="BC405" s="1627"/>
      <c r="BD405" s="1627"/>
      <c r="BE405" s="1628"/>
      <c r="BF405" s="1276" t="s">
        <v>2541</v>
      </c>
      <c r="BG405" s="1419"/>
      <c r="BH405" s="1419"/>
      <c r="BI405" s="1419"/>
      <c r="BJ405" s="1616"/>
      <c r="BK405" s="1616"/>
      <c r="BL405" s="1616"/>
      <c r="BM405" s="1616"/>
      <c r="BN405" s="1616"/>
      <c r="BO405" s="1616"/>
      <c r="BP405" s="1616"/>
      <c r="BQ405" s="1616"/>
      <c r="BR405" s="1616"/>
      <c r="BS405" s="1616"/>
      <c r="BT405" s="1616"/>
      <c r="BU405" s="1616"/>
      <c r="BV405" s="1616"/>
      <c r="BW405" s="1616"/>
      <c r="BX405" s="1616"/>
      <c r="BY405" s="1616"/>
      <c r="BZ405" s="1616"/>
      <c r="CA405" s="1616"/>
      <c r="CB405" s="1616"/>
      <c r="CC405" s="1617"/>
      <c r="CD405" s="1617"/>
      <c r="CE405" s="1617"/>
      <c r="CF405" s="1617"/>
      <c r="CG405" s="1418"/>
    </row>
    <row r="406" spans="1:85" s="4" customFormat="1" ht="21.95" customHeight="1" thickBot="1" x14ac:dyDescent="0.45">
      <c r="A406" s="1683"/>
      <c r="B406" s="1658"/>
      <c r="C406" s="1659"/>
      <c r="D406" s="1659"/>
      <c r="E406" s="1659"/>
      <c r="F406" s="1659"/>
      <c r="G406" s="1659"/>
      <c r="H406" s="1659"/>
      <c r="I406" s="1659"/>
      <c r="J406" s="1659"/>
      <c r="K406" s="1666"/>
      <c r="L406" s="1667"/>
      <c r="M406" s="1667"/>
      <c r="N406" s="1668"/>
      <c r="O406" s="1673"/>
      <c r="P406" s="1674"/>
      <c r="Q406" s="1674"/>
      <c r="R406" s="1674"/>
      <c r="S406" s="1674"/>
      <c r="T406" s="1674"/>
      <c r="U406" s="1675"/>
      <c r="V406" s="1675"/>
      <c r="W406" s="1675"/>
      <c r="X406" s="1675"/>
      <c r="Y406" s="1675"/>
      <c r="Z406" s="1675"/>
      <c r="AA406" s="1676"/>
      <c r="AB406" s="1676"/>
      <c r="AC406" s="1676"/>
      <c r="AD406" s="1676"/>
      <c r="AE406" s="1676"/>
      <c r="AF406" s="1624" t="s">
        <v>333</v>
      </c>
      <c r="AG406" s="1624"/>
      <c r="AH406" s="1624"/>
      <c r="AI406" s="1624"/>
      <c r="AJ406" s="1624"/>
      <c r="AK406" s="1624"/>
      <c r="AL406" s="1679" t="s">
        <v>2367</v>
      </c>
      <c r="AM406" s="1680"/>
      <c r="AN406" s="1680"/>
      <c r="AO406" s="1680"/>
      <c r="AP406" s="1680"/>
      <c r="AQ406" s="1680"/>
      <c r="AR406" s="1680"/>
      <c r="AS406" s="1680"/>
      <c r="AT406" s="1680"/>
      <c r="AU406" s="1680"/>
      <c r="AV406" s="1680"/>
      <c r="AW406" s="1680"/>
      <c r="AX406" s="1680"/>
      <c r="AY406" s="1680"/>
      <c r="AZ406" s="1680"/>
      <c r="BA406" s="1627"/>
      <c r="BB406" s="1627"/>
      <c r="BC406" s="1627"/>
      <c r="BD406" s="1627"/>
      <c r="BE406" s="1628"/>
      <c r="BF406" s="1276" t="s">
        <v>2542</v>
      </c>
      <c r="BG406" s="1419"/>
      <c r="BH406" s="1419"/>
      <c r="BI406" s="1419"/>
      <c r="BJ406" s="1616"/>
      <c r="BK406" s="1616"/>
      <c r="BL406" s="1616"/>
      <c r="BM406" s="1616"/>
      <c r="BN406" s="1616"/>
      <c r="BO406" s="1616"/>
      <c r="BP406" s="1616"/>
      <c r="BQ406" s="1616"/>
      <c r="BR406" s="1616"/>
      <c r="BS406" s="1616"/>
      <c r="BT406" s="1616"/>
      <c r="BU406" s="1616"/>
      <c r="BV406" s="1616"/>
      <c r="BW406" s="1616"/>
      <c r="BX406" s="1616"/>
      <c r="BY406" s="1616"/>
      <c r="BZ406" s="1616"/>
      <c r="CA406" s="1616"/>
      <c r="CB406" s="1616"/>
      <c r="CC406" s="1617"/>
      <c r="CD406" s="1617"/>
      <c r="CE406" s="1617"/>
      <c r="CF406" s="1617"/>
      <c r="CG406" s="1418"/>
    </row>
    <row r="407" spans="1:85" ht="11.25" customHeight="1" x14ac:dyDescent="0.4">
      <c r="A407" s="43"/>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5"/>
      <c r="AM407" s="45"/>
      <c r="AN407" s="45"/>
      <c r="AO407" s="45"/>
      <c r="AP407" s="45"/>
      <c r="AQ407" s="45"/>
      <c r="AR407" s="45"/>
      <c r="AS407" s="45"/>
      <c r="AT407" s="45"/>
      <c r="AU407" s="45"/>
      <c r="AV407" s="45"/>
      <c r="AW407" s="45"/>
      <c r="AX407" s="45"/>
      <c r="AY407" s="45"/>
      <c r="AZ407" s="45"/>
      <c r="BA407" s="45"/>
      <c r="BB407" s="45"/>
      <c r="BC407" s="45"/>
      <c r="BD407" s="45"/>
      <c r="BE407" s="45"/>
      <c r="BF407" s="1284"/>
    </row>
    <row r="408" spans="1:85" ht="9" customHeight="1" x14ac:dyDescent="0.4">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c r="AX408" s="46"/>
      <c r="AY408" s="46"/>
      <c r="AZ408" s="46"/>
      <c r="BA408" s="46"/>
      <c r="BB408" s="46"/>
      <c r="BC408" s="46"/>
      <c r="BD408" s="46"/>
      <c r="BE408" s="46"/>
    </row>
    <row r="409" spans="1:85" ht="27" customHeight="1" x14ac:dyDescent="0.4">
      <c r="A409" s="47" t="s">
        <v>236</v>
      </c>
      <c r="B409" s="48"/>
      <c r="C409" s="2031" t="s">
        <v>237</v>
      </c>
      <c r="D409" s="2031"/>
      <c r="E409" s="2031"/>
      <c r="F409" s="2031"/>
      <c r="G409" s="2031"/>
      <c r="H409" s="2031"/>
      <c r="I409" s="2031"/>
      <c r="J409" s="2031"/>
      <c r="K409" s="2031"/>
      <c r="L409" s="2031"/>
      <c r="M409" s="2031"/>
      <c r="N409" s="2031"/>
      <c r="O409" s="2031"/>
      <c r="P409" s="2031"/>
      <c r="Q409" s="2031"/>
      <c r="R409" s="2031"/>
      <c r="S409" s="2031"/>
      <c r="T409" s="2031"/>
      <c r="U409" s="2031"/>
      <c r="V409" s="2031"/>
      <c r="W409" s="2031"/>
      <c r="X409" s="2031"/>
      <c r="Y409" s="2031"/>
      <c r="Z409" s="2031"/>
      <c r="AA409" s="2031"/>
      <c r="AB409" s="2031"/>
      <c r="AC409" s="2031"/>
      <c r="AD409" s="2031"/>
      <c r="AE409" s="2031"/>
      <c r="AF409" s="2031"/>
      <c r="AG409" s="2031"/>
      <c r="AH409" s="2031"/>
      <c r="AI409" s="2031"/>
      <c r="AJ409" s="2031"/>
      <c r="AK409" s="2031"/>
      <c r="AL409" s="2031"/>
      <c r="AM409" s="2031"/>
      <c r="AN409" s="2031"/>
      <c r="AO409" s="2031"/>
      <c r="AP409" s="2031"/>
      <c r="AQ409" s="2031"/>
      <c r="AR409" s="2031"/>
      <c r="AS409" s="2031"/>
      <c r="AT409" s="2031"/>
      <c r="AU409" s="2031"/>
      <c r="AV409" s="2031"/>
      <c r="AW409" s="2031"/>
      <c r="AX409" s="2031"/>
      <c r="AY409" s="2031"/>
      <c r="AZ409" s="2031"/>
      <c r="BA409" s="2031"/>
      <c r="BB409" s="2031"/>
      <c r="BC409" s="2031"/>
      <c r="BD409" s="2031"/>
      <c r="BE409" s="2031"/>
    </row>
    <row r="410" spans="1:85" ht="257.25" customHeight="1" x14ac:dyDescent="0.4">
      <c r="A410" s="47"/>
      <c r="B410" s="48"/>
      <c r="C410" s="2031"/>
      <c r="D410" s="2031"/>
      <c r="E410" s="2031"/>
      <c r="F410" s="2031"/>
      <c r="G410" s="2031"/>
      <c r="H410" s="2031"/>
      <c r="I410" s="2031"/>
      <c r="J410" s="2031"/>
      <c r="K410" s="2031"/>
      <c r="L410" s="2031"/>
      <c r="M410" s="2031"/>
      <c r="N410" s="2031"/>
      <c r="O410" s="2031"/>
      <c r="P410" s="2031"/>
      <c r="Q410" s="2031"/>
      <c r="R410" s="2031"/>
      <c r="S410" s="2031"/>
      <c r="T410" s="2031"/>
      <c r="U410" s="2031"/>
      <c r="V410" s="2031"/>
      <c r="W410" s="2031"/>
      <c r="X410" s="2031"/>
      <c r="Y410" s="2031"/>
      <c r="Z410" s="2031"/>
      <c r="AA410" s="2031"/>
      <c r="AB410" s="2031"/>
      <c r="AC410" s="2031"/>
      <c r="AD410" s="2031"/>
      <c r="AE410" s="2031"/>
      <c r="AF410" s="2031"/>
      <c r="AG410" s="2031"/>
      <c r="AH410" s="2031"/>
      <c r="AI410" s="2031"/>
      <c r="AJ410" s="2031"/>
      <c r="AK410" s="2031"/>
      <c r="AL410" s="2031"/>
      <c r="AM410" s="2031"/>
      <c r="AN410" s="2031"/>
      <c r="AO410" s="2031"/>
      <c r="AP410" s="2031"/>
      <c r="AQ410" s="2031"/>
      <c r="AR410" s="2031"/>
      <c r="AS410" s="2031"/>
      <c r="AT410" s="2031"/>
      <c r="AU410" s="2031"/>
      <c r="AV410" s="2031"/>
      <c r="AW410" s="2031"/>
      <c r="AX410" s="2031"/>
      <c r="AY410" s="2031"/>
      <c r="AZ410" s="2031"/>
      <c r="BA410" s="2031"/>
      <c r="BB410" s="2031"/>
      <c r="BC410" s="2031"/>
      <c r="BD410" s="2031"/>
      <c r="BE410" s="2031"/>
    </row>
    <row r="411" spans="1:85" ht="26.25" customHeight="1" x14ac:dyDescent="0.4">
      <c r="A411" s="49" t="s">
        <v>238</v>
      </c>
      <c r="B411" s="49"/>
      <c r="C411" s="49" t="s">
        <v>239</v>
      </c>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9"/>
      <c r="AV411" s="49"/>
      <c r="AW411" s="49"/>
      <c r="AX411" s="49"/>
      <c r="AY411" s="49"/>
      <c r="AZ411" s="49"/>
      <c r="BA411" s="49"/>
      <c r="BB411" s="49"/>
      <c r="BC411" s="49"/>
      <c r="BD411" s="49"/>
      <c r="BE411" s="49"/>
      <c r="BF411" s="1284"/>
    </row>
    <row r="412" spans="1:85" ht="26.25" customHeight="1" x14ac:dyDescent="0.4">
      <c r="A412" s="49" t="s">
        <v>240</v>
      </c>
      <c r="B412" s="46"/>
      <c r="C412" s="46" t="s">
        <v>241</v>
      </c>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c r="AY412" s="46"/>
      <c r="AZ412" s="46"/>
      <c r="BA412" s="46"/>
      <c r="BB412" s="46"/>
      <c r="BC412" s="46"/>
      <c r="BD412" s="46"/>
      <c r="BE412" s="46"/>
    </row>
    <row r="413" spans="1:85" ht="22.5" customHeight="1" x14ac:dyDescent="0.4">
      <c r="A413" s="49" t="s">
        <v>242</v>
      </c>
      <c r="B413" s="46"/>
      <c r="C413" s="2035" t="s">
        <v>243</v>
      </c>
      <c r="D413" s="2035"/>
      <c r="E413" s="2035"/>
      <c r="F413" s="2035"/>
      <c r="G413" s="2035"/>
      <c r="H413" s="2035"/>
      <c r="I413" s="2035"/>
      <c r="J413" s="2035"/>
      <c r="K413" s="2035"/>
      <c r="L413" s="2035"/>
      <c r="M413" s="2035"/>
      <c r="N413" s="2035"/>
      <c r="O413" s="2035"/>
      <c r="P413" s="2035"/>
      <c r="Q413" s="2035"/>
      <c r="R413" s="2035"/>
      <c r="S413" s="2035"/>
      <c r="T413" s="2035"/>
      <c r="U413" s="2035"/>
      <c r="V413" s="2035"/>
      <c r="W413" s="2035"/>
      <c r="X413" s="2035"/>
      <c r="Y413" s="2035"/>
      <c r="Z413" s="2035"/>
      <c r="AA413" s="2035"/>
      <c r="AB413" s="2035"/>
      <c r="AC413" s="2035"/>
      <c r="AD413" s="2035"/>
      <c r="AE413" s="2035"/>
      <c r="AF413" s="2035"/>
      <c r="AG413" s="2035"/>
      <c r="AH413" s="2035"/>
      <c r="AI413" s="2035"/>
      <c r="AJ413" s="2035"/>
      <c r="AK413" s="2035"/>
      <c r="AL413" s="2035"/>
      <c r="AM413" s="2035"/>
      <c r="AN413" s="2035"/>
      <c r="AO413" s="2035"/>
      <c r="AP413" s="2035"/>
      <c r="AQ413" s="2035"/>
      <c r="AR413" s="2035"/>
      <c r="AS413" s="2035"/>
      <c r="AT413" s="2035"/>
      <c r="AU413" s="2035"/>
      <c r="AV413" s="2035"/>
      <c r="AW413" s="2035"/>
      <c r="AX413" s="2035"/>
      <c r="AY413" s="2035"/>
      <c r="AZ413" s="2035"/>
      <c r="BA413" s="2035"/>
      <c r="BB413" s="2035"/>
      <c r="BC413" s="2035"/>
      <c r="BD413" s="2035"/>
      <c r="BE413" s="50"/>
    </row>
    <row r="414" spans="1:85" ht="22.5" customHeight="1" x14ac:dyDescent="0.4">
      <c r="A414" s="49"/>
      <c r="B414" s="46"/>
      <c r="C414" s="2035"/>
      <c r="D414" s="2035"/>
      <c r="E414" s="2035"/>
      <c r="F414" s="2035"/>
      <c r="G414" s="2035"/>
      <c r="H414" s="2035"/>
      <c r="I414" s="2035"/>
      <c r="J414" s="2035"/>
      <c r="K414" s="2035"/>
      <c r="L414" s="2035"/>
      <c r="M414" s="2035"/>
      <c r="N414" s="2035"/>
      <c r="O414" s="2035"/>
      <c r="P414" s="2035"/>
      <c r="Q414" s="2035"/>
      <c r="R414" s="2035"/>
      <c r="S414" s="2035"/>
      <c r="T414" s="2035"/>
      <c r="U414" s="2035"/>
      <c r="V414" s="2035"/>
      <c r="W414" s="2035"/>
      <c r="X414" s="2035"/>
      <c r="Y414" s="2035"/>
      <c r="Z414" s="2035"/>
      <c r="AA414" s="2035"/>
      <c r="AB414" s="2035"/>
      <c r="AC414" s="2035"/>
      <c r="AD414" s="2035"/>
      <c r="AE414" s="2035"/>
      <c r="AF414" s="2035"/>
      <c r="AG414" s="2035"/>
      <c r="AH414" s="2035"/>
      <c r="AI414" s="2035"/>
      <c r="AJ414" s="2035"/>
      <c r="AK414" s="2035"/>
      <c r="AL414" s="2035"/>
      <c r="AM414" s="2035"/>
      <c r="AN414" s="2035"/>
      <c r="AO414" s="2035"/>
      <c r="AP414" s="2035"/>
      <c r="AQ414" s="2035"/>
      <c r="AR414" s="2035"/>
      <c r="AS414" s="2035"/>
      <c r="AT414" s="2035"/>
      <c r="AU414" s="2035"/>
      <c r="AV414" s="2035"/>
      <c r="AW414" s="2035"/>
      <c r="AX414" s="2035"/>
      <c r="AY414" s="2035"/>
      <c r="AZ414" s="2035"/>
      <c r="BA414" s="2035"/>
      <c r="BB414" s="2035"/>
      <c r="BC414" s="2035"/>
      <c r="BD414" s="2035"/>
      <c r="BE414" s="50"/>
    </row>
    <row r="415" spans="1:85" ht="26.25" customHeight="1" x14ac:dyDescent="0.4">
      <c r="A415" s="49" t="s">
        <v>244</v>
      </c>
      <c r="B415" s="46"/>
      <c r="C415" s="46" t="s">
        <v>245</v>
      </c>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row>
    <row r="416" spans="1:85" ht="27.75" customHeight="1" x14ac:dyDescent="0.4">
      <c r="A416" s="51" t="s">
        <v>246</v>
      </c>
      <c r="B416" s="52"/>
      <c r="C416" s="53" t="s">
        <v>247</v>
      </c>
      <c r="D416" s="53"/>
      <c r="E416" s="53"/>
      <c r="F416" s="53"/>
      <c r="G416" s="53"/>
      <c r="H416" s="53"/>
      <c r="I416" s="53"/>
      <c r="J416" s="53"/>
      <c r="K416" s="53"/>
      <c r="L416" s="53"/>
      <c r="M416" s="53"/>
      <c r="N416" s="53"/>
      <c r="O416" s="53"/>
      <c r="P416" s="53"/>
      <c r="Q416" s="53"/>
      <c r="R416" s="53"/>
      <c r="S416" s="53"/>
      <c r="T416" s="53"/>
      <c r="U416" s="53"/>
      <c r="V416" s="53"/>
      <c r="W416" s="53"/>
      <c r="X416" s="53"/>
      <c r="Y416" s="53"/>
      <c r="Z416" s="53"/>
      <c r="AA416" s="53"/>
      <c r="AB416" s="53"/>
      <c r="AC416" s="53"/>
      <c r="AD416" s="53"/>
      <c r="AE416" s="53"/>
      <c r="AF416" s="53"/>
      <c r="AG416" s="53"/>
      <c r="AH416" s="53"/>
      <c r="AI416" s="53"/>
      <c r="AJ416" s="53"/>
      <c r="AK416" s="53"/>
      <c r="AL416" s="53"/>
      <c r="AM416" s="53"/>
      <c r="AN416" s="53"/>
      <c r="AO416" s="53"/>
      <c r="AP416" s="53"/>
      <c r="AQ416" s="53"/>
      <c r="AR416" s="53"/>
      <c r="AS416" s="53"/>
      <c r="AT416" s="53"/>
      <c r="AU416" s="53"/>
      <c r="AV416" s="53"/>
      <c r="AW416" s="53"/>
      <c r="AX416" s="53"/>
      <c r="AY416" s="53"/>
      <c r="AZ416" s="53"/>
      <c r="BA416" s="53"/>
      <c r="BB416" s="53"/>
      <c r="BC416" s="53"/>
      <c r="BD416" s="53"/>
      <c r="BE416" s="54"/>
    </row>
    <row r="417" spans="1:57" ht="27.75" customHeight="1" x14ac:dyDescent="0.4">
      <c r="A417" s="55" t="s">
        <v>248</v>
      </c>
      <c r="B417" s="56"/>
      <c r="C417" s="46" t="s">
        <v>249</v>
      </c>
      <c r="D417" s="54"/>
      <c r="E417" s="54"/>
      <c r="F417" s="54"/>
      <c r="G417" s="54"/>
      <c r="H417" s="54"/>
      <c r="I417" s="54"/>
      <c r="J417" s="54"/>
      <c r="K417" s="54"/>
      <c r="L417" s="54"/>
      <c r="M417" s="54"/>
      <c r="N417" s="54"/>
      <c r="O417" s="54"/>
      <c r="P417" s="54"/>
      <c r="Q417" s="54"/>
      <c r="R417" s="54"/>
      <c r="S417" s="54"/>
      <c r="T417" s="54"/>
      <c r="U417" s="54"/>
      <c r="V417" s="54"/>
      <c r="W417" s="54"/>
      <c r="X417" s="54"/>
      <c r="Y417" s="54"/>
      <c r="Z417" s="54"/>
      <c r="AA417" s="54"/>
      <c r="AB417" s="54"/>
      <c r="AC417" s="54"/>
      <c r="AD417" s="54"/>
      <c r="AE417" s="54"/>
      <c r="AF417" s="54"/>
      <c r="AG417" s="54"/>
      <c r="AH417" s="54"/>
      <c r="AI417" s="54"/>
      <c r="AJ417" s="54"/>
      <c r="AK417" s="54"/>
      <c r="AL417" s="54"/>
      <c r="AM417" s="54"/>
      <c r="AN417" s="54"/>
      <c r="AO417" s="54"/>
      <c r="AP417" s="54"/>
      <c r="AQ417" s="54"/>
      <c r="AR417" s="54"/>
      <c r="AS417" s="54"/>
      <c r="AT417" s="54"/>
      <c r="AU417" s="54"/>
      <c r="AV417" s="54"/>
      <c r="AW417" s="54"/>
      <c r="AX417" s="54"/>
      <c r="AY417" s="54"/>
      <c r="AZ417" s="54"/>
      <c r="BA417" s="54"/>
      <c r="BB417" s="54"/>
      <c r="BC417" s="54"/>
      <c r="BD417" s="54"/>
      <c r="BE417" s="54"/>
    </row>
    <row r="418" spans="1:57" ht="27.75" customHeight="1" x14ac:dyDescent="0.4">
      <c r="A418" s="47" t="s">
        <v>250</v>
      </c>
      <c r="B418" s="57"/>
      <c r="C418" s="2031" t="s">
        <v>251</v>
      </c>
      <c r="D418" s="2032"/>
      <c r="E418" s="2032"/>
      <c r="F418" s="2032"/>
      <c r="G418" s="2032"/>
      <c r="H418" s="2032"/>
      <c r="I418" s="2032"/>
      <c r="J418" s="2032"/>
      <c r="K418" s="2032"/>
      <c r="L418" s="2032"/>
      <c r="M418" s="2032"/>
      <c r="N418" s="2032"/>
      <c r="O418" s="2032"/>
      <c r="P418" s="2032"/>
      <c r="Q418" s="2032"/>
      <c r="R418" s="2032"/>
      <c r="S418" s="2032"/>
      <c r="T418" s="2032"/>
      <c r="U418" s="2032"/>
      <c r="V418" s="2032"/>
      <c r="W418" s="2032"/>
      <c r="X418" s="2032"/>
      <c r="Y418" s="2032"/>
      <c r="Z418" s="2032"/>
      <c r="AA418" s="2032"/>
      <c r="AB418" s="2032"/>
      <c r="AC418" s="2032"/>
      <c r="AD418" s="2032"/>
      <c r="AE418" s="2032"/>
      <c r="AF418" s="2032"/>
      <c r="AG418" s="2032"/>
      <c r="AH418" s="2032"/>
      <c r="AI418" s="2032"/>
      <c r="AJ418" s="2032"/>
      <c r="AK418" s="2032"/>
      <c r="AL418" s="2032"/>
      <c r="AM418" s="2032"/>
      <c r="AN418" s="2032"/>
      <c r="AO418" s="2032"/>
      <c r="AP418" s="2032"/>
      <c r="AQ418" s="2032"/>
      <c r="AR418" s="2032"/>
      <c r="AS418" s="2032"/>
      <c r="AT418" s="2032"/>
      <c r="AU418" s="2032"/>
      <c r="AV418" s="2032"/>
      <c r="AW418" s="2032"/>
      <c r="AX418" s="2032"/>
      <c r="AY418" s="2032"/>
      <c r="AZ418" s="2032"/>
      <c r="BA418" s="2032"/>
      <c r="BB418" s="2032"/>
      <c r="BC418" s="2032"/>
      <c r="BD418" s="2032"/>
      <c r="BE418" s="2032"/>
    </row>
    <row r="419" spans="1:57" ht="34.5" customHeight="1" x14ac:dyDescent="0.4">
      <c r="A419" s="47"/>
      <c r="B419" s="57"/>
      <c r="C419" s="2032"/>
      <c r="D419" s="2032"/>
      <c r="E419" s="2032"/>
      <c r="F419" s="2032"/>
      <c r="G419" s="2032"/>
      <c r="H419" s="2032"/>
      <c r="I419" s="2032"/>
      <c r="J419" s="2032"/>
      <c r="K419" s="2032"/>
      <c r="L419" s="2032"/>
      <c r="M419" s="2032"/>
      <c r="N419" s="2032"/>
      <c r="O419" s="2032"/>
      <c r="P419" s="2032"/>
      <c r="Q419" s="2032"/>
      <c r="R419" s="2032"/>
      <c r="S419" s="2032"/>
      <c r="T419" s="2032"/>
      <c r="U419" s="2032"/>
      <c r="V419" s="2032"/>
      <c r="W419" s="2032"/>
      <c r="X419" s="2032"/>
      <c r="Y419" s="2032"/>
      <c r="Z419" s="2032"/>
      <c r="AA419" s="2032"/>
      <c r="AB419" s="2032"/>
      <c r="AC419" s="2032"/>
      <c r="AD419" s="2032"/>
      <c r="AE419" s="2032"/>
      <c r="AF419" s="2032"/>
      <c r="AG419" s="2032"/>
      <c r="AH419" s="2032"/>
      <c r="AI419" s="2032"/>
      <c r="AJ419" s="2032"/>
      <c r="AK419" s="2032"/>
      <c r="AL419" s="2032"/>
      <c r="AM419" s="2032"/>
      <c r="AN419" s="2032"/>
      <c r="AO419" s="2032"/>
      <c r="AP419" s="2032"/>
      <c r="AQ419" s="2032"/>
      <c r="AR419" s="2032"/>
      <c r="AS419" s="2032"/>
      <c r="AT419" s="2032"/>
      <c r="AU419" s="2032"/>
      <c r="AV419" s="2032"/>
      <c r="AW419" s="2032"/>
      <c r="AX419" s="2032"/>
      <c r="AY419" s="2032"/>
      <c r="AZ419" s="2032"/>
      <c r="BA419" s="2032"/>
      <c r="BB419" s="2032"/>
      <c r="BC419" s="2032"/>
      <c r="BD419" s="2032"/>
      <c r="BE419" s="2032"/>
    </row>
    <row r="420" spans="1:57" ht="34.5" customHeight="1" x14ac:dyDescent="0.4">
      <c r="A420" s="47"/>
      <c r="B420" s="57"/>
      <c r="C420" s="2032"/>
      <c r="D420" s="2032"/>
      <c r="E420" s="2032"/>
      <c r="F420" s="2032"/>
      <c r="G420" s="2032"/>
      <c r="H420" s="2032"/>
      <c r="I420" s="2032"/>
      <c r="J420" s="2032"/>
      <c r="K420" s="2032"/>
      <c r="L420" s="2032"/>
      <c r="M420" s="2032"/>
      <c r="N420" s="2032"/>
      <c r="O420" s="2032"/>
      <c r="P420" s="2032"/>
      <c r="Q420" s="2032"/>
      <c r="R420" s="2032"/>
      <c r="S420" s="2032"/>
      <c r="T420" s="2032"/>
      <c r="U420" s="2032"/>
      <c r="V420" s="2032"/>
      <c r="W420" s="2032"/>
      <c r="X420" s="2032"/>
      <c r="Y420" s="2032"/>
      <c r="Z420" s="2032"/>
      <c r="AA420" s="2032"/>
      <c r="AB420" s="2032"/>
      <c r="AC420" s="2032"/>
      <c r="AD420" s="2032"/>
      <c r="AE420" s="2032"/>
      <c r="AF420" s="2032"/>
      <c r="AG420" s="2032"/>
      <c r="AH420" s="2032"/>
      <c r="AI420" s="2032"/>
      <c r="AJ420" s="2032"/>
      <c r="AK420" s="2032"/>
      <c r="AL420" s="2032"/>
      <c r="AM420" s="2032"/>
      <c r="AN420" s="2032"/>
      <c r="AO420" s="2032"/>
      <c r="AP420" s="2032"/>
      <c r="AQ420" s="2032"/>
      <c r="AR420" s="2032"/>
      <c r="AS420" s="2032"/>
      <c r="AT420" s="2032"/>
      <c r="AU420" s="2032"/>
      <c r="AV420" s="2032"/>
      <c r="AW420" s="2032"/>
      <c r="AX420" s="2032"/>
      <c r="AY420" s="2032"/>
      <c r="AZ420" s="2032"/>
      <c r="BA420" s="2032"/>
      <c r="BB420" s="2032"/>
      <c r="BC420" s="2032"/>
      <c r="BD420" s="2032"/>
      <c r="BE420" s="2032"/>
    </row>
    <row r="421" spans="1:57" ht="22.5" customHeight="1" x14ac:dyDescent="0.4">
      <c r="A421" s="49" t="s">
        <v>252</v>
      </c>
      <c r="B421" s="46"/>
      <c r="C421" s="2030" t="s">
        <v>253</v>
      </c>
      <c r="D421" s="2030"/>
      <c r="E421" s="2030"/>
      <c r="F421" s="2030"/>
      <c r="G421" s="2030"/>
      <c r="H421" s="2030"/>
      <c r="I421" s="2030"/>
      <c r="J421" s="2030"/>
      <c r="K421" s="2030"/>
      <c r="L421" s="2030"/>
      <c r="M421" s="2030"/>
      <c r="N421" s="2030"/>
      <c r="O421" s="2030"/>
      <c r="P421" s="2030"/>
      <c r="Q421" s="2030"/>
      <c r="R421" s="2030"/>
      <c r="S421" s="2030"/>
      <c r="T421" s="2030"/>
      <c r="U421" s="2030"/>
      <c r="V421" s="2030"/>
      <c r="W421" s="2030"/>
      <c r="X421" s="2030"/>
      <c r="Y421" s="2030"/>
      <c r="Z421" s="2030"/>
      <c r="AA421" s="2030"/>
      <c r="AB421" s="2030"/>
      <c r="AC421" s="2030"/>
      <c r="AD421" s="2030"/>
      <c r="AE421" s="2030"/>
      <c r="AF421" s="2030"/>
      <c r="AG421" s="2030"/>
      <c r="AH421" s="2030"/>
      <c r="AI421" s="2030"/>
      <c r="AJ421" s="2030"/>
      <c r="AK421" s="2030"/>
      <c r="AL421" s="2030"/>
      <c r="AM421" s="2030"/>
      <c r="AN421" s="2030"/>
      <c r="AO421" s="2030"/>
      <c r="AP421" s="2030"/>
      <c r="AQ421" s="2030"/>
      <c r="AR421" s="2030"/>
      <c r="AS421" s="2030"/>
      <c r="AT421" s="2030"/>
      <c r="AU421" s="2030"/>
      <c r="AV421" s="2030"/>
      <c r="AW421" s="2030"/>
      <c r="AX421" s="2030"/>
      <c r="AY421" s="2030"/>
      <c r="AZ421" s="2030"/>
      <c r="BA421" s="2030"/>
      <c r="BB421" s="2030"/>
      <c r="BC421" s="2030"/>
      <c r="BD421" s="2030"/>
      <c r="BE421" s="2030"/>
    </row>
    <row r="422" spans="1:57" ht="22.5" customHeight="1" x14ac:dyDescent="0.4">
      <c r="A422" s="49"/>
      <c r="B422" s="46"/>
      <c r="C422" s="2030"/>
      <c r="D422" s="2030"/>
      <c r="E422" s="2030"/>
      <c r="F422" s="2030"/>
      <c r="G422" s="2030"/>
      <c r="H422" s="2030"/>
      <c r="I422" s="2030"/>
      <c r="J422" s="2030"/>
      <c r="K422" s="2030"/>
      <c r="L422" s="2030"/>
      <c r="M422" s="2030"/>
      <c r="N422" s="2030"/>
      <c r="O422" s="2030"/>
      <c r="P422" s="2030"/>
      <c r="Q422" s="2030"/>
      <c r="R422" s="2030"/>
      <c r="S422" s="2030"/>
      <c r="T422" s="2030"/>
      <c r="U422" s="2030"/>
      <c r="V422" s="2030"/>
      <c r="W422" s="2030"/>
      <c r="X422" s="2030"/>
      <c r="Y422" s="2030"/>
      <c r="Z422" s="2030"/>
      <c r="AA422" s="2030"/>
      <c r="AB422" s="2030"/>
      <c r="AC422" s="2030"/>
      <c r="AD422" s="2030"/>
      <c r="AE422" s="2030"/>
      <c r="AF422" s="2030"/>
      <c r="AG422" s="2030"/>
      <c r="AH422" s="2030"/>
      <c r="AI422" s="2030"/>
      <c r="AJ422" s="2030"/>
      <c r="AK422" s="2030"/>
      <c r="AL422" s="2030"/>
      <c r="AM422" s="2030"/>
      <c r="AN422" s="2030"/>
      <c r="AO422" s="2030"/>
      <c r="AP422" s="2030"/>
      <c r="AQ422" s="2030"/>
      <c r="AR422" s="2030"/>
      <c r="AS422" s="2030"/>
      <c r="AT422" s="2030"/>
      <c r="AU422" s="2030"/>
      <c r="AV422" s="2030"/>
      <c r="AW422" s="2030"/>
      <c r="AX422" s="2030"/>
      <c r="AY422" s="2030"/>
      <c r="AZ422" s="2030"/>
      <c r="BA422" s="2030"/>
      <c r="BB422" s="2030"/>
      <c r="BC422" s="2030"/>
      <c r="BD422" s="2030"/>
      <c r="BE422" s="2030"/>
    </row>
    <row r="423" spans="1:57" ht="27.75" customHeight="1" x14ac:dyDescent="0.4">
      <c r="A423" s="49" t="s">
        <v>254</v>
      </c>
      <c r="B423" s="46"/>
      <c r="C423" s="2030" t="s">
        <v>255</v>
      </c>
      <c r="D423" s="2030"/>
      <c r="E423" s="2030"/>
      <c r="F423" s="2030"/>
      <c r="G423" s="2030"/>
      <c r="H423" s="2030"/>
      <c r="I423" s="2030"/>
      <c r="J423" s="2030"/>
      <c r="K423" s="2030"/>
      <c r="L423" s="2030"/>
      <c r="M423" s="2030"/>
      <c r="N423" s="2030"/>
      <c r="O423" s="2030"/>
      <c r="P423" s="2030"/>
      <c r="Q423" s="2030"/>
      <c r="R423" s="2030"/>
      <c r="S423" s="2030"/>
      <c r="T423" s="2030"/>
      <c r="U423" s="2030"/>
      <c r="V423" s="2030"/>
      <c r="W423" s="2030"/>
      <c r="X423" s="2030"/>
      <c r="Y423" s="2030"/>
      <c r="Z423" s="2030"/>
      <c r="AA423" s="2030"/>
      <c r="AB423" s="2030"/>
      <c r="AC423" s="2030"/>
      <c r="AD423" s="2030"/>
      <c r="AE423" s="2030"/>
      <c r="AF423" s="2030"/>
      <c r="AG423" s="2030"/>
      <c r="AH423" s="2030"/>
      <c r="AI423" s="2030"/>
      <c r="AJ423" s="2030"/>
      <c r="AK423" s="2030"/>
      <c r="AL423" s="2030"/>
      <c r="AM423" s="2030"/>
      <c r="AN423" s="2030"/>
      <c r="AO423" s="2030"/>
      <c r="AP423" s="2030"/>
      <c r="AQ423" s="2030"/>
      <c r="AR423" s="2030"/>
      <c r="AS423" s="2030"/>
      <c r="AT423" s="2030"/>
      <c r="AU423" s="2030"/>
      <c r="AV423" s="2030"/>
      <c r="AW423" s="2030"/>
      <c r="AX423" s="2030"/>
      <c r="AY423" s="2030"/>
      <c r="AZ423" s="2030"/>
      <c r="BA423" s="2030"/>
      <c r="BB423" s="2030"/>
      <c r="BC423" s="2030"/>
      <c r="BD423" s="2030"/>
    </row>
    <row r="424" spans="1:57" ht="26.25" customHeight="1" x14ac:dyDescent="0.4">
      <c r="A424" s="58" t="s">
        <v>256</v>
      </c>
      <c r="B424" s="59"/>
      <c r="C424" s="60" t="s">
        <v>257</v>
      </c>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row>
    <row r="425" spans="1:57" ht="26.25" customHeight="1" x14ac:dyDescent="0.4">
      <c r="A425" s="58"/>
      <c r="B425" s="59"/>
      <c r="C425" s="60" t="s">
        <v>258</v>
      </c>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c r="AY425" s="59"/>
      <c r="AZ425" s="59"/>
      <c r="BA425" s="59"/>
      <c r="BB425" s="59"/>
      <c r="BC425" s="59"/>
      <c r="BD425" s="59"/>
      <c r="BE425" s="59"/>
    </row>
    <row r="426" spans="1:57" ht="26.25" customHeight="1" x14ac:dyDescent="0.4">
      <c r="A426" s="58" t="s">
        <v>259</v>
      </c>
      <c r="B426" s="59"/>
      <c r="C426" s="60" t="s">
        <v>260</v>
      </c>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9"/>
      <c r="BA426" s="59"/>
      <c r="BB426" s="59"/>
      <c r="BC426" s="59"/>
      <c r="BD426" s="59"/>
      <c r="BE426" s="59"/>
    </row>
    <row r="427" spans="1:57" ht="26.25" customHeight="1" x14ac:dyDescent="0.4">
      <c r="A427" s="58" t="s">
        <v>261</v>
      </c>
      <c r="B427" s="59"/>
      <c r="C427" s="60" t="s">
        <v>262</v>
      </c>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c r="AY427" s="59"/>
      <c r="AZ427" s="59"/>
      <c r="BA427" s="59"/>
      <c r="BB427" s="59"/>
      <c r="BC427" s="59"/>
      <c r="BD427" s="59"/>
      <c r="BE427" s="59"/>
    </row>
    <row r="428" spans="1:57" ht="66.75" customHeight="1" x14ac:dyDescent="0.4">
      <c r="A428" s="61" t="s">
        <v>263</v>
      </c>
      <c r="B428" s="59"/>
      <c r="C428" s="2031" t="s">
        <v>264</v>
      </c>
      <c r="D428" s="2031"/>
      <c r="E428" s="2031"/>
      <c r="F428" s="2031"/>
      <c r="G428" s="2031"/>
      <c r="H428" s="2031"/>
      <c r="I428" s="2031"/>
      <c r="J428" s="2031"/>
      <c r="K428" s="2031"/>
      <c r="L428" s="2031"/>
      <c r="M428" s="2031"/>
      <c r="N428" s="2031"/>
      <c r="O428" s="2031"/>
      <c r="P428" s="2031"/>
      <c r="Q428" s="2031"/>
      <c r="R428" s="2031"/>
      <c r="S428" s="2031"/>
      <c r="T428" s="2031"/>
      <c r="U428" s="2031"/>
      <c r="V428" s="2031"/>
      <c r="W428" s="2031"/>
      <c r="X428" s="2031"/>
      <c r="Y428" s="2031"/>
      <c r="Z428" s="2031"/>
      <c r="AA428" s="2031"/>
      <c r="AB428" s="2031"/>
      <c r="AC428" s="2031"/>
      <c r="AD428" s="2031"/>
      <c r="AE428" s="2031"/>
      <c r="AF428" s="2031"/>
      <c r="AG428" s="2031"/>
      <c r="AH428" s="2031"/>
      <c r="AI428" s="2031"/>
      <c r="AJ428" s="2031"/>
      <c r="AK428" s="2031"/>
      <c r="AL428" s="2031"/>
      <c r="AM428" s="2031"/>
      <c r="AN428" s="2031"/>
      <c r="AO428" s="2031"/>
      <c r="AP428" s="2031"/>
      <c r="AQ428" s="2031"/>
      <c r="AR428" s="2031"/>
      <c r="AS428" s="2031"/>
      <c r="AT428" s="2031"/>
      <c r="AU428" s="2031"/>
      <c r="AV428" s="2031"/>
      <c r="AW428" s="2031"/>
      <c r="AX428" s="2031"/>
      <c r="AY428" s="2031"/>
      <c r="AZ428" s="2031"/>
      <c r="BA428" s="2031"/>
      <c r="BB428" s="2031"/>
      <c r="BC428" s="2031"/>
      <c r="BD428" s="2031"/>
      <c r="BE428" s="2031"/>
    </row>
    <row r="429" spans="1:57" ht="57.75" customHeight="1" x14ac:dyDescent="0.4">
      <c r="A429" s="61" t="s">
        <v>265</v>
      </c>
      <c r="B429" s="59"/>
      <c r="C429" s="2031" t="s">
        <v>266</v>
      </c>
      <c r="D429" s="2032"/>
      <c r="E429" s="2032"/>
      <c r="F429" s="2032"/>
      <c r="G429" s="2032"/>
      <c r="H429" s="2032"/>
      <c r="I429" s="2032"/>
      <c r="J429" s="2032"/>
      <c r="K429" s="2032"/>
      <c r="L429" s="2032"/>
      <c r="M429" s="2032"/>
      <c r="N429" s="2032"/>
      <c r="O429" s="2032"/>
      <c r="P429" s="2032"/>
      <c r="Q429" s="2032"/>
      <c r="R429" s="2032"/>
      <c r="S429" s="2032"/>
      <c r="T429" s="2032"/>
      <c r="U429" s="2032"/>
      <c r="V429" s="2032"/>
      <c r="W429" s="2032"/>
      <c r="X429" s="2032"/>
      <c r="Y429" s="2032"/>
      <c r="Z429" s="2032"/>
      <c r="AA429" s="2032"/>
      <c r="AB429" s="2032"/>
      <c r="AC429" s="2032"/>
      <c r="AD429" s="2032"/>
      <c r="AE429" s="2032"/>
      <c r="AF429" s="2032"/>
      <c r="AG429" s="2032"/>
      <c r="AH429" s="2032"/>
      <c r="AI429" s="2032"/>
      <c r="AJ429" s="2032"/>
      <c r="AK429" s="2032"/>
      <c r="AL429" s="2032"/>
      <c r="AM429" s="2032"/>
      <c r="AN429" s="2032"/>
      <c r="AO429" s="2032"/>
      <c r="AP429" s="2032"/>
      <c r="AQ429" s="2032"/>
      <c r="AR429" s="2032"/>
      <c r="AS429" s="2032"/>
      <c r="AT429" s="2032"/>
      <c r="AU429" s="2032"/>
      <c r="AV429" s="2032"/>
      <c r="AW429" s="2032"/>
      <c r="AX429" s="2032"/>
      <c r="AY429" s="2032"/>
      <c r="AZ429" s="2032"/>
      <c r="BA429" s="2032"/>
      <c r="BB429" s="2032"/>
      <c r="BC429" s="2032"/>
      <c r="BD429" s="2032"/>
      <c r="BE429" s="2032"/>
    </row>
    <row r="430" spans="1:57" ht="26.25" customHeight="1" x14ac:dyDescent="0.4">
      <c r="A430" s="61" t="s">
        <v>267</v>
      </c>
      <c r="B430" s="62"/>
      <c r="C430" s="63" t="s">
        <v>268</v>
      </c>
      <c r="D430" s="62"/>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c r="AY430" s="59"/>
      <c r="AZ430" s="59"/>
      <c r="BA430" s="59"/>
      <c r="BB430" s="59"/>
      <c r="BC430" s="59"/>
      <c r="BD430" s="59"/>
      <c r="BE430" s="59"/>
    </row>
    <row r="431" spans="1:57" ht="53.25" customHeight="1" x14ac:dyDescent="0.4">
      <c r="A431" s="61" t="s">
        <v>269</v>
      </c>
      <c r="B431" s="62"/>
      <c r="C431" s="2031" t="s">
        <v>2543</v>
      </c>
      <c r="D431" s="2032"/>
      <c r="E431" s="2032"/>
      <c r="F431" s="2032"/>
      <c r="G431" s="2032"/>
      <c r="H431" s="2032"/>
      <c r="I431" s="2032"/>
      <c r="J431" s="2032"/>
      <c r="K431" s="2032"/>
      <c r="L431" s="2032"/>
      <c r="M431" s="2032"/>
      <c r="N431" s="2032"/>
      <c r="O431" s="2032"/>
      <c r="P431" s="2032"/>
      <c r="Q431" s="2032"/>
      <c r="R431" s="2032"/>
      <c r="S431" s="2032"/>
      <c r="T431" s="2032"/>
      <c r="U431" s="2032"/>
      <c r="V431" s="2032"/>
      <c r="W431" s="2032"/>
      <c r="X431" s="2032"/>
      <c r="Y431" s="2032"/>
      <c r="Z431" s="2032"/>
      <c r="AA431" s="2032"/>
      <c r="AB431" s="2032"/>
      <c r="AC431" s="2032"/>
      <c r="AD431" s="2032"/>
      <c r="AE431" s="2032"/>
      <c r="AF431" s="2032"/>
      <c r="AG431" s="2032"/>
      <c r="AH431" s="2032"/>
      <c r="AI431" s="2032"/>
      <c r="AJ431" s="2032"/>
      <c r="AK431" s="2032"/>
      <c r="AL431" s="2032"/>
      <c r="AM431" s="2032"/>
      <c r="AN431" s="2032"/>
      <c r="AO431" s="2032"/>
      <c r="AP431" s="2032"/>
      <c r="AQ431" s="2032"/>
      <c r="AR431" s="2032"/>
      <c r="AS431" s="2032"/>
      <c r="AT431" s="2032"/>
      <c r="AU431" s="2032"/>
      <c r="AV431" s="2032"/>
      <c r="AW431" s="2032"/>
      <c r="AX431" s="2032"/>
      <c r="AY431" s="2032"/>
      <c r="AZ431" s="2032"/>
      <c r="BA431" s="2032"/>
      <c r="BB431" s="2032"/>
      <c r="BC431" s="2032"/>
      <c r="BD431" s="2032"/>
      <c r="BE431" s="2032"/>
    </row>
    <row r="432" spans="1:57" x14ac:dyDescent="0.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c r="AA432" s="54"/>
      <c r="AB432" s="54"/>
      <c r="AC432" s="54"/>
      <c r="AD432" s="54"/>
      <c r="AE432" s="54"/>
      <c r="AF432" s="54"/>
      <c r="AG432" s="54"/>
      <c r="AH432" s="54"/>
      <c r="AI432" s="54"/>
      <c r="AJ432" s="54"/>
      <c r="AK432" s="54"/>
      <c r="AL432" s="54"/>
      <c r="AM432" s="54"/>
      <c r="AN432" s="54"/>
      <c r="AO432" s="54"/>
      <c r="AP432" s="54"/>
      <c r="AQ432" s="54"/>
      <c r="AR432" s="54"/>
      <c r="AS432" s="54"/>
      <c r="AT432" s="54"/>
      <c r="AU432" s="54"/>
      <c r="AV432" s="54"/>
      <c r="AW432" s="54"/>
      <c r="AX432" s="54"/>
      <c r="AY432" s="54"/>
      <c r="AZ432" s="54"/>
      <c r="BA432" s="54"/>
      <c r="BB432" s="54"/>
      <c r="BC432" s="54"/>
      <c r="BD432" s="54"/>
      <c r="BE432" s="54"/>
    </row>
    <row r="433" spans="3:57" x14ac:dyDescent="0.4">
      <c r="C433" s="64"/>
      <c r="D433" s="64"/>
      <c r="E433" s="64"/>
      <c r="F433" s="64"/>
      <c r="G433" s="64"/>
      <c r="H433" s="64"/>
      <c r="I433" s="64"/>
      <c r="J433" s="64"/>
      <c r="K433" s="64"/>
      <c r="L433" s="64"/>
      <c r="M433" s="64"/>
      <c r="N433" s="64"/>
      <c r="O433" s="64"/>
      <c r="P433" s="64"/>
      <c r="Q433" s="64"/>
      <c r="R433" s="64"/>
      <c r="S433" s="64"/>
      <c r="T433" s="64"/>
      <c r="U433" s="64"/>
      <c r="V433" s="64"/>
      <c r="W433" s="64"/>
      <c r="X433" s="64"/>
      <c r="Y433" s="64"/>
      <c r="Z433" s="64"/>
      <c r="AA433" s="64"/>
      <c r="AB433" s="64"/>
      <c r="AC433" s="64"/>
      <c r="AD433" s="64"/>
      <c r="AE433" s="64"/>
      <c r="AF433" s="64"/>
      <c r="AG433" s="64"/>
      <c r="AH433" s="64"/>
      <c r="AI433" s="64"/>
      <c r="AJ433" s="64"/>
      <c r="AK433" s="64"/>
      <c r="AL433" s="64"/>
      <c r="AM433" s="64"/>
      <c r="AN433" s="64"/>
      <c r="AO433" s="64"/>
      <c r="AP433" s="64"/>
      <c r="AQ433" s="64"/>
      <c r="AR433" s="64"/>
      <c r="AS433" s="64"/>
      <c r="AT433" s="64"/>
      <c r="AU433" s="64"/>
      <c r="AV433" s="64"/>
      <c r="AW433" s="64"/>
      <c r="AX433" s="64"/>
      <c r="AY433" s="64"/>
      <c r="AZ433" s="64"/>
      <c r="BA433" s="64"/>
      <c r="BB433" s="64"/>
      <c r="BC433" s="64"/>
      <c r="BD433" s="64"/>
      <c r="BE433" s="64"/>
    </row>
    <row r="434" spans="3:57" x14ac:dyDescent="0.4">
      <c r="C434" s="64"/>
      <c r="D434" s="64"/>
      <c r="E434" s="64"/>
      <c r="F434" s="64"/>
      <c r="G434" s="64"/>
      <c r="H434" s="64"/>
      <c r="I434" s="64"/>
      <c r="J434" s="64"/>
      <c r="K434" s="64"/>
      <c r="L434" s="64"/>
      <c r="M434" s="64"/>
      <c r="N434" s="64"/>
      <c r="O434" s="64"/>
      <c r="P434" s="64"/>
      <c r="Q434" s="64"/>
      <c r="R434" s="64"/>
      <c r="S434" s="64"/>
      <c r="T434" s="64"/>
      <c r="U434" s="64"/>
      <c r="V434" s="64"/>
      <c r="W434" s="64"/>
      <c r="X434" s="64"/>
      <c r="Y434" s="64"/>
      <c r="Z434" s="64"/>
      <c r="AA434" s="64"/>
      <c r="AB434" s="64"/>
      <c r="AC434" s="64"/>
      <c r="AD434" s="64"/>
      <c r="AE434" s="64"/>
      <c r="AF434" s="64"/>
      <c r="AG434" s="64"/>
      <c r="AH434" s="64"/>
      <c r="AI434" s="64"/>
      <c r="AJ434" s="64"/>
      <c r="AK434" s="64"/>
      <c r="AL434" s="64"/>
      <c r="AM434" s="64"/>
      <c r="AN434" s="64"/>
      <c r="AO434" s="64"/>
      <c r="AP434" s="64"/>
      <c r="AQ434" s="64"/>
      <c r="AR434" s="64"/>
      <c r="AS434" s="64"/>
      <c r="AT434" s="64"/>
      <c r="AU434" s="64"/>
      <c r="AV434" s="64"/>
      <c r="AW434" s="64"/>
      <c r="AX434" s="64"/>
      <c r="AY434" s="64"/>
      <c r="AZ434" s="64"/>
      <c r="BA434" s="64"/>
      <c r="BB434" s="64"/>
      <c r="BC434" s="64"/>
      <c r="BD434" s="64"/>
      <c r="BE434" s="64"/>
    </row>
    <row r="435" spans="3:57" x14ac:dyDescent="0.4">
      <c r="C435" s="64"/>
      <c r="D435" s="64"/>
      <c r="E435" s="64"/>
      <c r="F435" s="64"/>
      <c r="G435" s="64"/>
      <c r="H435" s="64"/>
      <c r="I435" s="64"/>
      <c r="J435" s="64"/>
      <c r="K435" s="64"/>
      <c r="L435" s="64"/>
      <c r="M435" s="64"/>
      <c r="N435" s="64"/>
      <c r="O435" s="64"/>
      <c r="P435" s="64"/>
      <c r="Q435" s="64"/>
      <c r="R435" s="64"/>
      <c r="S435" s="64"/>
      <c r="T435" s="64"/>
      <c r="U435" s="64"/>
      <c r="V435" s="64"/>
      <c r="W435" s="64"/>
      <c r="X435" s="64"/>
      <c r="Y435" s="64"/>
      <c r="Z435" s="64"/>
      <c r="AA435" s="64"/>
      <c r="AB435" s="64"/>
      <c r="AC435" s="64"/>
      <c r="AD435" s="64"/>
      <c r="AE435" s="64"/>
      <c r="AF435" s="64"/>
      <c r="AG435" s="64"/>
      <c r="AH435" s="64"/>
      <c r="AI435" s="64"/>
      <c r="AJ435" s="64"/>
      <c r="AK435" s="64"/>
      <c r="AL435" s="64"/>
      <c r="AM435" s="64"/>
      <c r="AN435" s="64"/>
      <c r="AO435" s="64"/>
      <c r="AP435" s="64"/>
      <c r="AQ435" s="64"/>
      <c r="AR435" s="64"/>
      <c r="AS435" s="64"/>
      <c r="AT435" s="64"/>
      <c r="AU435" s="64"/>
      <c r="AV435" s="64"/>
      <c r="AW435" s="64"/>
      <c r="AX435" s="64"/>
      <c r="AY435" s="64"/>
      <c r="AZ435" s="64"/>
      <c r="BA435" s="64"/>
      <c r="BB435" s="64"/>
      <c r="BC435" s="64"/>
      <c r="BD435" s="64"/>
      <c r="BE435" s="64"/>
    </row>
    <row r="436" spans="3:57" x14ac:dyDescent="0.4">
      <c r="C436" s="64"/>
      <c r="D436" s="64"/>
      <c r="E436" s="64"/>
      <c r="F436" s="64"/>
      <c r="G436" s="64"/>
      <c r="H436" s="64"/>
      <c r="I436" s="64"/>
      <c r="J436" s="64"/>
      <c r="K436" s="64"/>
      <c r="L436" s="64"/>
      <c r="M436" s="64"/>
      <c r="N436" s="64"/>
      <c r="O436" s="64"/>
      <c r="P436" s="64"/>
      <c r="Q436" s="64"/>
      <c r="R436" s="64"/>
      <c r="S436" s="64"/>
      <c r="T436" s="64"/>
      <c r="U436" s="64"/>
      <c r="V436" s="64"/>
      <c r="W436" s="64"/>
      <c r="X436" s="64"/>
      <c r="Y436" s="64"/>
      <c r="Z436" s="64"/>
      <c r="AA436" s="64"/>
      <c r="AB436" s="64"/>
      <c r="AC436" s="64"/>
      <c r="AD436" s="64"/>
      <c r="AE436" s="64"/>
      <c r="AF436" s="64"/>
      <c r="AG436" s="64"/>
      <c r="AH436" s="64"/>
      <c r="AI436" s="64"/>
      <c r="AJ436" s="64"/>
      <c r="AK436" s="64"/>
      <c r="AL436" s="64"/>
      <c r="AM436" s="64"/>
      <c r="AN436" s="64"/>
      <c r="AO436" s="64"/>
      <c r="AP436" s="64"/>
      <c r="AQ436" s="64"/>
      <c r="AR436" s="64"/>
      <c r="AS436" s="64"/>
      <c r="AT436" s="64"/>
      <c r="AU436" s="64"/>
      <c r="AV436" s="64"/>
      <c r="AW436" s="64"/>
      <c r="AX436" s="64"/>
      <c r="AY436" s="64"/>
      <c r="AZ436" s="64"/>
      <c r="BA436" s="64"/>
      <c r="BB436" s="64"/>
      <c r="BC436" s="64"/>
      <c r="BD436" s="64"/>
      <c r="BE436" s="64"/>
    </row>
    <row r="437" spans="3:57" x14ac:dyDescent="0.4">
      <c r="C437" s="64"/>
      <c r="D437" s="64"/>
      <c r="E437" s="64"/>
      <c r="F437" s="64"/>
      <c r="G437" s="64"/>
      <c r="H437" s="64"/>
      <c r="I437" s="64"/>
      <c r="J437" s="64"/>
      <c r="K437" s="64"/>
      <c r="L437" s="64"/>
      <c r="M437" s="64"/>
      <c r="N437" s="64"/>
      <c r="O437" s="64"/>
      <c r="P437" s="64"/>
      <c r="Q437" s="64"/>
      <c r="R437" s="64"/>
      <c r="S437" s="64"/>
      <c r="T437" s="64"/>
      <c r="U437" s="64"/>
      <c r="V437" s="64"/>
      <c r="W437" s="64"/>
      <c r="X437" s="64"/>
      <c r="Y437" s="64"/>
      <c r="Z437" s="64"/>
      <c r="AA437" s="64"/>
      <c r="AB437" s="64"/>
      <c r="AC437" s="64"/>
      <c r="AD437" s="64"/>
      <c r="AE437" s="64"/>
      <c r="AF437" s="64"/>
      <c r="AG437" s="64"/>
      <c r="AH437" s="64"/>
      <c r="AI437" s="64"/>
      <c r="AJ437" s="64"/>
      <c r="AK437" s="64"/>
      <c r="AL437" s="64"/>
      <c r="AM437" s="64"/>
      <c r="AN437" s="64"/>
      <c r="AO437" s="64"/>
      <c r="AP437" s="64"/>
      <c r="AQ437" s="64"/>
      <c r="AR437" s="64"/>
      <c r="AS437" s="64"/>
      <c r="AT437" s="64"/>
      <c r="AU437" s="64"/>
      <c r="AV437" s="64"/>
      <c r="AW437" s="64"/>
      <c r="AX437" s="64"/>
      <c r="AY437" s="64"/>
      <c r="AZ437" s="64"/>
      <c r="BA437" s="64"/>
      <c r="BB437" s="64"/>
      <c r="BC437" s="64"/>
      <c r="BD437" s="64"/>
      <c r="BE437" s="64"/>
    </row>
    <row r="438" spans="3:57" x14ac:dyDescent="0.4">
      <c r="C438" s="64"/>
      <c r="D438" s="64"/>
      <c r="E438" s="64"/>
      <c r="F438" s="64"/>
      <c r="G438" s="64"/>
      <c r="H438" s="64"/>
      <c r="I438" s="64"/>
      <c r="J438" s="64"/>
      <c r="K438" s="64"/>
      <c r="L438" s="64"/>
      <c r="M438" s="64"/>
      <c r="N438" s="64"/>
      <c r="O438" s="64"/>
      <c r="P438" s="64"/>
      <c r="Q438" s="64"/>
      <c r="R438" s="64"/>
      <c r="S438" s="64"/>
      <c r="T438" s="64"/>
      <c r="U438" s="64"/>
      <c r="V438" s="64"/>
      <c r="W438" s="64"/>
      <c r="X438" s="64"/>
      <c r="Y438" s="64"/>
      <c r="Z438" s="64"/>
      <c r="AA438" s="64"/>
      <c r="AB438" s="64"/>
      <c r="AC438" s="64"/>
      <c r="AD438" s="64"/>
      <c r="AE438" s="64"/>
      <c r="AF438" s="64"/>
      <c r="AG438" s="64"/>
      <c r="AH438" s="64"/>
      <c r="AI438" s="64"/>
      <c r="AJ438" s="64"/>
      <c r="AK438" s="64"/>
      <c r="AL438" s="64"/>
      <c r="AM438" s="64"/>
      <c r="AN438" s="64"/>
      <c r="AO438" s="64"/>
      <c r="AP438" s="64"/>
      <c r="AQ438" s="64"/>
      <c r="AR438" s="64"/>
      <c r="AS438" s="64"/>
      <c r="AT438" s="64"/>
      <c r="AU438" s="64"/>
      <c r="AV438" s="64"/>
      <c r="AW438" s="64"/>
      <c r="AX438" s="64"/>
      <c r="AY438" s="64"/>
      <c r="AZ438" s="64"/>
      <c r="BA438" s="64"/>
      <c r="BB438" s="64"/>
      <c r="BC438" s="64"/>
      <c r="BD438" s="64"/>
      <c r="BE438" s="64"/>
    </row>
    <row r="439" spans="3:57" x14ac:dyDescent="0.4">
      <c r="C439" s="64"/>
      <c r="D439" s="64"/>
      <c r="E439" s="64"/>
      <c r="F439" s="64"/>
      <c r="G439" s="64"/>
      <c r="H439" s="64"/>
      <c r="I439" s="64"/>
      <c r="J439" s="64"/>
      <c r="K439" s="64"/>
      <c r="L439" s="64"/>
      <c r="M439" s="64"/>
      <c r="N439" s="64"/>
      <c r="O439" s="64"/>
      <c r="P439" s="64"/>
      <c r="Q439" s="64"/>
      <c r="R439" s="64"/>
      <c r="S439" s="64"/>
      <c r="T439" s="64"/>
      <c r="U439" s="64"/>
      <c r="V439" s="64"/>
      <c r="W439" s="64"/>
      <c r="X439" s="64"/>
      <c r="Y439" s="64"/>
      <c r="Z439" s="64"/>
      <c r="AA439" s="64"/>
      <c r="AB439" s="64"/>
      <c r="AC439" s="64"/>
      <c r="AD439" s="64"/>
      <c r="AE439" s="64"/>
      <c r="AF439" s="64"/>
      <c r="AG439" s="64"/>
      <c r="AH439" s="64"/>
      <c r="AI439" s="64"/>
      <c r="AJ439" s="64"/>
      <c r="AK439" s="64"/>
      <c r="AL439" s="64"/>
      <c r="AM439" s="64"/>
      <c r="AN439" s="64"/>
      <c r="AO439" s="64"/>
      <c r="AP439" s="64"/>
      <c r="AQ439" s="64"/>
      <c r="AR439" s="64"/>
      <c r="AS439" s="64"/>
      <c r="AT439" s="64"/>
      <c r="AU439" s="64"/>
      <c r="AV439" s="64"/>
      <c r="AW439" s="64"/>
      <c r="AX439" s="64"/>
      <c r="AY439" s="64"/>
      <c r="AZ439" s="64"/>
      <c r="BA439" s="64"/>
      <c r="BB439" s="64"/>
      <c r="BC439" s="64"/>
      <c r="BD439" s="64"/>
      <c r="BE439" s="64"/>
    </row>
    <row r="440" spans="3:57" x14ac:dyDescent="0.4">
      <c r="C440" s="64"/>
      <c r="D440" s="64"/>
      <c r="E440" s="64"/>
      <c r="F440" s="64"/>
      <c r="G440" s="64"/>
      <c r="H440" s="64"/>
      <c r="I440" s="64"/>
      <c r="J440" s="64"/>
      <c r="K440" s="64"/>
      <c r="L440" s="64"/>
      <c r="M440" s="64"/>
      <c r="N440" s="64"/>
      <c r="O440" s="64"/>
      <c r="P440" s="64"/>
      <c r="Q440" s="64"/>
      <c r="R440" s="64"/>
      <c r="S440" s="64"/>
      <c r="T440" s="64"/>
      <c r="U440" s="64"/>
      <c r="V440" s="64"/>
      <c r="W440" s="64"/>
      <c r="X440" s="64"/>
      <c r="Y440" s="64"/>
      <c r="Z440" s="64"/>
      <c r="AA440" s="64"/>
      <c r="AB440" s="64"/>
      <c r="AC440" s="64"/>
      <c r="AD440" s="64"/>
      <c r="AE440" s="64"/>
      <c r="AF440" s="64"/>
      <c r="AG440" s="64"/>
      <c r="AH440" s="64"/>
      <c r="AI440" s="64"/>
      <c r="AJ440" s="64"/>
      <c r="AK440" s="64"/>
      <c r="AL440" s="64"/>
      <c r="AM440" s="64"/>
      <c r="AN440" s="64"/>
      <c r="AO440" s="64"/>
      <c r="AP440" s="64"/>
      <c r="AQ440" s="64"/>
      <c r="AR440" s="64"/>
      <c r="AS440" s="64"/>
      <c r="AT440" s="64"/>
      <c r="AU440" s="64"/>
      <c r="AV440" s="64"/>
      <c r="AW440" s="64"/>
      <c r="AX440" s="64"/>
      <c r="AY440" s="64"/>
      <c r="AZ440" s="64"/>
      <c r="BA440" s="64"/>
      <c r="BB440" s="64"/>
      <c r="BC440" s="64"/>
      <c r="BD440" s="64"/>
      <c r="BE440" s="64"/>
    </row>
    <row r="441" spans="3:57" x14ac:dyDescent="0.4">
      <c r="C441" s="64"/>
      <c r="D441" s="64"/>
      <c r="E441" s="64"/>
      <c r="F441" s="64"/>
      <c r="G441" s="64"/>
      <c r="H441" s="64"/>
      <c r="I441" s="64"/>
      <c r="J441" s="64"/>
      <c r="K441" s="64"/>
      <c r="L441" s="64"/>
      <c r="M441" s="64"/>
      <c r="N441" s="64"/>
      <c r="O441" s="64"/>
      <c r="P441" s="64"/>
      <c r="Q441" s="64"/>
      <c r="R441" s="64"/>
      <c r="S441" s="64"/>
      <c r="T441" s="64"/>
      <c r="U441" s="64"/>
      <c r="V441" s="64"/>
      <c r="W441" s="64"/>
      <c r="X441" s="64"/>
      <c r="Y441" s="64"/>
      <c r="Z441" s="64"/>
      <c r="AA441" s="64"/>
      <c r="AB441" s="64"/>
      <c r="AC441" s="64"/>
      <c r="AD441" s="64"/>
      <c r="AE441" s="64"/>
      <c r="AF441" s="64"/>
      <c r="AG441" s="64"/>
      <c r="AH441" s="64"/>
      <c r="AI441" s="64"/>
      <c r="AJ441" s="64"/>
      <c r="AK441" s="64"/>
      <c r="AL441" s="64"/>
      <c r="AM441" s="64"/>
      <c r="AN441" s="64"/>
      <c r="AO441" s="64"/>
      <c r="AP441" s="64"/>
      <c r="AQ441" s="64"/>
      <c r="AR441" s="64"/>
      <c r="AS441" s="64"/>
      <c r="AT441" s="64"/>
      <c r="AU441" s="64"/>
      <c r="AV441" s="64"/>
      <c r="AW441" s="64"/>
      <c r="AX441" s="64"/>
      <c r="AY441" s="64"/>
      <c r="AZ441" s="64"/>
      <c r="BA441" s="64"/>
      <c r="BB441" s="64"/>
      <c r="BC441" s="64"/>
      <c r="BD441" s="64"/>
      <c r="BE441" s="64"/>
    </row>
    <row r="442" spans="3:57" x14ac:dyDescent="0.4">
      <c r="C442" s="64"/>
      <c r="D442" s="64"/>
      <c r="E442" s="64"/>
      <c r="F442" s="64"/>
      <c r="G442" s="64"/>
      <c r="H442" s="64"/>
      <c r="I442" s="64"/>
      <c r="J442" s="64"/>
      <c r="K442" s="64"/>
      <c r="L442" s="64"/>
      <c r="M442" s="64"/>
      <c r="N442" s="64"/>
      <c r="O442" s="64"/>
      <c r="P442" s="64"/>
      <c r="Q442" s="64"/>
      <c r="R442" s="64"/>
      <c r="S442" s="64"/>
      <c r="T442" s="64"/>
      <c r="U442" s="64"/>
      <c r="V442" s="64"/>
      <c r="W442" s="64"/>
      <c r="X442" s="64"/>
      <c r="Y442" s="64"/>
      <c r="Z442" s="64"/>
      <c r="AA442" s="64"/>
      <c r="AB442" s="64"/>
      <c r="AC442" s="64"/>
      <c r="AD442" s="64"/>
      <c r="AE442" s="64"/>
      <c r="AF442" s="64"/>
      <c r="AG442" s="64"/>
      <c r="AH442" s="64"/>
      <c r="AI442" s="64"/>
      <c r="AJ442" s="64"/>
      <c r="AK442" s="64"/>
      <c r="AL442" s="64"/>
      <c r="AM442" s="64"/>
      <c r="AN442" s="64"/>
      <c r="AO442" s="64"/>
      <c r="AP442" s="64"/>
      <c r="AQ442" s="64"/>
      <c r="AR442" s="64"/>
      <c r="AS442" s="64"/>
      <c r="AT442" s="64"/>
      <c r="AU442" s="64"/>
      <c r="AV442" s="64"/>
      <c r="AW442" s="64"/>
      <c r="AX442" s="64"/>
      <c r="AY442" s="64"/>
      <c r="AZ442" s="64"/>
      <c r="BA442" s="64"/>
      <c r="BB442" s="64"/>
      <c r="BC442" s="64"/>
      <c r="BD442" s="64"/>
      <c r="BE442" s="64"/>
    </row>
    <row r="443" spans="3:57" x14ac:dyDescent="0.4">
      <c r="C443" s="64"/>
      <c r="D443" s="64"/>
      <c r="E443" s="64"/>
      <c r="F443" s="64"/>
      <c r="G443" s="64"/>
      <c r="H443" s="64"/>
      <c r="I443" s="64"/>
      <c r="J443" s="64"/>
      <c r="K443" s="64"/>
      <c r="L443" s="64"/>
      <c r="M443" s="64"/>
      <c r="N443" s="64"/>
      <c r="O443" s="64"/>
      <c r="P443" s="64"/>
      <c r="Q443" s="64"/>
      <c r="R443" s="64"/>
      <c r="S443" s="64"/>
      <c r="T443" s="64"/>
      <c r="U443" s="64"/>
      <c r="V443" s="64"/>
      <c r="W443" s="64"/>
      <c r="X443" s="64"/>
      <c r="Y443" s="64"/>
      <c r="Z443" s="64"/>
      <c r="AA443" s="64"/>
      <c r="AB443" s="64"/>
      <c r="AC443" s="64"/>
      <c r="AD443" s="64"/>
      <c r="AE443" s="64"/>
      <c r="AF443" s="64"/>
      <c r="AG443" s="64"/>
      <c r="AH443" s="64"/>
      <c r="AI443" s="64"/>
      <c r="AJ443" s="64"/>
      <c r="AK443" s="64"/>
      <c r="AL443" s="64"/>
      <c r="AM443" s="64"/>
      <c r="AN443" s="64"/>
      <c r="AO443" s="64"/>
      <c r="AP443" s="64"/>
      <c r="AQ443" s="64"/>
      <c r="AR443" s="64"/>
      <c r="AS443" s="64"/>
      <c r="AT443" s="64"/>
      <c r="AU443" s="64"/>
      <c r="AV443" s="64"/>
      <c r="AW443" s="64"/>
      <c r="AX443" s="64"/>
      <c r="AY443" s="64"/>
      <c r="AZ443" s="64"/>
      <c r="BA443" s="64"/>
      <c r="BB443" s="64"/>
      <c r="BC443" s="64"/>
      <c r="BD443" s="64"/>
      <c r="BE443" s="64"/>
    </row>
    <row r="444" spans="3:57" x14ac:dyDescent="0.4">
      <c r="C444" s="64"/>
      <c r="D444" s="64"/>
      <c r="E444" s="64"/>
      <c r="F444" s="64"/>
      <c r="G444" s="64"/>
      <c r="H444" s="64"/>
      <c r="I444" s="64"/>
      <c r="J444" s="64"/>
      <c r="K444" s="64"/>
      <c r="L444" s="64"/>
      <c r="M444" s="64"/>
      <c r="N444" s="64"/>
      <c r="O444" s="64"/>
      <c r="P444" s="64"/>
      <c r="Q444" s="64"/>
      <c r="R444" s="64"/>
      <c r="S444" s="64"/>
      <c r="T444" s="64"/>
      <c r="U444" s="64"/>
      <c r="V444" s="64"/>
      <c r="W444" s="64"/>
      <c r="X444" s="64"/>
      <c r="Y444" s="64"/>
      <c r="Z444" s="64"/>
      <c r="AA444" s="64"/>
      <c r="AB444" s="64"/>
      <c r="AC444" s="64"/>
      <c r="AD444" s="64"/>
      <c r="AE444" s="64"/>
      <c r="AF444" s="64"/>
      <c r="AG444" s="64"/>
      <c r="AH444" s="64"/>
      <c r="AI444" s="64"/>
      <c r="AJ444" s="64"/>
      <c r="AK444" s="64"/>
      <c r="AL444" s="64"/>
      <c r="AM444" s="64"/>
      <c r="AN444" s="64"/>
      <c r="AO444" s="64"/>
      <c r="AP444" s="64"/>
      <c r="AQ444" s="64"/>
      <c r="AR444" s="64"/>
      <c r="AS444" s="64"/>
      <c r="AT444" s="64"/>
      <c r="AU444" s="64"/>
      <c r="AV444" s="64"/>
      <c r="AW444" s="64"/>
      <c r="AX444" s="64"/>
      <c r="AY444" s="64"/>
      <c r="AZ444" s="64"/>
      <c r="BA444" s="64"/>
      <c r="BB444" s="64"/>
      <c r="BC444" s="64"/>
      <c r="BD444" s="64"/>
      <c r="BE444" s="64"/>
    </row>
    <row r="445" spans="3:57" x14ac:dyDescent="0.4">
      <c r="C445" s="64"/>
      <c r="D445" s="64"/>
      <c r="E445" s="64"/>
      <c r="F445" s="64"/>
      <c r="G445" s="64"/>
      <c r="H445" s="64"/>
      <c r="I445" s="64"/>
      <c r="J445" s="64"/>
      <c r="K445" s="64"/>
      <c r="L445" s="64"/>
      <c r="M445" s="64"/>
      <c r="N445" s="64"/>
      <c r="O445" s="64"/>
      <c r="P445" s="64"/>
      <c r="Q445" s="64"/>
      <c r="R445" s="64"/>
      <c r="S445" s="64"/>
      <c r="T445" s="64"/>
      <c r="U445" s="64"/>
      <c r="V445" s="64"/>
      <c r="W445" s="64"/>
      <c r="X445" s="64"/>
      <c r="Y445" s="64"/>
      <c r="Z445" s="64"/>
      <c r="AA445" s="64"/>
      <c r="AB445" s="64"/>
      <c r="AC445" s="64"/>
      <c r="AD445" s="64"/>
      <c r="AE445" s="64"/>
      <c r="AF445" s="64"/>
      <c r="AG445" s="64"/>
      <c r="AH445" s="64"/>
      <c r="AI445" s="64"/>
      <c r="AJ445" s="64"/>
      <c r="AK445" s="64"/>
      <c r="AL445" s="64"/>
      <c r="AM445" s="64"/>
      <c r="AN445" s="64"/>
      <c r="AO445" s="64"/>
      <c r="AP445" s="64"/>
      <c r="AQ445" s="64"/>
      <c r="AR445" s="64"/>
      <c r="AS445" s="64"/>
      <c r="AT445" s="64"/>
      <c r="AU445" s="64"/>
      <c r="AV445" s="64"/>
      <c r="AW445" s="64"/>
      <c r="AX445" s="64"/>
      <c r="AY445" s="64"/>
      <c r="AZ445" s="64"/>
      <c r="BA445" s="64"/>
      <c r="BB445" s="64"/>
      <c r="BC445" s="64"/>
      <c r="BD445" s="64"/>
      <c r="BE445" s="64"/>
    </row>
    <row r="446" spans="3:57" x14ac:dyDescent="0.4">
      <c r="C446" s="64"/>
      <c r="D446" s="64"/>
      <c r="E446" s="64"/>
      <c r="F446" s="64"/>
      <c r="G446" s="64"/>
      <c r="H446" s="64"/>
      <c r="I446" s="64"/>
      <c r="J446" s="64"/>
      <c r="K446" s="64"/>
      <c r="L446" s="64"/>
      <c r="M446" s="64"/>
      <c r="N446" s="64"/>
      <c r="O446" s="64"/>
      <c r="P446" s="64"/>
      <c r="Q446" s="64"/>
      <c r="R446" s="64"/>
      <c r="S446" s="64"/>
      <c r="T446" s="64"/>
      <c r="U446" s="64"/>
      <c r="V446" s="64"/>
      <c r="W446" s="64"/>
      <c r="X446" s="64"/>
      <c r="Y446" s="64"/>
      <c r="Z446" s="64"/>
      <c r="AA446" s="64"/>
      <c r="AB446" s="64"/>
      <c r="AC446" s="64"/>
      <c r="AD446" s="64"/>
      <c r="AE446" s="64"/>
      <c r="AF446" s="64"/>
      <c r="AG446" s="64"/>
      <c r="AH446" s="64"/>
      <c r="AI446" s="64"/>
      <c r="AJ446" s="64"/>
      <c r="AK446" s="64"/>
      <c r="AL446" s="64"/>
      <c r="AM446" s="64"/>
      <c r="AN446" s="64"/>
      <c r="AO446" s="64"/>
      <c r="AP446" s="64"/>
      <c r="AQ446" s="64"/>
      <c r="AR446" s="64"/>
      <c r="AS446" s="64"/>
      <c r="AT446" s="64"/>
      <c r="AU446" s="64"/>
      <c r="AV446" s="64"/>
      <c r="AW446" s="64"/>
      <c r="AX446" s="64"/>
      <c r="AY446" s="64"/>
      <c r="AZ446" s="64"/>
      <c r="BA446" s="64"/>
      <c r="BB446" s="64"/>
      <c r="BC446" s="64"/>
      <c r="BD446" s="64"/>
      <c r="BE446" s="64"/>
    </row>
    <row r="447" spans="3:57" x14ac:dyDescent="0.4">
      <c r="C447" s="64"/>
      <c r="D447" s="64"/>
      <c r="E447" s="64"/>
      <c r="F447" s="64"/>
      <c r="G447" s="64"/>
      <c r="H447" s="64"/>
      <c r="I447" s="64"/>
      <c r="J447" s="64"/>
      <c r="K447" s="64"/>
      <c r="L447" s="64"/>
      <c r="M447" s="64"/>
      <c r="N447" s="64"/>
      <c r="O447" s="64"/>
      <c r="P447" s="64"/>
      <c r="Q447" s="64"/>
      <c r="R447" s="64"/>
      <c r="S447" s="64"/>
      <c r="T447" s="64"/>
      <c r="U447" s="64"/>
      <c r="V447" s="64"/>
      <c r="W447" s="64"/>
      <c r="X447" s="64"/>
      <c r="Y447" s="64"/>
      <c r="Z447" s="64"/>
      <c r="AA447" s="64"/>
      <c r="AB447" s="64"/>
      <c r="AC447" s="64"/>
      <c r="AD447" s="64"/>
      <c r="AE447" s="64"/>
      <c r="AF447" s="64"/>
      <c r="AG447" s="64"/>
      <c r="AH447" s="64"/>
      <c r="AI447" s="64"/>
      <c r="AJ447" s="64"/>
      <c r="AK447" s="64"/>
      <c r="AL447" s="64"/>
      <c r="AM447" s="64"/>
      <c r="AN447" s="64"/>
      <c r="AO447" s="64"/>
      <c r="AP447" s="64"/>
      <c r="AQ447" s="64"/>
      <c r="AR447" s="64"/>
      <c r="AS447" s="64"/>
      <c r="AT447" s="64"/>
      <c r="AU447" s="64"/>
      <c r="AV447" s="64"/>
      <c r="AW447" s="64"/>
      <c r="AX447" s="64"/>
      <c r="AY447" s="64"/>
      <c r="AZ447" s="64"/>
      <c r="BA447" s="64"/>
      <c r="BB447" s="64"/>
      <c r="BC447" s="64"/>
      <c r="BD447" s="64"/>
      <c r="BE447" s="64"/>
    </row>
    <row r="448" spans="3:57" x14ac:dyDescent="0.4">
      <c r="C448" s="64"/>
      <c r="D448" s="64"/>
      <c r="E448" s="64"/>
      <c r="F448" s="64"/>
      <c r="G448" s="64"/>
      <c r="H448" s="64"/>
      <c r="I448" s="64"/>
      <c r="J448" s="64"/>
      <c r="K448" s="64"/>
      <c r="L448" s="64"/>
      <c r="M448" s="64"/>
      <c r="N448" s="64"/>
      <c r="O448" s="64"/>
      <c r="P448" s="64"/>
      <c r="Q448" s="64"/>
      <c r="R448" s="64"/>
      <c r="S448" s="64"/>
      <c r="T448" s="64"/>
      <c r="U448" s="64"/>
      <c r="V448" s="64"/>
      <c r="W448" s="64"/>
      <c r="X448" s="64"/>
      <c r="Y448" s="64"/>
      <c r="Z448" s="64"/>
      <c r="AA448" s="64"/>
      <c r="AB448" s="64"/>
      <c r="AC448" s="64"/>
      <c r="AD448" s="64"/>
      <c r="AE448" s="64"/>
      <c r="AF448" s="64"/>
      <c r="AG448" s="64"/>
      <c r="AH448" s="64"/>
      <c r="AI448" s="64"/>
      <c r="AJ448" s="64"/>
      <c r="AK448" s="64"/>
      <c r="AL448" s="64"/>
      <c r="AM448" s="64"/>
      <c r="AN448" s="64"/>
      <c r="AO448" s="64"/>
      <c r="AP448" s="64"/>
      <c r="AQ448" s="64"/>
      <c r="AR448" s="64"/>
      <c r="AS448" s="64"/>
      <c r="AT448" s="64"/>
      <c r="AU448" s="64"/>
      <c r="AV448" s="64"/>
      <c r="AW448" s="64"/>
      <c r="AX448" s="64"/>
      <c r="AY448" s="64"/>
      <c r="AZ448" s="64"/>
      <c r="BA448" s="64"/>
      <c r="BB448" s="64"/>
      <c r="BC448" s="64"/>
      <c r="BD448" s="64"/>
      <c r="BE448" s="64"/>
    </row>
    <row r="449" spans="3:57" x14ac:dyDescent="0.4">
      <c r="C449" s="64"/>
      <c r="D449" s="64"/>
      <c r="E449" s="64"/>
      <c r="F449" s="64"/>
      <c r="G449" s="64"/>
      <c r="H449" s="64"/>
      <c r="I449" s="64"/>
      <c r="J449" s="64"/>
      <c r="K449" s="64"/>
      <c r="L449" s="64"/>
      <c r="M449" s="64"/>
      <c r="N449" s="64"/>
      <c r="O449" s="64"/>
      <c r="P449" s="64"/>
      <c r="Q449" s="64"/>
      <c r="R449" s="64"/>
      <c r="S449" s="64"/>
      <c r="T449" s="64"/>
      <c r="U449" s="64"/>
      <c r="V449" s="64"/>
      <c r="W449" s="64"/>
      <c r="X449" s="64"/>
      <c r="Y449" s="64"/>
      <c r="Z449" s="64"/>
      <c r="AA449" s="64"/>
      <c r="AB449" s="64"/>
      <c r="AC449" s="64"/>
      <c r="AD449" s="64"/>
      <c r="AE449" s="64"/>
      <c r="AF449" s="64"/>
      <c r="AG449" s="64"/>
      <c r="AH449" s="64"/>
      <c r="AI449" s="64"/>
      <c r="AJ449" s="64"/>
      <c r="AK449" s="64"/>
      <c r="AL449" s="64"/>
      <c r="AM449" s="64"/>
      <c r="AN449" s="64"/>
      <c r="AO449" s="64"/>
      <c r="AP449" s="64"/>
      <c r="AQ449" s="64"/>
      <c r="AR449" s="64"/>
      <c r="AS449" s="64"/>
      <c r="AT449" s="64"/>
      <c r="AU449" s="64"/>
      <c r="AV449" s="64"/>
      <c r="AW449" s="64"/>
      <c r="AX449" s="64"/>
      <c r="AY449" s="64"/>
      <c r="AZ449" s="64"/>
      <c r="BA449" s="64"/>
      <c r="BB449" s="64"/>
      <c r="BC449" s="64"/>
      <c r="BD449" s="64"/>
      <c r="BE449" s="64"/>
    </row>
    <row r="450" spans="3:57" x14ac:dyDescent="0.4">
      <c r="C450" s="64"/>
      <c r="D450" s="64"/>
      <c r="E450" s="64"/>
      <c r="F450" s="64"/>
      <c r="G450" s="64"/>
      <c r="H450" s="64"/>
      <c r="I450" s="64"/>
      <c r="J450" s="64"/>
      <c r="K450" s="64"/>
      <c r="L450" s="64"/>
      <c r="M450" s="64"/>
      <c r="N450" s="64"/>
      <c r="O450" s="64"/>
      <c r="P450" s="64"/>
      <c r="Q450" s="64"/>
      <c r="R450" s="64"/>
      <c r="S450" s="64"/>
      <c r="T450" s="64"/>
      <c r="U450" s="64"/>
      <c r="V450" s="64"/>
      <c r="W450" s="64"/>
      <c r="X450" s="64"/>
      <c r="Y450" s="64"/>
      <c r="Z450" s="64"/>
      <c r="AA450" s="64"/>
      <c r="AB450" s="64"/>
      <c r="AC450" s="64"/>
      <c r="AD450" s="64"/>
      <c r="AE450" s="64"/>
      <c r="AF450" s="64"/>
      <c r="AG450" s="64"/>
      <c r="AH450" s="64"/>
      <c r="AI450" s="64"/>
      <c r="AJ450" s="64"/>
      <c r="AK450" s="64"/>
      <c r="AL450" s="64"/>
      <c r="AM450" s="64"/>
      <c r="AN450" s="64"/>
      <c r="AO450" s="64"/>
      <c r="AP450" s="64"/>
      <c r="AQ450" s="64"/>
      <c r="AR450" s="64"/>
      <c r="AS450" s="64"/>
      <c r="AT450" s="64"/>
      <c r="AU450" s="64"/>
      <c r="AV450" s="64"/>
      <c r="AW450" s="64"/>
      <c r="AX450" s="64"/>
      <c r="AY450" s="64"/>
      <c r="AZ450" s="64"/>
      <c r="BA450" s="64"/>
      <c r="BB450" s="64"/>
      <c r="BC450" s="64"/>
      <c r="BD450" s="64"/>
      <c r="BE450" s="64"/>
    </row>
    <row r="451" spans="3:57" x14ac:dyDescent="0.4">
      <c r="C451" s="64"/>
      <c r="D451" s="64"/>
      <c r="E451" s="64"/>
      <c r="F451" s="64"/>
      <c r="G451" s="64"/>
      <c r="H451" s="64"/>
      <c r="I451" s="64"/>
      <c r="J451" s="64"/>
      <c r="K451" s="64"/>
      <c r="L451" s="64"/>
      <c r="M451" s="64"/>
      <c r="N451" s="64"/>
      <c r="O451" s="64"/>
      <c r="P451" s="64"/>
      <c r="Q451" s="64"/>
      <c r="R451" s="64"/>
      <c r="S451" s="64"/>
      <c r="T451" s="64"/>
      <c r="U451" s="64"/>
      <c r="V451" s="64"/>
      <c r="W451" s="64"/>
      <c r="X451" s="64"/>
      <c r="Y451" s="64"/>
      <c r="Z451" s="64"/>
      <c r="AA451" s="64"/>
      <c r="AB451" s="64"/>
      <c r="AC451" s="64"/>
      <c r="AD451" s="64"/>
      <c r="AE451" s="64"/>
      <c r="AF451" s="64"/>
      <c r="AG451" s="64"/>
      <c r="AH451" s="64"/>
      <c r="AI451" s="64"/>
      <c r="AJ451" s="64"/>
      <c r="AK451" s="64"/>
      <c r="AL451" s="64"/>
      <c r="AM451" s="64"/>
      <c r="AN451" s="64"/>
      <c r="AO451" s="64"/>
      <c r="AP451" s="64"/>
      <c r="AQ451" s="64"/>
      <c r="AR451" s="64"/>
      <c r="AS451" s="64"/>
      <c r="AT451" s="64"/>
      <c r="AU451" s="64"/>
      <c r="AV451" s="64"/>
      <c r="AW451" s="64"/>
      <c r="AX451" s="64"/>
      <c r="AY451" s="64"/>
      <c r="AZ451" s="64"/>
      <c r="BA451" s="64"/>
      <c r="BB451" s="64"/>
      <c r="BC451" s="64"/>
      <c r="BD451" s="64"/>
      <c r="BE451" s="64"/>
    </row>
    <row r="452" spans="3:57" x14ac:dyDescent="0.4">
      <c r="C452" s="64"/>
      <c r="D452" s="64"/>
      <c r="E452" s="64"/>
      <c r="F452" s="64"/>
      <c r="G452" s="64"/>
      <c r="H452" s="64"/>
      <c r="I452" s="64"/>
      <c r="J452" s="64"/>
      <c r="K452" s="64"/>
      <c r="L452" s="64"/>
      <c r="M452" s="64"/>
      <c r="N452" s="64"/>
      <c r="O452" s="64"/>
      <c r="P452" s="64"/>
      <c r="Q452" s="64"/>
      <c r="R452" s="64"/>
      <c r="S452" s="64"/>
      <c r="T452" s="64"/>
      <c r="U452" s="64"/>
      <c r="V452" s="64"/>
      <c r="W452" s="64"/>
      <c r="X452" s="64"/>
      <c r="Y452" s="64"/>
      <c r="Z452" s="64"/>
      <c r="AA452" s="64"/>
      <c r="AB452" s="64"/>
      <c r="AC452" s="64"/>
      <c r="AD452" s="64"/>
      <c r="AE452" s="64"/>
      <c r="AF452" s="64"/>
      <c r="AG452" s="64"/>
      <c r="AH452" s="64"/>
      <c r="AI452" s="64"/>
      <c r="AJ452" s="64"/>
      <c r="AK452" s="64"/>
      <c r="AL452" s="64"/>
      <c r="AM452" s="64"/>
      <c r="AN452" s="64"/>
      <c r="AO452" s="64"/>
      <c r="AP452" s="64"/>
      <c r="AQ452" s="64"/>
      <c r="AR452" s="64"/>
      <c r="AS452" s="64"/>
      <c r="AT452" s="64"/>
      <c r="AU452" s="64"/>
      <c r="AV452" s="64"/>
      <c r="AW452" s="64"/>
      <c r="AX452" s="64"/>
      <c r="AY452" s="64"/>
      <c r="AZ452" s="64"/>
      <c r="BA452" s="64"/>
      <c r="BB452" s="64"/>
      <c r="BC452" s="64"/>
      <c r="BD452" s="64"/>
      <c r="BE452" s="64"/>
    </row>
    <row r="453" spans="3:57" x14ac:dyDescent="0.4">
      <c r="C453" s="64"/>
      <c r="D453" s="64"/>
      <c r="E453" s="64"/>
      <c r="F453" s="64"/>
      <c r="G453" s="64"/>
      <c r="H453" s="64"/>
      <c r="I453" s="64"/>
      <c r="J453" s="64"/>
      <c r="K453" s="64"/>
      <c r="L453" s="64"/>
      <c r="M453" s="64"/>
      <c r="N453" s="64"/>
      <c r="O453" s="64"/>
      <c r="P453" s="64"/>
      <c r="Q453" s="64"/>
      <c r="R453" s="64"/>
      <c r="S453" s="64"/>
      <c r="T453" s="64"/>
      <c r="U453" s="64"/>
      <c r="V453" s="64"/>
      <c r="W453" s="64"/>
      <c r="X453" s="64"/>
      <c r="Y453" s="64"/>
      <c r="Z453" s="64"/>
      <c r="AA453" s="64"/>
      <c r="AB453" s="64"/>
      <c r="AC453" s="64"/>
      <c r="AD453" s="64"/>
      <c r="AE453" s="64"/>
      <c r="AF453" s="64"/>
      <c r="AG453" s="64"/>
      <c r="AH453" s="64"/>
      <c r="AI453" s="64"/>
      <c r="AJ453" s="64"/>
      <c r="AK453" s="64"/>
      <c r="AL453" s="64"/>
      <c r="AM453" s="64"/>
      <c r="AN453" s="64"/>
      <c r="AO453" s="64"/>
      <c r="AP453" s="64"/>
      <c r="AQ453" s="64"/>
      <c r="AR453" s="64"/>
      <c r="AS453" s="64"/>
      <c r="AT453" s="64"/>
      <c r="AU453" s="64"/>
      <c r="AV453" s="64"/>
      <c r="AW453" s="64"/>
      <c r="AX453" s="64"/>
      <c r="AY453" s="64"/>
      <c r="AZ453" s="64"/>
      <c r="BA453" s="64"/>
      <c r="BB453" s="64"/>
      <c r="BC453" s="64"/>
      <c r="BD453" s="64"/>
      <c r="BE453" s="64"/>
    </row>
    <row r="454" spans="3:57" x14ac:dyDescent="0.4">
      <c r="C454" s="64"/>
      <c r="D454" s="64"/>
      <c r="E454" s="64"/>
      <c r="F454" s="64"/>
      <c r="G454" s="64"/>
      <c r="H454" s="64"/>
      <c r="I454" s="64"/>
      <c r="J454" s="64"/>
      <c r="K454" s="64"/>
      <c r="L454" s="64"/>
      <c r="M454" s="64"/>
      <c r="N454" s="64"/>
      <c r="O454" s="64"/>
      <c r="P454" s="64"/>
      <c r="Q454" s="64"/>
      <c r="R454" s="64"/>
      <c r="S454" s="64"/>
      <c r="T454" s="64"/>
      <c r="U454" s="64"/>
      <c r="V454" s="64"/>
      <c r="W454" s="64"/>
      <c r="X454" s="64"/>
      <c r="Y454" s="64"/>
      <c r="Z454" s="64"/>
      <c r="AA454" s="64"/>
      <c r="AB454" s="64"/>
      <c r="AC454" s="64"/>
      <c r="AD454" s="64"/>
      <c r="AE454" s="64"/>
      <c r="AF454" s="64"/>
      <c r="AG454" s="64"/>
      <c r="AH454" s="64"/>
      <c r="AI454" s="64"/>
      <c r="AJ454" s="64"/>
      <c r="AK454" s="64"/>
      <c r="AL454" s="64"/>
      <c r="AM454" s="64"/>
      <c r="AN454" s="64"/>
      <c r="AO454" s="64"/>
      <c r="AP454" s="64"/>
      <c r="AQ454" s="64"/>
      <c r="AR454" s="64"/>
      <c r="AS454" s="64"/>
      <c r="AT454" s="64"/>
      <c r="AU454" s="64"/>
      <c r="AV454" s="64"/>
      <c r="AW454" s="64"/>
      <c r="AX454" s="64"/>
      <c r="AY454" s="64"/>
      <c r="AZ454" s="64"/>
      <c r="BA454" s="64"/>
      <c r="BB454" s="64"/>
      <c r="BC454" s="64"/>
      <c r="BD454" s="64"/>
      <c r="BE454" s="64"/>
    </row>
    <row r="455" spans="3:57" x14ac:dyDescent="0.4">
      <c r="C455" s="64"/>
      <c r="D455" s="64"/>
      <c r="E455" s="64"/>
      <c r="F455" s="64"/>
      <c r="G455" s="64"/>
      <c r="H455" s="64"/>
      <c r="I455" s="64"/>
      <c r="J455" s="64"/>
      <c r="K455" s="64"/>
      <c r="L455" s="64"/>
      <c r="M455" s="64"/>
      <c r="N455" s="64"/>
      <c r="O455" s="64"/>
      <c r="P455" s="64"/>
      <c r="Q455" s="64"/>
      <c r="R455" s="64"/>
      <c r="S455" s="64"/>
      <c r="T455" s="64"/>
      <c r="U455" s="64"/>
      <c r="V455" s="64"/>
      <c r="W455" s="64"/>
      <c r="X455" s="64"/>
      <c r="Y455" s="64"/>
      <c r="Z455" s="64"/>
      <c r="AA455" s="64"/>
      <c r="AB455" s="64"/>
      <c r="AC455" s="64"/>
      <c r="AD455" s="64"/>
      <c r="AE455" s="64"/>
      <c r="AF455" s="64"/>
      <c r="AG455" s="64"/>
      <c r="AH455" s="64"/>
      <c r="AI455" s="64"/>
      <c r="AJ455" s="64"/>
      <c r="AK455" s="64"/>
      <c r="AL455" s="64"/>
      <c r="AM455" s="64"/>
      <c r="AN455" s="64"/>
      <c r="AO455" s="64"/>
      <c r="AP455" s="64"/>
      <c r="AQ455" s="64"/>
      <c r="AR455" s="64"/>
      <c r="AS455" s="64"/>
      <c r="AT455" s="64"/>
      <c r="AU455" s="64"/>
      <c r="AV455" s="64"/>
      <c r="AW455" s="64"/>
      <c r="AX455" s="64"/>
      <c r="AY455" s="64"/>
      <c r="AZ455" s="64"/>
      <c r="BA455" s="64"/>
      <c r="BB455" s="64"/>
      <c r="BC455" s="64"/>
      <c r="BD455" s="64"/>
      <c r="BE455" s="64"/>
    </row>
    <row r="456" spans="3:57" x14ac:dyDescent="0.4">
      <c r="C456" s="64"/>
      <c r="D456" s="64"/>
      <c r="E456" s="64"/>
      <c r="F456" s="64"/>
      <c r="G456" s="64"/>
      <c r="H456" s="64"/>
      <c r="I456" s="64"/>
      <c r="J456" s="64"/>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c r="AY456" s="64"/>
      <c r="AZ456" s="64"/>
      <c r="BA456" s="64"/>
      <c r="BB456" s="64"/>
      <c r="BC456" s="64"/>
      <c r="BD456" s="64"/>
      <c r="BE456" s="64"/>
    </row>
    <row r="457" spans="3:57" x14ac:dyDescent="0.4">
      <c r="C457" s="64"/>
      <c r="D457" s="64"/>
      <c r="E457" s="64"/>
      <c r="F457" s="64"/>
      <c r="G457" s="64"/>
      <c r="H457" s="64"/>
      <c r="I457" s="64"/>
      <c r="J457" s="64"/>
      <c r="K457" s="64"/>
      <c r="L457" s="64"/>
      <c r="M457" s="64"/>
      <c r="N457" s="64"/>
      <c r="O457" s="64"/>
      <c r="P457" s="64"/>
      <c r="Q457" s="64"/>
      <c r="R457" s="64"/>
      <c r="S457" s="64"/>
      <c r="T457" s="64"/>
      <c r="U457" s="64"/>
      <c r="V457" s="64"/>
      <c r="W457" s="64"/>
      <c r="X457" s="64"/>
      <c r="Y457" s="64"/>
      <c r="Z457" s="64"/>
      <c r="AA457" s="64"/>
      <c r="AB457" s="64"/>
      <c r="AC457" s="64"/>
      <c r="AD457" s="64"/>
      <c r="AE457" s="64"/>
      <c r="AF457" s="64"/>
      <c r="AG457" s="64"/>
      <c r="AH457" s="64"/>
      <c r="AI457" s="64"/>
      <c r="AJ457" s="64"/>
      <c r="AK457" s="64"/>
      <c r="AL457" s="64"/>
      <c r="AM457" s="64"/>
      <c r="AN457" s="64"/>
      <c r="AO457" s="64"/>
      <c r="AP457" s="64"/>
      <c r="AQ457" s="64"/>
      <c r="AR457" s="64"/>
      <c r="AS457" s="64"/>
      <c r="AT457" s="64"/>
      <c r="AU457" s="64"/>
      <c r="AV457" s="64"/>
      <c r="AW457" s="64"/>
      <c r="AX457" s="64"/>
      <c r="AY457" s="64"/>
      <c r="AZ457" s="64"/>
      <c r="BA457" s="64"/>
      <c r="BB457" s="64"/>
      <c r="BC457" s="64"/>
      <c r="BD457" s="64"/>
      <c r="BE457" s="64"/>
    </row>
    <row r="458" spans="3:57" x14ac:dyDescent="0.4">
      <c r="C458" s="64"/>
      <c r="D458" s="64"/>
      <c r="E458" s="64"/>
      <c r="F458" s="64"/>
      <c r="G458" s="64"/>
      <c r="H458" s="64"/>
      <c r="I458" s="64"/>
      <c r="J458" s="64"/>
      <c r="K458" s="64"/>
      <c r="L458" s="64"/>
      <c r="M458" s="64"/>
      <c r="N458" s="64"/>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c r="AY458" s="64"/>
      <c r="AZ458" s="64"/>
      <c r="BA458" s="64"/>
      <c r="BB458" s="64"/>
      <c r="BC458" s="64"/>
      <c r="BD458" s="64"/>
      <c r="BE458" s="64"/>
    </row>
    <row r="459" spans="3:57" x14ac:dyDescent="0.4">
      <c r="C459" s="64"/>
      <c r="D459" s="64"/>
      <c r="E459" s="64"/>
      <c r="F459" s="64"/>
      <c r="G459" s="64"/>
      <c r="H459" s="64"/>
      <c r="I459" s="64"/>
      <c r="J459" s="64"/>
      <c r="K459" s="64"/>
      <c r="L459" s="64"/>
      <c r="M459" s="64"/>
      <c r="N459" s="64"/>
      <c r="O459" s="64"/>
      <c r="P459" s="64"/>
      <c r="Q459" s="64"/>
      <c r="R459" s="64"/>
      <c r="S459" s="64"/>
      <c r="T459" s="64"/>
      <c r="U459" s="64"/>
      <c r="V459" s="64"/>
      <c r="W459" s="64"/>
      <c r="X459" s="64"/>
      <c r="Y459" s="64"/>
      <c r="Z459" s="64"/>
      <c r="AA459" s="64"/>
      <c r="AB459" s="64"/>
      <c r="AC459" s="64"/>
      <c r="AD459" s="64"/>
      <c r="AE459" s="64"/>
      <c r="AF459" s="64"/>
      <c r="AG459" s="64"/>
      <c r="AH459" s="64"/>
      <c r="AI459" s="64"/>
      <c r="AJ459" s="64"/>
      <c r="AK459" s="64"/>
      <c r="AL459" s="64"/>
      <c r="AM459" s="64"/>
      <c r="AN459" s="64"/>
      <c r="AO459" s="64"/>
      <c r="AP459" s="64"/>
      <c r="AQ459" s="64"/>
      <c r="AR459" s="64"/>
      <c r="AS459" s="64"/>
      <c r="AT459" s="64"/>
      <c r="AU459" s="64"/>
      <c r="AV459" s="64"/>
      <c r="AW459" s="64"/>
      <c r="AX459" s="64"/>
      <c r="AY459" s="64"/>
      <c r="AZ459" s="64"/>
      <c r="BA459" s="64"/>
      <c r="BB459" s="64"/>
      <c r="BC459" s="64"/>
      <c r="BD459" s="64"/>
      <c r="BE459" s="64"/>
    </row>
    <row r="460" spans="3:57" x14ac:dyDescent="0.4">
      <c r="C460" s="64"/>
      <c r="D460" s="64"/>
      <c r="E460" s="64"/>
      <c r="F460" s="64"/>
      <c r="G460" s="64"/>
      <c r="H460" s="64"/>
      <c r="I460" s="64"/>
      <c r="J460" s="64"/>
      <c r="K460" s="64"/>
      <c r="L460" s="64"/>
      <c r="M460" s="64"/>
      <c r="N460" s="64"/>
      <c r="O460" s="64"/>
      <c r="P460" s="64"/>
      <c r="Q460" s="64"/>
      <c r="R460" s="64"/>
      <c r="S460" s="64"/>
      <c r="T460" s="64"/>
      <c r="U460" s="64"/>
      <c r="V460" s="64"/>
      <c r="W460" s="64"/>
      <c r="X460" s="64"/>
      <c r="Y460" s="64"/>
      <c r="Z460" s="64"/>
      <c r="AA460" s="64"/>
      <c r="AB460" s="64"/>
      <c r="AC460" s="64"/>
      <c r="AD460" s="64"/>
      <c r="AE460" s="64"/>
      <c r="AF460" s="64"/>
      <c r="AG460" s="64"/>
      <c r="AH460" s="64"/>
      <c r="AI460" s="64"/>
      <c r="AJ460" s="64"/>
      <c r="AK460" s="64"/>
      <c r="AL460" s="64"/>
      <c r="AM460" s="64"/>
      <c r="AN460" s="64"/>
      <c r="AO460" s="64"/>
      <c r="AP460" s="64"/>
      <c r="AQ460" s="64"/>
      <c r="AR460" s="64"/>
      <c r="AS460" s="64"/>
      <c r="AT460" s="64"/>
      <c r="AU460" s="64"/>
      <c r="AV460" s="64"/>
      <c r="AW460" s="64"/>
      <c r="AX460" s="64"/>
      <c r="AY460" s="64"/>
      <c r="AZ460" s="64"/>
      <c r="BA460" s="64"/>
      <c r="BB460" s="64"/>
      <c r="BC460" s="64"/>
      <c r="BD460" s="64"/>
      <c r="BE460" s="64"/>
    </row>
    <row r="461" spans="3:57" x14ac:dyDescent="0.4">
      <c r="C461" s="64"/>
      <c r="D461" s="64"/>
      <c r="E461" s="64"/>
      <c r="F461" s="64"/>
      <c r="G461" s="64"/>
      <c r="H461" s="64"/>
      <c r="I461" s="64"/>
      <c r="J461" s="64"/>
      <c r="K461" s="64"/>
      <c r="L461" s="64"/>
      <c r="M461" s="64"/>
      <c r="N461" s="64"/>
      <c r="O461" s="64"/>
      <c r="P461" s="64"/>
      <c r="Q461" s="64"/>
      <c r="R461" s="64"/>
      <c r="S461" s="64"/>
      <c r="T461" s="64"/>
      <c r="U461" s="64"/>
      <c r="V461" s="64"/>
      <c r="W461" s="64"/>
      <c r="X461" s="64"/>
      <c r="Y461" s="64"/>
      <c r="Z461" s="64"/>
      <c r="AA461" s="64"/>
      <c r="AB461" s="64"/>
      <c r="AC461" s="64"/>
      <c r="AD461" s="64"/>
      <c r="AE461" s="64"/>
      <c r="AF461" s="64"/>
      <c r="AG461" s="64"/>
      <c r="AH461" s="64"/>
      <c r="AI461" s="64"/>
      <c r="AJ461" s="64"/>
      <c r="AK461" s="64"/>
      <c r="AL461" s="64"/>
      <c r="AM461" s="64"/>
      <c r="AN461" s="64"/>
      <c r="AO461" s="64"/>
      <c r="AP461" s="64"/>
      <c r="AQ461" s="64"/>
      <c r="AR461" s="64"/>
      <c r="AS461" s="64"/>
      <c r="AT461" s="64"/>
      <c r="AU461" s="64"/>
      <c r="AV461" s="64"/>
      <c r="AW461" s="64"/>
      <c r="AX461" s="64"/>
      <c r="AY461" s="64"/>
      <c r="AZ461" s="64"/>
      <c r="BA461" s="64"/>
      <c r="BB461" s="64"/>
      <c r="BC461" s="64"/>
      <c r="BD461" s="64"/>
      <c r="BE461" s="64"/>
    </row>
    <row r="462" spans="3:57" x14ac:dyDescent="0.4">
      <c r="C462" s="64"/>
      <c r="D462" s="64"/>
      <c r="E462" s="64"/>
      <c r="F462" s="64"/>
      <c r="G462" s="64"/>
      <c r="H462" s="64"/>
      <c r="I462" s="64"/>
      <c r="J462" s="64"/>
      <c r="K462" s="64"/>
      <c r="L462" s="64"/>
      <c r="M462" s="64"/>
      <c r="N462" s="64"/>
      <c r="O462" s="64"/>
      <c r="P462" s="64"/>
      <c r="Q462" s="64"/>
      <c r="R462" s="64"/>
      <c r="S462" s="64"/>
      <c r="T462" s="64"/>
      <c r="U462" s="64"/>
      <c r="V462" s="64"/>
      <c r="W462" s="64"/>
      <c r="X462" s="64"/>
      <c r="Y462" s="64"/>
      <c r="Z462" s="64"/>
      <c r="AA462" s="64"/>
      <c r="AB462" s="64"/>
      <c r="AC462" s="64"/>
      <c r="AD462" s="64"/>
      <c r="AE462" s="64"/>
      <c r="AF462" s="64"/>
      <c r="AG462" s="64"/>
      <c r="AH462" s="64"/>
      <c r="AI462" s="64"/>
      <c r="AJ462" s="64"/>
      <c r="AK462" s="64"/>
      <c r="AL462" s="64"/>
      <c r="AM462" s="64"/>
      <c r="AN462" s="64"/>
      <c r="AO462" s="64"/>
      <c r="AP462" s="64"/>
      <c r="AQ462" s="64"/>
      <c r="AR462" s="64"/>
      <c r="AS462" s="64"/>
      <c r="AT462" s="64"/>
      <c r="AU462" s="64"/>
      <c r="AV462" s="64"/>
      <c r="AW462" s="64"/>
      <c r="AX462" s="64"/>
      <c r="AY462" s="64"/>
      <c r="AZ462" s="64"/>
      <c r="BA462" s="64"/>
      <c r="BB462" s="64"/>
      <c r="BC462" s="64"/>
      <c r="BD462" s="64"/>
      <c r="BE462" s="64"/>
    </row>
    <row r="463" spans="3:57" x14ac:dyDescent="0.4">
      <c r="C463" s="64"/>
      <c r="D463" s="64"/>
      <c r="E463" s="64"/>
      <c r="F463" s="64"/>
      <c r="G463" s="64"/>
      <c r="H463" s="64"/>
      <c r="I463" s="64"/>
      <c r="J463" s="64"/>
      <c r="K463" s="64"/>
      <c r="L463" s="64"/>
      <c r="M463" s="64"/>
      <c r="N463" s="64"/>
      <c r="O463" s="64"/>
      <c r="P463" s="64"/>
      <c r="Q463" s="64"/>
      <c r="R463" s="64"/>
      <c r="S463" s="64"/>
      <c r="T463" s="64"/>
      <c r="U463" s="64"/>
      <c r="V463" s="64"/>
      <c r="W463" s="64"/>
      <c r="X463" s="64"/>
      <c r="Y463" s="64"/>
      <c r="Z463" s="64"/>
      <c r="AA463" s="64"/>
      <c r="AB463" s="64"/>
      <c r="AC463" s="64"/>
      <c r="AD463" s="64"/>
      <c r="AE463" s="64"/>
      <c r="AF463" s="64"/>
      <c r="AG463" s="64"/>
      <c r="AH463" s="64"/>
      <c r="AI463" s="64"/>
      <c r="AJ463" s="64"/>
      <c r="AK463" s="64"/>
      <c r="AL463" s="64"/>
      <c r="AM463" s="64"/>
      <c r="AN463" s="64"/>
      <c r="AO463" s="64"/>
      <c r="AP463" s="64"/>
      <c r="AQ463" s="64"/>
      <c r="AR463" s="64"/>
      <c r="AS463" s="64"/>
      <c r="AT463" s="64"/>
      <c r="AU463" s="64"/>
      <c r="AV463" s="64"/>
      <c r="AW463" s="64"/>
      <c r="AX463" s="64"/>
      <c r="AY463" s="64"/>
      <c r="AZ463" s="64"/>
      <c r="BA463" s="64"/>
      <c r="BB463" s="64"/>
      <c r="BC463" s="64"/>
      <c r="BD463" s="64"/>
      <c r="BE463" s="64"/>
    </row>
    <row r="464" spans="3:57" x14ac:dyDescent="0.4">
      <c r="C464" s="64"/>
      <c r="D464" s="64"/>
      <c r="E464" s="64"/>
      <c r="F464" s="64"/>
      <c r="G464" s="64"/>
      <c r="H464" s="64"/>
      <c r="I464" s="64"/>
      <c r="J464" s="64"/>
      <c r="K464" s="64"/>
      <c r="L464" s="64"/>
      <c r="M464" s="64"/>
      <c r="N464" s="64"/>
      <c r="O464" s="64"/>
      <c r="P464" s="64"/>
      <c r="Q464" s="64"/>
      <c r="R464" s="64"/>
      <c r="S464" s="64"/>
      <c r="T464" s="64"/>
      <c r="U464" s="64"/>
      <c r="V464" s="64"/>
      <c r="W464" s="64"/>
      <c r="X464" s="64"/>
      <c r="Y464" s="64"/>
      <c r="Z464" s="64"/>
      <c r="AA464" s="64"/>
      <c r="AB464" s="64"/>
      <c r="AC464" s="64"/>
      <c r="AD464" s="64"/>
      <c r="AE464" s="64"/>
      <c r="AF464" s="64"/>
      <c r="AG464" s="64"/>
      <c r="AH464" s="64"/>
      <c r="AI464" s="64"/>
      <c r="AJ464" s="64"/>
      <c r="AK464" s="64"/>
      <c r="AL464" s="64"/>
      <c r="AM464" s="64"/>
      <c r="AN464" s="64"/>
      <c r="AO464" s="64"/>
      <c r="AP464" s="64"/>
      <c r="AQ464" s="64"/>
      <c r="AR464" s="64"/>
      <c r="AS464" s="64"/>
      <c r="AT464" s="64"/>
      <c r="AU464" s="64"/>
      <c r="AV464" s="64"/>
      <c r="AW464" s="64"/>
      <c r="AX464" s="64"/>
      <c r="AY464" s="64"/>
      <c r="AZ464" s="64"/>
      <c r="BA464" s="64"/>
      <c r="BB464" s="64"/>
      <c r="BC464" s="64"/>
      <c r="BD464" s="64"/>
      <c r="BE464" s="64"/>
    </row>
    <row r="465" spans="3:57" x14ac:dyDescent="0.4">
      <c r="C465" s="64"/>
      <c r="D465" s="64"/>
      <c r="E465" s="64"/>
      <c r="F465" s="64"/>
      <c r="G465" s="64"/>
      <c r="H465" s="64"/>
      <c r="I465" s="64"/>
      <c r="J465" s="64"/>
      <c r="K465" s="64"/>
      <c r="L465" s="64"/>
      <c r="M465" s="64"/>
      <c r="N465" s="64"/>
      <c r="O465" s="64"/>
      <c r="P465" s="64"/>
      <c r="Q465" s="64"/>
      <c r="R465" s="64"/>
      <c r="S465" s="64"/>
      <c r="T465" s="64"/>
      <c r="U465" s="64"/>
      <c r="V465" s="64"/>
      <c r="W465" s="64"/>
      <c r="X465" s="64"/>
      <c r="Y465" s="64"/>
      <c r="Z465" s="64"/>
      <c r="AA465" s="64"/>
      <c r="AB465" s="64"/>
      <c r="AC465" s="64"/>
      <c r="AD465" s="64"/>
      <c r="AE465" s="64"/>
      <c r="AF465" s="64"/>
      <c r="AG465" s="64"/>
      <c r="AH465" s="64"/>
      <c r="AI465" s="64"/>
      <c r="AJ465" s="64"/>
      <c r="AK465" s="64"/>
      <c r="AL465" s="64"/>
      <c r="AM465" s="64"/>
      <c r="AN465" s="64"/>
      <c r="AO465" s="64"/>
      <c r="AP465" s="64"/>
      <c r="AQ465" s="64"/>
      <c r="AR465" s="64"/>
      <c r="AS465" s="64"/>
      <c r="AT465" s="64"/>
      <c r="AU465" s="64"/>
      <c r="AV465" s="64"/>
      <c r="AW465" s="64"/>
      <c r="AX465" s="64"/>
      <c r="AY465" s="64"/>
      <c r="AZ465" s="64"/>
      <c r="BA465" s="64"/>
      <c r="BB465" s="64"/>
      <c r="BC465" s="64"/>
      <c r="BD465" s="64"/>
      <c r="BE465" s="64"/>
    </row>
    <row r="466" spans="3:57" x14ac:dyDescent="0.4">
      <c r="C466" s="64"/>
      <c r="D466" s="64"/>
      <c r="E466" s="64"/>
      <c r="F466" s="64"/>
      <c r="G466" s="64"/>
      <c r="H466" s="64"/>
      <c r="I466" s="64"/>
      <c r="J466" s="64"/>
      <c r="K466" s="64"/>
      <c r="L466" s="64"/>
      <c r="M466" s="64"/>
      <c r="N466" s="64"/>
      <c r="O466" s="64"/>
      <c r="P466" s="64"/>
      <c r="Q466" s="64"/>
      <c r="R466" s="64"/>
      <c r="S466" s="64"/>
      <c r="T466" s="64"/>
      <c r="U466" s="64"/>
      <c r="V466" s="64"/>
      <c r="W466" s="64"/>
      <c r="X466" s="64"/>
      <c r="Y466" s="64"/>
      <c r="Z466" s="64"/>
      <c r="AA466" s="64"/>
      <c r="AB466" s="64"/>
      <c r="AC466" s="64"/>
      <c r="AD466" s="64"/>
      <c r="AE466" s="64"/>
      <c r="AF466" s="64"/>
      <c r="AG466" s="64"/>
      <c r="AH466" s="64"/>
      <c r="AI466" s="64"/>
      <c r="AJ466" s="64"/>
      <c r="AK466" s="64"/>
      <c r="AL466" s="64"/>
      <c r="AM466" s="64"/>
      <c r="AN466" s="64"/>
      <c r="AO466" s="64"/>
      <c r="AP466" s="64"/>
      <c r="AQ466" s="64"/>
      <c r="AR466" s="64"/>
      <c r="AS466" s="64"/>
      <c r="AT466" s="64"/>
      <c r="AU466" s="64"/>
      <c r="AV466" s="64"/>
      <c r="AW466" s="64"/>
      <c r="AX466" s="64"/>
      <c r="AY466" s="64"/>
      <c r="AZ466" s="64"/>
      <c r="BA466" s="64"/>
      <c r="BB466" s="64"/>
      <c r="BC466" s="64"/>
      <c r="BD466" s="64"/>
      <c r="BE466" s="64"/>
    </row>
    <row r="467" spans="3:57" x14ac:dyDescent="0.4">
      <c r="C467" s="64"/>
      <c r="D467" s="64"/>
      <c r="E467" s="64"/>
      <c r="F467" s="64"/>
      <c r="G467" s="64"/>
      <c r="H467" s="64"/>
      <c r="I467" s="64"/>
      <c r="J467" s="64"/>
      <c r="K467" s="64"/>
      <c r="L467" s="64"/>
      <c r="M467" s="64"/>
      <c r="N467" s="64"/>
      <c r="O467" s="64"/>
      <c r="P467" s="64"/>
      <c r="Q467" s="64"/>
      <c r="R467" s="64"/>
      <c r="S467" s="64"/>
      <c r="T467" s="64"/>
      <c r="U467" s="64"/>
      <c r="V467" s="64"/>
      <c r="W467" s="64"/>
      <c r="X467" s="64"/>
      <c r="Y467" s="64"/>
      <c r="Z467" s="64"/>
      <c r="AA467" s="64"/>
      <c r="AB467" s="64"/>
      <c r="AC467" s="64"/>
      <c r="AD467" s="64"/>
      <c r="AE467" s="64"/>
      <c r="AF467" s="64"/>
      <c r="AG467" s="64"/>
      <c r="AH467" s="64"/>
      <c r="AI467" s="64"/>
      <c r="AJ467" s="64"/>
      <c r="AK467" s="64"/>
      <c r="AL467" s="64"/>
      <c r="AM467" s="64"/>
      <c r="AN467" s="64"/>
      <c r="AO467" s="64"/>
      <c r="AP467" s="64"/>
      <c r="AQ467" s="64"/>
      <c r="AR467" s="64"/>
      <c r="AS467" s="64"/>
      <c r="AT467" s="64"/>
      <c r="AU467" s="64"/>
      <c r="AV467" s="64"/>
      <c r="AW467" s="64"/>
      <c r="AX467" s="64"/>
      <c r="AY467" s="64"/>
      <c r="AZ467" s="64"/>
      <c r="BA467" s="64"/>
      <c r="BB467" s="64"/>
      <c r="BC467" s="64"/>
      <c r="BD467" s="64"/>
      <c r="BE467" s="64"/>
    </row>
    <row r="468" spans="3:57" x14ac:dyDescent="0.4">
      <c r="C468" s="64"/>
      <c r="D468" s="64"/>
      <c r="E468" s="64"/>
      <c r="F468" s="64"/>
      <c r="G468" s="64"/>
      <c r="H468" s="64"/>
      <c r="I468" s="64"/>
      <c r="J468" s="64"/>
      <c r="K468" s="64"/>
      <c r="L468" s="64"/>
      <c r="M468" s="64"/>
      <c r="N468" s="64"/>
      <c r="O468" s="64"/>
      <c r="P468" s="64"/>
      <c r="Q468" s="64"/>
      <c r="R468" s="64"/>
      <c r="S468" s="64"/>
      <c r="T468" s="64"/>
      <c r="U468" s="64"/>
      <c r="V468" s="64"/>
      <c r="W468" s="64"/>
      <c r="X468" s="64"/>
      <c r="Y468" s="64"/>
      <c r="Z468" s="64"/>
      <c r="AA468" s="64"/>
      <c r="AB468" s="64"/>
      <c r="AC468" s="64"/>
      <c r="AD468" s="64"/>
      <c r="AE468" s="64"/>
      <c r="AF468" s="64"/>
      <c r="AG468" s="64"/>
      <c r="AH468" s="64"/>
      <c r="AI468" s="64"/>
      <c r="AJ468" s="64"/>
      <c r="AK468" s="64"/>
      <c r="AL468" s="64"/>
      <c r="AM468" s="64"/>
      <c r="AN468" s="64"/>
      <c r="AO468" s="64"/>
      <c r="AP468" s="64"/>
      <c r="AQ468" s="64"/>
      <c r="AR468" s="64"/>
      <c r="AS468" s="64"/>
      <c r="AT468" s="64"/>
      <c r="AU468" s="64"/>
      <c r="AV468" s="64"/>
      <c r="AW468" s="64"/>
      <c r="AX468" s="64"/>
      <c r="AY468" s="64"/>
      <c r="AZ468" s="64"/>
      <c r="BA468" s="64"/>
      <c r="BB468" s="64"/>
      <c r="BC468" s="64"/>
      <c r="BD468" s="64"/>
      <c r="BE468" s="64"/>
    </row>
    <row r="469" spans="3:57" x14ac:dyDescent="0.4">
      <c r="C469" s="64"/>
      <c r="D469" s="64"/>
      <c r="E469" s="64"/>
      <c r="F469" s="64"/>
      <c r="G469" s="64"/>
      <c r="H469" s="64"/>
      <c r="I469" s="64"/>
      <c r="J469" s="64"/>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c r="AY469" s="64"/>
      <c r="AZ469" s="64"/>
      <c r="BA469" s="64"/>
      <c r="BB469" s="64"/>
      <c r="BC469" s="64"/>
      <c r="BD469" s="64"/>
      <c r="BE469" s="64"/>
    </row>
    <row r="470" spans="3:57" x14ac:dyDescent="0.4">
      <c r="C470" s="64"/>
      <c r="D470" s="64"/>
      <c r="E470" s="64"/>
      <c r="F470" s="64"/>
      <c r="G470" s="64"/>
      <c r="H470" s="64"/>
      <c r="I470" s="64"/>
      <c r="J470" s="64"/>
      <c r="K470" s="64"/>
      <c r="L470" s="64"/>
      <c r="M470" s="64"/>
      <c r="N470" s="64"/>
      <c r="O470" s="64"/>
      <c r="P470" s="64"/>
      <c r="Q470" s="64"/>
      <c r="R470" s="64"/>
      <c r="S470" s="64"/>
      <c r="T470" s="64"/>
      <c r="U470" s="64"/>
      <c r="V470" s="64"/>
      <c r="W470" s="64"/>
      <c r="X470" s="64"/>
      <c r="Y470" s="64"/>
      <c r="Z470" s="64"/>
      <c r="AA470" s="64"/>
      <c r="AB470" s="64"/>
      <c r="AC470" s="64"/>
      <c r="AD470" s="64"/>
      <c r="AE470" s="64"/>
      <c r="AF470" s="64"/>
      <c r="AG470" s="64"/>
      <c r="AH470" s="64"/>
      <c r="AI470" s="64"/>
      <c r="AJ470" s="64"/>
      <c r="AK470" s="64"/>
      <c r="AL470" s="64"/>
      <c r="AM470" s="64"/>
      <c r="AN470" s="64"/>
      <c r="AO470" s="64"/>
      <c r="AP470" s="64"/>
      <c r="AQ470" s="64"/>
      <c r="AR470" s="64"/>
      <c r="AS470" s="64"/>
      <c r="AT470" s="64"/>
      <c r="AU470" s="64"/>
      <c r="AV470" s="64"/>
      <c r="AW470" s="64"/>
      <c r="AX470" s="64"/>
      <c r="AY470" s="64"/>
      <c r="AZ470" s="64"/>
      <c r="BA470" s="64"/>
      <c r="BB470" s="64"/>
      <c r="BC470" s="64"/>
      <c r="BD470" s="64"/>
      <c r="BE470" s="64"/>
    </row>
    <row r="471" spans="3:57" x14ac:dyDescent="0.4">
      <c r="C471" s="64"/>
      <c r="D471" s="64"/>
      <c r="E471" s="64"/>
      <c r="F471" s="64"/>
      <c r="G471" s="64"/>
      <c r="H471" s="64"/>
      <c r="I471" s="64"/>
      <c r="J471" s="64"/>
      <c r="K471" s="64"/>
      <c r="L471" s="64"/>
      <c r="M471" s="64"/>
      <c r="N471" s="64"/>
      <c r="O471" s="64"/>
      <c r="P471" s="64"/>
      <c r="Q471" s="64"/>
      <c r="R471" s="64"/>
      <c r="S471" s="64"/>
      <c r="T471" s="64"/>
      <c r="U471" s="64"/>
      <c r="V471" s="64"/>
      <c r="W471" s="64"/>
      <c r="X471" s="64"/>
      <c r="Y471" s="64"/>
      <c r="Z471" s="64"/>
      <c r="AA471" s="64"/>
      <c r="AB471" s="64"/>
      <c r="AC471" s="64"/>
      <c r="AD471" s="64"/>
      <c r="AE471" s="64"/>
      <c r="AF471" s="64"/>
      <c r="AG471" s="64"/>
      <c r="AH471" s="64"/>
      <c r="AI471" s="64"/>
      <c r="AJ471" s="64"/>
      <c r="AK471" s="64"/>
      <c r="AL471" s="64"/>
      <c r="AM471" s="64"/>
      <c r="AN471" s="64"/>
      <c r="AO471" s="64"/>
      <c r="AP471" s="64"/>
      <c r="AQ471" s="64"/>
      <c r="AR471" s="64"/>
      <c r="AS471" s="64"/>
      <c r="AT471" s="64"/>
      <c r="AU471" s="64"/>
      <c r="AV471" s="64"/>
      <c r="AW471" s="64"/>
      <c r="AX471" s="64"/>
      <c r="AY471" s="64"/>
      <c r="AZ471" s="64"/>
      <c r="BA471" s="64"/>
      <c r="BB471" s="64"/>
      <c r="BC471" s="64"/>
      <c r="BD471" s="64"/>
      <c r="BE471" s="64"/>
    </row>
    <row r="472" spans="3:57" x14ac:dyDescent="0.4">
      <c r="C472" s="64"/>
      <c r="D472" s="64"/>
      <c r="E472" s="64"/>
      <c r="F472" s="64"/>
      <c r="G472" s="64"/>
      <c r="H472" s="64"/>
      <c r="I472" s="64"/>
      <c r="J472" s="64"/>
      <c r="K472" s="64"/>
      <c r="L472" s="64"/>
      <c r="M472" s="64"/>
      <c r="N472" s="64"/>
      <c r="O472" s="64"/>
      <c r="P472" s="64"/>
      <c r="Q472" s="64"/>
      <c r="R472" s="64"/>
      <c r="S472" s="64"/>
      <c r="T472" s="64"/>
      <c r="U472" s="64"/>
      <c r="V472" s="64"/>
      <c r="W472" s="64"/>
      <c r="X472" s="64"/>
      <c r="Y472" s="64"/>
      <c r="Z472" s="64"/>
      <c r="AA472" s="64"/>
      <c r="AB472" s="64"/>
      <c r="AC472" s="64"/>
      <c r="AD472" s="64"/>
      <c r="AE472" s="64"/>
      <c r="AF472" s="64"/>
      <c r="AG472" s="64"/>
      <c r="AH472" s="64"/>
      <c r="AI472" s="64"/>
      <c r="AJ472" s="64"/>
      <c r="AK472" s="64"/>
      <c r="AL472" s="64"/>
      <c r="AM472" s="64"/>
      <c r="AN472" s="64"/>
      <c r="AO472" s="64"/>
      <c r="AP472" s="64"/>
      <c r="AQ472" s="64"/>
      <c r="AR472" s="64"/>
      <c r="AS472" s="64"/>
      <c r="AT472" s="64"/>
      <c r="AU472" s="64"/>
      <c r="AV472" s="64"/>
      <c r="AW472" s="64"/>
      <c r="AX472" s="64"/>
      <c r="AY472" s="64"/>
      <c r="AZ472" s="64"/>
      <c r="BA472" s="64"/>
      <c r="BB472" s="64"/>
      <c r="BC472" s="64"/>
      <c r="BD472" s="64"/>
      <c r="BE472" s="64"/>
    </row>
    <row r="473" spans="3:57" x14ac:dyDescent="0.4">
      <c r="C473" s="64"/>
      <c r="D473" s="64"/>
      <c r="E473" s="64"/>
      <c r="F473" s="64"/>
      <c r="G473" s="64"/>
      <c r="H473" s="64"/>
      <c r="I473" s="64"/>
      <c r="J473" s="64"/>
      <c r="K473" s="64"/>
      <c r="L473" s="64"/>
      <c r="M473" s="64"/>
      <c r="N473" s="64"/>
      <c r="O473" s="64"/>
      <c r="P473" s="64"/>
      <c r="Q473" s="64"/>
      <c r="R473" s="64"/>
      <c r="S473" s="64"/>
      <c r="T473" s="64"/>
      <c r="U473" s="64"/>
      <c r="V473" s="64"/>
      <c r="W473" s="64"/>
      <c r="X473" s="64"/>
      <c r="Y473" s="64"/>
      <c r="Z473" s="64"/>
      <c r="AA473" s="64"/>
      <c r="AB473" s="64"/>
      <c r="AC473" s="64"/>
      <c r="AD473" s="64"/>
      <c r="AE473" s="64"/>
      <c r="AF473" s="64"/>
      <c r="AG473" s="64"/>
      <c r="AH473" s="64"/>
      <c r="AI473" s="64"/>
      <c r="AJ473" s="64"/>
      <c r="AK473" s="64"/>
      <c r="AL473" s="64"/>
      <c r="AM473" s="64"/>
      <c r="AN473" s="64"/>
      <c r="AO473" s="64"/>
      <c r="AP473" s="64"/>
      <c r="AQ473" s="64"/>
      <c r="AR473" s="64"/>
      <c r="AS473" s="64"/>
      <c r="AT473" s="64"/>
      <c r="AU473" s="64"/>
      <c r="AV473" s="64"/>
      <c r="AW473" s="64"/>
      <c r="AX473" s="64"/>
      <c r="AY473" s="64"/>
      <c r="AZ473" s="64"/>
      <c r="BA473" s="64"/>
      <c r="BB473" s="64"/>
      <c r="BC473" s="64"/>
      <c r="BD473" s="64"/>
      <c r="BE473" s="64"/>
    </row>
    <row r="474" spans="3:57" x14ac:dyDescent="0.4">
      <c r="C474" s="64"/>
      <c r="D474" s="64"/>
      <c r="E474" s="64"/>
      <c r="F474" s="64"/>
      <c r="G474" s="64"/>
      <c r="H474" s="64"/>
      <c r="I474" s="64"/>
      <c r="J474" s="64"/>
      <c r="K474" s="64"/>
      <c r="L474" s="64"/>
      <c r="M474" s="64"/>
      <c r="N474" s="64"/>
      <c r="O474" s="64"/>
      <c r="P474" s="64"/>
      <c r="Q474" s="64"/>
      <c r="R474" s="64"/>
      <c r="S474" s="64"/>
      <c r="T474" s="64"/>
      <c r="U474" s="64"/>
      <c r="V474" s="64"/>
      <c r="W474" s="64"/>
      <c r="X474" s="64"/>
      <c r="Y474" s="64"/>
      <c r="Z474" s="64"/>
      <c r="AA474" s="64"/>
      <c r="AB474" s="64"/>
      <c r="AC474" s="64"/>
      <c r="AD474" s="64"/>
      <c r="AE474" s="64"/>
      <c r="AF474" s="64"/>
      <c r="AG474" s="64"/>
      <c r="AH474" s="64"/>
      <c r="AI474" s="64"/>
      <c r="AJ474" s="64"/>
      <c r="AK474" s="64"/>
      <c r="AL474" s="64"/>
      <c r="AM474" s="64"/>
      <c r="AN474" s="64"/>
      <c r="AO474" s="64"/>
      <c r="AP474" s="64"/>
      <c r="AQ474" s="64"/>
      <c r="AR474" s="64"/>
      <c r="AS474" s="64"/>
      <c r="AT474" s="64"/>
      <c r="AU474" s="64"/>
      <c r="AV474" s="64"/>
      <c r="AW474" s="64"/>
      <c r="AX474" s="64"/>
      <c r="AY474" s="64"/>
      <c r="AZ474" s="64"/>
      <c r="BA474" s="64"/>
      <c r="BB474" s="64"/>
      <c r="BC474" s="64"/>
      <c r="BD474" s="64"/>
      <c r="BE474" s="64"/>
    </row>
    <row r="475" spans="3:57" x14ac:dyDescent="0.4">
      <c r="C475" s="64"/>
      <c r="D475" s="64"/>
      <c r="E475" s="64"/>
      <c r="F475" s="64"/>
      <c r="G475" s="64"/>
      <c r="H475" s="64"/>
      <c r="I475" s="64"/>
      <c r="J475" s="64"/>
      <c r="K475" s="64"/>
      <c r="L475" s="64"/>
      <c r="M475" s="64"/>
      <c r="N475" s="64"/>
      <c r="O475" s="64"/>
      <c r="P475" s="64"/>
      <c r="Q475" s="64"/>
      <c r="R475" s="64"/>
      <c r="S475" s="64"/>
      <c r="T475" s="64"/>
      <c r="U475" s="64"/>
      <c r="V475" s="64"/>
      <c r="W475" s="64"/>
      <c r="X475" s="64"/>
      <c r="Y475" s="64"/>
      <c r="Z475" s="64"/>
      <c r="AA475" s="64"/>
      <c r="AB475" s="64"/>
      <c r="AC475" s="64"/>
      <c r="AD475" s="64"/>
      <c r="AE475" s="64"/>
      <c r="AF475" s="64"/>
      <c r="AG475" s="64"/>
      <c r="AH475" s="64"/>
      <c r="AI475" s="64"/>
      <c r="AJ475" s="64"/>
      <c r="AK475" s="64"/>
      <c r="AL475" s="64"/>
      <c r="AM475" s="64"/>
      <c r="AN475" s="64"/>
      <c r="AO475" s="64"/>
      <c r="AP475" s="64"/>
      <c r="AQ475" s="64"/>
      <c r="AR475" s="64"/>
      <c r="AS475" s="64"/>
      <c r="AT475" s="64"/>
      <c r="AU475" s="64"/>
      <c r="AV475" s="64"/>
      <c r="AW475" s="64"/>
      <c r="AX475" s="64"/>
      <c r="AY475" s="64"/>
      <c r="AZ475" s="64"/>
      <c r="BA475" s="64"/>
      <c r="BB475" s="64"/>
      <c r="BC475" s="64"/>
      <c r="BD475" s="64"/>
      <c r="BE475" s="64"/>
    </row>
    <row r="476" spans="3:57" x14ac:dyDescent="0.4">
      <c r="C476" s="64"/>
      <c r="D476" s="64"/>
      <c r="E476" s="64"/>
      <c r="F476" s="64"/>
      <c r="G476" s="64"/>
      <c r="H476" s="64"/>
      <c r="I476" s="64"/>
      <c r="J476" s="64"/>
      <c r="K476" s="64"/>
      <c r="L476" s="64"/>
      <c r="M476" s="64"/>
      <c r="N476" s="64"/>
      <c r="O476" s="64"/>
      <c r="P476" s="64"/>
      <c r="Q476" s="64"/>
      <c r="R476" s="64"/>
      <c r="S476" s="64"/>
      <c r="T476" s="64"/>
      <c r="U476" s="64"/>
      <c r="V476" s="64"/>
      <c r="W476" s="64"/>
      <c r="X476" s="64"/>
      <c r="Y476" s="64"/>
      <c r="Z476" s="64"/>
      <c r="AA476" s="64"/>
      <c r="AB476" s="64"/>
      <c r="AC476" s="64"/>
      <c r="AD476" s="64"/>
      <c r="AE476" s="64"/>
      <c r="AF476" s="64"/>
      <c r="AG476" s="64"/>
      <c r="AH476" s="64"/>
      <c r="AI476" s="64"/>
      <c r="AJ476" s="64"/>
      <c r="AK476" s="64"/>
      <c r="AL476" s="64"/>
      <c r="AM476" s="64"/>
      <c r="AN476" s="64"/>
      <c r="AO476" s="64"/>
      <c r="AP476" s="64"/>
      <c r="AQ476" s="64"/>
      <c r="AR476" s="64"/>
      <c r="AS476" s="64"/>
      <c r="AT476" s="64"/>
      <c r="AU476" s="64"/>
      <c r="AV476" s="64"/>
      <c r="AW476" s="64"/>
      <c r="AX476" s="64"/>
      <c r="AY476" s="64"/>
      <c r="AZ476" s="64"/>
      <c r="BA476" s="64"/>
      <c r="BB476" s="64"/>
      <c r="BC476" s="64"/>
      <c r="BD476" s="64"/>
      <c r="BE476" s="64"/>
    </row>
    <row r="477" spans="3:57" x14ac:dyDescent="0.4">
      <c r="C477" s="64"/>
      <c r="D477" s="64"/>
      <c r="E477" s="64"/>
      <c r="F477" s="64"/>
      <c r="G477" s="64"/>
      <c r="H477" s="64"/>
      <c r="I477" s="64"/>
      <c r="J477" s="64"/>
      <c r="K477" s="64"/>
      <c r="L477" s="64"/>
      <c r="M477" s="64"/>
      <c r="N477" s="64"/>
      <c r="O477" s="64"/>
      <c r="P477" s="64"/>
      <c r="Q477" s="64"/>
      <c r="R477" s="64"/>
      <c r="S477" s="64"/>
      <c r="T477" s="64"/>
      <c r="U477" s="64"/>
      <c r="V477" s="64"/>
      <c r="W477" s="64"/>
      <c r="X477" s="64"/>
      <c r="Y477" s="64"/>
      <c r="Z477" s="64"/>
      <c r="AA477" s="64"/>
      <c r="AB477" s="64"/>
      <c r="AC477" s="64"/>
      <c r="AD477" s="64"/>
      <c r="AE477" s="64"/>
      <c r="AF477" s="64"/>
      <c r="AG477" s="64"/>
      <c r="AH477" s="64"/>
      <c r="AI477" s="64"/>
      <c r="AJ477" s="64"/>
      <c r="AK477" s="64"/>
      <c r="AL477" s="64"/>
      <c r="AM477" s="64"/>
      <c r="AN477" s="64"/>
      <c r="AO477" s="64"/>
      <c r="AP477" s="64"/>
      <c r="AQ477" s="64"/>
      <c r="AR477" s="64"/>
      <c r="AS477" s="64"/>
      <c r="AT477" s="64"/>
      <c r="AU477" s="64"/>
      <c r="AV477" s="64"/>
      <c r="AW477" s="64"/>
      <c r="AX477" s="64"/>
      <c r="AY477" s="64"/>
      <c r="AZ477" s="64"/>
      <c r="BA477" s="64"/>
      <c r="BB477" s="64"/>
      <c r="BC477" s="64"/>
      <c r="BD477" s="64"/>
      <c r="BE477" s="64"/>
    </row>
    <row r="478" spans="3:57" x14ac:dyDescent="0.4">
      <c r="C478" s="64"/>
      <c r="D478" s="64"/>
      <c r="E478" s="64"/>
      <c r="F478" s="64"/>
      <c r="G478" s="64"/>
      <c r="H478" s="64"/>
      <c r="I478" s="64"/>
      <c r="J478" s="64"/>
      <c r="K478" s="64"/>
      <c r="L478" s="64"/>
      <c r="M478" s="64"/>
      <c r="N478" s="64"/>
      <c r="O478" s="64"/>
      <c r="P478" s="64"/>
      <c r="Q478" s="64"/>
      <c r="R478" s="64"/>
      <c r="S478" s="64"/>
      <c r="T478" s="64"/>
      <c r="U478" s="64"/>
      <c r="V478" s="64"/>
      <c r="W478" s="64"/>
      <c r="X478" s="64"/>
      <c r="Y478" s="64"/>
      <c r="Z478" s="64"/>
      <c r="AA478" s="64"/>
      <c r="AB478" s="64"/>
      <c r="AC478" s="64"/>
      <c r="AD478" s="64"/>
      <c r="AE478" s="64"/>
      <c r="AF478" s="64"/>
      <c r="AG478" s="64"/>
      <c r="AH478" s="64"/>
      <c r="AI478" s="64"/>
      <c r="AJ478" s="64"/>
      <c r="AK478" s="64"/>
      <c r="AL478" s="64"/>
      <c r="AM478" s="64"/>
      <c r="AN478" s="64"/>
      <c r="AO478" s="64"/>
      <c r="AP478" s="64"/>
      <c r="AQ478" s="64"/>
      <c r="AR478" s="64"/>
      <c r="AS478" s="64"/>
      <c r="AT478" s="64"/>
      <c r="AU478" s="64"/>
      <c r="AV478" s="64"/>
      <c r="AW478" s="64"/>
      <c r="AX478" s="64"/>
      <c r="AY478" s="64"/>
      <c r="AZ478" s="64"/>
      <c r="BA478" s="64"/>
      <c r="BB478" s="64"/>
      <c r="BC478" s="64"/>
      <c r="BD478" s="64"/>
      <c r="BE478" s="64"/>
    </row>
    <row r="479" spans="3:57" x14ac:dyDescent="0.4">
      <c r="C479" s="64"/>
      <c r="D479" s="64"/>
      <c r="E479" s="64"/>
      <c r="F479" s="64"/>
      <c r="G479" s="64"/>
      <c r="H479" s="64"/>
      <c r="I479" s="64"/>
      <c r="J479" s="64"/>
      <c r="K479" s="64"/>
      <c r="L479" s="64"/>
      <c r="M479" s="64"/>
      <c r="N479" s="64"/>
      <c r="O479" s="64"/>
      <c r="P479" s="64"/>
      <c r="Q479" s="64"/>
      <c r="R479" s="64"/>
      <c r="S479" s="64"/>
      <c r="T479" s="64"/>
      <c r="U479" s="64"/>
      <c r="V479" s="64"/>
      <c r="W479" s="64"/>
      <c r="X479" s="64"/>
      <c r="Y479" s="64"/>
      <c r="Z479" s="64"/>
      <c r="AA479" s="64"/>
      <c r="AB479" s="64"/>
      <c r="AC479" s="64"/>
      <c r="AD479" s="64"/>
      <c r="AE479" s="64"/>
      <c r="AF479" s="64"/>
      <c r="AG479" s="64"/>
      <c r="AH479" s="64"/>
      <c r="AI479" s="64"/>
      <c r="AJ479" s="64"/>
      <c r="AK479" s="64"/>
      <c r="AL479" s="64"/>
      <c r="AM479" s="64"/>
      <c r="AN479" s="64"/>
      <c r="AO479" s="64"/>
      <c r="AP479" s="64"/>
      <c r="AQ479" s="64"/>
      <c r="AR479" s="64"/>
      <c r="AS479" s="64"/>
      <c r="AT479" s="64"/>
      <c r="AU479" s="64"/>
      <c r="AV479" s="64"/>
      <c r="AW479" s="64"/>
      <c r="AX479" s="64"/>
      <c r="AY479" s="64"/>
      <c r="AZ479" s="64"/>
      <c r="BA479" s="64"/>
      <c r="BB479" s="64"/>
      <c r="BC479" s="64"/>
      <c r="BD479" s="64"/>
      <c r="BE479" s="64"/>
    </row>
    <row r="480" spans="3:57" x14ac:dyDescent="0.4">
      <c r="C480" s="64"/>
      <c r="D480" s="64"/>
      <c r="E480" s="64"/>
      <c r="F480" s="64"/>
      <c r="G480" s="64"/>
      <c r="H480" s="64"/>
      <c r="I480" s="64"/>
      <c r="J480" s="64"/>
      <c r="K480" s="64"/>
      <c r="L480" s="64"/>
      <c r="M480" s="64"/>
      <c r="N480" s="64"/>
      <c r="O480" s="64"/>
      <c r="P480" s="64"/>
      <c r="Q480" s="64"/>
      <c r="R480" s="64"/>
      <c r="S480" s="64"/>
      <c r="T480" s="64"/>
      <c r="U480" s="64"/>
      <c r="V480" s="64"/>
      <c r="W480" s="64"/>
      <c r="X480" s="64"/>
      <c r="Y480" s="64"/>
      <c r="Z480" s="64"/>
      <c r="AA480" s="64"/>
      <c r="AB480" s="64"/>
      <c r="AC480" s="64"/>
      <c r="AD480" s="64"/>
      <c r="AE480" s="64"/>
      <c r="AF480" s="64"/>
      <c r="AG480" s="64"/>
      <c r="AH480" s="64"/>
      <c r="AI480" s="64"/>
      <c r="AJ480" s="64"/>
      <c r="AK480" s="64"/>
      <c r="AL480" s="64"/>
      <c r="AM480" s="64"/>
      <c r="AN480" s="64"/>
      <c r="AO480" s="64"/>
      <c r="AP480" s="64"/>
      <c r="AQ480" s="64"/>
      <c r="AR480" s="64"/>
      <c r="AS480" s="64"/>
      <c r="AT480" s="64"/>
      <c r="AU480" s="64"/>
      <c r="AV480" s="64"/>
      <c r="AW480" s="64"/>
      <c r="AX480" s="64"/>
      <c r="AY480" s="64"/>
      <c r="AZ480" s="64"/>
      <c r="BA480" s="64"/>
      <c r="BB480" s="64"/>
      <c r="BC480" s="64"/>
      <c r="BD480" s="64"/>
      <c r="BE480" s="64"/>
    </row>
    <row r="481" spans="3:57" x14ac:dyDescent="0.4">
      <c r="C481" s="64"/>
      <c r="D481" s="64"/>
      <c r="E481" s="64"/>
      <c r="F481" s="64"/>
      <c r="G481" s="64"/>
      <c r="H481" s="64"/>
      <c r="I481" s="64"/>
      <c r="J481" s="64"/>
      <c r="K481" s="64"/>
      <c r="L481" s="64"/>
      <c r="M481" s="64"/>
      <c r="N481" s="64"/>
      <c r="O481" s="64"/>
      <c r="P481" s="64"/>
      <c r="Q481" s="64"/>
      <c r="R481" s="64"/>
      <c r="S481" s="64"/>
      <c r="T481" s="64"/>
      <c r="U481" s="64"/>
      <c r="V481" s="64"/>
      <c r="W481" s="64"/>
      <c r="X481" s="64"/>
      <c r="Y481" s="64"/>
      <c r="Z481" s="64"/>
      <c r="AA481" s="64"/>
      <c r="AB481" s="64"/>
      <c r="AC481" s="64"/>
      <c r="AD481" s="64"/>
      <c r="AE481" s="64"/>
      <c r="AF481" s="64"/>
      <c r="AG481" s="64"/>
      <c r="AH481" s="64"/>
      <c r="AI481" s="64"/>
      <c r="AJ481" s="64"/>
      <c r="AK481" s="64"/>
      <c r="AL481" s="64"/>
      <c r="AM481" s="64"/>
      <c r="AN481" s="64"/>
      <c r="AO481" s="64"/>
      <c r="AP481" s="64"/>
      <c r="AQ481" s="64"/>
      <c r="AR481" s="64"/>
      <c r="AS481" s="64"/>
      <c r="AT481" s="64"/>
      <c r="AU481" s="64"/>
      <c r="AV481" s="64"/>
      <c r="AW481" s="64"/>
      <c r="AX481" s="64"/>
      <c r="AY481" s="64"/>
      <c r="AZ481" s="64"/>
      <c r="BA481" s="64"/>
      <c r="BB481" s="64"/>
      <c r="BC481" s="64"/>
      <c r="BD481" s="64"/>
      <c r="BE481" s="64"/>
    </row>
    <row r="482" spans="3:57" x14ac:dyDescent="0.4">
      <c r="C482" s="64"/>
      <c r="D482" s="64"/>
      <c r="E482" s="64"/>
      <c r="F482" s="64"/>
      <c r="G482" s="64"/>
      <c r="H482" s="64"/>
      <c r="I482" s="64"/>
      <c r="J482" s="64"/>
      <c r="K482" s="64"/>
      <c r="L482" s="64"/>
      <c r="M482" s="64"/>
      <c r="N482" s="64"/>
      <c r="O482" s="64"/>
      <c r="P482" s="64"/>
      <c r="Q482" s="64"/>
      <c r="R482" s="64"/>
      <c r="S482" s="64"/>
      <c r="T482" s="64"/>
      <c r="U482" s="64"/>
      <c r="V482" s="64"/>
      <c r="W482" s="64"/>
      <c r="X482" s="64"/>
      <c r="Y482" s="64"/>
      <c r="Z482" s="64"/>
      <c r="AA482" s="64"/>
      <c r="AB482" s="64"/>
      <c r="AC482" s="64"/>
      <c r="AD482" s="64"/>
      <c r="AE482" s="64"/>
      <c r="AF482" s="64"/>
      <c r="AG482" s="64"/>
      <c r="AH482" s="64"/>
      <c r="AI482" s="64"/>
      <c r="AJ482" s="64"/>
      <c r="AK482" s="64"/>
      <c r="AL482" s="64"/>
      <c r="AM482" s="64"/>
      <c r="AN482" s="64"/>
      <c r="AO482" s="64"/>
      <c r="AP482" s="64"/>
      <c r="AQ482" s="64"/>
      <c r="AR482" s="64"/>
      <c r="AS482" s="64"/>
      <c r="AT482" s="64"/>
      <c r="AU482" s="64"/>
      <c r="AV482" s="64"/>
      <c r="AW482" s="64"/>
      <c r="AX482" s="64"/>
      <c r="AY482" s="64"/>
      <c r="AZ482" s="64"/>
      <c r="BA482" s="64"/>
      <c r="BB482" s="64"/>
      <c r="BC482" s="64"/>
      <c r="BD482" s="64"/>
      <c r="BE482" s="64"/>
    </row>
    <row r="483" spans="3:57" x14ac:dyDescent="0.4">
      <c r="C483" s="64"/>
      <c r="D483" s="64"/>
      <c r="E483" s="64"/>
      <c r="F483" s="64"/>
      <c r="G483" s="64"/>
      <c r="H483" s="64"/>
      <c r="I483" s="64"/>
      <c r="J483" s="64"/>
      <c r="K483" s="64"/>
      <c r="L483" s="64"/>
      <c r="M483" s="64"/>
      <c r="N483" s="64"/>
      <c r="O483" s="64"/>
      <c r="P483" s="64"/>
      <c r="Q483" s="64"/>
      <c r="R483" s="64"/>
      <c r="S483" s="64"/>
      <c r="T483" s="64"/>
      <c r="U483" s="64"/>
      <c r="V483" s="64"/>
      <c r="W483" s="64"/>
      <c r="X483" s="64"/>
      <c r="Y483" s="64"/>
      <c r="Z483" s="64"/>
      <c r="AA483" s="64"/>
      <c r="AB483" s="64"/>
      <c r="AC483" s="64"/>
      <c r="AD483" s="64"/>
      <c r="AE483" s="64"/>
      <c r="AF483" s="64"/>
      <c r="AG483" s="64"/>
      <c r="AH483" s="64"/>
      <c r="AI483" s="64"/>
      <c r="AJ483" s="64"/>
      <c r="AK483" s="64"/>
      <c r="AL483" s="64"/>
      <c r="AM483" s="64"/>
      <c r="AN483" s="64"/>
      <c r="AO483" s="64"/>
      <c r="AP483" s="64"/>
      <c r="AQ483" s="64"/>
      <c r="AR483" s="64"/>
      <c r="AS483" s="64"/>
      <c r="AT483" s="64"/>
      <c r="AU483" s="64"/>
      <c r="AV483" s="64"/>
      <c r="AW483" s="64"/>
      <c r="AX483" s="64"/>
      <c r="AY483" s="64"/>
      <c r="AZ483" s="64"/>
      <c r="BA483" s="64"/>
      <c r="BB483" s="64"/>
      <c r="BC483" s="64"/>
      <c r="BD483" s="64"/>
      <c r="BE483" s="64"/>
    </row>
    <row r="484" spans="3:57" x14ac:dyDescent="0.4">
      <c r="C484" s="64"/>
      <c r="D484" s="64"/>
      <c r="E484" s="64"/>
      <c r="F484" s="64"/>
      <c r="G484" s="64"/>
      <c r="H484" s="64"/>
      <c r="I484" s="64"/>
      <c r="J484" s="64"/>
      <c r="K484" s="64"/>
      <c r="L484" s="64"/>
      <c r="M484" s="64"/>
      <c r="N484" s="64"/>
      <c r="O484" s="64"/>
      <c r="P484" s="64"/>
      <c r="Q484" s="64"/>
      <c r="R484" s="64"/>
      <c r="S484" s="64"/>
      <c r="T484" s="64"/>
      <c r="U484" s="64"/>
      <c r="V484" s="64"/>
      <c r="W484" s="64"/>
      <c r="X484" s="64"/>
      <c r="Y484" s="64"/>
      <c r="Z484" s="64"/>
      <c r="AA484" s="64"/>
      <c r="AB484" s="64"/>
      <c r="AC484" s="64"/>
      <c r="AD484" s="64"/>
      <c r="AE484" s="64"/>
      <c r="AF484" s="64"/>
      <c r="AG484" s="64"/>
      <c r="AH484" s="64"/>
      <c r="AI484" s="64"/>
      <c r="AJ484" s="64"/>
      <c r="AK484" s="64"/>
      <c r="AL484" s="64"/>
      <c r="AM484" s="64"/>
      <c r="AN484" s="64"/>
      <c r="AO484" s="64"/>
      <c r="AP484" s="64"/>
      <c r="AQ484" s="64"/>
      <c r="AR484" s="64"/>
      <c r="AS484" s="64"/>
      <c r="AT484" s="64"/>
      <c r="AU484" s="64"/>
      <c r="AV484" s="64"/>
      <c r="AW484" s="64"/>
      <c r="AX484" s="64"/>
      <c r="AY484" s="64"/>
      <c r="AZ484" s="64"/>
      <c r="BA484" s="64"/>
      <c r="BB484" s="64"/>
      <c r="BC484" s="64"/>
      <c r="BD484" s="64"/>
      <c r="BE484" s="64"/>
    </row>
    <row r="485" spans="3:57" x14ac:dyDescent="0.4">
      <c r="C485" s="64"/>
      <c r="D485" s="64"/>
      <c r="E485" s="64"/>
      <c r="F485" s="64"/>
      <c r="G485" s="64"/>
      <c r="H485" s="64"/>
      <c r="I485" s="64"/>
      <c r="J485" s="64"/>
      <c r="K485" s="64"/>
      <c r="L485" s="64"/>
      <c r="M485" s="64"/>
      <c r="N485" s="64"/>
      <c r="O485" s="64"/>
      <c r="P485" s="64"/>
      <c r="Q485" s="64"/>
      <c r="R485" s="64"/>
      <c r="S485" s="64"/>
      <c r="T485" s="64"/>
      <c r="U485" s="64"/>
      <c r="V485" s="64"/>
      <c r="W485" s="64"/>
      <c r="X485" s="64"/>
      <c r="Y485" s="64"/>
      <c r="Z485" s="64"/>
      <c r="AA485" s="64"/>
      <c r="AB485" s="64"/>
      <c r="AC485" s="64"/>
      <c r="AD485" s="64"/>
      <c r="AE485" s="64"/>
      <c r="AF485" s="64"/>
      <c r="AG485" s="64"/>
      <c r="AH485" s="64"/>
      <c r="AI485" s="64"/>
      <c r="AJ485" s="64"/>
      <c r="AK485" s="64"/>
      <c r="AL485" s="64"/>
      <c r="AM485" s="64"/>
      <c r="AN485" s="64"/>
      <c r="AO485" s="64"/>
      <c r="AP485" s="64"/>
      <c r="AQ485" s="64"/>
      <c r="AR485" s="64"/>
      <c r="AS485" s="64"/>
      <c r="AT485" s="64"/>
      <c r="AU485" s="64"/>
      <c r="AV485" s="64"/>
      <c r="AW485" s="64"/>
      <c r="AX485" s="64"/>
      <c r="AY485" s="64"/>
      <c r="AZ485" s="64"/>
      <c r="BA485" s="64"/>
      <c r="BB485" s="64"/>
      <c r="BC485" s="64"/>
      <c r="BD485" s="64"/>
      <c r="BE485" s="64"/>
    </row>
    <row r="486" spans="3:57" x14ac:dyDescent="0.4">
      <c r="C486" s="64"/>
      <c r="D486" s="64"/>
      <c r="E486" s="64"/>
      <c r="F486" s="64"/>
      <c r="G486" s="64"/>
      <c r="H486" s="64"/>
      <c r="I486" s="64"/>
      <c r="J486" s="64"/>
      <c r="K486" s="64"/>
      <c r="L486" s="64"/>
      <c r="M486" s="64"/>
      <c r="N486" s="64"/>
      <c r="O486" s="64"/>
      <c r="P486" s="64"/>
      <c r="Q486" s="64"/>
      <c r="R486" s="64"/>
      <c r="S486" s="64"/>
      <c r="T486" s="64"/>
      <c r="U486" s="64"/>
      <c r="V486" s="64"/>
      <c r="W486" s="64"/>
      <c r="X486" s="64"/>
      <c r="Y486" s="64"/>
      <c r="Z486" s="64"/>
      <c r="AA486" s="64"/>
      <c r="AB486" s="64"/>
      <c r="AC486" s="64"/>
      <c r="AD486" s="64"/>
      <c r="AE486" s="64"/>
      <c r="AF486" s="64"/>
      <c r="AG486" s="64"/>
      <c r="AH486" s="64"/>
      <c r="AI486" s="64"/>
      <c r="AJ486" s="64"/>
      <c r="AK486" s="64"/>
      <c r="AL486" s="64"/>
      <c r="AM486" s="64"/>
      <c r="AN486" s="64"/>
      <c r="AO486" s="64"/>
      <c r="AP486" s="64"/>
      <c r="AQ486" s="64"/>
      <c r="AR486" s="64"/>
      <c r="AS486" s="64"/>
      <c r="AT486" s="64"/>
      <c r="AU486" s="64"/>
      <c r="AV486" s="64"/>
      <c r="AW486" s="64"/>
      <c r="AX486" s="64"/>
      <c r="AY486" s="64"/>
      <c r="AZ486" s="64"/>
      <c r="BA486" s="64"/>
      <c r="BB486" s="64"/>
      <c r="BC486" s="64"/>
      <c r="BD486" s="64"/>
      <c r="BE486" s="64"/>
    </row>
    <row r="487" spans="3:57" x14ac:dyDescent="0.4">
      <c r="C487" s="64"/>
      <c r="D487" s="64"/>
      <c r="E487" s="64"/>
      <c r="F487" s="64"/>
      <c r="G487" s="64"/>
      <c r="H487" s="64"/>
      <c r="I487" s="64"/>
      <c r="J487" s="64"/>
      <c r="K487" s="64"/>
      <c r="L487" s="64"/>
      <c r="M487" s="64"/>
      <c r="N487" s="64"/>
      <c r="O487" s="64"/>
      <c r="P487" s="64"/>
      <c r="Q487" s="64"/>
      <c r="R487" s="64"/>
      <c r="S487" s="64"/>
      <c r="T487" s="64"/>
      <c r="U487" s="64"/>
      <c r="V487" s="64"/>
      <c r="W487" s="64"/>
      <c r="X487" s="64"/>
      <c r="Y487" s="64"/>
      <c r="Z487" s="64"/>
      <c r="AA487" s="64"/>
      <c r="AB487" s="64"/>
      <c r="AC487" s="64"/>
      <c r="AD487" s="64"/>
      <c r="AE487" s="64"/>
      <c r="AF487" s="64"/>
      <c r="AG487" s="64"/>
      <c r="AH487" s="64"/>
      <c r="AI487" s="64"/>
      <c r="AJ487" s="64"/>
      <c r="AK487" s="64"/>
      <c r="AL487" s="64"/>
      <c r="AM487" s="64"/>
      <c r="AN487" s="64"/>
      <c r="AO487" s="64"/>
      <c r="AP487" s="64"/>
      <c r="AQ487" s="64"/>
      <c r="AR487" s="64"/>
      <c r="AS487" s="64"/>
      <c r="AT487" s="64"/>
      <c r="AU487" s="64"/>
      <c r="AV487" s="64"/>
      <c r="AW487" s="64"/>
      <c r="AX487" s="64"/>
      <c r="AY487" s="64"/>
      <c r="AZ487" s="64"/>
      <c r="BA487" s="64"/>
      <c r="BB487" s="64"/>
      <c r="BC487" s="64"/>
      <c r="BD487" s="64"/>
      <c r="BE487" s="64"/>
    </row>
    <row r="488" spans="3:57" x14ac:dyDescent="0.4">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c r="AA488" s="64"/>
      <c r="AB488" s="64"/>
      <c r="AC488" s="64"/>
      <c r="AD488" s="64"/>
      <c r="AE488" s="64"/>
      <c r="AF488" s="64"/>
      <c r="AG488" s="64"/>
      <c r="AH488" s="64"/>
      <c r="AI488" s="64"/>
      <c r="AJ488" s="64"/>
      <c r="AK488" s="64"/>
      <c r="AL488" s="64"/>
      <c r="AM488" s="64"/>
      <c r="AN488" s="64"/>
      <c r="AO488" s="64"/>
      <c r="AP488" s="64"/>
      <c r="AQ488" s="64"/>
      <c r="AR488" s="64"/>
      <c r="AS488" s="64"/>
      <c r="AT488" s="64"/>
      <c r="AU488" s="64"/>
      <c r="AV488" s="64"/>
      <c r="AW488" s="64"/>
      <c r="AX488" s="64"/>
      <c r="AY488" s="64"/>
      <c r="AZ488" s="64"/>
      <c r="BA488" s="64"/>
      <c r="BB488" s="64"/>
      <c r="BC488" s="64"/>
      <c r="BD488" s="64"/>
      <c r="BE488" s="64"/>
    </row>
    <row r="489" spans="3:57" x14ac:dyDescent="0.4">
      <c r="C489" s="64"/>
      <c r="D489" s="64"/>
      <c r="E489" s="64"/>
      <c r="F489" s="64"/>
      <c r="G489" s="64"/>
      <c r="H489" s="64"/>
      <c r="I489" s="64"/>
      <c r="J489" s="64"/>
      <c r="K489" s="64"/>
      <c r="L489" s="64"/>
      <c r="M489" s="64"/>
      <c r="N489" s="64"/>
      <c r="O489" s="64"/>
      <c r="P489" s="64"/>
      <c r="Q489" s="64"/>
      <c r="R489" s="64"/>
      <c r="S489" s="64"/>
      <c r="T489" s="64"/>
      <c r="U489" s="64"/>
      <c r="V489" s="64"/>
      <c r="W489" s="64"/>
      <c r="X489" s="64"/>
      <c r="Y489" s="64"/>
      <c r="Z489" s="64"/>
      <c r="AA489" s="64"/>
      <c r="AB489" s="64"/>
      <c r="AC489" s="64"/>
      <c r="AD489" s="64"/>
      <c r="AE489" s="64"/>
      <c r="AF489" s="64"/>
      <c r="AG489" s="64"/>
      <c r="AH489" s="64"/>
      <c r="AI489" s="64"/>
      <c r="AJ489" s="64"/>
      <c r="AK489" s="64"/>
      <c r="AL489" s="64"/>
      <c r="AM489" s="64"/>
      <c r="AN489" s="64"/>
      <c r="AO489" s="64"/>
      <c r="AP489" s="64"/>
      <c r="AQ489" s="64"/>
      <c r="AR489" s="64"/>
      <c r="AS489" s="64"/>
      <c r="AT489" s="64"/>
      <c r="AU489" s="64"/>
      <c r="AV489" s="64"/>
      <c r="AW489" s="64"/>
      <c r="AX489" s="64"/>
      <c r="AY489" s="64"/>
      <c r="AZ489" s="64"/>
      <c r="BA489" s="64"/>
      <c r="BB489" s="64"/>
      <c r="BC489" s="64"/>
      <c r="BD489" s="64"/>
      <c r="BE489" s="64"/>
    </row>
    <row r="490" spans="3:57" x14ac:dyDescent="0.4">
      <c r="C490" s="64"/>
      <c r="D490" s="64"/>
      <c r="E490" s="64"/>
      <c r="F490" s="64"/>
      <c r="G490" s="64"/>
      <c r="H490" s="64"/>
      <c r="I490" s="64"/>
      <c r="J490" s="64"/>
      <c r="K490" s="64"/>
      <c r="L490" s="64"/>
      <c r="M490" s="64"/>
      <c r="N490" s="64"/>
      <c r="O490" s="64"/>
      <c r="P490" s="64"/>
      <c r="Q490" s="64"/>
      <c r="R490" s="64"/>
      <c r="S490" s="64"/>
      <c r="T490" s="64"/>
      <c r="U490" s="64"/>
      <c r="V490" s="64"/>
      <c r="W490" s="64"/>
      <c r="X490" s="64"/>
      <c r="Y490" s="64"/>
      <c r="Z490" s="64"/>
      <c r="AA490" s="64"/>
      <c r="AB490" s="64"/>
      <c r="AC490" s="64"/>
      <c r="AD490" s="64"/>
      <c r="AE490" s="64"/>
      <c r="AF490" s="64"/>
      <c r="AG490" s="64"/>
      <c r="AH490" s="64"/>
      <c r="AI490" s="64"/>
      <c r="AJ490" s="64"/>
      <c r="AK490" s="64"/>
      <c r="AL490" s="64"/>
      <c r="AM490" s="64"/>
      <c r="AN490" s="64"/>
      <c r="AO490" s="64"/>
      <c r="AP490" s="64"/>
      <c r="AQ490" s="64"/>
      <c r="AR490" s="64"/>
      <c r="AS490" s="64"/>
      <c r="AT490" s="64"/>
      <c r="AU490" s="64"/>
      <c r="AV490" s="64"/>
      <c r="AW490" s="64"/>
      <c r="AX490" s="64"/>
      <c r="AY490" s="64"/>
      <c r="AZ490" s="64"/>
      <c r="BA490" s="64"/>
      <c r="BB490" s="64"/>
      <c r="BC490" s="64"/>
      <c r="BD490" s="64"/>
      <c r="BE490" s="64"/>
    </row>
    <row r="491" spans="3:57" x14ac:dyDescent="0.4">
      <c r="C491" s="64"/>
      <c r="D491" s="64"/>
      <c r="E491" s="64"/>
      <c r="F491" s="64"/>
      <c r="G491" s="64"/>
      <c r="H491" s="64"/>
      <c r="I491" s="64"/>
      <c r="J491" s="64"/>
      <c r="K491" s="64"/>
      <c r="L491" s="64"/>
      <c r="M491" s="64"/>
      <c r="N491" s="64"/>
      <c r="O491" s="64"/>
      <c r="P491" s="64"/>
      <c r="Q491" s="64"/>
      <c r="R491" s="64"/>
      <c r="S491" s="64"/>
      <c r="T491" s="64"/>
      <c r="U491" s="64"/>
      <c r="V491" s="64"/>
      <c r="W491" s="64"/>
      <c r="X491" s="64"/>
      <c r="Y491" s="64"/>
      <c r="Z491" s="64"/>
      <c r="AA491" s="64"/>
      <c r="AB491" s="64"/>
      <c r="AC491" s="64"/>
      <c r="AD491" s="64"/>
      <c r="AE491" s="64"/>
      <c r="AF491" s="64"/>
      <c r="AG491" s="64"/>
      <c r="AH491" s="64"/>
      <c r="AI491" s="64"/>
      <c r="AJ491" s="64"/>
      <c r="AK491" s="64"/>
      <c r="AL491" s="64"/>
      <c r="AM491" s="64"/>
      <c r="AN491" s="64"/>
      <c r="AO491" s="64"/>
      <c r="AP491" s="64"/>
      <c r="AQ491" s="64"/>
      <c r="AR491" s="64"/>
      <c r="AS491" s="64"/>
      <c r="AT491" s="64"/>
      <c r="AU491" s="64"/>
      <c r="AV491" s="64"/>
      <c r="AW491" s="64"/>
      <c r="AX491" s="64"/>
      <c r="AY491" s="64"/>
      <c r="AZ491" s="64"/>
      <c r="BA491" s="64"/>
      <c r="BB491" s="64"/>
      <c r="BC491" s="64"/>
      <c r="BD491" s="64"/>
      <c r="BE491" s="64"/>
    </row>
    <row r="492" spans="3:57" x14ac:dyDescent="0.4">
      <c r="C492" s="64"/>
      <c r="D492" s="64"/>
      <c r="E492" s="64"/>
      <c r="F492" s="64"/>
      <c r="G492" s="64"/>
      <c r="H492" s="64"/>
      <c r="I492" s="64"/>
      <c r="J492" s="64"/>
      <c r="K492" s="64"/>
      <c r="L492" s="64"/>
      <c r="M492" s="64"/>
      <c r="N492" s="64"/>
      <c r="O492" s="64"/>
      <c r="P492" s="64"/>
      <c r="Q492" s="64"/>
      <c r="R492" s="64"/>
      <c r="S492" s="64"/>
      <c r="T492" s="64"/>
      <c r="U492" s="64"/>
      <c r="V492" s="64"/>
      <c r="W492" s="64"/>
      <c r="X492" s="64"/>
      <c r="Y492" s="64"/>
      <c r="Z492" s="64"/>
      <c r="AA492" s="64"/>
      <c r="AB492" s="64"/>
      <c r="AC492" s="64"/>
      <c r="AD492" s="64"/>
      <c r="AE492" s="64"/>
      <c r="AF492" s="64"/>
      <c r="AG492" s="64"/>
      <c r="AH492" s="64"/>
      <c r="AI492" s="64"/>
      <c r="AJ492" s="64"/>
      <c r="AK492" s="64"/>
      <c r="AL492" s="64"/>
      <c r="AM492" s="64"/>
      <c r="AN492" s="64"/>
      <c r="AO492" s="64"/>
      <c r="AP492" s="64"/>
      <c r="AQ492" s="64"/>
      <c r="AR492" s="64"/>
      <c r="AS492" s="64"/>
      <c r="AT492" s="64"/>
      <c r="AU492" s="64"/>
      <c r="AV492" s="64"/>
      <c r="AW492" s="64"/>
      <c r="AX492" s="64"/>
      <c r="AY492" s="64"/>
      <c r="AZ492" s="64"/>
      <c r="BA492" s="64"/>
      <c r="BB492" s="64"/>
      <c r="BC492" s="64"/>
      <c r="BD492" s="64"/>
      <c r="BE492" s="64"/>
    </row>
    <row r="493" spans="3:57" x14ac:dyDescent="0.4">
      <c r="C493" s="64"/>
      <c r="D493" s="64"/>
      <c r="E493" s="64"/>
      <c r="F493" s="64"/>
      <c r="G493" s="64"/>
      <c r="H493" s="64"/>
      <c r="I493" s="64"/>
      <c r="J493" s="64"/>
      <c r="K493" s="64"/>
      <c r="L493" s="64"/>
      <c r="M493" s="64"/>
      <c r="N493" s="64"/>
      <c r="O493" s="64"/>
      <c r="P493" s="64"/>
      <c r="Q493" s="64"/>
      <c r="R493" s="64"/>
      <c r="S493" s="64"/>
      <c r="T493" s="64"/>
      <c r="U493" s="64"/>
      <c r="V493" s="64"/>
      <c r="W493" s="64"/>
      <c r="X493" s="64"/>
      <c r="Y493" s="64"/>
      <c r="Z493" s="64"/>
      <c r="AA493" s="64"/>
      <c r="AB493" s="64"/>
      <c r="AC493" s="64"/>
      <c r="AD493" s="64"/>
      <c r="AE493" s="64"/>
      <c r="AF493" s="64"/>
      <c r="AG493" s="64"/>
      <c r="AH493" s="64"/>
      <c r="AI493" s="64"/>
      <c r="AJ493" s="64"/>
      <c r="AK493" s="64"/>
      <c r="AL493" s="64"/>
      <c r="AM493" s="64"/>
      <c r="AN493" s="64"/>
      <c r="AO493" s="64"/>
      <c r="AP493" s="64"/>
      <c r="AQ493" s="64"/>
      <c r="AR493" s="64"/>
      <c r="AS493" s="64"/>
      <c r="AT493" s="64"/>
      <c r="AU493" s="64"/>
      <c r="AV493" s="64"/>
      <c r="AW493" s="64"/>
      <c r="AX493" s="64"/>
      <c r="AY493" s="64"/>
      <c r="AZ493" s="64"/>
      <c r="BA493" s="64"/>
      <c r="BB493" s="64"/>
      <c r="BC493" s="64"/>
      <c r="BD493" s="64"/>
      <c r="BE493" s="64"/>
    </row>
    <row r="494" spans="3:57" x14ac:dyDescent="0.4">
      <c r="C494" s="64"/>
      <c r="D494" s="64"/>
      <c r="E494" s="64"/>
      <c r="F494" s="64"/>
      <c r="G494" s="64"/>
      <c r="H494" s="64"/>
      <c r="I494" s="64"/>
      <c r="J494" s="64"/>
      <c r="K494" s="64"/>
      <c r="L494" s="64"/>
      <c r="M494" s="64"/>
      <c r="N494" s="64"/>
      <c r="O494" s="64"/>
      <c r="P494" s="64"/>
      <c r="Q494" s="64"/>
      <c r="R494" s="64"/>
      <c r="S494" s="64"/>
      <c r="T494" s="64"/>
      <c r="U494" s="64"/>
      <c r="V494" s="64"/>
      <c r="W494" s="64"/>
      <c r="X494" s="64"/>
      <c r="Y494" s="64"/>
      <c r="Z494" s="64"/>
      <c r="AA494" s="64"/>
      <c r="AB494" s="64"/>
      <c r="AC494" s="64"/>
      <c r="AD494" s="64"/>
      <c r="AE494" s="64"/>
      <c r="AF494" s="64"/>
      <c r="AG494" s="64"/>
      <c r="AH494" s="64"/>
      <c r="AI494" s="64"/>
      <c r="AJ494" s="64"/>
      <c r="AK494" s="64"/>
      <c r="AL494" s="64"/>
      <c r="AM494" s="64"/>
      <c r="AN494" s="64"/>
      <c r="AO494" s="64"/>
      <c r="AP494" s="64"/>
      <c r="AQ494" s="64"/>
      <c r="AR494" s="64"/>
      <c r="AS494" s="64"/>
      <c r="AT494" s="64"/>
      <c r="AU494" s="64"/>
      <c r="AV494" s="64"/>
      <c r="AW494" s="64"/>
      <c r="AX494" s="64"/>
      <c r="AY494" s="64"/>
      <c r="AZ494" s="64"/>
      <c r="BA494" s="64"/>
      <c r="BB494" s="64"/>
      <c r="BC494" s="64"/>
      <c r="BD494" s="64"/>
      <c r="BE494" s="64"/>
    </row>
    <row r="495" spans="3:57" x14ac:dyDescent="0.4">
      <c r="C495" s="64"/>
      <c r="D495" s="64"/>
      <c r="E495" s="64"/>
      <c r="F495" s="64"/>
      <c r="G495" s="64"/>
      <c r="H495" s="64"/>
      <c r="I495" s="64"/>
      <c r="J495" s="64"/>
      <c r="K495" s="64"/>
      <c r="L495" s="64"/>
      <c r="M495" s="64"/>
      <c r="N495" s="64"/>
      <c r="O495" s="64"/>
      <c r="P495" s="64"/>
      <c r="Q495" s="64"/>
      <c r="R495" s="64"/>
      <c r="S495" s="64"/>
      <c r="T495" s="64"/>
      <c r="U495" s="64"/>
      <c r="V495" s="64"/>
      <c r="W495" s="64"/>
      <c r="X495" s="64"/>
      <c r="Y495" s="64"/>
      <c r="Z495" s="64"/>
      <c r="AA495" s="64"/>
      <c r="AB495" s="64"/>
      <c r="AC495" s="64"/>
      <c r="AD495" s="64"/>
      <c r="AE495" s="64"/>
      <c r="AF495" s="64"/>
      <c r="AG495" s="64"/>
      <c r="AH495" s="64"/>
      <c r="AI495" s="64"/>
      <c r="AJ495" s="64"/>
      <c r="AK495" s="64"/>
      <c r="AL495" s="64"/>
      <c r="AM495" s="64"/>
      <c r="AN495" s="64"/>
      <c r="AO495" s="64"/>
      <c r="AP495" s="64"/>
      <c r="AQ495" s="64"/>
      <c r="AR495" s="64"/>
      <c r="AS495" s="64"/>
      <c r="AT495" s="64"/>
      <c r="AU495" s="64"/>
      <c r="AV495" s="64"/>
      <c r="AW495" s="64"/>
      <c r="AX495" s="64"/>
      <c r="AY495" s="64"/>
      <c r="AZ495" s="64"/>
      <c r="BA495" s="64"/>
      <c r="BB495" s="64"/>
      <c r="BC495" s="64"/>
      <c r="BD495" s="64"/>
      <c r="BE495" s="64"/>
    </row>
    <row r="496" spans="3:57" x14ac:dyDescent="0.4">
      <c r="C496" s="64"/>
      <c r="D496" s="64"/>
      <c r="E496" s="64"/>
      <c r="F496" s="64"/>
      <c r="G496" s="64"/>
      <c r="H496" s="64"/>
      <c r="I496" s="64"/>
      <c r="J496" s="64"/>
      <c r="K496" s="64"/>
      <c r="L496" s="64"/>
      <c r="M496" s="64"/>
      <c r="N496" s="64"/>
      <c r="O496" s="64"/>
      <c r="P496" s="64"/>
      <c r="Q496" s="64"/>
      <c r="R496" s="64"/>
      <c r="S496" s="64"/>
      <c r="T496" s="64"/>
      <c r="U496" s="64"/>
      <c r="V496" s="64"/>
      <c r="W496" s="64"/>
      <c r="X496" s="64"/>
      <c r="Y496" s="64"/>
      <c r="Z496" s="64"/>
      <c r="AA496" s="64"/>
      <c r="AB496" s="64"/>
      <c r="AC496" s="64"/>
      <c r="AD496" s="64"/>
      <c r="AE496" s="64"/>
      <c r="AF496" s="64"/>
      <c r="AG496" s="64"/>
      <c r="AH496" s="64"/>
      <c r="AI496" s="64"/>
      <c r="AJ496" s="64"/>
      <c r="AK496" s="64"/>
      <c r="AL496" s="64"/>
      <c r="AM496" s="64"/>
      <c r="AN496" s="64"/>
      <c r="AO496" s="64"/>
      <c r="AP496" s="64"/>
      <c r="AQ496" s="64"/>
      <c r="AR496" s="64"/>
      <c r="AS496" s="64"/>
      <c r="AT496" s="64"/>
      <c r="AU496" s="64"/>
      <c r="AV496" s="64"/>
      <c r="AW496" s="64"/>
      <c r="AX496" s="64"/>
      <c r="AY496" s="64"/>
      <c r="AZ496" s="64"/>
      <c r="BA496" s="64"/>
      <c r="BB496" s="64"/>
      <c r="BC496" s="64"/>
      <c r="BD496" s="64"/>
      <c r="BE496" s="64"/>
    </row>
    <row r="497" spans="3:57" x14ac:dyDescent="0.4">
      <c r="C497" s="64"/>
      <c r="D497" s="64"/>
      <c r="E497" s="64"/>
      <c r="F497" s="64"/>
      <c r="G497" s="64"/>
      <c r="H497" s="64"/>
      <c r="I497" s="64"/>
      <c r="J497" s="64"/>
      <c r="K497" s="64"/>
      <c r="L497" s="64"/>
      <c r="M497" s="64"/>
      <c r="N497" s="64"/>
      <c r="O497" s="64"/>
      <c r="P497" s="64"/>
      <c r="Q497" s="64"/>
      <c r="R497" s="64"/>
      <c r="S497" s="64"/>
      <c r="T497" s="64"/>
      <c r="U497" s="64"/>
      <c r="V497" s="64"/>
      <c r="W497" s="64"/>
      <c r="X497" s="64"/>
      <c r="Y497" s="64"/>
      <c r="Z497" s="64"/>
      <c r="AA497" s="64"/>
      <c r="AB497" s="64"/>
      <c r="AC497" s="64"/>
      <c r="AD497" s="64"/>
      <c r="AE497" s="64"/>
      <c r="AF497" s="64"/>
      <c r="AG497" s="64"/>
      <c r="AH497" s="64"/>
      <c r="AI497" s="64"/>
      <c r="AJ497" s="64"/>
      <c r="AK497" s="64"/>
      <c r="AL497" s="64"/>
      <c r="AM497" s="64"/>
      <c r="AN497" s="64"/>
      <c r="AO497" s="64"/>
      <c r="AP497" s="64"/>
      <c r="AQ497" s="64"/>
      <c r="AR497" s="64"/>
      <c r="AS497" s="64"/>
      <c r="AT497" s="64"/>
      <c r="AU497" s="64"/>
      <c r="AV497" s="64"/>
      <c r="AW497" s="64"/>
      <c r="AX497" s="64"/>
      <c r="AY497" s="64"/>
      <c r="AZ497" s="64"/>
      <c r="BA497" s="64"/>
      <c r="BB497" s="64"/>
      <c r="BC497" s="64"/>
      <c r="BD497" s="64"/>
      <c r="BE497" s="64"/>
    </row>
    <row r="498" spans="3:57" x14ac:dyDescent="0.4">
      <c r="C498" s="64"/>
      <c r="D498" s="64"/>
      <c r="E498" s="64"/>
      <c r="F498" s="64"/>
      <c r="G498" s="64"/>
      <c r="H498" s="64"/>
      <c r="I498" s="64"/>
      <c r="J498" s="64"/>
      <c r="K498" s="64"/>
      <c r="L498" s="64"/>
      <c r="M498" s="64"/>
      <c r="N498" s="64"/>
      <c r="O498" s="64"/>
      <c r="P498" s="64"/>
      <c r="Q498" s="64"/>
      <c r="R498" s="64"/>
      <c r="S498" s="64"/>
      <c r="T498" s="64"/>
      <c r="U498" s="64"/>
      <c r="V498" s="64"/>
      <c r="W498" s="64"/>
      <c r="X498" s="64"/>
      <c r="Y498" s="64"/>
      <c r="Z498" s="64"/>
      <c r="AA498" s="64"/>
      <c r="AB498" s="64"/>
      <c r="AC498" s="64"/>
      <c r="AD498" s="64"/>
      <c r="AE498" s="64"/>
      <c r="AF498" s="64"/>
      <c r="AG498" s="64"/>
      <c r="AH498" s="64"/>
      <c r="AI498" s="64"/>
      <c r="AJ498" s="64"/>
      <c r="AK498" s="64"/>
      <c r="AL498" s="64"/>
      <c r="AM498" s="64"/>
      <c r="AN498" s="64"/>
      <c r="AO498" s="64"/>
      <c r="AP498" s="64"/>
      <c r="AQ498" s="64"/>
      <c r="AR498" s="64"/>
      <c r="AS498" s="64"/>
      <c r="AT498" s="64"/>
      <c r="AU498" s="64"/>
      <c r="AV498" s="64"/>
      <c r="AW498" s="64"/>
      <c r="AX498" s="64"/>
      <c r="AY498" s="64"/>
      <c r="AZ498" s="64"/>
      <c r="BA498" s="64"/>
      <c r="BB498" s="64"/>
      <c r="BC498" s="64"/>
      <c r="BD498" s="64"/>
      <c r="BE498" s="64"/>
    </row>
    <row r="499" spans="3:57" x14ac:dyDescent="0.4">
      <c r="C499" s="64"/>
      <c r="D499" s="64"/>
      <c r="E499" s="64"/>
      <c r="F499" s="64"/>
      <c r="G499" s="64"/>
      <c r="H499" s="64"/>
      <c r="I499" s="64"/>
      <c r="J499" s="64"/>
      <c r="K499" s="64"/>
      <c r="L499" s="64"/>
      <c r="M499" s="64"/>
      <c r="N499" s="64"/>
      <c r="O499" s="64"/>
      <c r="P499" s="64"/>
      <c r="Q499" s="64"/>
      <c r="R499" s="64"/>
      <c r="S499" s="64"/>
      <c r="T499" s="64"/>
      <c r="U499" s="64"/>
      <c r="V499" s="64"/>
      <c r="W499" s="64"/>
      <c r="X499" s="64"/>
      <c r="Y499" s="64"/>
      <c r="Z499" s="64"/>
      <c r="AA499" s="64"/>
      <c r="AB499" s="64"/>
      <c r="AC499" s="64"/>
      <c r="AD499" s="64"/>
      <c r="AE499" s="64"/>
      <c r="AF499" s="64"/>
      <c r="AG499" s="64"/>
      <c r="AH499" s="64"/>
      <c r="AI499" s="64"/>
      <c r="AJ499" s="64"/>
      <c r="AK499" s="64"/>
      <c r="AL499" s="64"/>
      <c r="AM499" s="64"/>
      <c r="AN499" s="64"/>
      <c r="AO499" s="64"/>
      <c r="AP499" s="64"/>
      <c r="AQ499" s="64"/>
      <c r="AR499" s="64"/>
      <c r="AS499" s="64"/>
      <c r="AT499" s="64"/>
      <c r="AU499" s="64"/>
      <c r="AV499" s="64"/>
      <c r="AW499" s="64"/>
      <c r="AX499" s="64"/>
      <c r="AY499" s="64"/>
      <c r="AZ499" s="64"/>
      <c r="BA499" s="64"/>
      <c r="BB499" s="64"/>
      <c r="BC499" s="64"/>
      <c r="BD499" s="64"/>
      <c r="BE499" s="64"/>
    </row>
    <row r="500" spans="3:57" x14ac:dyDescent="0.4">
      <c r="C500" s="64"/>
      <c r="D500" s="64"/>
      <c r="E500" s="64"/>
      <c r="F500" s="64"/>
      <c r="G500" s="64"/>
      <c r="H500" s="64"/>
      <c r="I500" s="64"/>
      <c r="J500" s="64"/>
      <c r="K500" s="64"/>
      <c r="L500" s="64"/>
      <c r="M500" s="64"/>
      <c r="N500" s="64"/>
      <c r="O500" s="64"/>
      <c r="P500" s="64"/>
      <c r="Q500" s="64"/>
      <c r="R500" s="64"/>
      <c r="S500" s="64"/>
      <c r="T500" s="64"/>
      <c r="U500" s="64"/>
      <c r="V500" s="64"/>
      <c r="W500" s="64"/>
      <c r="X500" s="64"/>
      <c r="Y500" s="64"/>
      <c r="Z500" s="64"/>
      <c r="AA500" s="64"/>
      <c r="AB500" s="64"/>
      <c r="AC500" s="64"/>
      <c r="AD500" s="64"/>
      <c r="AE500" s="64"/>
      <c r="AF500" s="64"/>
      <c r="AG500" s="64"/>
      <c r="AH500" s="64"/>
      <c r="AI500" s="64"/>
      <c r="AJ500" s="64"/>
      <c r="AK500" s="64"/>
      <c r="AL500" s="64"/>
      <c r="AM500" s="64"/>
      <c r="AN500" s="64"/>
      <c r="AO500" s="64"/>
      <c r="AP500" s="64"/>
      <c r="AQ500" s="64"/>
      <c r="AR500" s="64"/>
      <c r="AS500" s="64"/>
      <c r="AT500" s="64"/>
      <c r="AU500" s="64"/>
      <c r="AV500" s="64"/>
      <c r="AW500" s="64"/>
      <c r="AX500" s="64"/>
      <c r="AY500" s="64"/>
      <c r="AZ500" s="64"/>
      <c r="BA500" s="64"/>
      <c r="BB500" s="64"/>
      <c r="BC500" s="64"/>
      <c r="BD500" s="64"/>
      <c r="BE500" s="64"/>
    </row>
    <row r="501" spans="3:57" x14ac:dyDescent="0.4">
      <c r="C501" s="64"/>
      <c r="D501" s="64"/>
      <c r="E501" s="64"/>
      <c r="F501" s="64"/>
      <c r="G501" s="64"/>
      <c r="H501" s="64"/>
      <c r="I501" s="64"/>
      <c r="J501" s="64"/>
      <c r="K501" s="64"/>
      <c r="L501" s="64"/>
      <c r="M501" s="64"/>
      <c r="N501" s="64"/>
      <c r="O501" s="64"/>
      <c r="P501" s="64"/>
      <c r="Q501" s="64"/>
      <c r="R501" s="64"/>
      <c r="S501" s="64"/>
      <c r="T501" s="64"/>
      <c r="U501" s="64"/>
      <c r="V501" s="64"/>
      <c r="W501" s="64"/>
      <c r="X501" s="64"/>
      <c r="Y501" s="64"/>
      <c r="Z501" s="64"/>
      <c r="AA501" s="64"/>
      <c r="AB501" s="64"/>
      <c r="AC501" s="64"/>
      <c r="AD501" s="64"/>
      <c r="AE501" s="64"/>
      <c r="AF501" s="64"/>
      <c r="AG501" s="64"/>
      <c r="AH501" s="64"/>
      <c r="AI501" s="64"/>
      <c r="AJ501" s="64"/>
      <c r="AK501" s="64"/>
      <c r="AL501" s="64"/>
      <c r="AM501" s="64"/>
      <c r="AN501" s="64"/>
      <c r="AO501" s="64"/>
      <c r="AP501" s="64"/>
      <c r="AQ501" s="64"/>
      <c r="AR501" s="64"/>
      <c r="AS501" s="64"/>
      <c r="AT501" s="64"/>
      <c r="AU501" s="64"/>
      <c r="AV501" s="64"/>
      <c r="AW501" s="64"/>
      <c r="AX501" s="64"/>
      <c r="AY501" s="64"/>
      <c r="AZ501" s="64"/>
      <c r="BA501" s="64"/>
      <c r="BB501" s="64"/>
      <c r="BC501" s="64"/>
      <c r="BD501" s="64"/>
      <c r="BE501" s="64"/>
    </row>
    <row r="502" spans="3:57" x14ac:dyDescent="0.4">
      <c r="C502" s="64"/>
      <c r="D502" s="64"/>
      <c r="E502" s="64"/>
      <c r="F502" s="64"/>
      <c r="G502" s="64"/>
      <c r="H502" s="64"/>
      <c r="I502" s="64"/>
      <c r="J502" s="64"/>
      <c r="K502" s="64"/>
      <c r="L502" s="64"/>
      <c r="M502" s="64"/>
      <c r="N502" s="64"/>
      <c r="O502" s="64"/>
      <c r="P502" s="64"/>
      <c r="Q502" s="64"/>
      <c r="R502" s="64"/>
      <c r="S502" s="64"/>
      <c r="T502" s="64"/>
      <c r="U502" s="64"/>
      <c r="V502" s="64"/>
      <c r="W502" s="64"/>
      <c r="X502" s="64"/>
      <c r="Y502" s="64"/>
      <c r="Z502" s="64"/>
      <c r="AA502" s="64"/>
      <c r="AB502" s="64"/>
      <c r="AC502" s="64"/>
      <c r="AD502" s="64"/>
      <c r="AE502" s="64"/>
      <c r="AF502" s="64"/>
      <c r="AG502" s="64"/>
      <c r="AH502" s="64"/>
      <c r="AI502" s="64"/>
      <c r="AJ502" s="64"/>
      <c r="AK502" s="64"/>
      <c r="AL502" s="64"/>
      <c r="AM502" s="64"/>
      <c r="AN502" s="64"/>
      <c r="AO502" s="64"/>
      <c r="AP502" s="64"/>
      <c r="AQ502" s="64"/>
      <c r="AR502" s="64"/>
      <c r="AS502" s="64"/>
      <c r="AT502" s="64"/>
      <c r="AU502" s="64"/>
      <c r="AV502" s="64"/>
      <c r="AW502" s="64"/>
      <c r="AX502" s="64"/>
      <c r="AY502" s="64"/>
      <c r="AZ502" s="64"/>
      <c r="BA502" s="64"/>
      <c r="BB502" s="64"/>
      <c r="BC502" s="64"/>
      <c r="BD502" s="64"/>
      <c r="BE502" s="64"/>
    </row>
    <row r="503" spans="3:57" x14ac:dyDescent="0.4">
      <c r="C503" s="64"/>
      <c r="D503" s="64"/>
      <c r="E503" s="64"/>
      <c r="F503" s="64"/>
      <c r="G503" s="64"/>
      <c r="H503" s="64"/>
      <c r="I503" s="64"/>
      <c r="J503" s="64"/>
      <c r="K503" s="64"/>
      <c r="L503" s="64"/>
      <c r="M503" s="64"/>
      <c r="N503" s="64"/>
      <c r="O503" s="64"/>
      <c r="P503" s="64"/>
      <c r="Q503" s="64"/>
      <c r="R503" s="64"/>
      <c r="S503" s="64"/>
      <c r="T503" s="64"/>
      <c r="U503" s="64"/>
      <c r="V503" s="64"/>
      <c r="W503" s="64"/>
      <c r="X503" s="64"/>
      <c r="Y503" s="64"/>
      <c r="Z503" s="64"/>
      <c r="AA503" s="64"/>
      <c r="AB503" s="64"/>
      <c r="AC503" s="64"/>
      <c r="AD503" s="64"/>
      <c r="AE503" s="64"/>
      <c r="AF503" s="64"/>
      <c r="AG503" s="64"/>
      <c r="AH503" s="64"/>
      <c r="AI503" s="64"/>
      <c r="AJ503" s="64"/>
      <c r="AK503" s="64"/>
      <c r="AL503" s="64"/>
      <c r="AM503" s="64"/>
      <c r="AN503" s="64"/>
      <c r="AO503" s="64"/>
      <c r="AP503" s="64"/>
      <c r="AQ503" s="64"/>
      <c r="AR503" s="64"/>
      <c r="AS503" s="64"/>
      <c r="AT503" s="64"/>
      <c r="AU503" s="64"/>
      <c r="AV503" s="64"/>
      <c r="AW503" s="64"/>
      <c r="AX503" s="64"/>
      <c r="AY503" s="64"/>
      <c r="AZ503" s="64"/>
      <c r="BA503" s="64"/>
      <c r="BB503" s="64"/>
      <c r="BC503" s="64"/>
      <c r="BD503" s="64"/>
      <c r="BE503" s="64"/>
    </row>
    <row r="504" spans="3:57" x14ac:dyDescent="0.4">
      <c r="C504" s="64"/>
      <c r="D504" s="64"/>
      <c r="E504" s="64"/>
      <c r="F504" s="64"/>
      <c r="G504" s="64"/>
      <c r="H504" s="64"/>
      <c r="I504" s="64"/>
      <c r="J504" s="64"/>
      <c r="K504" s="64"/>
      <c r="L504" s="64"/>
      <c r="M504" s="64"/>
      <c r="N504" s="64"/>
      <c r="O504" s="64"/>
      <c r="P504" s="64"/>
      <c r="Q504" s="64"/>
      <c r="R504" s="64"/>
      <c r="S504" s="64"/>
      <c r="T504" s="64"/>
      <c r="U504" s="64"/>
      <c r="V504" s="64"/>
      <c r="W504" s="64"/>
      <c r="X504" s="64"/>
      <c r="Y504" s="64"/>
      <c r="Z504" s="64"/>
      <c r="AA504" s="64"/>
      <c r="AB504" s="64"/>
      <c r="AC504" s="64"/>
      <c r="AD504" s="64"/>
      <c r="AE504" s="64"/>
      <c r="AF504" s="64"/>
      <c r="AG504" s="64"/>
      <c r="AH504" s="64"/>
      <c r="AI504" s="64"/>
      <c r="AJ504" s="64"/>
      <c r="AK504" s="64"/>
      <c r="AL504" s="64"/>
      <c r="AM504" s="64"/>
      <c r="AN504" s="64"/>
      <c r="AO504" s="64"/>
      <c r="AP504" s="64"/>
      <c r="AQ504" s="64"/>
      <c r="AR504" s="64"/>
      <c r="AS504" s="64"/>
      <c r="AT504" s="64"/>
      <c r="AU504" s="64"/>
      <c r="AV504" s="64"/>
      <c r="AW504" s="64"/>
      <c r="AX504" s="64"/>
      <c r="AY504" s="64"/>
      <c r="AZ504" s="64"/>
      <c r="BA504" s="64"/>
      <c r="BB504" s="64"/>
      <c r="BC504" s="64"/>
      <c r="BD504" s="64"/>
      <c r="BE504" s="64"/>
    </row>
    <row r="505" spans="3:57" x14ac:dyDescent="0.4">
      <c r="C505" s="64"/>
      <c r="D505" s="64"/>
      <c r="E505" s="64"/>
      <c r="F505" s="64"/>
      <c r="G505" s="64"/>
      <c r="H505" s="64"/>
      <c r="I505" s="64"/>
      <c r="J505" s="64"/>
      <c r="K505" s="64"/>
      <c r="L505" s="64"/>
      <c r="M505" s="64"/>
      <c r="N505" s="64"/>
      <c r="O505" s="64"/>
      <c r="P505" s="64"/>
      <c r="Q505" s="64"/>
      <c r="R505" s="64"/>
      <c r="S505" s="64"/>
      <c r="T505" s="64"/>
      <c r="U505" s="64"/>
      <c r="V505" s="64"/>
      <c r="W505" s="64"/>
      <c r="X505" s="64"/>
      <c r="Y505" s="64"/>
      <c r="Z505" s="64"/>
      <c r="AA505" s="64"/>
      <c r="AB505" s="64"/>
      <c r="AC505" s="64"/>
      <c r="AD505" s="64"/>
      <c r="AE505" s="64"/>
      <c r="AF505" s="64"/>
      <c r="AG505" s="64"/>
      <c r="AH505" s="64"/>
      <c r="AI505" s="64"/>
      <c r="AJ505" s="64"/>
      <c r="AK505" s="64"/>
      <c r="AL505" s="64"/>
      <c r="AM505" s="64"/>
      <c r="AN505" s="64"/>
      <c r="AO505" s="64"/>
      <c r="AP505" s="64"/>
      <c r="AQ505" s="64"/>
      <c r="AR505" s="64"/>
      <c r="AS505" s="64"/>
      <c r="AT505" s="64"/>
      <c r="AU505" s="64"/>
      <c r="AV505" s="64"/>
      <c r="AW505" s="64"/>
      <c r="AX505" s="64"/>
      <c r="AY505" s="64"/>
      <c r="AZ505" s="64"/>
      <c r="BA505" s="64"/>
      <c r="BB505" s="64"/>
      <c r="BC505" s="64"/>
      <c r="BD505" s="64"/>
      <c r="BE505" s="64"/>
    </row>
    <row r="506" spans="3:57" x14ac:dyDescent="0.4">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c r="AA506" s="64"/>
      <c r="AB506" s="64"/>
      <c r="AC506" s="64"/>
      <c r="AD506" s="64"/>
      <c r="AE506" s="64"/>
      <c r="AF506" s="64"/>
      <c r="AG506" s="64"/>
      <c r="AH506" s="64"/>
      <c r="AI506" s="64"/>
      <c r="AJ506" s="64"/>
      <c r="AK506" s="64"/>
      <c r="AL506" s="64"/>
      <c r="AM506" s="64"/>
      <c r="AN506" s="64"/>
      <c r="AO506" s="64"/>
      <c r="AP506" s="64"/>
      <c r="AQ506" s="64"/>
      <c r="AR506" s="64"/>
      <c r="AS506" s="64"/>
      <c r="AT506" s="64"/>
      <c r="AU506" s="64"/>
      <c r="AV506" s="64"/>
      <c r="AW506" s="64"/>
      <c r="AX506" s="64"/>
      <c r="AY506" s="64"/>
      <c r="AZ506" s="64"/>
      <c r="BA506" s="64"/>
      <c r="BB506" s="64"/>
      <c r="BC506" s="64"/>
      <c r="BD506" s="64"/>
      <c r="BE506" s="64"/>
    </row>
    <row r="507" spans="3:57" x14ac:dyDescent="0.4">
      <c r="C507" s="64"/>
      <c r="D507" s="64"/>
      <c r="E507" s="64"/>
      <c r="F507" s="64"/>
      <c r="G507" s="64"/>
      <c r="H507" s="64"/>
      <c r="I507" s="64"/>
      <c r="J507" s="64"/>
      <c r="K507" s="64"/>
      <c r="L507" s="64"/>
      <c r="M507" s="64"/>
      <c r="N507" s="64"/>
      <c r="O507" s="64"/>
      <c r="P507" s="64"/>
      <c r="Q507" s="64"/>
      <c r="R507" s="64"/>
      <c r="S507" s="64"/>
      <c r="T507" s="64"/>
      <c r="U507" s="64"/>
      <c r="V507" s="64"/>
      <c r="W507" s="64"/>
      <c r="X507" s="64"/>
      <c r="Y507" s="64"/>
      <c r="Z507" s="64"/>
      <c r="AA507" s="64"/>
      <c r="AB507" s="64"/>
      <c r="AC507" s="64"/>
      <c r="AD507" s="64"/>
      <c r="AE507" s="64"/>
      <c r="AF507" s="64"/>
      <c r="AG507" s="64"/>
      <c r="AH507" s="64"/>
      <c r="AI507" s="64"/>
      <c r="AJ507" s="64"/>
      <c r="AK507" s="64"/>
      <c r="AL507" s="64"/>
      <c r="AM507" s="64"/>
      <c r="AN507" s="64"/>
      <c r="AO507" s="64"/>
      <c r="AP507" s="64"/>
      <c r="AQ507" s="64"/>
      <c r="AR507" s="64"/>
      <c r="AS507" s="64"/>
      <c r="AT507" s="64"/>
      <c r="AU507" s="64"/>
      <c r="AV507" s="64"/>
      <c r="AW507" s="64"/>
      <c r="AX507" s="64"/>
      <c r="AY507" s="64"/>
      <c r="AZ507" s="64"/>
      <c r="BA507" s="64"/>
      <c r="BB507" s="64"/>
      <c r="BC507" s="64"/>
      <c r="BD507" s="64"/>
      <c r="BE507" s="64"/>
    </row>
    <row r="508" spans="3:57" x14ac:dyDescent="0.4">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c r="AA508" s="64"/>
      <c r="AB508" s="64"/>
      <c r="AC508" s="64"/>
      <c r="AD508" s="64"/>
      <c r="AE508" s="64"/>
      <c r="AF508" s="64"/>
      <c r="AG508" s="64"/>
      <c r="AH508" s="64"/>
      <c r="AI508" s="64"/>
      <c r="AJ508" s="64"/>
      <c r="AK508" s="64"/>
      <c r="AL508" s="64"/>
      <c r="AM508" s="64"/>
      <c r="AN508" s="64"/>
      <c r="AO508" s="64"/>
      <c r="AP508" s="64"/>
      <c r="AQ508" s="64"/>
      <c r="AR508" s="64"/>
      <c r="AS508" s="64"/>
      <c r="AT508" s="64"/>
      <c r="AU508" s="64"/>
      <c r="AV508" s="64"/>
      <c r="AW508" s="64"/>
      <c r="AX508" s="64"/>
      <c r="AY508" s="64"/>
      <c r="AZ508" s="64"/>
      <c r="BA508" s="64"/>
      <c r="BB508" s="64"/>
      <c r="BC508" s="64"/>
      <c r="BD508" s="64"/>
      <c r="BE508" s="64"/>
    </row>
    <row r="509" spans="3:57" x14ac:dyDescent="0.4">
      <c r="C509" s="64"/>
      <c r="D509" s="64"/>
      <c r="E509" s="64"/>
      <c r="F509" s="64"/>
      <c r="G509" s="64"/>
      <c r="H509" s="64"/>
      <c r="I509" s="64"/>
      <c r="J509" s="64"/>
      <c r="K509" s="64"/>
      <c r="L509" s="64"/>
      <c r="M509" s="64"/>
      <c r="N509" s="64"/>
      <c r="O509" s="64"/>
      <c r="P509" s="64"/>
      <c r="Q509" s="64"/>
      <c r="R509" s="64"/>
      <c r="S509" s="64"/>
      <c r="T509" s="64"/>
      <c r="U509" s="64"/>
      <c r="V509" s="64"/>
      <c r="W509" s="64"/>
      <c r="X509" s="64"/>
      <c r="Y509" s="64"/>
      <c r="Z509" s="64"/>
      <c r="AA509" s="64"/>
      <c r="AB509" s="64"/>
      <c r="AC509" s="64"/>
      <c r="AD509" s="64"/>
      <c r="AE509" s="64"/>
      <c r="AF509" s="64"/>
      <c r="AG509" s="64"/>
      <c r="AH509" s="64"/>
      <c r="AI509" s="64"/>
      <c r="AJ509" s="64"/>
      <c r="AK509" s="64"/>
      <c r="AL509" s="64"/>
      <c r="AM509" s="64"/>
      <c r="AN509" s="64"/>
      <c r="AO509" s="64"/>
      <c r="AP509" s="64"/>
      <c r="AQ509" s="64"/>
      <c r="AR509" s="64"/>
      <c r="AS509" s="64"/>
      <c r="AT509" s="64"/>
      <c r="AU509" s="64"/>
      <c r="AV509" s="64"/>
      <c r="AW509" s="64"/>
      <c r="AX509" s="64"/>
      <c r="AY509" s="64"/>
      <c r="AZ509" s="64"/>
      <c r="BA509" s="64"/>
      <c r="BB509" s="64"/>
      <c r="BC509" s="64"/>
      <c r="BD509" s="64"/>
      <c r="BE509" s="64"/>
    </row>
    <row r="510" spans="3:57" x14ac:dyDescent="0.4">
      <c r="C510" s="64"/>
      <c r="D510" s="64"/>
      <c r="E510" s="64"/>
      <c r="F510" s="64"/>
      <c r="G510" s="64"/>
      <c r="H510" s="64"/>
      <c r="I510" s="64"/>
      <c r="J510" s="64"/>
      <c r="K510" s="64"/>
      <c r="L510" s="64"/>
      <c r="M510" s="64"/>
      <c r="N510" s="64"/>
      <c r="O510" s="64"/>
      <c r="P510" s="64"/>
      <c r="Q510" s="64"/>
      <c r="R510" s="64"/>
      <c r="S510" s="64"/>
      <c r="T510" s="64"/>
      <c r="U510" s="64"/>
      <c r="V510" s="64"/>
      <c r="W510" s="64"/>
      <c r="X510" s="64"/>
      <c r="Y510" s="64"/>
      <c r="Z510" s="64"/>
      <c r="AA510" s="64"/>
      <c r="AB510" s="64"/>
      <c r="AC510" s="64"/>
      <c r="AD510" s="64"/>
      <c r="AE510" s="64"/>
      <c r="AF510" s="64"/>
      <c r="AG510" s="64"/>
      <c r="AH510" s="64"/>
      <c r="AI510" s="64"/>
      <c r="AJ510" s="64"/>
      <c r="AK510" s="64"/>
      <c r="AL510" s="64"/>
      <c r="AM510" s="64"/>
      <c r="AN510" s="64"/>
      <c r="AO510" s="64"/>
      <c r="AP510" s="64"/>
      <c r="AQ510" s="64"/>
      <c r="AR510" s="64"/>
      <c r="AS510" s="64"/>
      <c r="AT510" s="64"/>
      <c r="AU510" s="64"/>
      <c r="AV510" s="64"/>
      <c r="AW510" s="64"/>
      <c r="AX510" s="64"/>
      <c r="AY510" s="64"/>
      <c r="AZ510" s="64"/>
      <c r="BA510" s="64"/>
      <c r="BB510" s="64"/>
      <c r="BC510" s="64"/>
      <c r="BD510" s="64"/>
      <c r="BE510" s="64"/>
    </row>
    <row r="511" spans="3:57" x14ac:dyDescent="0.4">
      <c r="C511" s="64"/>
      <c r="D511" s="64"/>
      <c r="E511" s="64"/>
      <c r="F511" s="64"/>
      <c r="G511" s="64"/>
      <c r="H511" s="64"/>
      <c r="I511" s="64"/>
      <c r="J511" s="64"/>
      <c r="K511" s="64"/>
      <c r="L511" s="64"/>
      <c r="M511" s="64"/>
      <c r="N511" s="64"/>
      <c r="O511" s="64"/>
      <c r="P511" s="64"/>
      <c r="Q511" s="64"/>
      <c r="R511" s="64"/>
      <c r="S511" s="64"/>
      <c r="T511" s="64"/>
      <c r="U511" s="64"/>
      <c r="V511" s="64"/>
      <c r="W511" s="64"/>
      <c r="X511" s="64"/>
      <c r="Y511" s="64"/>
      <c r="Z511" s="64"/>
      <c r="AA511" s="64"/>
      <c r="AB511" s="64"/>
      <c r="AC511" s="64"/>
      <c r="AD511" s="64"/>
      <c r="AE511" s="64"/>
      <c r="AF511" s="64"/>
      <c r="AG511" s="64"/>
      <c r="AH511" s="64"/>
      <c r="AI511" s="64"/>
      <c r="AJ511" s="64"/>
      <c r="AK511" s="64"/>
      <c r="AL511" s="64"/>
      <c r="AM511" s="64"/>
      <c r="AN511" s="64"/>
      <c r="AO511" s="64"/>
      <c r="AP511" s="64"/>
      <c r="AQ511" s="64"/>
      <c r="AR511" s="64"/>
      <c r="AS511" s="64"/>
      <c r="AT511" s="64"/>
      <c r="AU511" s="64"/>
      <c r="AV511" s="64"/>
      <c r="AW511" s="64"/>
      <c r="AX511" s="64"/>
      <c r="AY511" s="64"/>
      <c r="AZ511" s="64"/>
      <c r="BA511" s="64"/>
      <c r="BB511" s="64"/>
      <c r="BC511" s="64"/>
      <c r="BD511" s="64"/>
      <c r="BE511" s="64"/>
    </row>
    <row r="512" spans="3:57" x14ac:dyDescent="0.4">
      <c r="C512" s="64"/>
      <c r="D512" s="64"/>
      <c r="E512" s="64"/>
      <c r="F512" s="64"/>
      <c r="G512" s="64"/>
      <c r="H512" s="64"/>
      <c r="I512" s="64"/>
      <c r="J512" s="64"/>
      <c r="K512" s="64"/>
      <c r="L512" s="64"/>
      <c r="M512" s="64"/>
      <c r="N512" s="64"/>
      <c r="O512" s="64"/>
      <c r="P512" s="64"/>
      <c r="Q512" s="64"/>
      <c r="R512" s="64"/>
      <c r="S512" s="64"/>
      <c r="T512" s="64"/>
      <c r="U512" s="64"/>
      <c r="V512" s="64"/>
      <c r="W512" s="64"/>
      <c r="X512" s="64"/>
      <c r="Y512" s="64"/>
      <c r="Z512" s="64"/>
      <c r="AA512" s="64"/>
      <c r="AB512" s="64"/>
      <c r="AC512" s="64"/>
      <c r="AD512" s="64"/>
      <c r="AE512" s="64"/>
      <c r="AF512" s="64"/>
      <c r="AG512" s="64"/>
      <c r="AH512" s="64"/>
      <c r="AI512" s="64"/>
      <c r="AJ512" s="64"/>
      <c r="AK512" s="64"/>
      <c r="AL512" s="64"/>
      <c r="AM512" s="64"/>
      <c r="AN512" s="64"/>
      <c r="AO512" s="64"/>
      <c r="AP512" s="64"/>
      <c r="AQ512" s="64"/>
      <c r="AR512" s="64"/>
      <c r="AS512" s="64"/>
      <c r="AT512" s="64"/>
      <c r="AU512" s="64"/>
      <c r="AV512" s="64"/>
      <c r="AW512" s="64"/>
      <c r="AX512" s="64"/>
      <c r="AY512" s="64"/>
      <c r="AZ512" s="64"/>
      <c r="BA512" s="64"/>
      <c r="BB512" s="64"/>
      <c r="BC512" s="64"/>
      <c r="BD512" s="64"/>
      <c r="BE512" s="64"/>
    </row>
    <row r="513" spans="3:57" x14ac:dyDescent="0.4">
      <c r="C513" s="64"/>
      <c r="D513" s="64"/>
      <c r="E513" s="64"/>
      <c r="F513" s="64"/>
      <c r="G513" s="64"/>
      <c r="H513" s="64"/>
      <c r="I513" s="64"/>
      <c r="J513" s="64"/>
      <c r="K513" s="64"/>
      <c r="L513" s="64"/>
      <c r="M513" s="64"/>
      <c r="N513" s="64"/>
      <c r="O513" s="64"/>
      <c r="P513" s="64"/>
      <c r="Q513" s="64"/>
      <c r="R513" s="64"/>
      <c r="S513" s="64"/>
      <c r="T513" s="64"/>
      <c r="U513" s="64"/>
      <c r="V513" s="64"/>
      <c r="W513" s="64"/>
      <c r="X513" s="64"/>
      <c r="Y513" s="64"/>
      <c r="Z513" s="64"/>
      <c r="AA513" s="64"/>
      <c r="AB513" s="64"/>
      <c r="AC513" s="64"/>
      <c r="AD513" s="64"/>
      <c r="AE513" s="64"/>
      <c r="AF513" s="64"/>
      <c r="AG513" s="64"/>
      <c r="AH513" s="64"/>
      <c r="AI513" s="64"/>
      <c r="AJ513" s="64"/>
      <c r="AK513" s="64"/>
      <c r="AL513" s="64"/>
      <c r="AM513" s="64"/>
      <c r="AN513" s="64"/>
      <c r="AO513" s="64"/>
      <c r="AP513" s="64"/>
      <c r="AQ513" s="64"/>
      <c r="AR513" s="64"/>
      <c r="AS513" s="64"/>
      <c r="AT513" s="64"/>
      <c r="AU513" s="64"/>
      <c r="AV513" s="64"/>
      <c r="AW513" s="64"/>
      <c r="AX513" s="64"/>
      <c r="AY513" s="64"/>
      <c r="AZ513" s="64"/>
      <c r="BA513" s="64"/>
      <c r="BB513" s="64"/>
      <c r="BC513" s="64"/>
      <c r="BD513" s="64"/>
      <c r="BE513" s="64"/>
    </row>
    <row r="514" spans="3:57" x14ac:dyDescent="0.4">
      <c r="C514" s="64"/>
      <c r="D514" s="64"/>
      <c r="E514" s="64"/>
      <c r="F514" s="64"/>
      <c r="G514" s="64"/>
      <c r="H514" s="64"/>
      <c r="I514" s="64"/>
      <c r="J514" s="64"/>
      <c r="K514" s="64"/>
      <c r="L514" s="64"/>
      <c r="M514" s="64"/>
      <c r="N514" s="64"/>
      <c r="O514" s="64"/>
      <c r="P514" s="64"/>
      <c r="Q514" s="64"/>
      <c r="R514" s="64"/>
      <c r="S514" s="64"/>
      <c r="T514" s="64"/>
      <c r="U514" s="64"/>
      <c r="V514" s="64"/>
      <c r="W514" s="64"/>
      <c r="X514" s="64"/>
      <c r="Y514" s="64"/>
      <c r="Z514" s="64"/>
      <c r="AA514" s="64"/>
      <c r="AB514" s="64"/>
      <c r="AC514" s="64"/>
      <c r="AD514" s="64"/>
      <c r="AE514" s="64"/>
      <c r="AF514" s="64"/>
      <c r="AG514" s="64"/>
      <c r="AH514" s="64"/>
      <c r="AI514" s="64"/>
      <c r="AJ514" s="64"/>
      <c r="AK514" s="64"/>
      <c r="AL514" s="64"/>
      <c r="AM514" s="64"/>
      <c r="AN514" s="64"/>
      <c r="AO514" s="64"/>
      <c r="AP514" s="64"/>
      <c r="AQ514" s="64"/>
      <c r="AR514" s="64"/>
      <c r="AS514" s="64"/>
      <c r="AT514" s="64"/>
      <c r="AU514" s="64"/>
      <c r="AV514" s="64"/>
      <c r="AW514" s="64"/>
      <c r="AX514" s="64"/>
      <c r="AY514" s="64"/>
      <c r="AZ514" s="64"/>
      <c r="BA514" s="64"/>
      <c r="BB514" s="64"/>
      <c r="BC514" s="64"/>
      <c r="BD514" s="64"/>
      <c r="BE514" s="64"/>
    </row>
    <row r="515" spans="3:57" x14ac:dyDescent="0.4">
      <c r="C515" s="64"/>
      <c r="D515" s="64"/>
      <c r="E515" s="64"/>
      <c r="F515" s="64"/>
      <c r="G515" s="64"/>
      <c r="H515" s="64"/>
      <c r="I515" s="64"/>
      <c r="J515" s="64"/>
      <c r="K515" s="64"/>
      <c r="L515" s="64"/>
      <c r="M515" s="64"/>
      <c r="N515" s="64"/>
      <c r="O515" s="64"/>
      <c r="P515" s="64"/>
      <c r="Q515" s="64"/>
      <c r="R515" s="64"/>
      <c r="S515" s="64"/>
      <c r="T515" s="64"/>
      <c r="U515" s="64"/>
      <c r="V515" s="64"/>
      <c r="W515" s="64"/>
      <c r="X515" s="64"/>
      <c r="Y515" s="64"/>
      <c r="Z515" s="64"/>
      <c r="AA515" s="64"/>
      <c r="AB515" s="64"/>
      <c r="AC515" s="64"/>
      <c r="AD515" s="64"/>
      <c r="AE515" s="64"/>
      <c r="AF515" s="64"/>
      <c r="AG515" s="64"/>
      <c r="AH515" s="64"/>
      <c r="AI515" s="64"/>
      <c r="AJ515" s="64"/>
      <c r="AK515" s="64"/>
      <c r="AL515" s="64"/>
      <c r="AM515" s="64"/>
      <c r="AN515" s="64"/>
      <c r="AO515" s="64"/>
      <c r="AP515" s="64"/>
      <c r="AQ515" s="64"/>
      <c r="AR515" s="64"/>
      <c r="AS515" s="64"/>
      <c r="AT515" s="64"/>
      <c r="AU515" s="64"/>
      <c r="AV515" s="64"/>
      <c r="AW515" s="64"/>
      <c r="AX515" s="64"/>
      <c r="AY515" s="64"/>
      <c r="AZ515" s="64"/>
      <c r="BA515" s="64"/>
      <c r="BB515" s="64"/>
      <c r="BC515" s="64"/>
      <c r="BD515" s="64"/>
      <c r="BE515" s="64"/>
    </row>
    <row r="516" spans="3:57" x14ac:dyDescent="0.4">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c r="AA516" s="64"/>
      <c r="AB516" s="64"/>
      <c r="AC516" s="64"/>
      <c r="AD516" s="64"/>
      <c r="AE516" s="64"/>
      <c r="AF516" s="64"/>
      <c r="AG516" s="64"/>
      <c r="AH516" s="64"/>
      <c r="AI516" s="64"/>
      <c r="AJ516" s="64"/>
      <c r="AK516" s="64"/>
      <c r="AL516" s="64"/>
      <c r="AM516" s="64"/>
      <c r="AN516" s="64"/>
      <c r="AO516" s="64"/>
      <c r="AP516" s="64"/>
      <c r="AQ516" s="64"/>
      <c r="AR516" s="64"/>
      <c r="AS516" s="64"/>
      <c r="AT516" s="64"/>
      <c r="AU516" s="64"/>
      <c r="AV516" s="64"/>
      <c r="AW516" s="64"/>
      <c r="AX516" s="64"/>
      <c r="AY516" s="64"/>
      <c r="AZ516" s="64"/>
      <c r="BA516" s="64"/>
      <c r="BB516" s="64"/>
      <c r="BC516" s="64"/>
      <c r="BD516" s="64"/>
      <c r="BE516" s="64"/>
    </row>
    <row r="517" spans="3:57" x14ac:dyDescent="0.4">
      <c r="C517" s="64"/>
      <c r="D517" s="64"/>
      <c r="E517" s="64"/>
      <c r="F517" s="64"/>
      <c r="G517" s="64"/>
      <c r="H517" s="64"/>
      <c r="I517" s="64"/>
      <c r="J517" s="64"/>
      <c r="K517" s="64"/>
      <c r="L517" s="64"/>
      <c r="M517" s="64"/>
      <c r="N517" s="64"/>
      <c r="O517" s="64"/>
      <c r="P517" s="64"/>
      <c r="Q517" s="64"/>
      <c r="R517" s="64"/>
      <c r="S517" s="64"/>
      <c r="T517" s="64"/>
      <c r="U517" s="64"/>
      <c r="V517" s="64"/>
      <c r="W517" s="64"/>
      <c r="X517" s="64"/>
      <c r="Y517" s="64"/>
      <c r="Z517" s="64"/>
      <c r="AA517" s="64"/>
      <c r="AB517" s="64"/>
      <c r="AC517" s="64"/>
      <c r="AD517" s="64"/>
      <c r="AE517" s="64"/>
      <c r="AF517" s="64"/>
      <c r="AG517" s="64"/>
      <c r="AH517" s="64"/>
      <c r="AI517" s="64"/>
      <c r="AJ517" s="64"/>
      <c r="AK517" s="64"/>
      <c r="AL517" s="64"/>
      <c r="AM517" s="64"/>
      <c r="AN517" s="64"/>
      <c r="AO517" s="64"/>
      <c r="AP517" s="64"/>
      <c r="AQ517" s="64"/>
      <c r="AR517" s="64"/>
      <c r="AS517" s="64"/>
      <c r="AT517" s="64"/>
      <c r="AU517" s="64"/>
      <c r="AV517" s="64"/>
      <c r="AW517" s="64"/>
      <c r="AX517" s="64"/>
      <c r="AY517" s="64"/>
      <c r="AZ517" s="64"/>
      <c r="BA517" s="64"/>
      <c r="BB517" s="64"/>
      <c r="BC517" s="64"/>
      <c r="BD517" s="64"/>
      <c r="BE517" s="64"/>
    </row>
    <row r="518" spans="3:57" x14ac:dyDescent="0.4">
      <c r="C518" s="64"/>
      <c r="D518" s="64"/>
      <c r="E518" s="64"/>
      <c r="F518" s="64"/>
      <c r="G518" s="64"/>
      <c r="H518" s="64"/>
      <c r="I518" s="64"/>
      <c r="J518" s="64"/>
      <c r="K518" s="64"/>
      <c r="L518" s="64"/>
      <c r="M518" s="64"/>
      <c r="N518" s="64"/>
      <c r="O518" s="64"/>
      <c r="P518" s="64"/>
      <c r="Q518" s="64"/>
      <c r="R518" s="64"/>
      <c r="S518" s="64"/>
      <c r="T518" s="64"/>
      <c r="U518" s="64"/>
      <c r="V518" s="64"/>
      <c r="W518" s="64"/>
      <c r="X518" s="64"/>
      <c r="Y518" s="64"/>
      <c r="Z518" s="64"/>
      <c r="AA518" s="64"/>
      <c r="AB518" s="64"/>
      <c r="AC518" s="64"/>
      <c r="AD518" s="64"/>
      <c r="AE518" s="64"/>
      <c r="AF518" s="64"/>
      <c r="AG518" s="64"/>
      <c r="AH518" s="64"/>
      <c r="AI518" s="64"/>
      <c r="AJ518" s="64"/>
      <c r="AK518" s="64"/>
      <c r="AL518" s="64"/>
      <c r="AM518" s="64"/>
      <c r="AN518" s="64"/>
      <c r="AO518" s="64"/>
      <c r="AP518" s="64"/>
      <c r="AQ518" s="64"/>
      <c r="AR518" s="64"/>
      <c r="AS518" s="64"/>
      <c r="AT518" s="64"/>
      <c r="AU518" s="64"/>
      <c r="AV518" s="64"/>
      <c r="AW518" s="64"/>
      <c r="AX518" s="64"/>
      <c r="AY518" s="64"/>
      <c r="AZ518" s="64"/>
      <c r="BA518" s="64"/>
      <c r="BB518" s="64"/>
      <c r="BC518" s="64"/>
      <c r="BD518" s="64"/>
      <c r="BE518" s="64"/>
    </row>
    <row r="519" spans="3:57" x14ac:dyDescent="0.4">
      <c r="C519" s="64"/>
      <c r="D519" s="64"/>
      <c r="E519" s="64"/>
      <c r="F519" s="64"/>
      <c r="G519" s="64"/>
      <c r="H519" s="64"/>
      <c r="I519" s="64"/>
      <c r="J519" s="64"/>
      <c r="K519" s="64"/>
      <c r="L519" s="64"/>
      <c r="M519" s="64"/>
      <c r="N519" s="64"/>
      <c r="O519" s="64"/>
      <c r="P519" s="64"/>
      <c r="Q519" s="64"/>
      <c r="R519" s="64"/>
      <c r="S519" s="64"/>
      <c r="T519" s="64"/>
      <c r="U519" s="64"/>
      <c r="V519" s="64"/>
      <c r="W519" s="64"/>
      <c r="X519" s="64"/>
      <c r="Y519" s="64"/>
      <c r="Z519" s="64"/>
      <c r="AA519" s="64"/>
      <c r="AB519" s="64"/>
      <c r="AC519" s="64"/>
      <c r="AD519" s="64"/>
      <c r="AE519" s="64"/>
      <c r="AF519" s="64"/>
      <c r="AG519" s="64"/>
      <c r="AH519" s="64"/>
      <c r="AI519" s="64"/>
      <c r="AJ519" s="64"/>
      <c r="AK519" s="64"/>
      <c r="AL519" s="64"/>
      <c r="AM519" s="64"/>
      <c r="AN519" s="64"/>
      <c r="AO519" s="64"/>
      <c r="AP519" s="64"/>
      <c r="AQ519" s="64"/>
      <c r="AR519" s="64"/>
      <c r="AS519" s="64"/>
      <c r="AT519" s="64"/>
      <c r="AU519" s="64"/>
      <c r="AV519" s="64"/>
      <c r="AW519" s="64"/>
      <c r="AX519" s="64"/>
      <c r="AY519" s="64"/>
      <c r="AZ519" s="64"/>
      <c r="BA519" s="64"/>
      <c r="BB519" s="64"/>
      <c r="BC519" s="64"/>
      <c r="BD519" s="64"/>
      <c r="BE519" s="64"/>
    </row>
    <row r="520" spans="3:57" x14ac:dyDescent="0.4">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c r="AA520" s="64"/>
      <c r="AB520" s="64"/>
      <c r="AC520" s="64"/>
      <c r="AD520" s="64"/>
      <c r="AE520" s="64"/>
      <c r="AF520" s="64"/>
      <c r="AG520" s="64"/>
      <c r="AH520" s="64"/>
      <c r="AI520" s="64"/>
      <c r="AJ520" s="64"/>
      <c r="AK520" s="64"/>
      <c r="AL520" s="64"/>
      <c r="AM520" s="64"/>
      <c r="AN520" s="64"/>
      <c r="AO520" s="64"/>
      <c r="AP520" s="64"/>
      <c r="AQ520" s="64"/>
      <c r="AR520" s="64"/>
      <c r="AS520" s="64"/>
      <c r="AT520" s="64"/>
      <c r="AU520" s="64"/>
      <c r="AV520" s="64"/>
      <c r="AW520" s="64"/>
      <c r="AX520" s="64"/>
      <c r="AY520" s="64"/>
      <c r="AZ520" s="64"/>
      <c r="BA520" s="64"/>
      <c r="BB520" s="64"/>
      <c r="BC520" s="64"/>
      <c r="BD520" s="64"/>
      <c r="BE520" s="64"/>
    </row>
    <row r="521" spans="3:57" x14ac:dyDescent="0.4">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c r="AA521" s="64"/>
      <c r="AB521" s="64"/>
      <c r="AC521" s="64"/>
      <c r="AD521" s="64"/>
      <c r="AE521" s="64"/>
      <c r="AF521" s="64"/>
      <c r="AG521" s="64"/>
      <c r="AH521" s="64"/>
      <c r="AI521" s="64"/>
      <c r="AJ521" s="64"/>
      <c r="AK521" s="64"/>
      <c r="AL521" s="64"/>
      <c r="AM521" s="64"/>
      <c r="AN521" s="64"/>
      <c r="AO521" s="64"/>
      <c r="AP521" s="64"/>
      <c r="AQ521" s="64"/>
      <c r="AR521" s="64"/>
      <c r="AS521" s="64"/>
      <c r="AT521" s="64"/>
      <c r="AU521" s="64"/>
      <c r="AV521" s="64"/>
      <c r="AW521" s="64"/>
      <c r="AX521" s="64"/>
      <c r="AY521" s="64"/>
      <c r="AZ521" s="64"/>
      <c r="BA521" s="64"/>
      <c r="BB521" s="64"/>
      <c r="BC521" s="64"/>
      <c r="BD521" s="64"/>
      <c r="BE521" s="64"/>
    </row>
    <row r="522" spans="3:57" x14ac:dyDescent="0.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c r="AA522" s="64"/>
      <c r="AB522" s="64"/>
      <c r="AC522" s="64"/>
      <c r="AD522" s="64"/>
      <c r="AE522" s="64"/>
      <c r="AF522" s="64"/>
      <c r="AG522" s="64"/>
      <c r="AH522" s="64"/>
      <c r="AI522" s="64"/>
      <c r="AJ522" s="64"/>
      <c r="AK522" s="64"/>
      <c r="AL522" s="64"/>
      <c r="AM522" s="64"/>
      <c r="AN522" s="64"/>
      <c r="AO522" s="64"/>
      <c r="AP522" s="64"/>
      <c r="AQ522" s="64"/>
      <c r="AR522" s="64"/>
      <c r="AS522" s="64"/>
      <c r="AT522" s="64"/>
      <c r="AU522" s="64"/>
      <c r="AV522" s="64"/>
      <c r="AW522" s="64"/>
      <c r="AX522" s="64"/>
      <c r="AY522" s="64"/>
      <c r="AZ522" s="64"/>
      <c r="BA522" s="64"/>
      <c r="BB522" s="64"/>
      <c r="BC522" s="64"/>
      <c r="BD522" s="64"/>
      <c r="BE522" s="64"/>
    </row>
    <row r="523" spans="3:57" x14ac:dyDescent="0.4">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c r="AA523" s="64"/>
      <c r="AB523" s="64"/>
      <c r="AC523" s="64"/>
      <c r="AD523" s="64"/>
      <c r="AE523" s="64"/>
      <c r="AF523" s="64"/>
      <c r="AG523" s="64"/>
      <c r="AH523" s="64"/>
      <c r="AI523" s="64"/>
      <c r="AJ523" s="64"/>
      <c r="AK523" s="64"/>
      <c r="AL523" s="64"/>
      <c r="AM523" s="64"/>
      <c r="AN523" s="64"/>
      <c r="AO523" s="64"/>
      <c r="AP523" s="64"/>
      <c r="AQ523" s="64"/>
      <c r="AR523" s="64"/>
      <c r="AS523" s="64"/>
      <c r="AT523" s="64"/>
      <c r="AU523" s="64"/>
      <c r="AV523" s="64"/>
      <c r="AW523" s="64"/>
      <c r="AX523" s="64"/>
      <c r="AY523" s="64"/>
      <c r="AZ523" s="64"/>
      <c r="BA523" s="64"/>
      <c r="BB523" s="64"/>
      <c r="BC523" s="64"/>
      <c r="BD523" s="64"/>
      <c r="BE523" s="64"/>
    </row>
    <row r="524" spans="3:57" x14ac:dyDescent="0.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c r="AA524" s="64"/>
      <c r="AB524" s="64"/>
      <c r="AC524" s="64"/>
      <c r="AD524" s="64"/>
      <c r="AE524" s="64"/>
      <c r="AF524" s="64"/>
      <c r="AG524" s="64"/>
      <c r="AH524" s="64"/>
      <c r="AI524" s="64"/>
      <c r="AJ524" s="64"/>
      <c r="AK524" s="64"/>
      <c r="AL524" s="64"/>
      <c r="AM524" s="64"/>
      <c r="AN524" s="64"/>
      <c r="AO524" s="64"/>
      <c r="AP524" s="64"/>
      <c r="AQ524" s="64"/>
      <c r="AR524" s="64"/>
      <c r="AS524" s="64"/>
      <c r="AT524" s="64"/>
      <c r="AU524" s="64"/>
      <c r="AV524" s="64"/>
      <c r="AW524" s="64"/>
      <c r="AX524" s="64"/>
      <c r="AY524" s="64"/>
      <c r="AZ524" s="64"/>
      <c r="BA524" s="64"/>
      <c r="BB524" s="64"/>
      <c r="BC524" s="64"/>
      <c r="BD524" s="64"/>
      <c r="BE524" s="64"/>
    </row>
    <row r="525" spans="3:57" x14ac:dyDescent="0.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c r="AA525" s="64"/>
      <c r="AB525" s="64"/>
      <c r="AC525" s="64"/>
      <c r="AD525" s="64"/>
      <c r="AE525" s="64"/>
      <c r="AF525" s="64"/>
      <c r="AG525" s="64"/>
      <c r="AH525" s="64"/>
      <c r="AI525" s="64"/>
      <c r="AJ525" s="64"/>
      <c r="AK525" s="64"/>
      <c r="AL525" s="64"/>
      <c r="AM525" s="64"/>
      <c r="AN525" s="64"/>
      <c r="AO525" s="64"/>
      <c r="AP525" s="64"/>
      <c r="AQ525" s="64"/>
      <c r="AR525" s="64"/>
      <c r="AS525" s="64"/>
      <c r="AT525" s="64"/>
      <c r="AU525" s="64"/>
      <c r="AV525" s="64"/>
      <c r="AW525" s="64"/>
      <c r="AX525" s="64"/>
      <c r="AY525" s="64"/>
      <c r="AZ525" s="64"/>
      <c r="BA525" s="64"/>
      <c r="BB525" s="64"/>
      <c r="BC525" s="64"/>
      <c r="BD525" s="64"/>
      <c r="BE525" s="64"/>
    </row>
    <row r="526" spans="3:57" x14ac:dyDescent="0.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c r="AA526" s="64"/>
      <c r="AB526" s="64"/>
      <c r="AC526" s="64"/>
      <c r="AD526" s="64"/>
      <c r="AE526" s="64"/>
      <c r="AF526" s="64"/>
      <c r="AG526" s="64"/>
      <c r="AH526" s="64"/>
      <c r="AI526" s="64"/>
      <c r="AJ526" s="64"/>
      <c r="AK526" s="64"/>
      <c r="AL526" s="64"/>
      <c r="AM526" s="64"/>
      <c r="AN526" s="64"/>
      <c r="AO526" s="64"/>
      <c r="AP526" s="64"/>
      <c r="AQ526" s="64"/>
      <c r="AR526" s="64"/>
      <c r="AS526" s="64"/>
      <c r="AT526" s="64"/>
      <c r="AU526" s="64"/>
      <c r="AV526" s="64"/>
      <c r="AW526" s="64"/>
      <c r="AX526" s="64"/>
      <c r="AY526" s="64"/>
      <c r="AZ526" s="64"/>
      <c r="BA526" s="64"/>
      <c r="BB526" s="64"/>
      <c r="BC526" s="64"/>
      <c r="BD526" s="64"/>
      <c r="BE526" s="64"/>
    </row>
    <row r="527" spans="3:57" x14ac:dyDescent="0.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c r="AA527" s="64"/>
      <c r="AB527" s="64"/>
      <c r="AC527" s="64"/>
      <c r="AD527" s="64"/>
      <c r="AE527" s="64"/>
      <c r="AF527" s="64"/>
      <c r="AG527" s="64"/>
      <c r="AH527" s="64"/>
      <c r="AI527" s="64"/>
      <c r="AJ527" s="64"/>
      <c r="AK527" s="64"/>
      <c r="AL527" s="64"/>
      <c r="AM527" s="64"/>
      <c r="AN527" s="64"/>
      <c r="AO527" s="64"/>
      <c r="AP527" s="64"/>
      <c r="AQ527" s="64"/>
      <c r="AR527" s="64"/>
      <c r="AS527" s="64"/>
      <c r="AT527" s="64"/>
      <c r="AU527" s="64"/>
      <c r="AV527" s="64"/>
      <c r="AW527" s="64"/>
      <c r="AX527" s="64"/>
      <c r="AY527" s="64"/>
      <c r="AZ527" s="64"/>
      <c r="BA527" s="64"/>
      <c r="BB527" s="64"/>
      <c r="BC527" s="64"/>
      <c r="BD527" s="64"/>
      <c r="BE527" s="64"/>
    </row>
    <row r="528" spans="3:57" x14ac:dyDescent="0.4">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c r="AA528" s="64"/>
      <c r="AB528" s="64"/>
      <c r="AC528" s="64"/>
      <c r="AD528" s="64"/>
      <c r="AE528" s="64"/>
      <c r="AF528" s="64"/>
      <c r="AG528" s="64"/>
      <c r="AH528" s="64"/>
      <c r="AI528" s="64"/>
      <c r="AJ528" s="64"/>
      <c r="AK528" s="64"/>
      <c r="AL528" s="64"/>
      <c r="AM528" s="64"/>
      <c r="AN528" s="64"/>
      <c r="AO528" s="64"/>
      <c r="AP528" s="64"/>
      <c r="AQ528" s="64"/>
      <c r="AR528" s="64"/>
      <c r="AS528" s="64"/>
      <c r="AT528" s="64"/>
      <c r="AU528" s="64"/>
      <c r="AV528" s="64"/>
      <c r="AW528" s="64"/>
      <c r="AX528" s="64"/>
      <c r="AY528" s="64"/>
      <c r="AZ528" s="64"/>
      <c r="BA528" s="64"/>
      <c r="BB528" s="64"/>
      <c r="BC528" s="64"/>
      <c r="BD528" s="64"/>
      <c r="BE528" s="64"/>
    </row>
    <row r="529" spans="3:57" x14ac:dyDescent="0.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c r="AA529" s="64"/>
      <c r="AB529" s="64"/>
      <c r="AC529" s="64"/>
      <c r="AD529" s="64"/>
      <c r="AE529" s="64"/>
      <c r="AF529" s="64"/>
      <c r="AG529" s="64"/>
      <c r="AH529" s="64"/>
      <c r="AI529" s="64"/>
      <c r="AJ529" s="64"/>
      <c r="AK529" s="64"/>
      <c r="AL529" s="64"/>
      <c r="AM529" s="64"/>
      <c r="AN529" s="64"/>
      <c r="AO529" s="64"/>
      <c r="AP529" s="64"/>
      <c r="AQ529" s="64"/>
      <c r="AR529" s="64"/>
      <c r="AS529" s="64"/>
      <c r="AT529" s="64"/>
      <c r="AU529" s="64"/>
      <c r="AV529" s="64"/>
      <c r="AW529" s="64"/>
      <c r="AX529" s="64"/>
      <c r="AY529" s="64"/>
      <c r="AZ529" s="64"/>
      <c r="BA529" s="64"/>
      <c r="BB529" s="64"/>
      <c r="BC529" s="64"/>
      <c r="BD529" s="64"/>
      <c r="BE529" s="64"/>
    </row>
    <row r="530" spans="3:57" x14ac:dyDescent="0.4">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c r="AA530" s="64"/>
      <c r="AB530" s="64"/>
      <c r="AC530" s="64"/>
      <c r="AD530" s="64"/>
      <c r="AE530" s="64"/>
      <c r="AF530" s="64"/>
      <c r="AG530" s="64"/>
      <c r="AH530" s="64"/>
      <c r="AI530" s="64"/>
      <c r="AJ530" s="64"/>
      <c r="AK530" s="64"/>
      <c r="AL530" s="64"/>
      <c r="AM530" s="64"/>
      <c r="AN530" s="64"/>
      <c r="AO530" s="64"/>
      <c r="AP530" s="64"/>
      <c r="AQ530" s="64"/>
      <c r="AR530" s="64"/>
      <c r="AS530" s="64"/>
      <c r="AT530" s="64"/>
      <c r="AU530" s="64"/>
      <c r="AV530" s="64"/>
      <c r="AW530" s="64"/>
      <c r="AX530" s="64"/>
      <c r="AY530" s="64"/>
      <c r="AZ530" s="64"/>
      <c r="BA530" s="64"/>
      <c r="BB530" s="64"/>
      <c r="BC530" s="64"/>
      <c r="BD530" s="64"/>
      <c r="BE530" s="64"/>
    </row>
    <row r="531" spans="3:57" x14ac:dyDescent="0.4">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c r="AA531" s="64"/>
      <c r="AB531" s="64"/>
      <c r="AC531" s="64"/>
      <c r="AD531" s="64"/>
      <c r="AE531" s="64"/>
      <c r="AF531" s="64"/>
      <c r="AG531" s="64"/>
      <c r="AH531" s="64"/>
      <c r="AI531" s="64"/>
      <c r="AJ531" s="64"/>
      <c r="AK531" s="64"/>
      <c r="AL531" s="64"/>
      <c r="AM531" s="64"/>
      <c r="AN531" s="64"/>
      <c r="AO531" s="64"/>
      <c r="AP531" s="64"/>
      <c r="AQ531" s="64"/>
      <c r="AR531" s="64"/>
      <c r="AS531" s="64"/>
      <c r="AT531" s="64"/>
      <c r="AU531" s="64"/>
      <c r="AV531" s="64"/>
      <c r="AW531" s="64"/>
      <c r="AX531" s="64"/>
      <c r="AY531" s="64"/>
      <c r="AZ531" s="64"/>
      <c r="BA531" s="64"/>
      <c r="BB531" s="64"/>
      <c r="BC531" s="64"/>
      <c r="BD531" s="64"/>
      <c r="BE531" s="64"/>
    </row>
    <row r="532" spans="3:57" x14ac:dyDescent="0.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c r="AA532" s="64"/>
      <c r="AB532" s="64"/>
      <c r="AC532" s="64"/>
      <c r="AD532" s="64"/>
      <c r="AE532" s="64"/>
      <c r="AF532" s="64"/>
      <c r="AG532" s="64"/>
      <c r="AH532" s="64"/>
      <c r="AI532" s="64"/>
      <c r="AJ532" s="64"/>
      <c r="AK532" s="64"/>
      <c r="AL532" s="64"/>
      <c r="AM532" s="64"/>
      <c r="AN532" s="64"/>
      <c r="AO532" s="64"/>
      <c r="AP532" s="64"/>
      <c r="AQ532" s="64"/>
      <c r="AR532" s="64"/>
      <c r="AS532" s="64"/>
      <c r="AT532" s="64"/>
      <c r="AU532" s="64"/>
      <c r="AV532" s="64"/>
      <c r="AW532" s="64"/>
      <c r="AX532" s="64"/>
      <c r="AY532" s="64"/>
      <c r="AZ532" s="64"/>
      <c r="BA532" s="64"/>
      <c r="BB532" s="64"/>
      <c r="BC532" s="64"/>
      <c r="BD532" s="64"/>
      <c r="BE532" s="64"/>
    </row>
    <row r="533" spans="3:57" x14ac:dyDescent="0.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c r="AA533" s="64"/>
      <c r="AB533" s="64"/>
      <c r="AC533" s="64"/>
      <c r="AD533" s="64"/>
      <c r="AE533" s="64"/>
      <c r="AF533" s="64"/>
      <c r="AG533" s="64"/>
      <c r="AH533" s="64"/>
      <c r="AI533" s="64"/>
      <c r="AJ533" s="64"/>
      <c r="AK533" s="64"/>
      <c r="AL533" s="64"/>
      <c r="AM533" s="64"/>
      <c r="AN533" s="64"/>
      <c r="AO533" s="64"/>
      <c r="AP533" s="64"/>
      <c r="AQ533" s="64"/>
      <c r="AR533" s="64"/>
      <c r="AS533" s="64"/>
      <c r="AT533" s="64"/>
      <c r="AU533" s="64"/>
      <c r="AV533" s="64"/>
      <c r="AW533" s="64"/>
      <c r="AX533" s="64"/>
      <c r="AY533" s="64"/>
      <c r="AZ533" s="64"/>
      <c r="BA533" s="64"/>
      <c r="BB533" s="64"/>
      <c r="BC533" s="64"/>
      <c r="BD533" s="64"/>
      <c r="BE533" s="64"/>
    </row>
    <row r="534" spans="3:57" x14ac:dyDescent="0.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c r="AA534" s="64"/>
      <c r="AB534" s="64"/>
      <c r="AC534" s="64"/>
      <c r="AD534" s="64"/>
      <c r="AE534" s="64"/>
      <c r="AF534" s="64"/>
      <c r="AG534" s="64"/>
      <c r="AH534" s="64"/>
      <c r="AI534" s="64"/>
      <c r="AJ534" s="64"/>
      <c r="AK534" s="64"/>
      <c r="AL534" s="64"/>
      <c r="AM534" s="64"/>
      <c r="AN534" s="64"/>
      <c r="AO534" s="64"/>
      <c r="AP534" s="64"/>
      <c r="AQ534" s="64"/>
      <c r="AR534" s="64"/>
      <c r="AS534" s="64"/>
      <c r="AT534" s="64"/>
      <c r="AU534" s="64"/>
      <c r="AV534" s="64"/>
      <c r="AW534" s="64"/>
      <c r="AX534" s="64"/>
      <c r="AY534" s="64"/>
      <c r="AZ534" s="64"/>
      <c r="BA534" s="64"/>
      <c r="BB534" s="64"/>
      <c r="BC534" s="64"/>
      <c r="BD534" s="64"/>
      <c r="BE534" s="64"/>
    </row>
    <row r="535" spans="3:57" x14ac:dyDescent="0.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c r="AA535" s="64"/>
      <c r="AB535" s="64"/>
      <c r="AC535" s="64"/>
      <c r="AD535" s="64"/>
      <c r="AE535" s="64"/>
      <c r="AF535" s="64"/>
      <c r="AG535" s="64"/>
      <c r="AH535" s="64"/>
      <c r="AI535" s="64"/>
      <c r="AJ535" s="64"/>
      <c r="AK535" s="64"/>
      <c r="AL535" s="64"/>
      <c r="AM535" s="64"/>
      <c r="AN535" s="64"/>
      <c r="AO535" s="64"/>
      <c r="AP535" s="64"/>
      <c r="AQ535" s="64"/>
      <c r="AR535" s="64"/>
      <c r="AS535" s="64"/>
      <c r="AT535" s="64"/>
      <c r="AU535" s="64"/>
      <c r="AV535" s="64"/>
      <c r="AW535" s="64"/>
      <c r="AX535" s="64"/>
      <c r="AY535" s="64"/>
      <c r="AZ535" s="64"/>
      <c r="BA535" s="64"/>
      <c r="BB535" s="64"/>
      <c r="BC535" s="64"/>
      <c r="BD535" s="64"/>
      <c r="BE535" s="64"/>
    </row>
    <row r="536" spans="3:57" x14ac:dyDescent="0.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c r="AA536" s="64"/>
      <c r="AB536" s="64"/>
      <c r="AC536" s="64"/>
      <c r="AD536" s="64"/>
      <c r="AE536" s="64"/>
      <c r="AF536" s="64"/>
      <c r="AG536" s="64"/>
      <c r="AH536" s="64"/>
      <c r="AI536" s="64"/>
      <c r="AJ536" s="64"/>
      <c r="AK536" s="64"/>
      <c r="AL536" s="64"/>
      <c r="AM536" s="64"/>
      <c r="AN536" s="64"/>
      <c r="AO536" s="64"/>
      <c r="AP536" s="64"/>
      <c r="AQ536" s="64"/>
      <c r="AR536" s="64"/>
      <c r="AS536" s="64"/>
      <c r="AT536" s="64"/>
      <c r="AU536" s="64"/>
      <c r="AV536" s="64"/>
      <c r="AW536" s="64"/>
      <c r="AX536" s="64"/>
      <c r="AY536" s="64"/>
      <c r="AZ536" s="64"/>
      <c r="BA536" s="64"/>
      <c r="BB536" s="64"/>
      <c r="BC536" s="64"/>
      <c r="BD536" s="64"/>
      <c r="BE536" s="64"/>
    </row>
    <row r="537" spans="3:57" x14ac:dyDescent="0.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c r="AA537" s="64"/>
      <c r="AB537" s="64"/>
      <c r="AC537" s="64"/>
      <c r="AD537" s="64"/>
      <c r="AE537" s="64"/>
      <c r="AF537" s="64"/>
      <c r="AG537" s="64"/>
      <c r="AH537" s="64"/>
      <c r="AI537" s="64"/>
      <c r="AJ537" s="64"/>
      <c r="AK537" s="64"/>
      <c r="AL537" s="64"/>
      <c r="AM537" s="64"/>
      <c r="AN537" s="64"/>
      <c r="AO537" s="64"/>
      <c r="AP537" s="64"/>
      <c r="AQ537" s="64"/>
      <c r="AR537" s="64"/>
      <c r="AS537" s="64"/>
      <c r="AT537" s="64"/>
      <c r="AU537" s="64"/>
      <c r="AV537" s="64"/>
      <c r="AW537" s="64"/>
      <c r="AX537" s="64"/>
      <c r="AY537" s="64"/>
      <c r="AZ537" s="64"/>
      <c r="BA537" s="64"/>
      <c r="BB537" s="64"/>
      <c r="BC537" s="64"/>
      <c r="BD537" s="64"/>
      <c r="BE537" s="64"/>
    </row>
    <row r="538" spans="3:57" x14ac:dyDescent="0.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c r="AA538" s="64"/>
      <c r="AB538" s="64"/>
      <c r="AC538" s="64"/>
      <c r="AD538" s="64"/>
      <c r="AE538" s="64"/>
      <c r="AF538" s="64"/>
      <c r="AG538" s="64"/>
      <c r="AH538" s="64"/>
      <c r="AI538" s="64"/>
      <c r="AJ538" s="64"/>
      <c r="AK538" s="64"/>
      <c r="AL538" s="64"/>
      <c r="AM538" s="64"/>
      <c r="AN538" s="64"/>
      <c r="AO538" s="64"/>
      <c r="AP538" s="64"/>
      <c r="AQ538" s="64"/>
      <c r="AR538" s="64"/>
      <c r="AS538" s="64"/>
      <c r="AT538" s="64"/>
      <c r="AU538" s="64"/>
      <c r="AV538" s="64"/>
      <c r="AW538" s="64"/>
      <c r="AX538" s="64"/>
      <c r="AY538" s="64"/>
      <c r="AZ538" s="64"/>
      <c r="BA538" s="64"/>
      <c r="BB538" s="64"/>
      <c r="BC538" s="64"/>
      <c r="BD538" s="64"/>
      <c r="BE538" s="64"/>
    </row>
    <row r="539" spans="3:57" x14ac:dyDescent="0.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c r="AA539" s="64"/>
      <c r="AB539" s="64"/>
      <c r="AC539" s="64"/>
      <c r="AD539" s="64"/>
      <c r="AE539" s="64"/>
      <c r="AF539" s="64"/>
      <c r="AG539" s="64"/>
      <c r="AH539" s="64"/>
      <c r="AI539" s="64"/>
      <c r="AJ539" s="64"/>
      <c r="AK539" s="64"/>
      <c r="AL539" s="64"/>
      <c r="AM539" s="64"/>
      <c r="AN539" s="64"/>
      <c r="AO539" s="64"/>
      <c r="AP539" s="64"/>
      <c r="AQ539" s="64"/>
      <c r="AR539" s="64"/>
      <c r="AS539" s="64"/>
      <c r="AT539" s="64"/>
      <c r="AU539" s="64"/>
      <c r="AV539" s="64"/>
      <c r="AW539" s="64"/>
      <c r="AX539" s="64"/>
      <c r="AY539" s="64"/>
      <c r="AZ539" s="64"/>
      <c r="BA539" s="64"/>
      <c r="BB539" s="64"/>
      <c r="BC539" s="64"/>
      <c r="BD539" s="64"/>
      <c r="BE539" s="64"/>
    </row>
    <row r="540" spans="3:57" x14ac:dyDescent="0.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c r="AA540" s="64"/>
      <c r="AB540" s="64"/>
      <c r="AC540" s="64"/>
      <c r="AD540" s="64"/>
      <c r="AE540" s="64"/>
      <c r="AF540" s="64"/>
      <c r="AG540" s="64"/>
      <c r="AH540" s="64"/>
      <c r="AI540" s="64"/>
      <c r="AJ540" s="64"/>
      <c r="AK540" s="64"/>
      <c r="AL540" s="64"/>
      <c r="AM540" s="64"/>
      <c r="AN540" s="64"/>
      <c r="AO540" s="64"/>
      <c r="AP540" s="64"/>
      <c r="AQ540" s="64"/>
      <c r="AR540" s="64"/>
      <c r="AS540" s="64"/>
      <c r="AT540" s="64"/>
      <c r="AU540" s="64"/>
      <c r="AV540" s="64"/>
      <c r="AW540" s="64"/>
      <c r="AX540" s="64"/>
      <c r="AY540" s="64"/>
      <c r="AZ540" s="64"/>
      <c r="BA540" s="64"/>
      <c r="BB540" s="64"/>
      <c r="BC540" s="64"/>
      <c r="BD540" s="64"/>
      <c r="BE540" s="64"/>
    </row>
    <row r="541" spans="3:57" x14ac:dyDescent="0.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c r="AA541" s="64"/>
      <c r="AB541" s="64"/>
      <c r="AC541" s="64"/>
      <c r="AD541" s="64"/>
      <c r="AE541" s="64"/>
      <c r="AF541" s="64"/>
      <c r="AG541" s="64"/>
      <c r="AH541" s="64"/>
      <c r="AI541" s="64"/>
      <c r="AJ541" s="64"/>
      <c r="AK541" s="64"/>
      <c r="AL541" s="64"/>
      <c r="AM541" s="64"/>
      <c r="AN541" s="64"/>
      <c r="AO541" s="64"/>
      <c r="AP541" s="64"/>
      <c r="AQ541" s="64"/>
      <c r="AR541" s="64"/>
      <c r="AS541" s="64"/>
      <c r="AT541" s="64"/>
      <c r="AU541" s="64"/>
      <c r="AV541" s="64"/>
      <c r="AW541" s="64"/>
      <c r="AX541" s="64"/>
      <c r="AY541" s="64"/>
      <c r="AZ541" s="64"/>
      <c r="BA541" s="64"/>
      <c r="BB541" s="64"/>
      <c r="BC541" s="64"/>
      <c r="BD541" s="64"/>
      <c r="BE541" s="64"/>
    </row>
    <row r="542" spans="3:57" x14ac:dyDescent="0.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c r="AA542" s="64"/>
      <c r="AB542" s="64"/>
      <c r="AC542" s="64"/>
      <c r="AD542" s="64"/>
      <c r="AE542" s="64"/>
      <c r="AF542" s="64"/>
      <c r="AG542" s="64"/>
      <c r="AH542" s="64"/>
      <c r="AI542" s="64"/>
      <c r="AJ542" s="64"/>
      <c r="AK542" s="64"/>
      <c r="AL542" s="64"/>
      <c r="AM542" s="64"/>
      <c r="AN542" s="64"/>
      <c r="AO542" s="64"/>
      <c r="AP542" s="64"/>
      <c r="AQ542" s="64"/>
      <c r="AR542" s="64"/>
      <c r="AS542" s="64"/>
      <c r="AT542" s="64"/>
      <c r="AU542" s="64"/>
      <c r="AV542" s="64"/>
      <c r="AW542" s="64"/>
      <c r="AX542" s="64"/>
      <c r="AY542" s="64"/>
      <c r="AZ542" s="64"/>
      <c r="BA542" s="64"/>
      <c r="BB542" s="64"/>
      <c r="BC542" s="64"/>
      <c r="BD542" s="64"/>
      <c r="BE542" s="64"/>
    </row>
    <row r="543" spans="3:57" x14ac:dyDescent="0.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c r="AA543" s="64"/>
      <c r="AB543" s="64"/>
      <c r="AC543" s="64"/>
      <c r="AD543" s="64"/>
      <c r="AE543" s="64"/>
      <c r="AF543" s="64"/>
      <c r="AG543" s="64"/>
      <c r="AH543" s="64"/>
      <c r="AI543" s="64"/>
      <c r="AJ543" s="64"/>
      <c r="AK543" s="64"/>
      <c r="AL543" s="64"/>
      <c r="AM543" s="64"/>
      <c r="AN543" s="64"/>
      <c r="AO543" s="64"/>
      <c r="AP543" s="64"/>
      <c r="AQ543" s="64"/>
      <c r="AR543" s="64"/>
      <c r="AS543" s="64"/>
      <c r="AT543" s="64"/>
      <c r="AU543" s="64"/>
      <c r="AV543" s="64"/>
      <c r="AW543" s="64"/>
      <c r="AX543" s="64"/>
      <c r="AY543" s="64"/>
      <c r="AZ543" s="64"/>
      <c r="BA543" s="64"/>
      <c r="BB543" s="64"/>
      <c r="BC543" s="64"/>
      <c r="BD543" s="64"/>
      <c r="BE543" s="64"/>
    </row>
    <row r="544" spans="3:57" x14ac:dyDescent="0.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c r="AA544" s="64"/>
      <c r="AB544" s="64"/>
      <c r="AC544" s="64"/>
      <c r="AD544" s="64"/>
      <c r="AE544" s="64"/>
      <c r="AF544" s="64"/>
      <c r="AG544" s="64"/>
      <c r="AH544" s="64"/>
      <c r="AI544" s="64"/>
      <c r="AJ544" s="64"/>
      <c r="AK544" s="64"/>
      <c r="AL544" s="64"/>
      <c r="AM544" s="64"/>
      <c r="AN544" s="64"/>
      <c r="AO544" s="64"/>
      <c r="AP544" s="64"/>
      <c r="AQ544" s="64"/>
      <c r="AR544" s="64"/>
      <c r="AS544" s="64"/>
      <c r="AT544" s="64"/>
      <c r="AU544" s="64"/>
      <c r="AV544" s="64"/>
      <c r="AW544" s="64"/>
      <c r="AX544" s="64"/>
      <c r="AY544" s="64"/>
      <c r="AZ544" s="64"/>
      <c r="BA544" s="64"/>
      <c r="BB544" s="64"/>
      <c r="BC544" s="64"/>
      <c r="BD544" s="64"/>
      <c r="BE544" s="64"/>
    </row>
    <row r="545" spans="3:57" x14ac:dyDescent="0.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c r="AA545" s="64"/>
      <c r="AB545" s="64"/>
      <c r="AC545" s="64"/>
      <c r="AD545" s="64"/>
      <c r="AE545" s="64"/>
      <c r="AF545" s="64"/>
      <c r="AG545" s="64"/>
      <c r="AH545" s="64"/>
      <c r="AI545" s="64"/>
      <c r="AJ545" s="64"/>
      <c r="AK545" s="64"/>
      <c r="AL545" s="64"/>
      <c r="AM545" s="64"/>
      <c r="AN545" s="64"/>
      <c r="AO545" s="64"/>
      <c r="AP545" s="64"/>
      <c r="AQ545" s="64"/>
      <c r="AR545" s="64"/>
      <c r="AS545" s="64"/>
      <c r="AT545" s="64"/>
      <c r="AU545" s="64"/>
      <c r="AV545" s="64"/>
      <c r="AW545" s="64"/>
      <c r="AX545" s="64"/>
      <c r="AY545" s="64"/>
      <c r="AZ545" s="64"/>
      <c r="BA545" s="64"/>
      <c r="BB545" s="64"/>
      <c r="BC545" s="64"/>
      <c r="BD545" s="64"/>
      <c r="BE545" s="64"/>
    </row>
    <row r="546" spans="3:57" x14ac:dyDescent="0.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c r="AA546" s="64"/>
      <c r="AB546" s="64"/>
      <c r="AC546" s="64"/>
      <c r="AD546" s="64"/>
      <c r="AE546" s="64"/>
      <c r="AF546" s="64"/>
      <c r="AG546" s="64"/>
      <c r="AH546" s="64"/>
      <c r="AI546" s="64"/>
      <c r="AJ546" s="64"/>
      <c r="AK546" s="64"/>
      <c r="AL546" s="64"/>
      <c r="AM546" s="64"/>
      <c r="AN546" s="64"/>
      <c r="AO546" s="64"/>
      <c r="AP546" s="64"/>
      <c r="AQ546" s="64"/>
      <c r="AR546" s="64"/>
      <c r="AS546" s="64"/>
      <c r="AT546" s="64"/>
      <c r="AU546" s="64"/>
      <c r="AV546" s="64"/>
      <c r="AW546" s="64"/>
      <c r="AX546" s="64"/>
      <c r="AY546" s="64"/>
      <c r="AZ546" s="64"/>
      <c r="BA546" s="64"/>
      <c r="BB546" s="64"/>
      <c r="BC546" s="64"/>
      <c r="BD546" s="64"/>
      <c r="BE546" s="64"/>
    </row>
    <row r="547" spans="3:57" x14ac:dyDescent="0.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c r="AA547" s="64"/>
      <c r="AB547" s="64"/>
      <c r="AC547" s="64"/>
      <c r="AD547" s="64"/>
      <c r="AE547" s="64"/>
      <c r="AF547" s="64"/>
      <c r="AG547" s="64"/>
      <c r="AH547" s="64"/>
      <c r="AI547" s="64"/>
      <c r="AJ547" s="64"/>
      <c r="AK547" s="64"/>
      <c r="AL547" s="64"/>
      <c r="AM547" s="64"/>
      <c r="AN547" s="64"/>
      <c r="AO547" s="64"/>
      <c r="AP547" s="64"/>
      <c r="AQ547" s="64"/>
      <c r="AR547" s="64"/>
      <c r="AS547" s="64"/>
      <c r="AT547" s="64"/>
      <c r="AU547" s="64"/>
      <c r="AV547" s="64"/>
      <c r="AW547" s="64"/>
      <c r="AX547" s="64"/>
      <c r="AY547" s="64"/>
      <c r="AZ547" s="64"/>
      <c r="BA547" s="64"/>
      <c r="BB547" s="64"/>
      <c r="BC547" s="64"/>
      <c r="BD547" s="64"/>
      <c r="BE547" s="64"/>
    </row>
    <row r="548" spans="3:57" x14ac:dyDescent="0.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c r="AA548" s="64"/>
      <c r="AB548" s="64"/>
      <c r="AC548" s="64"/>
      <c r="AD548" s="64"/>
      <c r="AE548" s="64"/>
      <c r="AF548" s="64"/>
      <c r="AG548" s="64"/>
      <c r="AH548" s="64"/>
      <c r="AI548" s="64"/>
      <c r="AJ548" s="64"/>
      <c r="AK548" s="64"/>
      <c r="AL548" s="64"/>
      <c r="AM548" s="64"/>
      <c r="AN548" s="64"/>
      <c r="AO548" s="64"/>
      <c r="AP548" s="64"/>
      <c r="AQ548" s="64"/>
      <c r="AR548" s="64"/>
      <c r="AS548" s="64"/>
      <c r="AT548" s="64"/>
      <c r="AU548" s="64"/>
      <c r="AV548" s="64"/>
      <c r="AW548" s="64"/>
      <c r="AX548" s="64"/>
      <c r="AY548" s="64"/>
      <c r="AZ548" s="64"/>
      <c r="BA548" s="64"/>
      <c r="BB548" s="64"/>
      <c r="BC548" s="64"/>
      <c r="BD548" s="64"/>
      <c r="BE548" s="64"/>
    </row>
    <row r="549" spans="3:57" x14ac:dyDescent="0.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c r="AA549" s="64"/>
      <c r="AB549" s="64"/>
      <c r="AC549" s="64"/>
      <c r="AD549" s="64"/>
      <c r="AE549" s="64"/>
      <c r="AF549" s="64"/>
      <c r="AG549" s="64"/>
      <c r="AH549" s="64"/>
      <c r="AI549" s="64"/>
      <c r="AJ549" s="64"/>
      <c r="AK549" s="64"/>
      <c r="AL549" s="64"/>
      <c r="AM549" s="64"/>
      <c r="AN549" s="64"/>
      <c r="AO549" s="64"/>
      <c r="AP549" s="64"/>
      <c r="AQ549" s="64"/>
      <c r="AR549" s="64"/>
      <c r="AS549" s="64"/>
      <c r="AT549" s="64"/>
      <c r="AU549" s="64"/>
      <c r="AV549" s="64"/>
      <c r="AW549" s="64"/>
      <c r="AX549" s="64"/>
      <c r="AY549" s="64"/>
      <c r="AZ549" s="64"/>
      <c r="BA549" s="64"/>
      <c r="BB549" s="64"/>
      <c r="BC549" s="64"/>
      <c r="BD549" s="64"/>
      <c r="BE549" s="64"/>
    </row>
    <row r="550" spans="3:57" x14ac:dyDescent="0.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c r="AA550" s="64"/>
      <c r="AB550" s="64"/>
      <c r="AC550" s="64"/>
      <c r="AD550" s="64"/>
      <c r="AE550" s="64"/>
      <c r="AF550" s="64"/>
      <c r="AG550" s="64"/>
      <c r="AH550" s="64"/>
      <c r="AI550" s="64"/>
      <c r="AJ550" s="64"/>
      <c r="AK550" s="64"/>
      <c r="AL550" s="64"/>
      <c r="AM550" s="64"/>
      <c r="AN550" s="64"/>
      <c r="AO550" s="64"/>
      <c r="AP550" s="64"/>
      <c r="AQ550" s="64"/>
      <c r="AR550" s="64"/>
      <c r="AS550" s="64"/>
      <c r="AT550" s="64"/>
      <c r="AU550" s="64"/>
      <c r="AV550" s="64"/>
      <c r="AW550" s="64"/>
      <c r="AX550" s="64"/>
      <c r="AY550" s="64"/>
      <c r="AZ550" s="64"/>
      <c r="BA550" s="64"/>
      <c r="BB550" s="64"/>
      <c r="BC550" s="64"/>
      <c r="BD550" s="64"/>
      <c r="BE550" s="64"/>
    </row>
    <row r="551" spans="3:57" x14ac:dyDescent="0.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c r="AA551" s="64"/>
      <c r="AB551" s="64"/>
      <c r="AC551" s="64"/>
      <c r="AD551" s="64"/>
      <c r="AE551" s="64"/>
      <c r="AF551" s="64"/>
      <c r="AG551" s="64"/>
      <c r="AH551" s="64"/>
      <c r="AI551" s="64"/>
      <c r="AJ551" s="64"/>
      <c r="AK551" s="64"/>
      <c r="AL551" s="64"/>
      <c r="AM551" s="64"/>
      <c r="AN551" s="64"/>
      <c r="AO551" s="64"/>
      <c r="AP551" s="64"/>
      <c r="AQ551" s="64"/>
      <c r="AR551" s="64"/>
      <c r="AS551" s="64"/>
      <c r="AT551" s="64"/>
      <c r="AU551" s="64"/>
      <c r="AV551" s="64"/>
      <c r="AW551" s="64"/>
      <c r="AX551" s="64"/>
      <c r="AY551" s="64"/>
      <c r="AZ551" s="64"/>
      <c r="BA551" s="64"/>
      <c r="BB551" s="64"/>
      <c r="BC551" s="64"/>
      <c r="BD551" s="64"/>
      <c r="BE551" s="64"/>
    </row>
    <row r="552" spans="3:57" x14ac:dyDescent="0.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c r="AA552" s="64"/>
      <c r="AB552" s="64"/>
      <c r="AC552" s="64"/>
      <c r="AD552" s="64"/>
      <c r="AE552" s="64"/>
      <c r="AF552" s="64"/>
      <c r="AG552" s="64"/>
      <c r="AH552" s="64"/>
      <c r="AI552" s="64"/>
      <c r="AJ552" s="64"/>
      <c r="AK552" s="64"/>
      <c r="AL552" s="64"/>
      <c r="AM552" s="64"/>
      <c r="AN552" s="64"/>
      <c r="AO552" s="64"/>
      <c r="AP552" s="64"/>
      <c r="AQ552" s="64"/>
      <c r="AR552" s="64"/>
      <c r="AS552" s="64"/>
      <c r="AT552" s="64"/>
      <c r="AU552" s="64"/>
      <c r="AV552" s="64"/>
      <c r="AW552" s="64"/>
      <c r="AX552" s="64"/>
      <c r="AY552" s="64"/>
      <c r="AZ552" s="64"/>
      <c r="BA552" s="64"/>
      <c r="BB552" s="64"/>
      <c r="BC552" s="64"/>
      <c r="BD552" s="64"/>
      <c r="BE552" s="64"/>
    </row>
    <row r="553" spans="3:57" x14ac:dyDescent="0.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c r="AA553" s="64"/>
      <c r="AB553" s="64"/>
      <c r="AC553" s="64"/>
      <c r="AD553" s="64"/>
      <c r="AE553" s="64"/>
      <c r="AF553" s="64"/>
      <c r="AG553" s="64"/>
      <c r="AH553" s="64"/>
      <c r="AI553" s="64"/>
      <c r="AJ553" s="64"/>
      <c r="AK553" s="64"/>
      <c r="AL553" s="64"/>
      <c r="AM553" s="64"/>
      <c r="AN553" s="64"/>
      <c r="AO553" s="64"/>
      <c r="AP553" s="64"/>
      <c r="AQ553" s="64"/>
      <c r="AR553" s="64"/>
      <c r="AS553" s="64"/>
      <c r="AT553" s="64"/>
      <c r="AU553" s="64"/>
      <c r="AV553" s="64"/>
      <c r="AW553" s="64"/>
      <c r="AX553" s="64"/>
      <c r="AY553" s="64"/>
      <c r="AZ553" s="64"/>
      <c r="BA553" s="64"/>
      <c r="BB553" s="64"/>
      <c r="BC553" s="64"/>
      <c r="BD553" s="64"/>
      <c r="BE553" s="64"/>
    </row>
    <row r="554" spans="3:57" x14ac:dyDescent="0.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c r="AA554" s="64"/>
      <c r="AB554" s="64"/>
      <c r="AC554" s="64"/>
      <c r="AD554" s="64"/>
      <c r="AE554" s="64"/>
      <c r="AF554" s="64"/>
      <c r="AG554" s="64"/>
      <c r="AH554" s="64"/>
      <c r="AI554" s="64"/>
      <c r="AJ554" s="64"/>
      <c r="AK554" s="64"/>
      <c r="AL554" s="64"/>
      <c r="AM554" s="64"/>
      <c r="AN554" s="64"/>
      <c r="AO554" s="64"/>
      <c r="AP554" s="64"/>
      <c r="AQ554" s="64"/>
      <c r="AR554" s="64"/>
      <c r="AS554" s="64"/>
      <c r="AT554" s="64"/>
      <c r="AU554" s="64"/>
      <c r="AV554" s="64"/>
      <c r="AW554" s="64"/>
      <c r="AX554" s="64"/>
      <c r="AY554" s="64"/>
      <c r="AZ554" s="64"/>
      <c r="BA554" s="64"/>
      <c r="BB554" s="64"/>
      <c r="BC554" s="64"/>
      <c r="BD554" s="64"/>
      <c r="BE554" s="64"/>
    </row>
    <row r="555" spans="3:57" x14ac:dyDescent="0.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c r="AA555" s="64"/>
      <c r="AB555" s="64"/>
      <c r="AC555" s="64"/>
      <c r="AD555" s="64"/>
      <c r="AE555" s="64"/>
      <c r="AF555" s="64"/>
      <c r="AG555" s="64"/>
      <c r="AH555" s="64"/>
      <c r="AI555" s="64"/>
      <c r="AJ555" s="64"/>
      <c r="AK555" s="64"/>
      <c r="AL555" s="64"/>
      <c r="AM555" s="64"/>
      <c r="AN555" s="64"/>
      <c r="AO555" s="64"/>
      <c r="AP555" s="64"/>
      <c r="AQ555" s="64"/>
      <c r="AR555" s="64"/>
      <c r="AS555" s="64"/>
      <c r="AT555" s="64"/>
      <c r="AU555" s="64"/>
      <c r="AV555" s="64"/>
      <c r="AW555" s="64"/>
      <c r="AX555" s="64"/>
      <c r="AY555" s="64"/>
      <c r="AZ555" s="64"/>
      <c r="BA555" s="64"/>
      <c r="BB555" s="64"/>
      <c r="BC555" s="64"/>
      <c r="BD555" s="64"/>
      <c r="BE555" s="64"/>
    </row>
    <row r="556" spans="3:57" x14ac:dyDescent="0.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c r="AA556" s="64"/>
      <c r="AB556" s="64"/>
      <c r="AC556" s="64"/>
      <c r="AD556" s="64"/>
      <c r="AE556" s="64"/>
      <c r="AF556" s="64"/>
      <c r="AG556" s="64"/>
      <c r="AH556" s="64"/>
      <c r="AI556" s="64"/>
      <c r="AJ556" s="64"/>
      <c r="AK556" s="64"/>
      <c r="AL556" s="64"/>
      <c r="AM556" s="64"/>
      <c r="AN556" s="64"/>
      <c r="AO556" s="64"/>
      <c r="AP556" s="64"/>
      <c r="AQ556" s="64"/>
      <c r="AR556" s="64"/>
      <c r="AS556" s="64"/>
      <c r="AT556" s="64"/>
      <c r="AU556" s="64"/>
      <c r="AV556" s="64"/>
      <c r="AW556" s="64"/>
      <c r="AX556" s="64"/>
      <c r="AY556" s="64"/>
      <c r="AZ556" s="64"/>
      <c r="BA556" s="64"/>
      <c r="BB556" s="64"/>
      <c r="BC556" s="64"/>
      <c r="BD556" s="64"/>
      <c r="BE556" s="64"/>
    </row>
    <row r="557" spans="3:57" x14ac:dyDescent="0.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c r="AA557" s="64"/>
      <c r="AB557" s="64"/>
      <c r="AC557" s="64"/>
      <c r="AD557" s="64"/>
      <c r="AE557" s="64"/>
      <c r="AF557" s="64"/>
      <c r="AG557" s="64"/>
      <c r="AH557" s="64"/>
      <c r="AI557" s="64"/>
      <c r="AJ557" s="64"/>
      <c r="AK557" s="64"/>
      <c r="AL557" s="64"/>
      <c r="AM557" s="64"/>
      <c r="AN557" s="64"/>
      <c r="AO557" s="64"/>
      <c r="AP557" s="64"/>
      <c r="AQ557" s="64"/>
      <c r="AR557" s="64"/>
      <c r="AS557" s="64"/>
      <c r="AT557" s="64"/>
      <c r="AU557" s="64"/>
      <c r="AV557" s="64"/>
      <c r="AW557" s="64"/>
      <c r="AX557" s="64"/>
      <c r="AY557" s="64"/>
      <c r="AZ557" s="64"/>
      <c r="BA557" s="64"/>
      <c r="BB557" s="64"/>
      <c r="BC557" s="64"/>
      <c r="BD557" s="64"/>
      <c r="BE557" s="64"/>
    </row>
  </sheetData>
  <mergeCells count="1354">
    <mergeCell ref="C421:BE422"/>
    <mergeCell ref="C423:BD423"/>
    <mergeCell ref="C428:BE428"/>
    <mergeCell ref="C429:BE429"/>
    <mergeCell ref="C431:BE431"/>
    <mergeCell ref="BB4:BF4"/>
    <mergeCell ref="C409:BE410"/>
    <mergeCell ref="C413:BD414"/>
    <mergeCell ref="C418:BE420"/>
    <mergeCell ref="AL374:AZ374"/>
    <mergeCell ref="AF371:AK371"/>
    <mergeCell ref="AL371:AZ371"/>
    <mergeCell ref="BA371:BE371"/>
    <mergeCell ref="AF372:AK372"/>
    <mergeCell ref="AL372:AZ372"/>
    <mergeCell ref="BA372:BE372"/>
    <mergeCell ref="AF369:AK369"/>
    <mergeCell ref="AL369:AZ369"/>
    <mergeCell ref="BA369:BE369"/>
    <mergeCell ref="AF370:AK370"/>
    <mergeCell ref="AL370:AZ370"/>
    <mergeCell ref="BA370:BE370"/>
    <mergeCell ref="AF379:AK379"/>
    <mergeCell ref="AL379:AZ379"/>
    <mergeCell ref="BA379:BE379"/>
    <mergeCell ref="AF380:AK380"/>
    <mergeCell ref="AL380:AZ380"/>
    <mergeCell ref="BA380:BE380"/>
    <mergeCell ref="AF377:AK377"/>
    <mergeCell ref="AL377:AZ377"/>
    <mergeCell ref="BA377:BE377"/>
    <mergeCell ref="AF378:AK378"/>
    <mergeCell ref="AL378:AZ378"/>
    <mergeCell ref="BA378:BE378"/>
    <mergeCell ref="BA374:BE374"/>
    <mergeCell ref="AF375:AK375"/>
    <mergeCell ref="AL375:AZ375"/>
    <mergeCell ref="BA375:BE375"/>
    <mergeCell ref="AF376:AK376"/>
    <mergeCell ref="AL376:AZ376"/>
    <mergeCell ref="BA376:BE376"/>
    <mergeCell ref="AL366:AZ366"/>
    <mergeCell ref="BA366:BE366"/>
    <mergeCell ref="AF367:AK367"/>
    <mergeCell ref="AL367:AZ367"/>
    <mergeCell ref="BA367:BE367"/>
    <mergeCell ref="AF368:AK368"/>
    <mergeCell ref="AL368:AZ368"/>
    <mergeCell ref="BA368:BE368"/>
    <mergeCell ref="AF365:AK365"/>
    <mergeCell ref="AL365:AZ365"/>
    <mergeCell ref="BA365:BE365"/>
    <mergeCell ref="A366:A380"/>
    <mergeCell ref="B366:J373"/>
    <mergeCell ref="K366:N373"/>
    <mergeCell ref="O366:T373"/>
    <mergeCell ref="U366:Z373"/>
    <mergeCell ref="AA366:AE373"/>
    <mergeCell ref="AF366:AK366"/>
    <mergeCell ref="B330:J365"/>
    <mergeCell ref="K330:N365"/>
    <mergeCell ref="O330:T365"/>
    <mergeCell ref="U330:Z365"/>
    <mergeCell ref="AA330:AE365"/>
    <mergeCell ref="AF373:AK373"/>
    <mergeCell ref="AL373:AZ373"/>
    <mergeCell ref="BA373:BE373"/>
    <mergeCell ref="B374:J380"/>
    <mergeCell ref="K374:N380"/>
    <mergeCell ref="O374:T380"/>
    <mergeCell ref="U374:Z380"/>
    <mergeCell ref="AA374:AE380"/>
    <mergeCell ref="AF374:AK374"/>
    <mergeCell ref="AF363:AK363"/>
    <mergeCell ref="AL363:AZ363"/>
    <mergeCell ref="BA363:BE363"/>
    <mergeCell ref="AF364:AK364"/>
    <mergeCell ref="AL364:AZ364"/>
    <mergeCell ref="BA364:BE364"/>
    <mergeCell ref="AF361:AK361"/>
    <mergeCell ref="AL361:AZ361"/>
    <mergeCell ref="BA361:BE361"/>
    <mergeCell ref="AF362:AK362"/>
    <mergeCell ref="AL362:AZ362"/>
    <mergeCell ref="BA362:BE362"/>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F345:AK345"/>
    <mergeCell ref="AL345:AZ345"/>
    <mergeCell ref="BA345:BE345"/>
    <mergeCell ref="AF346:AK346"/>
    <mergeCell ref="AL346:AZ346"/>
    <mergeCell ref="BA346:BE346"/>
    <mergeCell ref="AL342:AZ342"/>
    <mergeCell ref="BA342:BE342"/>
    <mergeCell ref="AF343:AK343"/>
    <mergeCell ref="AL343:AZ343"/>
    <mergeCell ref="BA343:BE343"/>
    <mergeCell ref="AF344:AK344"/>
    <mergeCell ref="AL344:AZ344"/>
    <mergeCell ref="BA344:BE344"/>
    <mergeCell ref="AL339:AZ339"/>
    <mergeCell ref="BA339:BE339"/>
    <mergeCell ref="AF340:AK340"/>
    <mergeCell ref="AL340:AZ340"/>
    <mergeCell ref="BA340:BE340"/>
    <mergeCell ref="AF341:AK341"/>
    <mergeCell ref="AL341:AZ341"/>
    <mergeCell ref="BA341:BE341"/>
    <mergeCell ref="AF339:AK339"/>
    <mergeCell ref="AF342:AK342"/>
    <mergeCell ref="AL336:AZ336"/>
    <mergeCell ref="BA336:BE336"/>
    <mergeCell ref="AF337:AK337"/>
    <mergeCell ref="AL337:AZ337"/>
    <mergeCell ref="BA337:BE337"/>
    <mergeCell ref="AF338:AK338"/>
    <mergeCell ref="AL338:AZ338"/>
    <mergeCell ref="BA338:BE338"/>
    <mergeCell ref="AF336:AK336"/>
    <mergeCell ref="AL333:AZ333"/>
    <mergeCell ref="BA333:BE333"/>
    <mergeCell ref="AF334:AK334"/>
    <mergeCell ref="AL334:AZ334"/>
    <mergeCell ref="BA334:BE334"/>
    <mergeCell ref="AF335:AK335"/>
    <mergeCell ref="AL335:AZ335"/>
    <mergeCell ref="BA335:BE335"/>
    <mergeCell ref="AL330:AZ330"/>
    <mergeCell ref="BA330:BE330"/>
    <mergeCell ref="AF331:AK331"/>
    <mergeCell ref="AL331:AZ331"/>
    <mergeCell ref="BA331:BE331"/>
    <mergeCell ref="AF332:AK332"/>
    <mergeCell ref="AL332:AZ332"/>
    <mergeCell ref="BA332:BE332"/>
    <mergeCell ref="AF330:AK330"/>
    <mergeCell ref="AF333:AK333"/>
    <mergeCell ref="AL329:AZ329"/>
    <mergeCell ref="BA329:BE329"/>
    <mergeCell ref="AL324:AZ324"/>
    <mergeCell ref="BA324:BE324"/>
    <mergeCell ref="AF325:AK325"/>
    <mergeCell ref="AL325:AZ325"/>
    <mergeCell ref="BA325:BE325"/>
    <mergeCell ref="AF326:AK326"/>
    <mergeCell ref="AL326:AZ326"/>
    <mergeCell ref="BA326:BE326"/>
    <mergeCell ref="AL321:AZ321"/>
    <mergeCell ref="BA321:BE321"/>
    <mergeCell ref="AF322:AK322"/>
    <mergeCell ref="AL322:AZ322"/>
    <mergeCell ref="BA322:BE322"/>
    <mergeCell ref="AF323:AK323"/>
    <mergeCell ref="AL323:AZ323"/>
    <mergeCell ref="BA323:BE323"/>
    <mergeCell ref="AL318:AZ318"/>
    <mergeCell ref="BA318:BE318"/>
    <mergeCell ref="AF319:AK319"/>
    <mergeCell ref="AL319:AZ319"/>
    <mergeCell ref="BA319:BE319"/>
    <mergeCell ref="AF320:AK320"/>
    <mergeCell ref="AL320:AZ320"/>
    <mergeCell ref="BA320:BE320"/>
    <mergeCell ref="AL315:AZ315"/>
    <mergeCell ref="BA315:BE315"/>
    <mergeCell ref="AF316:AK316"/>
    <mergeCell ref="AL316:AZ316"/>
    <mergeCell ref="BA316:BE316"/>
    <mergeCell ref="AF317:AK317"/>
    <mergeCell ref="AL317:AZ317"/>
    <mergeCell ref="BA317:BE317"/>
    <mergeCell ref="B315:J329"/>
    <mergeCell ref="K315:N329"/>
    <mergeCell ref="O315:T329"/>
    <mergeCell ref="U315:Z329"/>
    <mergeCell ref="AA315:AE329"/>
    <mergeCell ref="AF315:AK315"/>
    <mergeCell ref="AF318:AK318"/>
    <mergeCell ref="AF321:AK321"/>
    <mergeCell ref="AF324:AK324"/>
    <mergeCell ref="AF327:AK327"/>
    <mergeCell ref="AL327:AZ327"/>
    <mergeCell ref="BA327:BE327"/>
    <mergeCell ref="AF328:AK328"/>
    <mergeCell ref="AL328:AZ328"/>
    <mergeCell ref="BA328:BE328"/>
    <mergeCell ref="AF329:AK329"/>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L303:AZ303"/>
    <mergeCell ref="BA303:BE303"/>
    <mergeCell ref="AF304:AK304"/>
    <mergeCell ref="AL304:AZ304"/>
    <mergeCell ref="BA304:BE304"/>
    <mergeCell ref="AF305:AK305"/>
    <mergeCell ref="AL305:AZ305"/>
    <mergeCell ref="BA305:BE305"/>
    <mergeCell ref="AL300:AZ300"/>
    <mergeCell ref="BA300:BE300"/>
    <mergeCell ref="AF301:AK301"/>
    <mergeCell ref="AL301:AZ301"/>
    <mergeCell ref="BA301:BE301"/>
    <mergeCell ref="AF302:AK302"/>
    <mergeCell ref="AL302:AZ302"/>
    <mergeCell ref="BA302:BE302"/>
    <mergeCell ref="B300:J314"/>
    <mergeCell ref="K300:N314"/>
    <mergeCell ref="O300:T314"/>
    <mergeCell ref="U300:Z314"/>
    <mergeCell ref="AA300:AE314"/>
    <mergeCell ref="AF300:AK300"/>
    <mergeCell ref="AF303:AK303"/>
    <mergeCell ref="AF306:AK306"/>
    <mergeCell ref="AF309:AK309"/>
    <mergeCell ref="AF312:AK312"/>
    <mergeCell ref="AL312:AZ312"/>
    <mergeCell ref="BA312:BE312"/>
    <mergeCell ref="AF313:AK313"/>
    <mergeCell ref="AL313:AZ313"/>
    <mergeCell ref="BA313:BE313"/>
    <mergeCell ref="AF314:AK314"/>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AF292:AK292"/>
    <mergeCell ref="AL292:AZ292"/>
    <mergeCell ref="BA292:BE292"/>
    <mergeCell ref="AF293:AK293"/>
    <mergeCell ref="AL293:AZ293"/>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L287:AZ287"/>
    <mergeCell ref="BA287:BE287"/>
    <mergeCell ref="AL282:AZ282"/>
    <mergeCell ref="BA282:BE282"/>
    <mergeCell ref="AF283:AK283"/>
    <mergeCell ref="AL283:AZ283"/>
    <mergeCell ref="BA283:BE283"/>
    <mergeCell ref="AF284:AK284"/>
    <mergeCell ref="AL284:AZ284"/>
    <mergeCell ref="BA284:BE284"/>
    <mergeCell ref="AL279:AZ279"/>
    <mergeCell ref="BA279:BE279"/>
    <mergeCell ref="AF280:AK280"/>
    <mergeCell ref="AL280:AZ280"/>
    <mergeCell ref="BA280:BE280"/>
    <mergeCell ref="AF281:AK281"/>
    <mergeCell ref="AL281:AZ281"/>
    <mergeCell ref="BA281:BE281"/>
    <mergeCell ref="AL276:AZ276"/>
    <mergeCell ref="BA276:BE276"/>
    <mergeCell ref="AF277:AK277"/>
    <mergeCell ref="AL277:AZ277"/>
    <mergeCell ref="BA277:BE277"/>
    <mergeCell ref="AF278:AK278"/>
    <mergeCell ref="AL278:AZ278"/>
    <mergeCell ref="BA278:BE278"/>
    <mergeCell ref="AL273:AZ273"/>
    <mergeCell ref="BA273:BE273"/>
    <mergeCell ref="AF274:AK274"/>
    <mergeCell ref="AL274:AZ274"/>
    <mergeCell ref="BA274:BE274"/>
    <mergeCell ref="AF275:AK275"/>
    <mergeCell ref="AL275:AZ275"/>
    <mergeCell ref="BA275:BE275"/>
    <mergeCell ref="B273:J299"/>
    <mergeCell ref="K273:N299"/>
    <mergeCell ref="O273:T299"/>
    <mergeCell ref="U273:Z299"/>
    <mergeCell ref="AA273:AE299"/>
    <mergeCell ref="AF273:AK273"/>
    <mergeCell ref="AF276:AK276"/>
    <mergeCell ref="AF279:AK279"/>
    <mergeCell ref="AF282:AK282"/>
    <mergeCell ref="AF285:AK285"/>
    <mergeCell ref="AL285:AZ285"/>
    <mergeCell ref="BA285:BE285"/>
    <mergeCell ref="AF286:AK286"/>
    <mergeCell ref="AL286:AZ286"/>
    <mergeCell ref="BA286:BE286"/>
    <mergeCell ref="AF287:AK287"/>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AF255:AK255"/>
    <mergeCell ref="AL255:AZ255"/>
    <mergeCell ref="BA255:BE255"/>
    <mergeCell ref="AF256:AK256"/>
    <mergeCell ref="AL256:AZ256"/>
    <mergeCell ref="BA256:BE256"/>
    <mergeCell ref="BA246:BE246"/>
    <mergeCell ref="AF247:AK247"/>
    <mergeCell ref="AL247:AZ247"/>
    <mergeCell ref="BA247:BE247"/>
    <mergeCell ref="AF248:AK248"/>
    <mergeCell ref="AL248:AZ248"/>
    <mergeCell ref="BA248:BE248"/>
    <mergeCell ref="AF245:AK245"/>
    <mergeCell ref="AL245:AZ245"/>
    <mergeCell ref="BA245:BE245"/>
    <mergeCell ref="B246:J272"/>
    <mergeCell ref="K246:N272"/>
    <mergeCell ref="O246:T272"/>
    <mergeCell ref="U246:Z272"/>
    <mergeCell ref="AA246:AE272"/>
    <mergeCell ref="AF246:AK246"/>
    <mergeCell ref="AL246:AZ246"/>
    <mergeCell ref="AF253:AK253"/>
    <mergeCell ref="AL253:AZ253"/>
    <mergeCell ref="BA253:BE253"/>
    <mergeCell ref="AF254:AK254"/>
    <mergeCell ref="AL254:AZ254"/>
    <mergeCell ref="BA254:BE254"/>
    <mergeCell ref="AF251:AK251"/>
    <mergeCell ref="AL251:AZ251"/>
    <mergeCell ref="BA251:BE251"/>
    <mergeCell ref="AF252:AK252"/>
    <mergeCell ref="AL252:AZ252"/>
    <mergeCell ref="BA252:BE252"/>
    <mergeCell ref="AF249:AK249"/>
    <mergeCell ref="AL249:AZ249"/>
    <mergeCell ref="BA249:BE249"/>
    <mergeCell ref="AF243:AK243"/>
    <mergeCell ref="AL243:AZ243"/>
    <mergeCell ref="BA243:BE243"/>
    <mergeCell ref="AF244:AK244"/>
    <mergeCell ref="AL244:AZ244"/>
    <mergeCell ref="BA244:BE244"/>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L230:AZ230"/>
    <mergeCell ref="BA230:BE230"/>
    <mergeCell ref="AF227:AK227"/>
    <mergeCell ref="AL227:AZ227"/>
    <mergeCell ref="BA227:BE227"/>
    <mergeCell ref="AF228:AK228"/>
    <mergeCell ref="AL228:AZ228"/>
    <mergeCell ref="BA228:BE228"/>
    <mergeCell ref="AF237:AK237"/>
    <mergeCell ref="AL237:AZ237"/>
    <mergeCell ref="BA237:BE237"/>
    <mergeCell ref="AF238:AK238"/>
    <mergeCell ref="AL238:AZ238"/>
    <mergeCell ref="BA238:BE238"/>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AF225:AK225"/>
    <mergeCell ref="AL225:AZ225"/>
    <mergeCell ref="BA225:BE225"/>
    <mergeCell ref="AF226:AK226"/>
    <mergeCell ref="AL226:AZ226"/>
    <mergeCell ref="BA226:BE226"/>
    <mergeCell ref="AF223:AK223"/>
    <mergeCell ref="AL223:AZ223"/>
    <mergeCell ref="BA223:BE223"/>
    <mergeCell ref="AF224:AK224"/>
    <mergeCell ref="AL224:AZ224"/>
    <mergeCell ref="BA224:BE224"/>
    <mergeCell ref="AA220:AE245"/>
    <mergeCell ref="AF220:AK220"/>
    <mergeCell ref="AL220:AZ220"/>
    <mergeCell ref="BA220:BE220"/>
    <mergeCell ref="AF221:AK221"/>
    <mergeCell ref="AL221:AZ221"/>
    <mergeCell ref="BA221:BE221"/>
    <mergeCell ref="AF222:AK222"/>
    <mergeCell ref="AL222:AZ222"/>
    <mergeCell ref="BA222:BE222"/>
    <mergeCell ref="AF231:AK231"/>
    <mergeCell ref="AL231:AZ231"/>
    <mergeCell ref="BA231:BE231"/>
    <mergeCell ref="AF232:AK232"/>
    <mergeCell ref="AL232:AZ232"/>
    <mergeCell ref="BA232:BE232"/>
    <mergeCell ref="AF229:AK229"/>
    <mergeCell ref="AL229:AZ229"/>
    <mergeCell ref="BA229:BE229"/>
    <mergeCell ref="AF230:AK230"/>
    <mergeCell ref="AF218:AK218"/>
    <mergeCell ref="AL218:AZ218"/>
    <mergeCell ref="BA218:BE218"/>
    <mergeCell ref="AF219:AK219"/>
    <mergeCell ref="AL219:AZ219"/>
    <mergeCell ref="BA219:BE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00:AK200"/>
    <mergeCell ref="AL200:AZ200"/>
    <mergeCell ref="BA200:BE200"/>
    <mergeCell ref="AF201:AK201"/>
    <mergeCell ref="AL201:AZ201"/>
    <mergeCell ref="BA201:BE201"/>
    <mergeCell ref="AF198:AK198"/>
    <mergeCell ref="AL198:AZ198"/>
    <mergeCell ref="BA198:BE198"/>
    <mergeCell ref="AF199:AK199"/>
    <mergeCell ref="AL199:AZ199"/>
    <mergeCell ref="BA199:BE199"/>
    <mergeCell ref="AF196:AK196"/>
    <mergeCell ref="AL196:AZ196"/>
    <mergeCell ref="BA196:BE196"/>
    <mergeCell ref="AF197:AK197"/>
    <mergeCell ref="AL197:AZ197"/>
    <mergeCell ref="BA197:BE197"/>
    <mergeCell ref="AL187:AZ187"/>
    <mergeCell ref="BA187:BE187"/>
    <mergeCell ref="AF184:AK184"/>
    <mergeCell ref="AL184:AZ184"/>
    <mergeCell ref="BA184:BE184"/>
    <mergeCell ref="AF185:AK185"/>
    <mergeCell ref="AL185:AZ185"/>
    <mergeCell ref="BA185:BE185"/>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F190:AK190"/>
    <mergeCell ref="AL190:AZ190"/>
    <mergeCell ref="BA190:BE190"/>
    <mergeCell ref="AF191:AK191"/>
    <mergeCell ref="AL191:AZ191"/>
    <mergeCell ref="BA191:BE191"/>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180:A365"/>
    <mergeCell ref="B180:J219"/>
    <mergeCell ref="K180:N219"/>
    <mergeCell ref="O180:T219"/>
    <mergeCell ref="U180:Z219"/>
    <mergeCell ref="AA180:AE219"/>
    <mergeCell ref="B220:J245"/>
    <mergeCell ref="K220:N245"/>
    <mergeCell ref="O220:T245"/>
    <mergeCell ref="U220:Z245"/>
    <mergeCell ref="AF188:AK188"/>
    <mergeCell ref="AL188:AZ188"/>
    <mergeCell ref="BA188:BE188"/>
    <mergeCell ref="AF189:AK189"/>
    <mergeCell ref="AL189:AZ189"/>
    <mergeCell ref="BA189:BE189"/>
    <mergeCell ref="AF186:AK186"/>
    <mergeCell ref="AL186:AZ186"/>
    <mergeCell ref="BA186:BE186"/>
    <mergeCell ref="AF187:AK187"/>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74:AK174"/>
    <mergeCell ref="AL174:AZ174"/>
    <mergeCell ref="BA174:BE174"/>
    <mergeCell ref="AF175:AK175"/>
    <mergeCell ref="AL175:AZ175"/>
    <mergeCell ref="BA175:BE175"/>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F168:AK168"/>
    <mergeCell ref="AL168:AZ168"/>
    <mergeCell ref="BA168:BE168"/>
    <mergeCell ref="AF169:AK169"/>
    <mergeCell ref="AL169:AZ169"/>
    <mergeCell ref="BA169:BE169"/>
    <mergeCell ref="AF166:AK166"/>
    <mergeCell ref="AL166:AZ166"/>
    <mergeCell ref="BA166:BE166"/>
    <mergeCell ref="AF167:AK167"/>
    <mergeCell ref="AL167:AZ167"/>
    <mergeCell ref="BA167:BE167"/>
    <mergeCell ref="AF164:AK164"/>
    <mergeCell ref="AL164:AZ164"/>
    <mergeCell ref="BA164:BE164"/>
    <mergeCell ref="AF165:AK165"/>
    <mergeCell ref="AL165:AZ165"/>
    <mergeCell ref="BA165:BE165"/>
    <mergeCell ref="AF162:AK162"/>
    <mergeCell ref="AL162:AZ162"/>
    <mergeCell ref="BA162:BE162"/>
    <mergeCell ref="AF163:AK163"/>
    <mergeCell ref="AL163:AZ163"/>
    <mergeCell ref="BA163:BE163"/>
    <mergeCell ref="BA153:BE153"/>
    <mergeCell ref="AL150:AZ150"/>
    <mergeCell ref="BA150:BE150"/>
    <mergeCell ref="AF151:AK151"/>
    <mergeCell ref="AL151:AZ151"/>
    <mergeCell ref="BA151:BE151"/>
    <mergeCell ref="AF160:AK160"/>
    <mergeCell ref="AL160:AZ160"/>
    <mergeCell ref="BA160:BE160"/>
    <mergeCell ref="AF161:AK161"/>
    <mergeCell ref="AL161:AZ161"/>
    <mergeCell ref="BA161:BE161"/>
    <mergeCell ref="AF158:AK158"/>
    <mergeCell ref="AL158:AZ158"/>
    <mergeCell ref="BA158:BE158"/>
    <mergeCell ref="AF159:AK159"/>
    <mergeCell ref="AL159:AZ159"/>
    <mergeCell ref="BA159:BE159"/>
    <mergeCell ref="AF156:AK156"/>
    <mergeCell ref="AL156:AZ156"/>
    <mergeCell ref="BA156:BE156"/>
    <mergeCell ref="AF157:AK157"/>
    <mergeCell ref="AL157:AZ157"/>
    <mergeCell ref="BA157:BE157"/>
    <mergeCell ref="B152:J179"/>
    <mergeCell ref="K152:N179"/>
    <mergeCell ref="O152:T179"/>
    <mergeCell ref="U152:Z179"/>
    <mergeCell ref="AA152:AE179"/>
    <mergeCell ref="AL147:AZ147"/>
    <mergeCell ref="BA147:BE147"/>
    <mergeCell ref="AF148:AK148"/>
    <mergeCell ref="AL148:AZ148"/>
    <mergeCell ref="BA148:BE148"/>
    <mergeCell ref="AF149:AK149"/>
    <mergeCell ref="AL149:AZ149"/>
    <mergeCell ref="BA149:BE149"/>
    <mergeCell ref="AL144:AZ144"/>
    <mergeCell ref="BA144:BE144"/>
    <mergeCell ref="AF145:AK145"/>
    <mergeCell ref="AL145:AZ145"/>
    <mergeCell ref="BA145:BE145"/>
    <mergeCell ref="AF146:AK146"/>
    <mergeCell ref="AL146:AZ146"/>
    <mergeCell ref="BA146:BE146"/>
    <mergeCell ref="AF154:AK154"/>
    <mergeCell ref="AL154:AZ154"/>
    <mergeCell ref="BA154:BE154"/>
    <mergeCell ref="AF155:AK155"/>
    <mergeCell ref="AL155:AZ155"/>
    <mergeCell ref="BA155:BE155"/>
    <mergeCell ref="AF152:AK152"/>
    <mergeCell ref="AL152:AZ152"/>
    <mergeCell ref="BA152:BE152"/>
    <mergeCell ref="AF153:AK153"/>
    <mergeCell ref="AL153:AZ153"/>
    <mergeCell ref="AF142:AK142"/>
    <mergeCell ref="AL142:AZ142"/>
    <mergeCell ref="BA142:BE142"/>
    <mergeCell ref="AF143:AK143"/>
    <mergeCell ref="AL143:AZ143"/>
    <mergeCell ref="BA143:BE143"/>
    <mergeCell ref="AL138:AZ138"/>
    <mergeCell ref="BA138:BE138"/>
    <mergeCell ref="AF139:AK139"/>
    <mergeCell ref="AL139:AZ139"/>
    <mergeCell ref="BA139:BE139"/>
    <mergeCell ref="AF140:AK140"/>
    <mergeCell ref="AL140:AZ140"/>
    <mergeCell ref="BA140:BE140"/>
    <mergeCell ref="B138:J151"/>
    <mergeCell ref="K138:N151"/>
    <mergeCell ref="O138:T151"/>
    <mergeCell ref="U138:Z151"/>
    <mergeCell ref="AA138:AE151"/>
    <mergeCell ref="AF138:AK138"/>
    <mergeCell ref="AF141:AK141"/>
    <mergeCell ref="AF144:AK144"/>
    <mergeCell ref="AF147:AK147"/>
    <mergeCell ref="AF150:AK150"/>
    <mergeCell ref="AF137:AK137"/>
    <mergeCell ref="AL137:AZ137"/>
    <mergeCell ref="BA137:BE137"/>
    <mergeCell ref="AF134:AK134"/>
    <mergeCell ref="AL134:AZ134"/>
    <mergeCell ref="BA134:BE134"/>
    <mergeCell ref="AF135:AK135"/>
    <mergeCell ref="AL135:AZ135"/>
    <mergeCell ref="BA135:BE135"/>
    <mergeCell ref="AF132:AK132"/>
    <mergeCell ref="AL132:AZ132"/>
    <mergeCell ref="BA132:BE132"/>
    <mergeCell ref="AF133:AK133"/>
    <mergeCell ref="AL133:AZ133"/>
    <mergeCell ref="BA133:BE133"/>
    <mergeCell ref="AL141:AZ141"/>
    <mergeCell ref="BA141:BE141"/>
    <mergeCell ref="AF131:AK131"/>
    <mergeCell ref="AL131:AZ131"/>
    <mergeCell ref="BA131:BE131"/>
    <mergeCell ref="AF128:AK128"/>
    <mergeCell ref="AL128:AZ128"/>
    <mergeCell ref="BA128:BE128"/>
    <mergeCell ref="AF129:AK129"/>
    <mergeCell ref="AL129:AZ129"/>
    <mergeCell ref="BA129:BE129"/>
    <mergeCell ref="AF126:AK126"/>
    <mergeCell ref="AL126:AZ126"/>
    <mergeCell ref="BA126:BE126"/>
    <mergeCell ref="AF127:AK127"/>
    <mergeCell ref="AL127:AZ127"/>
    <mergeCell ref="BA127:BE127"/>
    <mergeCell ref="AF136:AK136"/>
    <mergeCell ref="AL136:AZ136"/>
    <mergeCell ref="BA136:BE136"/>
    <mergeCell ref="AF125:AK125"/>
    <mergeCell ref="AL125:AZ125"/>
    <mergeCell ref="BA125:BE125"/>
    <mergeCell ref="AF122:AK122"/>
    <mergeCell ref="AL122:AZ122"/>
    <mergeCell ref="BA122:BE122"/>
    <mergeCell ref="AF123:AK123"/>
    <mergeCell ref="AL123:AZ123"/>
    <mergeCell ref="BA123:BE123"/>
    <mergeCell ref="AF120:AK120"/>
    <mergeCell ref="AL120:AZ120"/>
    <mergeCell ref="BA120:BE120"/>
    <mergeCell ref="AF121:AK121"/>
    <mergeCell ref="AL121:AZ121"/>
    <mergeCell ref="BA121:BE121"/>
    <mergeCell ref="AF130:AK130"/>
    <mergeCell ref="AL130:AZ130"/>
    <mergeCell ref="BA130:BE130"/>
    <mergeCell ref="BA119:BE119"/>
    <mergeCell ref="AF116:AK116"/>
    <mergeCell ref="AL116:AZ116"/>
    <mergeCell ref="BA116:BE116"/>
    <mergeCell ref="AF117:AK117"/>
    <mergeCell ref="AL117:AZ117"/>
    <mergeCell ref="BA117:BE117"/>
    <mergeCell ref="BA113:BE113"/>
    <mergeCell ref="AF114:AK114"/>
    <mergeCell ref="AL114:AZ114"/>
    <mergeCell ref="BA114:BE114"/>
    <mergeCell ref="AF115:AK115"/>
    <mergeCell ref="AL115:AZ115"/>
    <mergeCell ref="BA115:BE115"/>
    <mergeCell ref="AF124:AK124"/>
    <mergeCell ref="AL124:AZ124"/>
    <mergeCell ref="BA124:BE124"/>
    <mergeCell ref="AF112:AK112"/>
    <mergeCell ref="AL112:AZ112"/>
    <mergeCell ref="BA112:BE112"/>
    <mergeCell ref="B113:J137"/>
    <mergeCell ref="K113:N137"/>
    <mergeCell ref="O113:T137"/>
    <mergeCell ref="U113:Z137"/>
    <mergeCell ref="AA113:AE137"/>
    <mergeCell ref="AF113:AK113"/>
    <mergeCell ref="AL113:AZ113"/>
    <mergeCell ref="AF110:AK110"/>
    <mergeCell ref="AL110:AZ110"/>
    <mergeCell ref="BA110:BE110"/>
    <mergeCell ref="AF111:AK111"/>
    <mergeCell ref="AL111:AZ111"/>
    <mergeCell ref="BA111:BE111"/>
    <mergeCell ref="AF108:AK108"/>
    <mergeCell ref="AL108:AZ108"/>
    <mergeCell ref="BA108:BE108"/>
    <mergeCell ref="AF109:AK109"/>
    <mergeCell ref="AL109:AZ109"/>
    <mergeCell ref="BA109:BE109"/>
    <mergeCell ref="B73:J112"/>
    <mergeCell ref="K73:N112"/>
    <mergeCell ref="O73:T112"/>
    <mergeCell ref="U73:Z112"/>
    <mergeCell ref="AA73:AE112"/>
    <mergeCell ref="AF118:AK118"/>
    <mergeCell ref="AL118:AZ118"/>
    <mergeCell ref="BA118:BE118"/>
    <mergeCell ref="AF119:AK119"/>
    <mergeCell ref="AL119:AZ11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AF96:AK96"/>
    <mergeCell ref="AL96:AZ96"/>
    <mergeCell ref="BA96:BE96"/>
    <mergeCell ref="AF97:AK97"/>
    <mergeCell ref="AL97:AZ97"/>
    <mergeCell ref="BA97:BE97"/>
    <mergeCell ref="AF94:AK94"/>
    <mergeCell ref="AL94:AZ94"/>
    <mergeCell ref="BA94:BE94"/>
    <mergeCell ref="AF95:AK95"/>
    <mergeCell ref="AL95:AZ95"/>
    <mergeCell ref="BA95:BE95"/>
    <mergeCell ref="AF92:AK92"/>
    <mergeCell ref="AL92:AZ92"/>
    <mergeCell ref="BA92:BE92"/>
    <mergeCell ref="AF93:AK93"/>
    <mergeCell ref="AL93:AZ93"/>
    <mergeCell ref="BA93:BE93"/>
    <mergeCell ref="AF90:AK90"/>
    <mergeCell ref="AL90:AZ90"/>
    <mergeCell ref="BA90:BE90"/>
    <mergeCell ref="AF91:AK91"/>
    <mergeCell ref="AL91:AZ91"/>
    <mergeCell ref="BA91:BE91"/>
    <mergeCell ref="AF75:AK75"/>
    <mergeCell ref="AL75:AZ75"/>
    <mergeCell ref="BA75:BE75"/>
    <mergeCell ref="AF73:AK73"/>
    <mergeCell ref="AF76:AK76"/>
    <mergeCell ref="AF79:AK79"/>
    <mergeCell ref="AF88:AK88"/>
    <mergeCell ref="AL88:AZ88"/>
    <mergeCell ref="BA88:BE88"/>
    <mergeCell ref="AF89:AK89"/>
    <mergeCell ref="AL89:AZ89"/>
    <mergeCell ref="BA89:BE89"/>
    <mergeCell ref="AL85:AZ85"/>
    <mergeCell ref="BA85:BE85"/>
    <mergeCell ref="AF86:AK86"/>
    <mergeCell ref="AL86:AZ86"/>
    <mergeCell ref="BA86:BE86"/>
    <mergeCell ref="AF87:AK87"/>
    <mergeCell ref="AL87:AZ87"/>
    <mergeCell ref="BA87:BE87"/>
    <mergeCell ref="AL82:AZ82"/>
    <mergeCell ref="BA82:BE82"/>
    <mergeCell ref="AF83:AK83"/>
    <mergeCell ref="AL83:AZ83"/>
    <mergeCell ref="BA83:BE83"/>
    <mergeCell ref="AF84:AK84"/>
    <mergeCell ref="AL84:AZ84"/>
    <mergeCell ref="BA84:BE84"/>
    <mergeCell ref="AF82:AK82"/>
    <mergeCell ref="AF85:AK85"/>
    <mergeCell ref="AL69:AZ69"/>
    <mergeCell ref="BA69:BE69"/>
    <mergeCell ref="AF70:AK70"/>
    <mergeCell ref="AL70:AZ70"/>
    <mergeCell ref="BA70:BE70"/>
    <mergeCell ref="AF67:AK67"/>
    <mergeCell ref="AL67:AZ67"/>
    <mergeCell ref="BA67:BE67"/>
    <mergeCell ref="AF68:AK68"/>
    <mergeCell ref="AL68:AZ68"/>
    <mergeCell ref="BA68:BE68"/>
    <mergeCell ref="AL79:AZ79"/>
    <mergeCell ref="BA79:BE79"/>
    <mergeCell ref="AF80:AK80"/>
    <mergeCell ref="AL80:AZ80"/>
    <mergeCell ref="BA80:BE80"/>
    <mergeCell ref="AF81:AK81"/>
    <mergeCell ref="AL81:AZ81"/>
    <mergeCell ref="BA81:BE81"/>
    <mergeCell ref="AL76:AZ76"/>
    <mergeCell ref="BA76:BE76"/>
    <mergeCell ref="AF77:AK77"/>
    <mergeCell ref="AL77:AZ77"/>
    <mergeCell ref="BA77:BE77"/>
    <mergeCell ref="AF78:AK78"/>
    <mergeCell ref="AL78:AZ78"/>
    <mergeCell ref="BA78:BE78"/>
    <mergeCell ref="AL73:AZ73"/>
    <mergeCell ref="BA73:BE73"/>
    <mergeCell ref="AF74:AK74"/>
    <mergeCell ref="AL74:AZ74"/>
    <mergeCell ref="BA74:BE74"/>
    <mergeCell ref="B56:J72"/>
    <mergeCell ref="K56:N72"/>
    <mergeCell ref="O56:T72"/>
    <mergeCell ref="U56:Z72"/>
    <mergeCell ref="AA56:AE72"/>
    <mergeCell ref="AF56:AK56"/>
    <mergeCell ref="AL56:AZ56"/>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L71:AZ71"/>
    <mergeCell ref="BA71:BE71"/>
    <mergeCell ref="AF72:AK72"/>
    <mergeCell ref="AL72:AZ72"/>
    <mergeCell ref="BA72:BE72"/>
    <mergeCell ref="AF69:AK69"/>
    <mergeCell ref="AL51:AZ51"/>
    <mergeCell ref="BA51:BE51"/>
    <mergeCell ref="AF52:AK52"/>
    <mergeCell ref="AL52:AZ52"/>
    <mergeCell ref="BA52:BE52"/>
    <mergeCell ref="AF49:AK49"/>
    <mergeCell ref="AL49:AZ49"/>
    <mergeCell ref="BA49:BE49"/>
    <mergeCell ref="AF50:AK50"/>
    <mergeCell ref="AL50:AZ50"/>
    <mergeCell ref="BA50:BE50"/>
    <mergeCell ref="AF59:AK59"/>
    <mergeCell ref="AL59:AZ59"/>
    <mergeCell ref="BA59:BE59"/>
    <mergeCell ref="AF60:AK60"/>
    <mergeCell ref="AL60:AZ60"/>
    <mergeCell ref="BA60:BE60"/>
    <mergeCell ref="BA56:BE56"/>
    <mergeCell ref="AF57:AK57"/>
    <mergeCell ref="AL57:AZ57"/>
    <mergeCell ref="BA57:BE57"/>
    <mergeCell ref="AF58:AK58"/>
    <mergeCell ref="AL58:AZ58"/>
    <mergeCell ref="BA58:BE58"/>
    <mergeCell ref="AF55:AK55"/>
    <mergeCell ref="AL55:AZ55"/>
    <mergeCell ref="BA55:BE55"/>
    <mergeCell ref="AF37:AK37"/>
    <mergeCell ref="AL37:AZ37"/>
    <mergeCell ref="BA37:BE37"/>
    <mergeCell ref="AF47:AK47"/>
    <mergeCell ref="AL47:AZ47"/>
    <mergeCell ref="BA47:BE47"/>
    <mergeCell ref="AF48:AK48"/>
    <mergeCell ref="AL48:AZ48"/>
    <mergeCell ref="BA48:BE48"/>
    <mergeCell ref="AA44:AE55"/>
    <mergeCell ref="AF44:AK44"/>
    <mergeCell ref="AL44:AZ44"/>
    <mergeCell ref="BA44:BE44"/>
    <mergeCell ref="AF45:AK45"/>
    <mergeCell ref="AL45:AZ45"/>
    <mergeCell ref="BA45:BE45"/>
    <mergeCell ref="AF46:AK46"/>
    <mergeCell ref="AL46:AZ46"/>
    <mergeCell ref="BA46:BE46"/>
    <mergeCell ref="AF42:AK42"/>
    <mergeCell ref="AL42:AZ42"/>
    <mergeCell ref="BA42:BE42"/>
    <mergeCell ref="AF43:AK43"/>
    <mergeCell ref="AL43:AZ43"/>
    <mergeCell ref="BA43:BE43"/>
    <mergeCell ref="AF53:AK53"/>
    <mergeCell ref="AL53:AZ53"/>
    <mergeCell ref="BA53:BE53"/>
    <mergeCell ref="AF54:AK54"/>
    <mergeCell ref="AL54:AZ54"/>
    <mergeCell ref="BA54:BE54"/>
    <mergeCell ref="AF51:AK51"/>
    <mergeCell ref="BA33:BE33"/>
    <mergeCell ref="AF34:AK34"/>
    <mergeCell ref="AL34:AZ34"/>
    <mergeCell ref="BA34:BE34"/>
    <mergeCell ref="AF35:AK35"/>
    <mergeCell ref="AL35:AZ35"/>
    <mergeCell ref="BA35:BE35"/>
    <mergeCell ref="AF32:AK32"/>
    <mergeCell ref="AL32:AZ32"/>
    <mergeCell ref="BA32:BE32"/>
    <mergeCell ref="B33:J43"/>
    <mergeCell ref="K33:N43"/>
    <mergeCell ref="O33:T43"/>
    <mergeCell ref="U33:Z43"/>
    <mergeCell ref="AA33:AE43"/>
    <mergeCell ref="AF33:AK33"/>
    <mergeCell ref="AL33:AZ33"/>
    <mergeCell ref="AF40:AK40"/>
    <mergeCell ref="AL40:AZ40"/>
    <mergeCell ref="BA40:BE40"/>
    <mergeCell ref="AF41:AK41"/>
    <mergeCell ref="AL41:AZ41"/>
    <mergeCell ref="BA41:BE41"/>
    <mergeCell ref="AF38:AK38"/>
    <mergeCell ref="AL38:AZ38"/>
    <mergeCell ref="BA38:BE38"/>
    <mergeCell ref="AF39:AK39"/>
    <mergeCell ref="AL39:AZ39"/>
    <mergeCell ref="BA39:BE39"/>
    <mergeCell ref="AF36:AK36"/>
    <mergeCell ref="AL36:AZ36"/>
    <mergeCell ref="BA36:BE36"/>
    <mergeCell ref="B21:J32"/>
    <mergeCell ref="K21:N32"/>
    <mergeCell ref="O21:T32"/>
    <mergeCell ref="U21:Z32"/>
    <mergeCell ref="AA21:AE32"/>
    <mergeCell ref="AF21:AK21"/>
    <mergeCell ref="AL21:AZ21"/>
    <mergeCell ref="AF30:AK30"/>
    <mergeCell ref="AL30:AZ30"/>
    <mergeCell ref="BA30:BE30"/>
    <mergeCell ref="AF31:AK31"/>
    <mergeCell ref="AL31:AZ31"/>
    <mergeCell ref="BA31:BE31"/>
    <mergeCell ref="AF28:AK28"/>
    <mergeCell ref="AL28:AZ28"/>
    <mergeCell ref="BA28:BE28"/>
    <mergeCell ref="AF29:AK29"/>
    <mergeCell ref="AL29:AZ29"/>
    <mergeCell ref="BA29:BE29"/>
    <mergeCell ref="AF26:AK26"/>
    <mergeCell ref="AL26:AZ26"/>
    <mergeCell ref="BA26:BE26"/>
    <mergeCell ref="AF27:AK27"/>
    <mergeCell ref="AL27:AZ27"/>
    <mergeCell ref="BA27:BE27"/>
    <mergeCell ref="BA14:BE14"/>
    <mergeCell ref="AF15:AK15"/>
    <mergeCell ref="AL15:AZ15"/>
    <mergeCell ref="BA15:BE15"/>
    <mergeCell ref="AF24:AK24"/>
    <mergeCell ref="AL24:AZ24"/>
    <mergeCell ref="BA24:BE24"/>
    <mergeCell ref="AF25:AK25"/>
    <mergeCell ref="AL25:AZ25"/>
    <mergeCell ref="BA25:BE25"/>
    <mergeCell ref="BA21:BE21"/>
    <mergeCell ref="AF22:AK22"/>
    <mergeCell ref="AL22:AZ22"/>
    <mergeCell ref="BA22:BE22"/>
    <mergeCell ref="AF23:AK23"/>
    <mergeCell ref="AL23:AZ23"/>
    <mergeCell ref="BA23:BE23"/>
    <mergeCell ref="AF20:AK20"/>
    <mergeCell ref="AL20:AZ20"/>
    <mergeCell ref="BA20:BE20"/>
    <mergeCell ref="BF5:BF6"/>
    <mergeCell ref="BA6:BE6"/>
    <mergeCell ref="A7:J7"/>
    <mergeCell ref="K7:N7"/>
    <mergeCell ref="O7:T7"/>
    <mergeCell ref="U7:Z7"/>
    <mergeCell ref="AA7:AE7"/>
    <mergeCell ref="AF7:AK7"/>
    <mergeCell ref="AL7:AZ7"/>
    <mergeCell ref="BA7:BE7"/>
    <mergeCell ref="AF12:AK12"/>
    <mergeCell ref="AL12:AZ12"/>
    <mergeCell ref="BA12:BE12"/>
    <mergeCell ref="AF13:AK13"/>
    <mergeCell ref="AL13:AZ13"/>
    <mergeCell ref="BA13:BE13"/>
    <mergeCell ref="AF10:AK10"/>
    <mergeCell ref="AL10:AZ10"/>
    <mergeCell ref="BA10:BE10"/>
    <mergeCell ref="AF11:AK11"/>
    <mergeCell ref="AL11:AZ11"/>
    <mergeCell ref="BA11:BE11"/>
    <mergeCell ref="AF8:AK8"/>
    <mergeCell ref="AL8:AZ8"/>
    <mergeCell ref="BA8:BE8"/>
    <mergeCell ref="AF9:AK9"/>
    <mergeCell ref="AL9:AZ9"/>
    <mergeCell ref="BA9:BE9"/>
    <mergeCell ref="A3:BE3"/>
    <mergeCell ref="A5:J6"/>
    <mergeCell ref="K5:N6"/>
    <mergeCell ref="O5:T6"/>
    <mergeCell ref="U5:Z6"/>
    <mergeCell ref="AA5:AE6"/>
    <mergeCell ref="AF5:AZ6"/>
    <mergeCell ref="BA5:BE5"/>
    <mergeCell ref="A8:A179"/>
    <mergeCell ref="B8:J20"/>
    <mergeCell ref="K8:N20"/>
    <mergeCell ref="O8:T20"/>
    <mergeCell ref="U8:Z20"/>
    <mergeCell ref="AA8:AE20"/>
    <mergeCell ref="B44:J55"/>
    <mergeCell ref="K44:N55"/>
    <mergeCell ref="O44:T55"/>
    <mergeCell ref="U44:Z55"/>
    <mergeCell ref="AF18:AK18"/>
    <mergeCell ref="AL18:AZ18"/>
    <mergeCell ref="BA18:BE18"/>
    <mergeCell ref="AF19:AK19"/>
    <mergeCell ref="AL19:AZ19"/>
    <mergeCell ref="BA19:BE19"/>
    <mergeCell ref="AF16:AK16"/>
    <mergeCell ref="AL16:AZ16"/>
    <mergeCell ref="BA16:BE16"/>
    <mergeCell ref="AF17:AK17"/>
    <mergeCell ref="AL17:AZ17"/>
    <mergeCell ref="BA17:BE17"/>
    <mergeCell ref="AF14:AK14"/>
    <mergeCell ref="AL14:AZ14"/>
    <mergeCell ref="A381:A406"/>
    <mergeCell ref="B381:J393"/>
    <mergeCell ref="K381:N393"/>
    <mergeCell ref="O381:T393"/>
    <mergeCell ref="U381:Z393"/>
    <mergeCell ref="AA381:AE393"/>
    <mergeCell ref="AF381:AK381"/>
    <mergeCell ref="AL381:AZ381"/>
    <mergeCell ref="BA381:BE381"/>
    <mergeCell ref="AF382:AK382"/>
    <mergeCell ref="AL382:AZ382"/>
    <mergeCell ref="BA382:BE382"/>
    <mergeCell ref="AF383:AK383"/>
    <mergeCell ref="AL383:AZ383"/>
    <mergeCell ref="BA383:BE383"/>
    <mergeCell ref="AF384:AK384"/>
    <mergeCell ref="AL384:AZ384"/>
    <mergeCell ref="BA384:BE384"/>
    <mergeCell ref="AF385:AK385"/>
    <mergeCell ref="AL385:AZ385"/>
    <mergeCell ref="BA385:BE385"/>
    <mergeCell ref="AF386:AK386"/>
    <mergeCell ref="AL386:AZ386"/>
    <mergeCell ref="BA386:BE386"/>
    <mergeCell ref="AF387:AK387"/>
    <mergeCell ref="AL387:AZ387"/>
    <mergeCell ref="BA387:BE387"/>
    <mergeCell ref="AF388:AK388"/>
    <mergeCell ref="AL388:AZ388"/>
    <mergeCell ref="BA388:BE388"/>
    <mergeCell ref="AF389:AK389"/>
    <mergeCell ref="AL389:AZ389"/>
    <mergeCell ref="BA389:BE389"/>
    <mergeCell ref="AF390:AK390"/>
    <mergeCell ref="AL390:AZ390"/>
    <mergeCell ref="BA390:BE390"/>
    <mergeCell ref="AF391:AK391"/>
    <mergeCell ref="AL391:AZ391"/>
    <mergeCell ref="BA391:BE391"/>
    <mergeCell ref="AF392:AK392"/>
    <mergeCell ref="AL392:AZ392"/>
    <mergeCell ref="BA392:BE392"/>
    <mergeCell ref="AF393:AK393"/>
    <mergeCell ref="AL393:AZ393"/>
    <mergeCell ref="BA393:BE393"/>
    <mergeCell ref="B394:J406"/>
    <mergeCell ref="K394:N406"/>
    <mergeCell ref="O394:T406"/>
    <mergeCell ref="U394:Z406"/>
    <mergeCell ref="AA394:AE406"/>
    <mergeCell ref="AF394:AK394"/>
    <mergeCell ref="AL394:AZ394"/>
    <mergeCell ref="BA394:BE394"/>
    <mergeCell ref="AF398:AK398"/>
    <mergeCell ref="AL398:AZ398"/>
    <mergeCell ref="BA398:BE398"/>
    <mergeCell ref="AF402:AK402"/>
    <mergeCell ref="AL402:AZ402"/>
    <mergeCell ref="BA402:BE402"/>
    <mergeCell ref="AF406:AK406"/>
    <mergeCell ref="AL406:AZ406"/>
    <mergeCell ref="BA406:BE406"/>
    <mergeCell ref="BJ394:CB394"/>
    <mergeCell ref="CC394:CF394"/>
    <mergeCell ref="AF395:AK395"/>
    <mergeCell ref="AL395:AZ395"/>
    <mergeCell ref="BA395:BE395"/>
    <mergeCell ref="BJ395:CB395"/>
    <mergeCell ref="CC395:CF395"/>
    <mergeCell ref="AF396:AK396"/>
    <mergeCell ref="AL396:AZ396"/>
    <mergeCell ref="BA396:BE396"/>
    <mergeCell ref="BJ396:CB396"/>
    <mergeCell ref="CC396:CF396"/>
    <mergeCell ref="AF397:AK397"/>
    <mergeCell ref="AL397:AZ397"/>
    <mergeCell ref="BA397:BE397"/>
    <mergeCell ref="BJ397:CB397"/>
    <mergeCell ref="CC397:CF397"/>
    <mergeCell ref="BJ398:CB398"/>
    <mergeCell ref="CC398:CF398"/>
    <mergeCell ref="AF399:AK399"/>
    <mergeCell ref="AL399:AZ399"/>
    <mergeCell ref="BA399:BE399"/>
    <mergeCell ref="BJ399:CB399"/>
    <mergeCell ref="CC399:CF399"/>
    <mergeCell ref="AF400:AK400"/>
    <mergeCell ref="AL400:AZ400"/>
    <mergeCell ref="BA400:BE400"/>
    <mergeCell ref="BJ400:CB400"/>
    <mergeCell ref="CC400:CF400"/>
    <mergeCell ref="AF401:AK401"/>
    <mergeCell ref="AL401:AZ401"/>
    <mergeCell ref="BA401:BE401"/>
    <mergeCell ref="BJ401:CB401"/>
    <mergeCell ref="CC401:CF401"/>
    <mergeCell ref="BJ406:CB406"/>
    <mergeCell ref="CC406:CF406"/>
    <mergeCell ref="BJ402:CB402"/>
    <mergeCell ref="CC402:CF402"/>
    <mergeCell ref="AF403:AK403"/>
    <mergeCell ref="AL403:AZ403"/>
    <mergeCell ref="BA403:BE403"/>
    <mergeCell ref="BJ403:CB403"/>
    <mergeCell ref="CC403:CF403"/>
    <mergeCell ref="AF404:AK404"/>
    <mergeCell ref="AL404:AZ404"/>
    <mergeCell ref="BA404:BE404"/>
    <mergeCell ref="BJ404:CB404"/>
    <mergeCell ref="CC404:CF404"/>
    <mergeCell ref="AF405:AK405"/>
    <mergeCell ref="AL405:AZ405"/>
    <mergeCell ref="BA405:BE405"/>
    <mergeCell ref="BJ405:CB405"/>
    <mergeCell ref="CC405:CF405"/>
  </mergeCells>
  <phoneticPr fontId="13"/>
  <hyperlinks>
    <hyperlink ref="BF12" location="'3-1'!A1" display="別紙3-1" xr:uid="{8AFAF212-AC1A-4452-9DCE-6BA0A4583EC8}"/>
    <hyperlink ref="BF25" location="'3-2'!A1" display="別紙3-2" xr:uid="{059D909C-8BD3-45D8-A99A-AB2121D20B4C}"/>
    <hyperlink ref="BF37" location="'3-3'!A1" display="別紙3-3" xr:uid="{935F4C39-71FF-429D-A714-64CC1FB451EB}"/>
    <hyperlink ref="BF48" location="'3-4'!A1" display="別紙3-4" xr:uid="{10FABA45-BF0A-4E90-B59F-C935B7373E7B}"/>
    <hyperlink ref="BF64" location="'4'!A1" display="別紙4" xr:uid="{2ACE09BD-2A71-4085-8E5E-8722434F6EBE}"/>
    <hyperlink ref="BF65" location="'5-1'!A1" display="別紙5-1" xr:uid="{1FC07DE5-0ADE-419F-BD45-41285B2C05A4}"/>
    <hyperlink ref="BF86" location="'5-1'!A1" display="別紙5-1･5-2" xr:uid="{80114732-A8D5-4F1D-BE50-9D67DF48D86F}"/>
    <hyperlink ref="BF88" location="'6'!A1" display="別紙6" xr:uid="{6128B444-BEA6-4739-BDC7-15BD2C520C85}"/>
    <hyperlink ref="BF89" location="'6'!A1" display="別紙6" xr:uid="{1D2188FC-A5B6-4147-87B2-29F7B778BB69}"/>
    <hyperlink ref="BF90" location="'7-1'!A1" display="別紙7-1・7-2" xr:uid="{F2C54FD4-3BB8-46FA-843E-53BBDA35DCE3}"/>
    <hyperlink ref="BF92" location="'8-1'!A1" display="別紙8-1" xr:uid="{D39204E8-A839-48F6-8483-0F2440328F8F}"/>
    <hyperlink ref="BF93" location="'9-1'!A1" display="別紙9-1" xr:uid="{884175B3-C202-4BD7-AB37-687BC88364B3}"/>
    <hyperlink ref="BF94" location="'10'!A1" display="別紙10" xr:uid="{C67EBA18-0339-4EEA-A880-417BD14348E8}"/>
    <hyperlink ref="BF95" location="'11'!A1" display="別紙11" xr:uid="{823AD908-5BD9-4EDA-8A9F-D1F9B9FC15E8}"/>
    <hyperlink ref="BF96" location="'12'!A1" display="別紙12" xr:uid="{40B92C1E-9E27-4EA5-9EDC-DE4458B1C370}"/>
    <hyperlink ref="BF97" location="'12'!A1" display="別紙12" xr:uid="{FAAE17E4-49D7-4169-9728-A6DDAE61036F}"/>
    <hyperlink ref="BF98" location="'13-2'!A1" display="別紙13-2" xr:uid="{D4B06FAF-0F42-42DE-8DD7-5011148BDD87}"/>
    <hyperlink ref="BF99" location="'13-2'!A1" display="別紙13-2" xr:uid="{B82690DC-35FB-46EF-85C6-CDF894935CE4}"/>
    <hyperlink ref="BF100" location="'14'!A1" display="別紙14" xr:uid="{18387F0B-92B0-4770-A80C-62F464C68EFA}"/>
    <hyperlink ref="BF109" location="'15'!A1" display="別紙１5" xr:uid="{006232DC-25BF-44E8-9DF4-6DE7B8DD0EE6}"/>
    <hyperlink ref="BF112" location="'16'!A1" display="別紙16" xr:uid="{DBC5B67B-5D18-421A-A80B-16618817FA1B}"/>
    <hyperlink ref="BF121" location="'6'!A1" display="別紙6" xr:uid="{904303F1-8FD2-40E2-9B1D-57925A74E88A}"/>
    <hyperlink ref="BF122" location="'8-2'!A1" display="別紙8-2" xr:uid="{833626C1-D87D-45D3-9BEA-BAFC35ECCCBF}"/>
    <hyperlink ref="BF124" location="'17'!A1" display="別紙17" xr:uid="{E4A09FDA-7383-4D59-B80F-8FBFA42B75D7}"/>
    <hyperlink ref="BF125" location="'18'!A1" display="別紙18" xr:uid="{E3504F1E-8CF5-452E-A9C1-6FE0E8AEFCC1}"/>
    <hyperlink ref="BF126" location="'10'!A1" display="別紙10" xr:uid="{6911545E-CB0D-42B7-BB07-ACF79C930BCD}"/>
    <hyperlink ref="BF127" location="'12'!A1" display="別紙12" xr:uid="{DD9427C2-F798-49D0-B6FD-8A8A0F82C8D3}"/>
    <hyperlink ref="BF135" location="'19'!A1" display="別紙19" xr:uid="{A09E4D6E-14A6-4486-8292-A566B1C1D840}"/>
    <hyperlink ref="BF142" location="'12'!A1" display="別紙12" xr:uid="{D463E8DB-BEEA-40BD-BF7B-04F43DF3FF47}"/>
    <hyperlink ref="BF144" location="'20'!A1" display="別紙20" xr:uid="{88CBAC2B-4E91-4582-A15D-1B819CEEBFF8}"/>
    <hyperlink ref="BF145" location="'21'!A1" display="別紙２1" xr:uid="{F0E15AD4-C206-42F8-BAEE-7AE6F81C3338}"/>
    <hyperlink ref="BF154" location="'18'!A1" display="別紙18" xr:uid="{669A8957-CB54-46C5-AE34-810E7ED51D56}"/>
    <hyperlink ref="BF160" location="'22'!A1" display="別紙22" xr:uid="{C73A94C8-0E7A-4119-A0D0-E2C911DD8428}"/>
    <hyperlink ref="BF161" location="'23'!A1" display="別紙23" xr:uid="{D1CCAA8C-51F9-4371-941D-51929859B881}"/>
    <hyperlink ref="BF162" location="'23'!A1" display="別紙23" xr:uid="{82AA1CD1-0745-443B-955E-2DDAC7DB7A66}"/>
    <hyperlink ref="BF163" location="'8-1'!A1" display="別紙8-1" xr:uid="{3DDFDC94-0A11-408C-94BC-4A0BD4D433DC}"/>
    <hyperlink ref="BF164" location="'7-1'!A1" display="別紙7-1・7-2" xr:uid="{48567CAE-FE11-4716-9874-4925D815E004}"/>
    <hyperlink ref="BF165" location="'24'!A1" display="別紙24" xr:uid="{63415DB4-98F0-4097-AD89-62D1AA54DB91}"/>
    <hyperlink ref="BF175" location="'25'!A1" display="別紙25" xr:uid="{90E29258-7326-44F9-A72D-1ED3505A9DB6}"/>
    <hyperlink ref="BF176" location="'25'!A1" display="別紙25" xr:uid="{736195F1-5F8C-4218-B437-21993FBBB951}"/>
    <hyperlink ref="BF177" location="'26'!A1" display="別紙26" xr:uid="{939C2EE7-DE2B-4DC2-A3AB-396A57AD5F50}"/>
    <hyperlink ref="BF179" location="'16'!A1" display="別紙16" xr:uid="{27287BCC-16A2-4D5F-9733-242C7A389B43}"/>
    <hyperlink ref="BF191" location="'4'!A1" display="別紙4" xr:uid="{6649099C-74C4-4CC4-B772-8395B2023467}"/>
    <hyperlink ref="BF192" location="'7-1'!A1" display="別紙7-1・7-2" xr:uid="{C24A1991-E87D-444A-9A22-5E2FA28B8AB0}"/>
    <hyperlink ref="BF193" location="'27'!A1" display="別紙27" xr:uid="{AE0B0918-B1DD-4D66-BD9B-3A914960D82C}"/>
    <hyperlink ref="BF194" location="'9-2'!A1" display="別紙9-2" xr:uid="{9CF92F4E-E00A-49C9-A05E-287D194E74F9}"/>
    <hyperlink ref="BF195" location="'28'!A1" display="別紙28" xr:uid="{65FA66D5-2D95-41A1-A47F-3A562B5ADFDB}"/>
    <hyperlink ref="BF196" location="'29'!A1" display="別紙29" xr:uid="{E39C70DD-BBC7-415E-A35E-A2B84CE6A0BD}"/>
    <hyperlink ref="BF197" location="'29'!A1" display="別紙29" xr:uid="{345C888C-7A69-476E-9D32-AE1CF5BBB914}"/>
    <hyperlink ref="BF198" location="'27'!A1" display="別紙27" xr:uid="{04B7E52C-4620-4BF7-943B-3CA6623E3B12}"/>
    <hyperlink ref="BF200" location="'20'!A1" display="別紙20" xr:uid="{BCA24D59-170F-43A9-9A43-72DDE53F8197}"/>
    <hyperlink ref="BF201" location="'21'!A1" display="別紙21" xr:uid="{29E7BA56-7ECD-4145-8D6E-E491A58A7727}"/>
    <hyperlink ref="BF202" location="'10'!A1" display="別紙10" xr:uid="{4006867A-5A7B-4F34-BCA5-0EDADFEA3EFD}"/>
    <hyperlink ref="BF203" location="'6'!A1" display="別紙6" xr:uid="{A0945E1C-B197-47BE-BFB7-36C9FDB4B96A}"/>
    <hyperlink ref="BF205" location="'30'!A1" display="別紙30" xr:uid="{DDAA67E0-34E0-4E4E-8807-483C43F794C9}"/>
    <hyperlink ref="BF206" location="'31'!A1" display="別紙31" xr:uid="{6F00D2CD-D8D5-44ED-84CB-459BD3A9DC10}"/>
    <hyperlink ref="BF207" location="'13-2'!A1" display="別紙13-2" xr:uid="{1E7FA99D-CF02-4497-9A38-7DE3A8A091A1}"/>
    <hyperlink ref="BF208" location="'13-2'!A1" display="別紙13-2" xr:uid="{7D95B636-40B0-44EB-9BF1-1D2E5296DD64}"/>
    <hyperlink ref="BF215" location="'32-1'!A1" display="別紙32-1" xr:uid="{37EC1A12-5ACC-41B6-81B5-CFF7A477299B}"/>
    <hyperlink ref="BF217" location="'15'!A1" display="別紙15" xr:uid="{A2142BD4-35D6-4F26-A3C9-9C08B825070F}"/>
    <hyperlink ref="BF219" location="'16'!A1" display="別紙16" xr:uid="{F60FDDDA-33BD-4D0C-A818-FA6B0F9A0B61}"/>
    <hyperlink ref="BF221" location="'33-1'!A1" display="'33-1'!A1" xr:uid="{A0E3D1DD-2781-417E-AF5E-145AD05D7987}"/>
    <hyperlink ref="BF230" location="'4'!A1" display="別紙4" xr:uid="{BA1A4138-85C1-487E-86ED-AA9F9D9BBDAD}"/>
    <hyperlink ref="BF231" location="'34'!A1" display="別紙34" xr:uid="{82F2D1D8-E46A-425E-822D-689552706333}"/>
    <hyperlink ref="BF232" location="'7-1'!A1" display="別紙7-1・7-2" xr:uid="{680048A6-E3BC-4C8C-B9B2-8E54D0CCFA6B}"/>
    <hyperlink ref="BF233" location="'29'!A1" display="別紙29" xr:uid="{444B7354-FE61-4DEB-9682-798C3736E0B2}"/>
    <hyperlink ref="BF234" location="'10'!A1" display="別紙10" xr:uid="{E2B53621-035E-47CA-84B6-4BBADA87CBA3}"/>
    <hyperlink ref="BF235" location="'35'!A1" display="別紙35" xr:uid="{17113B39-4E55-43A2-B6DC-062A63AB04C5}"/>
    <hyperlink ref="BF236" location="'12'!A1" display="別紙12" xr:uid="{B88E58DD-136B-49DA-8BFE-8C0702EE0774}"/>
    <hyperlink ref="BF237" location="'31'!A1" display="別紙31" xr:uid="{5F6ECA39-1ACD-4590-8FAE-2BF5E9BABFF2}"/>
    <hyperlink ref="BF245" location="'16'!A1" display="別紙16" xr:uid="{C569FF57-F6D4-459F-B8D2-BB6C7AFA1426}"/>
    <hyperlink ref="BF246" location="'36-1'!A1" display="'36-1'!A1" xr:uid="{CF5425E1-E7CF-4CC1-BB56-0F77D6BC1B1D}"/>
    <hyperlink ref="BF255" location="'4'!A1" display="別紙4" xr:uid="{5B2A52FD-B4C0-446D-8B5A-C557201561F9}"/>
    <hyperlink ref="BF256" location="'7-1'!A1" display="別紙7-1・7-2" xr:uid="{6FB1791E-EDAB-493A-8DE0-136DBDF06DF9}"/>
    <hyperlink ref="BF257" location="'37'!A1" display="別紙37" xr:uid="{AD6C3039-A79C-456F-A60B-5C1A68BB20DD}"/>
    <hyperlink ref="BF258" location="'13-1'!A1" display="別紙13-1" xr:uid="{4D771F63-2915-4E6D-896E-00160746F26C}"/>
    <hyperlink ref="BF259" location="'13-1'!A1" display="別紙13-1" xr:uid="{BF60D592-A00E-40E1-B83E-7D2B1A6306F8}"/>
    <hyperlink ref="BF260" location="'38'!A1" display="別紙38" xr:uid="{0778E602-F433-4DD0-8F6E-47AC70385D11}"/>
    <hyperlink ref="BF261" location="'12'!A1" display="別紙12" xr:uid="{01C6FCE4-D171-4767-B99C-01EDF7174BD9}"/>
    <hyperlink ref="BF262" location="'10'!A1" display="別紙10" xr:uid="{A30EE292-406F-4F97-BB2B-F83A2BDD4A3F}"/>
    <hyperlink ref="BF263" location="'31'!A1" display="別紙31" xr:uid="{88BB7D49-8C9B-4D3F-8461-704738171AB1}"/>
    <hyperlink ref="BF272" location="'16'!A1" display="別紙16" xr:uid="{44D09A8F-C3FF-4B6F-9CC0-474F0BF91D1D}"/>
    <hyperlink ref="BF273" location="'39-1'!A1" display="'39-1'!A1" xr:uid="{B4CE1599-4012-4BA6-BE0B-4269D565B27F}"/>
    <hyperlink ref="BF281" location="'4'!A1" display="別紙4" xr:uid="{253FFC1B-09AE-4765-B673-297663BDCE30}"/>
    <hyperlink ref="BF282" location="'7-1'!A1" display="別紙7-1・7-2" xr:uid="{A292E7E3-0BAF-4A7B-9B47-2304C513C76C}"/>
    <hyperlink ref="BF283" location="'37'!A1" display="別紙37" xr:uid="{B17A3DE6-4084-4394-B9DA-C61147301D37}"/>
    <hyperlink ref="BF284" location="'13-2'!A1" display="別紙13-2" xr:uid="{3D816D2D-A71E-4A97-B9AA-7D56873B29EE}"/>
    <hyperlink ref="BF285" location="'13-2'!A1" display="別紙13-2" xr:uid="{2E2807D8-456B-49EF-82B9-650A23FB91E0}"/>
    <hyperlink ref="BF286" location="'40'!A1" display="別紙40" xr:uid="{2BE76FC0-F293-4703-8080-C19BAB230F6B}"/>
    <hyperlink ref="BF287" location="'41'!A1" display="別紙41" xr:uid="{DAC14518-FF6F-4EE3-8351-2214C6ABB9DC}"/>
    <hyperlink ref="BF289" location="'10'!A1" display="別紙１０" xr:uid="{9B6B5423-BFBA-4301-87C1-15757E0E4D04}"/>
    <hyperlink ref="BF290" location="'31'!A1" display="別紙31" xr:uid="{275519DB-BD26-4B76-92E6-2A389135F25F}"/>
    <hyperlink ref="BF297" location="'32-1'!A1" display="別紙32-1" xr:uid="{F250ABFE-4D1C-4DC5-AA64-3C30B23D2C42}"/>
    <hyperlink ref="BF299" location="'16'!A1" display="別紙1６" xr:uid="{2AA8D761-1711-4C55-8B30-3D7898AE54E3}"/>
    <hyperlink ref="BF301" location="'42-1'!A1" display="'42-1'!A1" xr:uid="{C348AC15-7A1E-4B98-A762-DF7492301474}"/>
    <hyperlink ref="BF308" location="'43'!A1" display="別紙43" xr:uid="{88D2D469-E502-4D08-B9B3-16651AE3907C}"/>
    <hyperlink ref="BF320" location="'4'!A1" display="別紙4" xr:uid="{F37E680B-0F6A-4BBB-B55B-F90646BF8482}"/>
    <hyperlink ref="BF327" location="'44'!A1" display="別紙44" xr:uid="{8A3C23E4-6F60-4DC1-8C83-6293EDD9E6FD}"/>
    <hyperlink ref="BF329" location="'45'!A1" display="別紙45" xr:uid="{24BCE66D-95AB-4730-9FEA-7080A5CD45E9}"/>
    <hyperlink ref="BF338" location="'4'!A1" display="別紙4" xr:uid="{B2471642-7C2A-428B-89E4-CCC7C2F8943F}"/>
    <hyperlink ref="BF339" location="'7-1'!A1" display="別紙7-1・7-2" xr:uid="{1BB5F882-81BD-4CCB-82F0-F72DD3304E4D}"/>
    <hyperlink ref="BF340" location="'6'!A1" display="別紙6" xr:uid="{3FD8FE4D-93B4-4C25-9BD1-5291D55F5C2D}"/>
    <hyperlink ref="BF341" location="'46'!A1" display="別紙46" xr:uid="{7C45D572-0F9C-4FAF-901C-7F76893087F8}"/>
    <hyperlink ref="BF342" location="'46'!A1" display="別紙46" xr:uid="{9AE3C755-8442-4F86-8A18-CB6FE30A0F07}"/>
    <hyperlink ref="BF343" location="'47'!A1" display="別紙47" xr:uid="{DA0B825A-428A-46DE-99F2-45C9A3D4E8CC}"/>
    <hyperlink ref="BF344" location="'8-3'!A1" display="別紙8-3" xr:uid="{7C4E25E1-43DD-4228-AEF2-1786C730A6E4}"/>
    <hyperlink ref="BF346" location="'20'!A1" display="別紙20" xr:uid="{BA9AA958-5FC1-4D8B-9041-D482B9804BE1}"/>
    <hyperlink ref="BF347" location="'21'!A1" display="別紙21" xr:uid="{39647482-202D-4C08-996C-7FFDC78D0CDD}"/>
    <hyperlink ref="BF348" location="'48'!A1" display="別紙48" xr:uid="{2D4DEDA6-A766-4D49-A468-5C2461FFC33B}"/>
    <hyperlink ref="BF349" location="'49'!A1" display="別紙49" xr:uid="{04AB3AF0-364B-4568-93ED-37895418F464}"/>
    <hyperlink ref="BF350" location="'50'!A1" display="別紙50" xr:uid="{694D7DE2-2D8F-4008-A4D1-92340F83049A}"/>
    <hyperlink ref="BF351" location="'51'!A1" display="別紙51" xr:uid="{82AF7E6D-F2E3-4B6F-AFE5-4C279E94D4C6}"/>
    <hyperlink ref="BF352" location="'54'!A1" display="別紙54" xr:uid="{F783066F-71FA-4F9E-A019-1C2D832C4D17}"/>
    <hyperlink ref="BF353" location="'55-1'!A1" display="'55-1'!A1" xr:uid="{8E1DD84D-5C26-4B0C-8AB8-CD4B70547887}"/>
    <hyperlink ref="BF354" location="'52-1'!A1" display="'52-1'!A1" xr:uid="{B35035A9-4BD8-4C22-8CBF-2BB55C364D4F}"/>
    <hyperlink ref="BF361" location="'32-2'!A1" display="'32-2'!A1" xr:uid="{8EEE876E-C138-4C9C-92B4-888657713918}"/>
    <hyperlink ref="BF363" location="'26'!A1" display="別紙2６" xr:uid="{AC3B0DFA-4A99-4DB2-B93B-76043A85C76E}"/>
    <hyperlink ref="BF365" location="'16'!A1" display="別紙1６" xr:uid="{9C700D41-19EF-44FA-ABBF-3A23DA86432A}"/>
    <hyperlink ref="BF366" location="'53'!A1" display="別紙53" xr:uid="{11B0F3E7-FD64-49FF-9D4E-69F8635C5920}"/>
    <hyperlink ref="BF370" location="'54'!A1" display="別紙54" xr:uid="{D3C7EAD1-157F-49E2-BCD6-4A15E75BFE77}"/>
    <hyperlink ref="BF371" location="'44'!A1" display="別紙4４" xr:uid="{AC08568D-5BF6-42D8-AD8C-E2F68D57B321}"/>
    <hyperlink ref="BF373" location="'45'!A1" display="別紙45" xr:uid="{87A6E9F5-EC40-41D3-84F5-7E4A6A45EFAC}"/>
    <hyperlink ref="BF378" location="'44'!A1" display="別紙44" xr:uid="{B0B89F07-1216-4AF1-B6E0-5FDE1851634C}"/>
    <hyperlink ref="BF380" location="'45'!A1" display="別紙45" xr:uid="{D09B1156-C2C1-4A3C-8442-A1995A0EA679}"/>
    <hyperlink ref="BF288" location="'12'!A1" display="別紙12" xr:uid="{CE754C2A-6DAF-4462-A589-5D2A30AF315D}"/>
    <hyperlink ref="BF204" location="'12'!A1" display="別紙12" xr:uid="{0966B635-8FDA-4A53-BDBA-C438BB1F58EE}"/>
    <hyperlink ref="BF381" location="'56-1（単独）'!A1" display="'56-1（単独）'!A1" xr:uid="{562D937C-32B5-4C46-9367-2767C086C622}"/>
    <hyperlink ref="BF385" location="'57'!A1" display="別紙57" xr:uid="{76A73362-E58E-4B33-B277-D006D001D90B}"/>
    <hyperlink ref="BF386" location="'57'!A1" display="別紙57" xr:uid="{8F24F96F-DFF8-4B07-B4E2-335463D1AA54}"/>
    <hyperlink ref="BF387" location="'57'!A1" display="別紙57" xr:uid="{3ADDB2F4-E614-4D57-A7DE-AB3C2A4169C6}"/>
    <hyperlink ref="BF388" location="'58'!A1" display="別紙58" xr:uid="{97A2161F-CFA3-4B24-BC4E-36E63AB83EA3}"/>
    <hyperlink ref="BF389" location="'44'!A1" display="別紙44" xr:uid="{4B233D9C-943F-4D23-862D-7E7EFA7E4AA9}"/>
    <hyperlink ref="BF391" location="'59'!A1" display="別紙59" xr:uid="{87F0E66C-7F56-455A-9FEA-94D0DCB1B874}"/>
    <hyperlink ref="BF402" location="'44'!A1" display="別紙44" xr:uid="{3D92CC5D-7184-4B72-8624-09273E453821}"/>
    <hyperlink ref="BF392" location="'45'!A1" display="別紙45" xr:uid="{A41D4065-FDD5-4438-91D1-95A5DDDD1A0F}"/>
    <hyperlink ref="BF393" location="'15'!A1" display="別紙15" xr:uid="{4AB2AE1A-8E7A-4D1D-AB05-6FECFE174963}"/>
    <hyperlink ref="BF394" location="'56-1（単独）'!A1" display="'56-1（単独）'!A1" xr:uid="{237DBC67-BC7B-4681-B35E-E919C78F15E1}"/>
    <hyperlink ref="BF398" location="'57'!A1" display="別紙57" xr:uid="{AC546684-FD46-43C4-B55A-D9AED1E8FADC}"/>
    <hyperlink ref="BF399" location="'57'!A1" display="別紙57" xr:uid="{B7C39BA3-331F-4783-820D-F626DA2729FE}"/>
    <hyperlink ref="BF400" location="'57'!A1" display="別紙57" xr:uid="{F5823732-21F7-4118-9104-3D01B8A881D2}"/>
    <hyperlink ref="BF401" location="'58'!A1" display="別紙58" xr:uid="{9C1078FF-61C2-43BA-B5E1-A297353E1AE2}"/>
    <hyperlink ref="BF404" location="'59'!A1" display="別紙59" xr:uid="{8C46862C-CF51-4581-9D67-468B9A619EC2}"/>
    <hyperlink ref="BF405" location="'45'!A1" display="別紙45" xr:uid="{25C020E7-EAEE-4D75-826C-77C8C3D67036}"/>
    <hyperlink ref="BF406" location="'15'!A1" display="別紙15" xr:uid="{81E765A7-65D5-48BF-B1F7-190CB1B5A5E5}"/>
    <hyperlink ref="BF87" location="'4'!A1" display="別紙4" xr:uid="{432DB36C-442B-42DC-9D9A-750BE51D1F33}"/>
  </hyperlinks>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1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B715E-6CB6-472F-9AB5-3F18D9C58013}">
  <dimension ref="B1:AJ31"/>
  <sheetViews>
    <sheetView view="pageBreakPreview" zoomScaleNormal="100" zoomScaleSheetLayoutView="100" workbookViewId="0"/>
  </sheetViews>
  <sheetFormatPr defaultColWidth="8.875" defaultRowHeight="13.5" x14ac:dyDescent="0.4"/>
  <cols>
    <col min="1" max="1" width="1.25" style="169" customWidth="1"/>
    <col min="2" max="3" width="3" style="169" customWidth="1"/>
    <col min="4" max="4" width="21.125" style="169" customWidth="1"/>
    <col min="5" max="6" width="18.125" style="169" customWidth="1"/>
    <col min="7" max="7" width="26.125" style="169" customWidth="1"/>
    <col min="8" max="8" width="10.375" style="169" customWidth="1"/>
    <col min="9" max="9" width="1.125" style="169" customWidth="1"/>
    <col min="10" max="16384" width="8.875" style="169"/>
  </cols>
  <sheetData>
    <row r="1" spans="2:9" ht="20.100000000000001" customHeight="1" x14ac:dyDescent="0.4">
      <c r="B1" s="169" t="s">
        <v>1678</v>
      </c>
    </row>
    <row r="2" spans="2:9" ht="20.100000000000001" customHeight="1" x14ac:dyDescent="0.4">
      <c r="B2" s="970"/>
      <c r="H2" s="300" t="s">
        <v>1649</v>
      </c>
      <c r="I2" s="300"/>
    </row>
    <row r="3" spans="2:9" ht="20.100000000000001" customHeight="1" x14ac:dyDescent="0.4">
      <c r="B3" s="970"/>
      <c r="H3" s="300"/>
      <c r="I3" s="300"/>
    </row>
    <row r="4" spans="2:9" ht="20.100000000000001" customHeight="1" x14ac:dyDescent="0.4">
      <c r="B4" s="2512" t="s">
        <v>1670</v>
      </c>
      <c r="C4" s="2456"/>
      <c r="D4" s="2456"/>
      <c r="E4" s="2456"/>
      <c r="F4" s="2456"/>
      <c r="G4" s="2456"/>
      <c r="H4" s="2456"/>
      <c r="I4" s="948"/>
    </row>
    <row r="5" spans="2:9" ht="20.100000000000001" customHeight="1" x14ac:dyDescent="0.4">
      <c r="B5" s="948"/>
      <c r="C5" s="948"/>
      <c r="D5" s="948"/>
      <c r="E5" s="948"/>
      <c r="F5" s="948"/>
      <c r="G5" s="948"/>
      <c r="H5" s="948"/>
      <c r="I5" s="948"/>
    </row>
    <row r="6" spans="2:9" ht="24" customHeight="1" x14ac:dyDescent="0.4">
      <c r="B6" s="2513" t="s">
        <v>1651</v>
      </c>
      <c r="C6" s="2513"/>
      <c r="D6" s="2513"/>
      <c r="E6" s="2513"/>
      <c r="F6" s="2513"/>
      <c r="G6" s="2513"/>
      <c r="H6" s="2513"/>
      <c r="I6" s="948"/>
    </row>
    <row r="7" spans="2:9" ht="24" customHeight="1" x14ac:dyDescent="0.4">
      <c r="B7" s="2513" t="s">
        <v>1652</v>
      </c>
      <c r="C7" s="2513"/>
      <c r="D7" s="2513"/>
      <c r="E7" s="2513" t="s">
        <v>1653</v>
      </c>
      <c r="F7" s="2513"/>
      <c r="G7" s="2513"/>
      <c r="H7" s="2513"/>
      <c r="I7" s="948"/>
    </row>
    <row r="8" spans="2:9" ht="20.100000000000001" customHeight="1" x14ac:dyDescent="0.4">
      <c r="B8" s="2681" t="s">
        <v>1671</v>
      </c>
      <c r="C8" s="2682"/>
      <c r="D8" s="2682"/>
      <c r="E8" s="2682"/>
      <c r="F8" s="2682"/>
      <c r="G8" s="2683"/>
      <c r="H8" s="971" t="s">
        <v>1655</v>
      </c>
      <c r="I8" s="948"/>
    </row>
    <row r="9" spans="2:9" ht="60" customHeight="1" x14ac:dyDescent="0.4">
      <c r="B9" s="2676">
        <v>1</v>
      </c>
      <c r="C9" s="2679" t="s">
        <v>1656</v>
      </c>
      <c r="D9" s="2679"/>
      <c r="E9" s="2679"/>
      <c r="F9" s="2680"/>
      <c r="G9" s="2680"/>
      <c r="H9" s="153"/>
    </row>
    <row r="10" spans="2:9" ht="60" customHeight="1" x14ac:dyDescent="0.4">
      <c r="B10" s="2677"/>
      <c r="D10" s="2674" t="s">
        <v>1657</v>
      </c>
      <c r="E10" s="2674"/>
      <c r="F10" s="2675"/>
      <c r="G10" s="2675"/>
      <c r="H10" s="153"/>
    </row>
    <row r="11" spans="2:9" ht="36" customHeight="1" x14ac:dyDescent="0.4">
      <c r="B11" s="2677"/>
      <c r="D11" s="2674" t="s">
        <v>1658</v>
      </c>
      <c r="E11" s="2674"/>
      <c r="F11" s="2675"/>
      <c r="G11" s="2675"/>
      <c r="H11" s="153"/>
    </row>
    <row r="12" spans="2:9" ht="60" customHeight="1" x14ac:dyDescent="0.4">
      <c r="B12" s="2677"/>
      <c r="D12" s="2674" t="s">
        <v>1659</v>
      </c>
      <c r="E12" s="2674"/>
      <c r="F12" s="2675"/>
      <c r="G12" s="2675"/>
      <c r="H12" s="153"/>
    </row>
    <row r="13" spans="2:9" ht="39.75" customHeight="1" x14ac:dyDescent="0.4">
      <c r="B13" s="2678"/>
      <c r="D13" s="2674" t="s">
        <v>1660</v>
      </c>
      <c r="E13" s="2674"/>
      <c r="F13" s="2675"/>
      <c r="G13" s="2675"/>
      <c r="H13" s="153"/>
    </row>
    <row r="14" spans="2:9" ht="60" customHeight="1" x14ac:dyDescent="0.4">
      <c r="B14" s="972">
        <v>2</v>
      </c>
      <c r="C14" s="2674" t="s">
        <v>1661</v>
      </c>
      <c r="D14" s="2674"/>
      <c r="E14" s="2674"/>
      <c r="F14" s="2675"/>
      <c r="G14" s="2675"/>
      <c r="H14" s="153"/>
    </row>
    <row r="15" spans="2:9" ht="60" customHeight="1" x14ac:dyDescent="0.4">
      <c r="B15" s="972">
        <v>3</v>
      </c>
      <c r="C15" s="2674" t="s">
        <v>1662</v>
      </c>
      <c r="D15" s="2674"/>
      <c r="E15" s="2674"/>
      <c r="F15" s="2675"/>
      <c r="G15" s="2675"/>
      <c r="H15" s="153"/>
    </row>
    <row r="16" spans="2:9" ht="60" customHeight="1" x14ac:dyDescent="0.4">
      <c r="B16" s="972">
        <v>4</v>
      </c>
      <c r="C16" s="2674" t="s">
        <v>1663</v>
      </c>
      <c r="D16" s="2674"/>
      <c r="E16" s="2674"/>
      <c r="F16" s="2675"/>
      <c r="G16" s="2675"/>
      <c r="H16" s="153"/>
    </row>
    <row r="17" spans="2:36" ht="60" customHeight="1" x14ac:dyDescent="0.4">
      <c r="B17" s="972">
        <v>5</v>
      </c>
      <c r="C17" s="2674" t="s">
        <v>1664</v>
      </c>
      <c r="D17" s="2674"/>
      <c r="E17" s="2674"/>
      <c r="F17" s="2675"/>
      <c r="G17" s="2675"/>
      <c r="H17" s="153"/>
    </row>
    <row r="19" spans="2:36" ht="20.100000000000001" customHeight="1" x14ac:dyDescent="0.4">
      <c r="B19" s="169" t="s">
        <v>1672</v>
      </c>
      <c r="I19" s="970"/>
    </row>
    <row r="20" spans="2:36" ht="20.100000000000001" customHeight="1" x14ac:dyDescent="0.4">
      <c r="B20" s="2684" t="s">
        <v>1673</v>
      </c>
      <c r="C20" s="2685"/>
      <c r="D20" s="2685"/>
      <c r="E20" s="2685"/>
      <c r="F20" s="2685"/>
      <c r="G20" s="2685"/>
      <c r="H20" s="2685"/>
      <c r="I20" s="970"/>
    </row>
    <row r="21" spans="2:36" ht="12" customHeight="1" x14ac:dyDescent="0.4">
      <c r="B21" s="2686"/>
      <c r="C21" s="2686"/>
      <c r="D21" s="2686"/>
      <c r="E21" s="2686"/>
      <c r="F21" s="2686"/>
      <c r="G21" s="2686"/>
      <c r="H21" s="2686"/>
      <c r="I21" s="970"/>
    </row>
    <row r="22" spans="2:36" x14ac:dyDescent="0.4">
      <c r="B22" s="2681" t="s">
        <v>1654</v>
      </c>
      <c r="C22" s="2682"/>
      <c r="D22" s="2682"/>
      <c r="E22" s="2682"/>
      <c r="F22" s="2682"/>
      <c r="G22" s="2683"/>
      <c r="H22" s="971" t="s">
        <v>1655</v>
      </c>
      <c r="I22" s="976"/>
    </row>
    <row r="23" spans="2:36" ht="34.5" customHeight="1" x14ac:dyDescent="0.4">
      <c r="B23" s="972">
        <v>1</v>
      </c>
      <c r="C23" s="2674" t="s">
        <v>1674</v>
      </c>
      <c r="D23" s="2674"/>
      <c r="E23" s="2674"/>
      <c r="F23" s="2675"/>
      <c r="G23" s="2675"/>
      <c r="H23" s="153"/>
      <c r="I23" s="970"/>
    </row>
    <row r="24" spans="2:36" ht="34.5" customHeight="1" x14ac:dyDescent="0.4">
      <c r="B24" s="972">
        <v>2</v>
      </c>
      <c r="C24" s="2674" t="s">
        <v>1675</v>
      </c>
      <c r="D24" s="2674"/>
      <c r="E24" s="2674"/>
      <c r="F24" s="2675"/>
      <c r="G24" s="2675"/>
      <c r="H24" s="153"/>
      <c r="I24" s="970"/>
    </row>
    <row r="25" spans="2:36" ht="8.25" customHeight="1" x14ac:dyDescent="0.4">
      <c r="B25" s="976"/>
      <c r="C25" s="977"/>
      <c r="D25" s="977"/>
      <c r="E25" s="977"/>
      <c r="F25" s="970"/>
      <c r="G25" s="970"/>
      <c r="H25" s="970"/>
      <c r="I25" s="970"/>
    </row>
    <row r="26" spans="2:36" ht="17.100000000000001" customHeight="1" x14ac:dyDescent="0.4">
      <c r="B26" s="2673" t="s">
        <v>1676</v>
      </c>
      <c r="C26" s="2673"/>
      <c r="D26" s="2673"/>
      <c r="E26" s="2673"/>
      <c r="F26" s="2673"/>
      <c r="G26" s="2673"/>
      <c r="H26" s="2673"/>
      <c r="I26" s="170"/>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row>
    <row r="27" spans="2:36" ht="17.100000000000001" customHeight="1" x14ac:dyDescent="0.4">
      <c r="B27" s="2673"/>
      <c r="C27" s="2673"/>
      <c r="D27" s="2673"/>
      <c r="E27" s="2673"/>
      <c r="F27" s="2673"/>
      <c r="G27" s="2673"/>
      <c r="H27" s="2673"/>
      <c r="I27" s="170"/>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row>
    <row r="28" spans="2:36" ht="17.100000000000001" customHeight="1" x14ac:dyDescent="0.4">
      <c r="B28" s="2673"/>
      <c r="C28" s="2673"/>
      <c r="D28" s="2673"/>
      <c r="E28" s="2673"/>
      <c r="F28" s="2673"/>
      <c r="G28" s="2673"/>
      <c r="H28" s="2673"/>
      <c r="I28" s="321"/>
    </row>
    <row r="29" spans="2:36" ht="17.100000000000001" customHeight="1" x14ac:dyDescent="0.4">
      <c r="B29" s="2673"/>
      <c r="C29" s="2673"/>
      <c r="D29" s="2673"/>
      <c r="E29" s="2673"/>
      <c r="F29" s="2673"/>
      <c r="G29" s="2673"/>
      <c r="H29" s="2673"/>
      <c r="I29" s="979"/>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row>
    <row r="30" spans="2:36" ht="17.100000000000001" customHeight="1" x14ac:dyDescent="0.4">
      <c r="B30" s="2673"/>
      <c r="C30" s="2673"/>
      <c r="D30" s="2673"/>
      <c r="E30" s="2673"/>
      <c r="F30" s="2673"/>
      <c r="G30" s="2673"/>
      <c r="H30" s="2673"/>
      <c r="I30" s="979"/>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row>
    <row r="31" spans="2:36" ht="17.100000000000001" customHeight="1" x14ac:dyDescent="0.4">
      <c r="B31" s="2673"/>
      <c r="C31" s="2673"/>
      <c r="D31" s="2673"/>
      <c r="E31" s="2673"/>
      <c r="F31" s="2673"/>
      <c r="G31" s="2673"/>
      <c r="H31" s="2673"/>
    </row>
  </sheetData>
  <mergeCells count="21">
    <mergeCell ref="B8:G8"/>
    <mergeCell ref="B4:H4"/>
    <mergeCell ref="B6:D6"/>
    <mergeCell ref="E6:H6"/>
    <mergeCell ref="B7:D7"/>
    <mergeCell ref="E7:H7"/>
    <mergeCell ref="B9:B13"/>
    <mergeCell ref="C9:G9"/>
    <mergeCell ref="D10:G10"/>
    <mergeCell ref="D11:G11"/>
    <mergeCell ref="D12:G12"/>
    <mergeCell ref="D13:G13"/>
    <mergeCell ref="C23:G23"/>
    <mergeCell ref="C24:G24"/>
    <mergeCell ref="B26:H31"/>
    <mergeCell ref="C14:G14"/>
    <mergeCell ref="C15:G15"/>
    <mergeCell ref="C16:G16"/>
    <mergeCell ref="C17:G17"/>
    <mergeCell ref="B20:H21"/>
    <mergeCell ref="B22:G22"/>
  </mergeCells>
  <phoneticPr fontId="13"/>
  <dataValidations count="1">
    <dataValidation type="list" allowBlank="1" showInputMessage="1" showErrorMessage="1" sqref="H9:I17 H23:I25" xr:uid="{539DA4D4-B988-4D0F-86AF-E6480D294072}">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497B-B878-4D51-AC0C-96916E4E571B}">
  <dimension ref="A1:AK29"/>
  <sheetViews>
    <sheetView view="pageBreakPreview" zoomScale="80" zoomScaleNormal="100" zoomScaleSheetLayoutView="80" workbookViewId="0">
      <selection activeCell="A36" sqref="A36"/>
    </sheetView>
  </sheetViews>
  <sheetFormatPr defaultColWidth="9" defaultRowHeight="12" x14ac:dyDescent="0.4"/>
  <cols>
    <col min="1" max="1" width="1.375" style="196" customWidth="1"/>
    <col min="2" max="11" width="2.5" style="196" customWidth="1"/>
    <col min="12" max="12" width="0.875" style="196" customWidth="1"/>
    <col min="13" max="27" width="2.5" style="196" customWidth="1"/>
    <col min="28" max="28" width="5" style="196" customWidth="1"/>
    <col min="29" max="29" width="4.25" style="196" customWidth="1"/>
    <col min="30" max="36" width="2.5" style="196" customWidth="1"/>
    <col min="37" max="37" width="1.375" style="196" customWidth="1"/>
    <col min="38" max="61" width="2.625" style="196" customWidth="1"/>
    <col min="62" max="16384" width="9" style="196"/>
  </cols>
  <sheetData>
    <row r="1" spans="1:37" ht="20.100000000000001" customHeight="1" x14ac:dyDescent="0.4">
      <c r="B1" s="196" t="s">
        <v>785</v>
      </c>
    </row>
    <row r="2" spans="1:37" ht="20.100000000000001" customHeight="1" x14ac:dyDescent="0.4">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8" t="s">
        <v>618</v>
      </c>
    </row>
    <row r="3" spans="1:37" ht="20.100000000000001" customHeight="1" x14ac:dyDescent="0.4">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8"/>
    </row>
    <row r="4" spans="1:37" ht="20.100000000000001" customHeight="1" x14ac:dyDescent="0.4">
      <c r="A4" s="197"/>
      <c r="B4" s="2697" t="s">
        <v>619</v>
      </c>
      <c r="C4" s="2697"/>
      <c r="D4" s="2697"/>
      <c r="E4" s="2697"/>
      <c r="F4" s="2697"/>
      <c r="G4" s="2697"/>
      <c r="H4" s="2697"/>
      <c r="I4" s="2697"/>
      <c r="J4" s="2697"/>
      <c r="K4" s="2697"/>
      <c r="L4" s="2697"/>
      <c r="M4" s="2697"/>
      <c r="N4" s="2697"/>
      <c r="O4" s="2697"/>
      <c r="P4" s="2697"/>
      <c r="Q4" s="2697"/>
      <c r="R4" s="2697"/>
      <c r="S4" s="2697"/>
      <c r="T4" s="2697"/>
      <c r="U4" s="2697"/>
      <c r="V4" s="2697"/>
      <c r="W4" s="2697"/>
      <c r="X4" s="2697"/>
      <c r="Y4" s="2697"/>
      <c r="Z4" s="2697"/>
      <c r="AA4" s="2697"/>
      <c r="AB4" s="2697"/>
      <c r="AC4" s="2697"/>
      <c r="AD4" s="2697"/>
      <c r="AE4" s="2697"/>
      <c r="AF4" s="2697"/>
      <c r="AG4" s="2697"/>
      <c r="AH4" s="2697"/>
      <c r="AI4" s="2697"/>
      <c r="AJ4" s="2697"/>
      <c r="AK4" s="199"/>
    </row>
    <row r="5" spans="1:37" ht="20.100000000000001" customHeight="1" x14ac:dyDescent="0.4">
      <c r="A5" s="197"/>
      <c r="B5" s="200"/>
      <c r="C5" s="200"/>
      <c r="D5" s="200"/>
      <c r="E5" s="200"/>
      <c r="F5" s="200"/>
      <c r="G5" s="201"/>
      <c r="H5" s="201"/>
      <c r="I5" s="201"/>
      <c r="J5" s="201"/>
      <c r="K5" s="201"/>
      <c r="L5" s="201"/>
      <c r="M5" s="201"/>
      <c r="N5" s="201"/>
      <c r="O5" s="201"/>
      <c r="P5" s="201"/>
      <c r="Q5" s="202"/>
      <c r="R5" s="202"/>
      <c r="S5" s="202"/>
      <c r="T5" s="202"/>
      <c r="U5" s="202"/>
      <c r="V5" s="202"/>
      <c r="W5" s="202"/>
      <c r="X5" s="202"/>
      <c r="Y5" s="202"/>
      <c r="Z5" s="202"/>
      <c r="AA5" s="202"/>
      <c r="AB5" s="202"/>
      <c r="AC5" s="202"/>
      <c r="AD5" s="202"/>
      <c r="AE5" s="202"/>
      <c r="AF5" s="202"/>
      <c r="AG5" s="202"/>
      <c r="AH5" s="202"/>
      <c r="AI5" s="202"/>
      <c r="AJ5" s="202"/>
      <c r="AK5" s="203"/>
    </row>
    <row r="6" spans="1:37" ht="24.75" customHeight="1" x14ac:dyDescent="0.4">
      <c r="A6" s="197"/>
      <c r="B6" s="2698" t="s">
        <v>620</v>
      </c>
      <c r="C6" s="2699"/>
      <c r="D6" s="2699"/>
      <c r="E6" s="2699"/>
      <c r="F6" s="2699"/>
      <c r="G6" s="2699"/>
      <c r="H6" s="2699"/>
      <c r="I6" s="2699"/>
      <c r="J6" s="2699"/>
      <c r="K6" s="2700"/>
      <c r="L6" s="2701"/>
      <c r="M6" s="2687"/>
      <c r="N6" s="2687"/>
      <c r="O6" s="2687"/>
      <c r="P6" s="2687"/>
      <c r="Q6" s="2687"/>
      <c r="R6" s="2687"/>
      <c r="S6" s="2687"/>
      <c r="T6" s="2687"/>
      <c r="U6" s="2687"/>
      <c r="V6" s="2687"/>
      <c r="W6" s="2687"/>
      <c r="X6" s="2687"/>
      <c r="Y6" s="2687"/>
      <c r="Z6" s="2687"/>
      <c r="AA6" s="2687"/>
      <c r="AB6" s="2687"/>
      <c r="AC6" s="2687"/>
      <c r="AD6" s="2687"/>
      <c r="AE6" s="2687"/>
      <c r="AF6" s="2687"/>
      <c r="AG6" s="2687"/>
      <c r="AH6" s="2687"/>
      <c r="AI6" s="2687"/>
      <c r="AJ6" s="2702"/>
      <c r="AK6" s="203"/>
    </row>
    <row r="7" spans="1:37" ht="24.75" customHeight="1" x14ac:dyDescent="0.4">
      <c r="A7" s="197"/>
      <c r="B7" s="2703" t="s">
        <v>621</v>
      </c>
      <c r="C7" s="2703"/>
      <c r="D7" s="2703"/>
      <c r="E7" s="2703"/>
      <c r="F7" s="2703"/>
      <c r="G7" s="2703"/>
      <c r="H7" s="2703"/>
      <c r="I7" s="2703"/>
      <c r="J7" s="2703"/>
      <c r="K7" s="2703"/>
      <c r="L7" s="2701"/>
      <c r="M7" s="2687"/>
      <c r="N7" s="2687"/>
      <c r="O7" s="2687"/>
      <c r="P7" s="2687"/>
      <c r="Q7" s="2687"/>
      <c r="R7" s="2687"/>
      <c r="S7" s="2687"/>
      <c r="T7" s="2687"/>
      <c r="U7" s="2687"/>
      <c r="V7" s="2687"/>
      <c r="W7" s="2687"/>
      <c r="X7" s="2687"/>
      <c r="Y7" s="2687"/>
      <c r="Z7" s="2687"/>
      <c r="AA7" s="2687"/>
      <c r="AB7" s="2687"/>
      <c r="AC7" s="2687"/>
      <c r="AD7" s="2687"/>
      <c r="AE7" s="2687"/>
      <c r="AF7" s="2687"/>
      <c r="AG7" s="2687"/>
      <c r="AH7" s="2687"/>
      <c r="AI7" s="2687"/>
      <c r="AJ7" s="2702"/>
      <c r="AK7" s="203"/>
    </row>
    <row r="8" spans="1:37" ht="24.75" customHeight="1" x14ac:dyDescent="0.4">
      <c r="A8" s="197"/>
      <c r="B8" s="2703" t="s">
        <v>622</v>
      </c>
      <c r="C8" s="2703"/>
      <c r="D8" s="2703"/>
      <c r="E8" s="2703"/>
      <c r="F8" s="2703"/>
      <c r="G8" s="2703"/>
      <c r="H8" s="2703"/>
      <c r="I8" s="2703"/>
      <c r="J8" s="2703"/>
      <c r="K8" s="2703"/>
      <c r="L8" s="2701" t="s">
        <v>623</v>
      </c>
      <c r="M8" s="2687"/>
      <c r="N8" s="2687"/>
      <c r="O8" s="2687"/>
      <c r="P8" s="2687"/>
      <c r="Q8" s="2687"/>
      <c r="R8" s="2687"/>
      <c r="S8" s="2687"/>
      <c r="T8" s="2687"/>
      <c r="U8" s="2687"/>
      <c r="V8" s="2687"/>
      <c r="W8" s="2687"/>
      <c r="X8" s="2687"/>
      <c r="Y8" s="2687"/>
      <c r="Z8" s="2687"/>
      <c r="AA8" s="2687"/>
      <c r="AB8" s="2687"/>
      <c r="AC8" s="2687"/>
      <c r="AD8" s="2687"/>
      <c r="AE8" s="2687"/>
      <c r="AF8" s="2687"/>
      <c r="AG8" s="2687"/>
      <c r="AH8" s="2687"/>
      <c r="AI8" s="2687"/>
      <c r="AJ8" s="2702"/>
      <c r="AK8" s="203"/>
    </row>
    <row r="9" spans="1:37" ht="24.75" customHeight="1" x14ac:dyDescent="0.4">
      <c r="A9" s="197"/>
      <c r="B9" s="2725" t="s">
        <v>624</v>
      </c>
      <c r="C9" s="2726"/>
      <c r="D9" s="2732" t="s">
        <v>625</v>
      </c>
      <c r="E9" s="2722"/>
      <c r="F9" s="2722"/>
      <c r="G9" s="2722"/>
      <c r="H9" s="2722"/>
      <c r="I9" s="2722"/>
      <c r="J9" s="2722"/>
      <c r="K9" s="2733"/>
      <c r="L9" s="204"/>
      <c r="M9" s="2687" t="s">
        <v>626</v>
      </c>
      <c r="N9" s="2687"/>
      <c r="O9" s="2687"/>
      <c r="P9" s="2687"/>
      <c r="Q9" s="205"/>
      <c r="R9" s="205"/>
      <c r="S9" s="205"/>
      <c r="T9" s="205"/>
      <c r="U9" s="206"/>
      <c r="V9" s="207"/>
      <c r="W9" s="2687" t="s">
        <v>455</v>
      </c>
      <c r="X9" s="2687"/>
      <c r="Y9" s="2718" t="s">
        <v>627</v>
      </c>
      <c r="Z9" s="2718"/>
      <c r="AA9" s="2718"/>
      <c r="AB9" s="208" t="s">
        <v>522</v>
      </c>
      <c r="AC9" s="2737" t="s">
        <v>456</v>
      </c>
      <c r="AD9" s="2738"/>
      <c r="AE9" s="2738"/>
      <c r="AF9" s="2718"/>
      <c r="AG9" s="2718"/>
      <c r="AH9" s="2718"/>
      <c r="AI9" s="2699" t="s">
        <v>522</v>
      </c>
      <c r="AJ9" s="2700"/>
    </row>
    <row r="10" spans="1:37" ht="24.75" customHeight="1" x14ac:dyDescent="0.4">
      <c r="A10" s="197"/>
      <c r="B10" s="2727"/>
      <c r="C10" s="2728"/>
      <c r="D10" s="2734"/>
      <c r="E10" s="2735"/>
      <c r="F10" s="2735"/>
      <c r="G10" s="2735"/>
      <c r="H10" s="2735"/>
      <c r="I10" s="2735"/>
      <c r="J10" s="2735"/>
      <c r="K10" s="2736"/>
      <c r="L10" s="209"/>
      <c r="M10" s="2687" t="s">
        <v>628</v>
      </c>
      <c r="N10" s="2687"/>
      <c r="O10" s="2687"/>
      <c r="P10" s="2687"/>
      <c r="Q10" s="210"/>
      <c r="R10" s="210"/>
      <c r="S10" s="210"/>
      <c r="T10" s="210"/>
      <c r="U10" s="211"/>
      <c r="V10" s="212"/>
      <c r="W10" s="2719" t="s">
        <v>455</v>
      </c>
      <c r="X10" s="2719"/>
      <c r="Y10" s="2720"/>
      <c r="Z10" s="2720"/>
      <c r="AA10" s="2720"/>
      <c r="AB10" s="213" t="s">
        <v>522</v>
      </c>
      <c r="AC10" s="2721" t="s">
        <v>456</v>
      </c>
      <c r="AD10" s="2722"/>
      <c r="AE10" s="2722"/>
      <c r="AF10" s="2720"/>
      <c r="AG10" s="2720"/>
      <c r="AH10" s="2720"/>
      <c r="AI10" s="2723" t="s">
        <v>522</v>
      </c>
      <c r="AJ10" s="2724"/>
    </row>
    <row r="11" spans="1:37" ht="53.25" customHeight="1" x14ac:dyDescent="0.4">
      <c r="A11" s="197"/>
      <c r="B11" s="2727"/>
      <c r="C11" s="2728"/>
      <c r="D11" s="2739" t="s">
        <v>629</v>
      </c>
      <c r="E11" s="2738"/>
      <c r="F11" s="2738"/>
      <c r="G11" s="2738"/>
      <c r="H11" s="2738"/>
      <c r="I11" s="2738"/>
      <c r="J11" s="2738"/>
      <c r="K11" s="2738"/>
      <c r="L11" s="214"/>
      <c r="M11" s="2687" t="s">
        <v>630</v>
      </c>
      <c r="N11" s="2687"/>
      <c r="O11" s="2687"/>
      <c r="P11" s="2688"/>
      <c r="Q11" s="215"/>
      <c r="R11" s="215"/>
      <c r="S11" s="215"/>
      <c r="T11" s="215"/>
      <c r="U11" s="215"/>
      <c r="V11" s="215"/>
      <c r="W11" s="215"/>
      <c r="X11" s="215"/>
      <c r="Y11" s="215"/>
      <c r="Z11" s="215"/>
      <c r="AA11" s="215"/>
      <c r="AB11" s="215"/>
      <c r="AC11" s="215"/>
      <c r="AD11" s="215"/>
      <c r="AE11" s="215"/>
      <c r="AF11" s="215"/>
      <c r="AG11" s="215"/>
      <c r="AH11" s="215"/>
      <c r="AI11" s="215"/>
      <c r="AJ11" s="216"/>
    </row>
    <row r="12" spans="1:37" ht="24.75" customHeight="1" x14ac:dyDescent="0.4">
      <c r="A12" s="197"/>
      <c r="B12" s="2727"/>
      <c r="C12" s="2729"/>
      <c r="D12" s="2689" t="s">
        <v>631</v>
      </c>
      <c r="E12" s="2690"/>
      <c r="F12" s="2693" t="s">
        <v>632</v>
      </c>
      <c r="G12" s="2694"/>
      <c r="H12" s="2694"/>
      <c r="I12" s="2694"/>
      <c r="J12" s="2694"/>
      <c r="K12" s="2694"/>
      <c r="L12" s="2704"/>
      <c r="M12" s="2704"/>
      <c r="N12" s="2704"/>
      <c r="O12" s="2704"/>
      <c r="P12" s="2704"/>
      <c r="Q12" s="2704"/>
      <c r="R12" s="2704"/>
      <c r="S12" s="2704"/>
      <c r="T12" s="2704"/>
      <c r="U12" s="2704"/>
      <c r="V12" s="2704"/>
      <c r="W12" s="2704"/>
      <c r="X12" s="2704"/>
      <c r="Y12" s="2704"/>
      <c r="Z12" s="2704"/>
      <c r="AA12" s="2704"/>
      <c r="AB12" s="2704"/>
      <c r="AC12" s="2704"/>
      <c r="AD12" s="2704"/>
      <c r="AE12" s="2704"/>
      <c r="AF12" s="2704"/>
      <c r="AG12" s="2704"/>
      <c r="AH12" s="2704"/>
      <c r="AI12" s="2704"/>
      <c r="AJ12" s="2705"/>
    </row>
    <row r="13" spans="1:37" ht="24.75" customHeight="1" x14ac:dyDescent="0.4">
      <c r="A13" s="197"/>
      <c r="B13" s="2727"/>
      <c r="C13" s="2729"/>
      <c r="D13" s="2689"/>
      <c r="E13" s="2690"/>
      <c r="F13" s="2695"/>
      <c r="G13" s="2696"/>
      <c r="H13" s="2696"/>
      <c r="I13" s="2696"/>
      <c r="J13" s="2696"/>
      <c r="K13" s="2696"/>
      <c r="L13" s="2706"/>
      <c r="M13" s="2706"/>
      <c r="N13" s="2706"/>
      <c r="O13" s="2706"/>
      <c r="P13" s="2706"/>
      <c r="Q13" s="2706"/>
      <c r="R13" s="2706"/>
      <c r="S13" s="2706"/>
      <c r="T13" s="2706"/>
      <c r="U13" s="2706"/>
      <c r="V13" s="2706"/>
      <c r="W13" s="2706"/>
      <c r="X13" s="2706"/>
      <c r="Y13" s="2706"/>
      <c r="Z13" s="2706"/>
      <c r="AA13" s="2706"/>
      <c r="AB13" s="2706"/>
      <c r="AC13" s="2706"/>
      <c r="AD13" s="2706"/>
      <c r="AE13" s="2706"/>
      <c r="AF13" s="2706"/>
      <c r="AG13" s="2706"/>
      <c r="AH13" s="2706"/>
      <c r="AI13" s="2706"/>
      <c r="AJ13" s="2707"/>
    </row>
    <row r="14" spans="1:37" ht="24.75" customHeight="1" x14ac:dyDescent="0.4">
      <c r="A14" s="197"/>
      <c r="B14" s="2727"/>
      <c r="C14" s="2729"/>
      <c r="D14" s="2689"/>
      <c r="E14" s="2690"/>
      <c r="F14" s="2695" t="s">
        <v>633</v>
      </c>
      <c r="G14" s="2696"/>
      <c r="H14" s="2696"/>
      <c r="I14" s="2696"/>
      <c r="J14" s="2696"/>
      <c r="K14" s="2696"/>
      <c r="L14" s="2706"/>
      <c r="M14" s="2706"/>
      <c r="N14" s="2706"/>
      <c r="O14" s="2706"/>
      <c r="P14" s="2706"/>
      <c r="Q14" s="2706"/>
      <c r="R14" s="2706"/>
      <c r="S14" s="2706"/>
      <c r="T14" s="2706"/>
      <c r="U14" s="2706"/>
      <c r="V14" s="2706"/>
      <c r="W14" s="2706"/>
      <c r="X14" s="2706"/>
      <c r="Y14" s="2706"/>
      <c r="Z14" s="2706"/>
      <c r="AA14" s="2706"/>
      <c r="AB14" s="2706"/>
      <c r="AC14" s="2706"/>
      <c r="AD14" s="2706"/>
      <c r="AE14" s="2706"/>
      <c r="AF14" s="2706"/>
      <c r="AG14" s="2706"/>
      <c r="AH14" s="2706"/>
      <c r="AI14" s="2706"/>
      <c r="AJ14" s="2707"/>
    </row>
    <row r="15" spans="1:37" ht="24.75" customHeight="1" x14ac:dyDescent="0.4">
      <c r="A15" s="197"/>
      <c r="B15" s="2727"/>
      <c r="C15" s="2729"/>
      <c r="D15" s="2689"/>
      <c r="E15" s="2690"/>
      <c r="F15" s="2695"/>
      <c r="G15" s="2696"/>
      <c r="H15" s="2696"/>
      <c r="I15" s="2696"/>
      <c r="J15" s="2696"/>
      <c r="K15" s="2696"/>
      <c r="L15" s="2706"/>
      <c r="M15" s="2706"/>
      <c r="N15" s="2706"/>
      <c r="O15" s="2706"/>
      <c r="P15" s="2706"/>
      <c r="Q15" s="2706"/>
      <c r="R15" s="2706"/>
      <c r="S15" s="2706"/>
      <c r="T15" s="2706"/>
      <c r="U15" s="2706"/>
      <c r="V15" s="2706"/>
      <c r="W15" s="2706"/>
      <c r="X15" s="2706"/>
      <c r="Y15" s="2706"/>
      <c r="Z15" s="2706"/>
      <c r="AA15" s="2706"/>
      <c r="AB15" s="2706"/>
      <c r="AC15" s="2706"/>
      <c r="AD15" s="2706"/>
      <c r="AE15" s="2706"/>
      <c r="AF15" s="2706"/>
      <c r="AG15" s="2706"/>
      <c r="AH15" s="2706"/>
      <c r="AI15" s="2706"/>
      <c r="AJ15" s="2707"/>
    </row>
    <row r="16" spans="1:37" ht="24.75" customHeight="1" x14ac:dyDescent="0.4">
      <c r="A16" s="197"/>
      <c r="B16" s="2727"/>
      <c r="C16" s="2729"/>
      <c r="D16" s="2689"/>
      <c r="E16" s="2690"/>
      <c r="F16" s="2695"/>
      <c r="G16" s="2696"/>
      <c r="H16" s="2696"/>
      <c r="I16" s="2696"/>
      <c r="J16" s="2696"/>
      <c r="K16" s="2696"/>
      <c r="L16" s="2706"/>
      <c r="M16" s="2706"/>
      <c r="N16" s="2706"/>
      <c r="O16" s="2706"/>
      <c r="P16" s="2706"/>
      <c r="Q16" s="2706"/>
      <c r="R16" s="2706"/>
      <c r="S16" s="2706"/>
      <c r="T16" s="2706"/>
      <c r="U16" s="2706"/>
      <c r="V16" s="2706"/>
      <c r="W16" s="2706"/>
      <c r="X16" s="2706"/>
      <c r="Y16" s="2706"/>
      <c r="Z16" s="2706"/>
      <c r="AA16" s="2706"/>
      <c r="AB16" s="2706"/>
      <c r="AC16" s="2706"/>
      <c r="AD16" s="2706"/>
      <c r="AE16" s="2706"/>
      <c r="AF16" s="2706"/>
      <c r="AG16" s="2706"/>
      <c r="AH16" s="2706"/>
      <c r="AI16" s="2706"/>
      <c r="AJ16" s="2707"/>
    </row>
    <row r="17" spans="1:36" ht="24.75" customHeight="1" x14ac:dyDescent="0.4">
      <c r="A17" s="197"/>
      <c r="B17" s="2727"/>
      <c r="C17" s="2729"/>
      <c r="D17" s="2689"/>
      <c r="E17" s="2690"/>
      <c r="F17" s="2695"/>
      <c r="G17" s="2696"/>
      <c r="H17" s="2696"/>
      <c r="I17" s="2696"/>
      <c r="J17" s="2696"/>
      <c r="K17" s="2696"/>
      <c r="L17" s="2706"/>
      <c r="M17" s="2706"/>
      <c r="N17" s="2706"/>
      <c r="O17" s="2706"/>
      <c r="P17" s="2706"/>
      <c r="Q17" s="2706"/>
      <c r="R17" s="2706"/>
      <c r="S17" s="2706"/>
      <c r="T17" s="2706"/>
      <c r="U17" s="2706"/>
      <c r="V17" s="2706"/>
      <c r="W17" s="2706"/>
      <c r="X17" s="2706"/>
      <c r="Y17" s="2706"/>
      <c r="Z17" s="2706"/>
      <c r="AA17" s="2706"/>
      <c r="AB17" s="2706"/>
      <c r="AC17" s="2706"/>
      <c r="AD17" s="2706"/>
      <c r="AE17" s="2706"/>
      <c r="AF17" s="2706"/>
      <c r="AG17" s="2706"/>
      <c r="AH17" s="2706"/>
      <c r="AI17" s="2706"/>
      <c r="AJ17" s="2707"/>
    </row>
    <row r="18" spans="1:36" ht="24.75" customHeight="1" x14ac:dyDescent="0.4">
      <c r="A18" s="197"/>
      <c r="B18" s="2727"/>
      <c r="C18" s="2729"/>
      <c r="D18" s="2689"/>
      <c r="E18" s="2690"/>
      <c r="F18" s="2708" t="s">
        <v>634</v>
      </c>
      <c r="G18" s="2709"/>
      <c r="H18" s="2709"/>
      <c r="I18" s="2709"/>
      <c r="J18" s="2709"/>
      <c r="K18" s="2709"/>
      <c r="L18" s="2712"/>
      <c r="M18" s="2712"/>
      <c r="N18" s="2712"/>
      <c r="O18" s="2712"/>
      <c r="P18" s="2712"/>
      <c r="Q18" s="2712"/>
      <c r="R18" s="2712"/>
      <c r="S18" s="2712"/>
      <c r="T18" s="2712"/>
      <c r="U18" s="2712"/>
      <c r="V18" s="2712"/>
      <c r="W18" s="2712"/>
      <c r="X18" s="2712"/>
      <c r="Y18" s="2712"/>
      <c r="Z18" s="2712"/>
      <c r="AA18" s="2712"/>
      <c r="AB18" s="2712"/>
      <c r="AC18" s="2712"/>
      <c r="AD18" s="2712"/>
      <c r="AE18" s="2712"/>
      <c r="AF18" s="2712"/>
      <c r="AG18" s="2712"/>
      <c r="AH18" s="2712"/>
      <c r="AI18" s="2712"/>
      <c r="AJ18" s="2713"/>
    </row>
    <row r="19" spans="1:36" ht="24.75" customHeight="1" x14ac:dyDescent="0.4">
      <c r="A19" s="197"/>
      <c r="B19" s="2727"/>
      <c r="C19" s="2729"/>
      <c r="D19" s="2689"/>
      <c r="E19" s="2690"/>
      <c r="F19" s="2708"/>
      <c r="G19" s="2709"/>
      <c r="H19" s="2709"/>
      <c r="I19" s="2709"/>
      <c r="J19" s="2709"/>
      <c r="K19" s="2709"/>
      <c r="L19" s="2712"/>
      <c r="M19" s="2712"/>
      <c r="N19" s="2712"/>
      <c r="O19" s="2712"/>
      <c r="P19" s="2712"/>
      <c r="Q19" s="2712"/>
      <c r="R19" s="2712"/>
      <c r="S19" s="2712"/>
      <c r="T19" s="2712"/>
      <c r="U19" s="2712"/>
      <c r="V19" s="2712"/>
      <c r="W19" s="2712"/>
      <c r="X19" s="2712"/>
      <c r="Y19" s="2712"/>
      <c r="Z19" s="2712"/>
      <c r="AA19" s="2712"/>
      <c r="AB19" s="2712"/>
      <c r="AC19" s="2712"/>
      <c r="AD19" s="2712"/>
      <c r="AE19" s="2712"/>
      <c r="AF19" s="2712"/>
      <c r="AG19" s="2712"/>
      <c r="AH19" s="2712"/>
      <c r="AI19" s="2712"/>
      <c r="AJ19" s="2713"/>
    </row>
    <row r="20" spans="1:36" ht="24.75" customHeight="1" x14ac:dyDescent="0.4">
      <c r="A20" s="197"/>
      <c r="B20" s="2727"/>
      <c r="C20" s="2729"/>
      <c r="D20" s="2689"/>
      <c r="E20" s="2690"/>
      <c r="F20" s="2708"/>
      <c r="G20" s="2709"/>
      <c r="H20" s="2709"/>
      <c r="I20" s="2709"/>
      <c r="J20" s="2709"/>
      <c r="K20" s="2709"/>
      <c r="L20" s="2712"/>
      <c r="M20" s="2712"/>
      <c r="N20" s="2712"/>
      <c r="O20" s="2712"/>
      <c r="P20" s="2712"/>
      <c r="Q20" s="2712"/>
      <c r="R20" s="2712"/>
      <c r="S20" s="2712"/>
      <c r="T20" s="2712"/>
      <c r="U20" s="2712"/>
      <c r="V20" s="2712"/>
      <c r="W20" s="2712"/>
      <c r="X20" s="2712"/>
      <c r="Y20" s="2712"/>
      <c r="Z20" s="2712"/>
      <c r="AA20" s="2712"/>
      <c r="AB20" s="2712"/>
      <c r="AC20" s="2712"/>
      <c r="AD20" s="2712"/>
      <c r="AE20" s="2712"/>
      <c r="AF20" s="2712"/>
      <c r="AG20" s="2712"/>
      <c r="AH20" s="2712"/>
      <c r="AI20" s="2712"/>
      <c r="AJ20" s="2713"/>
    </row>
    <row r="21" spans="1:36" ht="24.75" customHeight="1" x14ac:dyDescent="0.4">
      <c r="A21" s="197"/>
      <c r="B21" s="2727"/>
      <c r="C21" s="2729"/>
      <c r="D21" s="2689"/>
      <c r="E21" s="2690"/>
      <c r="F21" s="2708"/>
      <c r="G21" s="2709"/>
      <c r="H21" s="2709"/>
      <c r="I21" s="2709"/>
      <c r="J21" s="2709"/>
      <c r="K21" s="2709"/>
      <c r="L21" s="2712"/>
      <c r="M21" s="2712"/>
      <c r="N21" s="2712"/>
      <c r="O21" s="2712"/>
      <c r="P21" s="2712"/>
      <c r="Q21" s="2712"/>
      <c r="R21" s="2712"/>
      <c r="S21" s="2712"/>
      <c r="T21" s="2712"/>
      <c r="U21" s="2712"/>
      <c r="V21" s="2712"/>
      <c r="W21" s="2712"/>
      <c r="X21" s="2712"/>
      <c r="Y21" s="2712"/>
      <c r="Z21" s="2712"/>
      <c r="AA21" s="2712"/>
      <c r="AB21" s="2712"/>
      <c r="AC21" s="2712"/>
      <c r="AD21" s="2712"/>
      <c r="AE21" s="2712"/>
      <c r="AF21" s="2712"/>
      <c r="AG21" s="2712"/>
      <c r="AH21" s="2712"/>
      <c r="AI21" s="2712"/>
      <c r="AJ21" s="2713"/>
    </row>
    <row r="22" spans="1:36" ht="24.75" customHeight="1" x14ac:dyDescent="0.4">
      <c r="A22" s="197"/>
      <c r="B22" s="2727"/>
      <c r="C22" s="2729"/>
      <c r="D22" s="2689"/>
      <c r="E22" s="2690"/>
      <c r="F22" s="2708"/>
      <c r="G22" s="2709"/>
      <c r="H22" s="2709"/>
      <c r="I22" s="2709"/>
      <c r="J22" s="2709"/>
      <c r="K22" s="2709"/>
      <c r="L22" s="2712"/>
      <c r="M22" s="2712"/>
      <c r="N22" s="2712"/>
      <c r="O22" s="2712"/>
      <c r="P22" s="2712"/>
      <c r="Q22" s="2712"/>
      <c r="R22" s="2712"/>
      <c r="S22" s="2712"/>
      <c r="T22" s="2712"/>
      <c r="U22" s="2712"/>
      <c r="V22" s="2712"/>
      <c r="W22" s="2712"/>
      <c r="X22" s="2712"/>
      <c r="Y22" s="2712"/>
      <c r="Z22" s="2712"/>
      <c r="AA22" s="2712"/>
      <c r="AB22" s="2712"/>
      <c r="AC22" s="2712"/>
      <c r="AD22" s="2712"/>
      <c r="AE22" s="2712"/>
      <c r="AF22" s="2712"/>
      <c r="AG22" s="2712"/>
      <c r="AH22" s="2712"/>
      <c r="AI22" s="2712"/>
      <c r="AJ22" s="2713"/>
    </row>
    <row r="23" spans="1:36" ht="24.75" customHeight="1" x14ac:dyDescent="0.4">
      <c r="A23" s="197"/>
      <c r="B23" s="2730"/>
      <c r="C23" s="2731"/>
      <c r="D23" s="2691"/>
      <c r="E23" s="2692"/>
      <c r="F23" s="2710"/>
      <c r="G23" s="2711"/>
      <c r="H23" s="2711"/>
      <c r="I23" s="2711"/>
      <c r="J23" s="2711"/>
      <c r="K23" s="2711"/>
      <c r="L23" s="2714"/>
      <c r="M23" s="2714"/>
      <c r="N23" s="2714"/>
      <c r="O23" s="2714"/>
      <c r="P23" s="2714"/>
      <c r="Q23" s="2714"/>
      <c r="R23" s="2714"/>
      <c r="S23" s="2714"/>
      <c r="T23" s="2714"/>
      <c r="U23" s="2714"/>
      <c r="V23" s="2714"/>
      <c r="W23" s="2714"/>
      <c r="X23" s="2714"/>
      <c r="Y23" s="2714"/>
      <c r="Z23" s="2714"/>
      <c r="AA23" s="2714"/>
      <c r="AB23" s="2714"/>
      <c r="AC23" s="2714"/>
      <c r="AD23" s="2714"/>
      <c r="AE23" s="2714"/>
      <c r="AF23" s="2714"/>
      <c r="AG23" s="2714"/>
      <c r="AH23" s="2714"/>
      <c r="AI23" s="2714"/>
      <c r="AJ23" s="2715"/>
    </row>
    <row r="24" spans="1:36" ht="39" customHeight="1" x14ac:dyDescent="0.4">
      <c r="A24" s="197"/>
      <c r="B24" s="2716" t="s">
        <v>635</v>
      </c>
      <c r="C24" s="2716"/>
      <c r="D24" s="2716"/>
      <c r="E24" s="2716"/>
      <c r="F24" s="2716"/>
      <c r="G24" s="2716"/>
      <c r="H24" s="2716"/>
      <c r="I24" s="2716"/>
      <c r="J24" s="2716"/>
      <c r="K24" s="2716"/>
      <c r="L24" s="2716"/>
      <c r="M24" s="2716"/>
      <c r="N24" s="2716"/>
      <c r="O24" s="2716"/>
      <c r="P24" s="2716"/>
      <c r="Q24" s="2716"/>
      <c r="R24" s="2716"/>
      <c r="S24" s="2716"/>
      <c r="T24" s="2716"/>
      <c r="U24" s="2716"/>
      <c r="V24" s="2716"/>
      <c r="W24" s="2716"/>
      <c r="X24" s="2716"/>
      <c r="Y24" s="2716"/>
      <c r="Z24" s="2716"/>
      <c r="AA24" s="2716"/>
      <c r="AB24" s="2716"/>
      <c r="AC24" s="2716"/>
      <c r="AD24" s="2716"/>
      <c r="AE24" s="2716"/>
      <c r="AF24" s="2716"/>
      <c r="AG24" s="2716"/>
      <c r="AH24" s="2716"/>
      <c r="AI24" s="2716"/>
      <c r="AJ24" s="2716"/>
    </row>
    <row r="25" spans="1:36" ht="20.25" customHeight="1" x14ac:dyDescent="0.4">
      <c r="A25" s="197"/>
      <c r="B25" s="2717"/>
      <c r="C25" s="2717"/>
      <c r="D25" s="2717"/>
      <c r="E25" s="2717"/>
      <c r="F25" s="2717"/>
      <c r="G25" s="2717"/>
      <c r="H25" s="2717"/>
      <c r="I25" s="2717"/>
      <c r="J25" s="2717"/>
      <c r="K25" s="2717"/>
      <c r="L25" s="2717"/>
      <c r="M25" s="2717"/>
      <c r="N25" s="2717"/>
      <c r="O25" s="2717"/>
      <c r="P25" s="2717"/>
      <c r="Q25" s="2717"/>
      <c r="R25" s="2717"/>
      <c r="S25" s="2717"/>
      <c r="T25" s="2717"/>
      <c r="U25" s="2717"/>
      <c r="V25" s="2717"/>
      <c r="W25" s="2717"/>
      <c r="X25" s="2717"/>
      <c r="Y25" s="2717"/>
      <c r="Z25" s="2717"/>
      <c r="AA25" s="2717"/>
      <c r="AB25" s="2717"/>
      <c r="AC25" s="2717"/>
      <c r="AD25" s="2717"/>
      <c r="AE25" s="2717"/>
      <c r="AF25" s="2717"/>
      <c r="AG25" s="2717"/>
      <c r="AH25" s="2717"/>
      <c r="AI25" s="2717"/>
      <c r="AJ25" s="2717"/>
    </row>
    <row r="26" spans="1:36" ht="39" customHeight="1" x14ac:dyDescent="0.4">
      <c r="A26" s="197"/>
      <c r="B26" s="2717"/>
      <c r="C26" s="2717"/>
      <c r="D26" s="2717"/>
      <c r="E26" s="2717"/>
      <c r="F26" s="2717"/>
      <c r="G26" s="2717"/>
      <c r="H26" s="2717"/>
      <c r="I26" s="2717"/>
      <c r="J26" s="2717"/>
      <c r="K26" s="2717"/>
      <c r="L26" s="2717"/>
      <c r="M26" s="2717"/>
      <c r="N26" s="2717"/>
      <c r="O26" s="2717"/>
      <c r="P26" s="2717"/>
      <c r="Q26" s="2717"/>
      <c r="R26" s="2717"/>
      <c r="S26" s="2717"/>
      <c r="T26" s="2717"/>
      <c r="U26" s="2717"/>
      <c r="V26" s="2717"/>
      <c r="W26" s="2717"/>
      <c r="X26" s="2717"/>
      <c r="Y26" s="2717"/>
      <c r="Z26" s="2717"/>
      <c r="AA26" s="2717"/>
      <c r="AB26" s="2717"/>
      <c r="AC26" s="2717"/>
      <c r="AD26" s="2717"/>
      <c r="AE26" s="2717"/>
      <c r="AF26" s="2717"/>
      <c r="AG26" s="2717"/>
      <c r="AH26" s="2717"/>
      <c r="AI26" s="2717"/>
      <c r="AJ26" s="2717"/>
    </row>
    <row r="27" spans="1:36" ht="48.75" customHeight="1" x14ac:dyDescent="0.4">
      <c r="A27" s="197"/>
      <c r="B27" s="2717"/>
      <c r="C27" s="2717"/>
      <c r="D27" s="2717"/>
      <c r="E27" s="2717"/>
      <c r="F27" s="2717"/>
      <c r="G27" s="2717"/>
      <c r="H27" s="2717"/>
      <c r="I27" s="2717"/>
      <c r="J27" s="2717"/>
      <c r="K27" s="2717"/>
      <c r="L27" s="2717"/>
      <c r="M27" s="2717"/>
      <c r="N27" s="2717"/>
      <c r="O27" s="2717"/>
      <c r="P27" s="2717"/>
      <c r="Q27" s="2717"/>
      <c r="R27" s="2717"/>
      <c r="S27" s="2717"/>
      <c r="T27" s="2717"/>
      <c r="U27" s="2717"/>
      <c r="V27" s="2717"/>
      <c r="W27" s="2717"/>
      <c r="X27" s="2717"/>
      <c r="Y27" s="2717"/>
      <c r="Z27" s="2717"/>
      <c r="AA27" s="2717"/>
      <c r="AB27" s="2717"/>
      <c r="AC27" s="2717"/>
      <c r="AD27" s="2717"/>
      <c r="AE27" s="2717"/>
      <c r="AF27" s="2717"/>
      <c r="AG27" s="2717"/>
      <c r="AH27" s="2717"/>
      <c r="AI27" s="2717"/>
      <c r="AJ27" s="2717"/>
    </row>
    <row r="28" spans="1:36" x14ac:dyDescent="0.4">
      <c r="A28" s="197"/>
      <c r="B28" s="197"/>
      <c r="C28" s="197"/>
      <c r="D28" s="197"/>
      <c r="E28" s="197"/>
      <c r="F28" s="197"/>
      <c r="G28" s="197"/>
      <c r="H28" s="197"/>
      <c r="I28" s="197"/>
      <c r="J28" s="197"/>
      <c r="K28" s="197"/>
      <c r="L28" s="197"/>
      <c r="M28" s="197"/>
      <c r="N28" s="197"/>
      <c r="O28" s="197"/>
      <c r="P28" s="197"/>
      <c r="Q28" s="197"/>
      <c r="R28" s="197"/>
      <c r="S28" s="197"/>
      <c r="T28" s="197"/>
      <c r="U28" s="197"/>
      <c r="V28" s="197"/>
      <c r="W28" s="197"/>
      <c r="X28" s="197"/>
      <c r="Y28" s="197"/>
      <c r="Z28" s="197"/>
      <c r="AA28" s="197"/>
      <c r="AB28" s="197"/>
      <c r="AC28" s="197"/>
      <c r="AD28" s="197"/>
      <c r="AE28" s="197"/>
      <c r="AF28" s="197"/>
      <c r="AG28" s="197"/>
      <c r="AH28" s="197"/>
      <c r="AI28" s="197"/>
      <c r="AJ28" s="197"/>
    </row>
    <row r="29" spans="1:36" x14ac:dyDescent="0.4">
      <c r="A29" s="197"/>
      <c r="B29" s="197"/>
      <c r="C29" s="197"/>
      <c r="D29" s="197"/>
      <c r="E29" s="197"/>
      <c r="F29" s="197"/>
      <c r="G29" s="197"/>
      <c r="H29" s="197"/>
      <c r="I29" s="197"/>
      <c r="J29" s="197"/>
      <c r="K29" s="197"/>
      <c r="L29" s="197"/>
      <c r="M29" s="197"/>
      <c r="N29" s="197"/>
      <c r="O29" s="197"/>
      <c r="P29" s="197"/>
      <c r="Q29" s="197"/>
      <c r="R29" s="197"/>
      <c r="S29" s="197"/>
      <c r="T29" s="197"/>
      <c r="U29" s="197"/>
      <c r="V29" s="197"/>
      <c r="W29" s="197"/>
      <c r="X29" s="197"/>
      <c r="Y29" s="197"/>
      <c r="Z29" s="197"/>
      <c r="AA29" s="197"/>
      <c r="AB29" s="197"/>
      <c r="AC29" s="197"/>
      <c r="AD29" s="197"/>
      <c r="AE29" s="197"/>
      <c r="AF29" s="197"/>
      <c r="AG29" s="197"/>
      <c r="AH29" s="197"/>
      <c r="AI29" s="197"/>
      <c r="AJ29" s="197"/>
    </row>
  </sheetData>
  <mergeCells count="31">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s>
  <phoneticPr fontId="13"/>
  <dataValidations count="1">
    <dataValidation type="list" errorStyle="warning" allowBlank="1" showInputMessage="1" showErrorMessage="1" sqref="Y9:AA10 AF9:AH10" xr:uid="{1F06F93E-F8DD-4BBF-971E-2CEC757080D9}">
      <formula1>"　,１,２,３,４,５"</formula1>
    </dataValidation>
  </dataValidations>
  <pageMargins left="0.7" right="0.7" top="0.75" bottom="0.75" header="0.3" footer="0.3"/>
  <pageSetup paperSize="9" scale="8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EED38-2DD0-4838-B16D-B84166EFFD4D}">
  <sheetPr>
    <pageSetUpPr fitToPage="1"/>
  </sheetPr>
  <dimension ref="A1:J25"/>
  <sheetViews>
    <sheetView view="pageBreakPreview" zoomScale="85" zoomScaleNormal="70" zoomScaleSheetLayoutView="85" workbookViewId="0">
      <selection activeCell="A33" sqref="A33"/>
    </sheetView>
  </sheetViews>
  <sheetFormatPr defaultRowHeight="13.5" x14ac:dyDescent="0.4"/>
  <cols>
    <col min="1" max="1" width="9" style="336"/>
    <col min="2" max="8" width="10.625" style="336" customWidth="1"/>
    <col min="9" max="257" width="9" style="336"/>
    <col min="258" max="264" width="10.625" style="336" customWidth="1"/>
    <col min="265" max="513" width="9" style="336"/>
    <col min="514" max="520" width="10.625" style="336" customWidth="1"/>
    <col min="521" max="769" width="9" style="336"/>
    <col min="770" max="776" width="10.625" style="336" customWidth="1"/>
    <col min="777" max="1025" width="9" style="336"/>
    <col min="1026" max="1032" width="10.625" style="336" customWidth="1"/>
    <col min="1033" max="1281" width="9" style="336"/>
    <col min="1282" max="1288" width="10.625" style="336" customWidth="1"/>
    <col min="1289" max="1537" width="9" style="336"/>
    <col min="1538" max="1544" width="10.625" style="336" customWidth="1"/>
    <col min="1545" max="1793" width="9" style="336"/>
    <col min="1794" max="1800" width="10.625" style="336" customWidth="1"/>
    <col min="1801" max="2049" width="9" style="336"/>
    <col min="2050" max="2056" width="10.625" style="336" customWidth="1"/>
    <col min="2057" max="2305" width="9" style="336"/>
    <col min="2306" max="2312" width="10.625" style="336" customWidth="1"/>
    <col min="2313" max="2561" width="9" style="336"/>
    <col min="2562" max="2568" width="10.625" style="336" customWidth="1"/>
    <col min="2569" max="2817" width="9" style="336"/>
    <col min="2818" max="2824" width="10.625" style="336" customWidth="1"/>
    <col min="2825" max="3073" width="9" style="336"/>
    <col min="3074" max="3080" width="10.625" style="336" customWidth="1"/>
    <col min="3081" max="3329" width="9" style="336"/>
    <col min="3330" max="3336" width="10.625" style="336" customWidth="1"/>
    <col min="3337" max="3585" width="9" style="336"/>
    <col min="3586" max="3592" width="10.625" style="336" customWidth="1"/>
    <col min="3593" max="3841" width="9" style="336"/>
    <col min="3842" max="3848" width="10.625" style="336" customWidth="1"/>
    <col min="3849" max="4097" width="9" style="336"/>
    <col min="4098" max="4104" width="10.625" style="336" customWidth="1"/>
    <col min="4105" max="4353" width="9" style="336"/>
    <col min="4354" max="4360" width="10.625" style="336" customWidth="1"/>
    <col min="4361" max="4609" width="9" style="336"/>
    <col min="4610" max="4616" width="10.625" style="336" customWidth="1"/>
    <col min="4617" max="4865" width="9" style="336"/>
    <col min="4866" max="4872" width="10.625" style="336" customWidth="1"/>
    <col min="4873" max="5121" width="9" style="336"/>
    <col min="5122" max="5128" width="10.625" style="336" customWidth="1"/>
    <col min="5129" max="5377" width="9" style="336"/>
    <col min="5378" max="5384" width="10.625" style="336" customWidth="1"/>
    <col min="5385" max="5633" width="9" style="336"/>
    <col min="5634" max="5640" width="10.625" style="336" customWidth="1"/>
    <col min="5641" max="5889" width="9" style="336"/>
    <col min="5890" max="5896" width="10.625" style="336" customWidth="1"/>
    <col min="5897" max="6145" width="9" style="336"/>
    <col min="6146" max="6152" width="10.625" style="336" customWidth="1"/>
    <col min="6153" max="6401" width="9" style="336"/>
    <col min="6402" max="6408" width="10.625" style="336" customWidth="1"/>
    <col min="6409" max="6657" width="9" style="336"/>
    <col min="6658" max="6664" width="10.625" style="336" customWidth="1"/>
    <col min="6665" max="6913" width="9" style="336"/>
    <col min="6914" max="6920" width="10.625" style="336" customWidth="1"/>
    <col min="6921" max="7169" width="9" style="336"/>
    <col min="7170" max="7176" width="10.625" style="336" customWidth="1"/>
    <col min="7177" max="7425" width="9" style="336"/>
    <col min="7426" max="7432" width="10.625" style="336" customWidth="1"/>
    <col min="7433" max="7681" width="9" style="336"/>
    <col min="7682" max="7688" width="10.625" style="336" customWidth="1"/>
    <col min="7689" max="7937" width="9" style="336"/>
    <col min="7938" max="7944" width="10.625" style="336" customWidth="1"/>
    <col min="7945" max="8193" width="9" style="336"/>
    <col min="8194" max="8200" width="10.625" style="336" customWidth="1"/>
    <col min="8201" max="8449" width="9" style="336"/>
    <col min="8450" max="8456" width="10.625" style="336" customWidth="1"/>
    <col min="8457" max="8705" width="9" style="336"/>
    <col min="8706" max="8712" width="10.625" style="336" customWidth="1"/>
    <col min="8713" max="8961" width="9" style="336"/>
    <col min="8962" max="8968" width="10.625" style="336" customWidth="1"/>
    <col min="8969" max="9217" width="9" style="336"/>
    <col min="9218" max="9224" width="10.625" style="336" customWidth="1"/>
    <col min="9225" max="9473" width="9" style="336"/>
    <col min="9474" max="9480" width="10.625" style="336" customWidth="1"/>
    <col min="9481" max="9729" width="9" style="336"/>
    <col min="9730" max="9736" width="10.625" style="336" customWidth="1"/>
    <col min="9737" max="9985" width="9" style="336"/>
    <col min="9986" max="9992" width="10.625" style="336" customWidth="1"/>
    <col min="9993" max="10241" width="9" style="336"/>
    <col min="10242" max="10248" width="10.625" style="336" customWidth="1"/>
    <col min="10249" max="10497" width="9" style="336"/>
    <col min="10498" max="10504" width="10.625" style="336" customWidth="1"/>
    <col min="10505" max="10753" width="9" style="336"/>
    <col min="10754" max="10760" width="10.625" style="336" customWidth="1"/>
    <col min="10761" max="11009" width="9" style="336"/>
    <col min="11010" max="11016" width="10.625" style="336" customWidth="1"/>
    <col min="11017" max="11265" width="9" style="336"/>
    <col min="11266" max="11272" width="10.625" style="336" customWidth="1"/>
    <col min="11273" max="11521" width="9" style="336"/>
    <col min="11522" max="11528" width="10.625" style="336" customWidth="1"/>
    <col min="11529" max="11777" width="9" style="336"/>
    <col min="11778" max="11784" width="10.625" style="336" customWidth="1"/>
    <col min="11785" max="12033" width="9" style="336"/>
    <col min="12034" max="12040" width="10.625" style="336" customWidth="1"/>
    <col min="12041" max="12289" width="9" style="336"/>
    <col min="12290" max="12296" width="10.625" style="336" customWidth="1"/>
    <col min="12297" max="12545" width="9" style="336"/>
    <col min="12546" max="12552" width="10.625" style="336" customWidth="1"/>
    <col min="12553" max="12801" width="9" style="336"/>
    <col min="12802" max="12808" width="10.625" style="336" customWidth="1"/>
    <col min="12809" max="13057" width="9" style="336"/>
    <col min="13058" max="13064" width="10.625" style="336" customWidth="1"/>
    <col min="13065" max="13313" width="9" style="336"/>
    <col min="13314" max="13320" width="10.625" style="336" customWidth="1"/>
    <col min="13321" max="13569" width="9" style="336"/>
    <col min="13570" max="13576" width="10.625" style="336" customWidth="1"/>
    <col min="13577" max="13825" width="9" style="336"/>
    <col min="13826" max="13832" width="10.625" style="336" customWidth="1"/>
    <col min="13833" max="14081" width="9" style="336"/>
    <col min="14082" max="14088" width="10.625" style="336" customWidth="1"/>
    <col min="14089" max="14337" width="9" style="336"/>
    <col min="14338" max="14344" width="10.625" style="336" customWidth="1"/>
    <col min="14345" max="14593" width="9" style="336"/>
    <col min="14594" max="14600" width="10.625" style="336" customWidth="1"/>
    <col min="14601" max="14849" width="9" style="336"/>
    <col min="14850" max="14856" width="10.625" style="336" customWidth="1"/>
    <col min="14857" max="15105" width="9" style="336"/>
    <col min="15106" max="15112" width="10.625" style="336" customWidth="1"/>
    <col min="15113" max="15361" width="9" style="336"/>
    <col min="15362" max="15368" width="10.625" style="336" customWidth="1"/>
    <col min="15369" max="15617" width="9" style="336"/>
    <col min="15618" max="15624" width="10.625" style="336" customWidth="1"/>
    <col min="15625" max="15873" width="9" style="336"/>
    <col min="15874" max="15880" width="10.625" style="336" customWidth="1"/>
    <col min="15881" max="16129" width="9" style="336"/>
    <col min="16130" max="16136" width="10.625" style="336" customWidth="1"/>
    <col min="16137" max="16384" width="9" style="336"/>
  </cols>
  <sheetData>
    <row r="1" spans="1:10" ht="30.95" customHeight="1" x14ac:dyDescent="0.4">
      <c r="A1" s="66" t="s">
        <v>795</v>
      </c>
      <c r="G1" s="337"/>
      <c r="H1" s="337"/>
    </row>
    <row r="2" spans="1:10" ht="30.95" customHeight="1" x14ac:dyDescent="0.4">
      <c r="A2" s="2744" t="s">
        <v>786</v>
      </c>
      <c r="B2" s="2744"/>
      <c r="C2" s="2744"/>
      <c r="D2" s="2744"/>
      <c r="E2" s="2744"/>
      <c r="F2" s="2744"/>
      <c r="G2" s="2744"/>
      <c r="H2" s="2744"/>
      <c r="I2" s="338"/>
      <c r="J2" s="338"/>
    </row>
    <row r="3" spans="1:10" ht="30.95" customHeight="1" x14ac:dyDescent="0.4">
      <c r="A3" s="338"/>
      <c r="B3" s="338"/>
      <c r="C3" s="338"/>
      <c r="D3" s="338"/>
      <c r="E3" s="338"/>
      <c r="F3" s="338"/>
      <c r="G3" s="338"/>
      <c r="H3" s="338"/>
      <c r="I3" s="338"/>
      <c r="J3" s="338"/>
    </row>
    <row r="4" spans="1:10" ht="30.95" customHeight="1" x14ac:dyDescent="0.4">
      <c r="A4" s="2740" t="s">
        <v>787</v>
      </c>
      <c r="B4" s="2740"/>
      <c r="C4" s="2741"/>
      <c r="D4" s="2742"/>
      <c r="E4" s="2742"/>
      <c r="F4" s="2742"/>
      <c r="G4" s="2742"/>
      <c r="H4" s="2743"/>
    </row>
    <row r="5" spans="1:10" ht="30.95" customHeight="1" x14ac:dyDescent="0.4">
      <c r="A5" s="2740" t="s">
        <v>788</v>
      </c>
      <c r="B5" s="2740"/>
      <c r="C5" s="2741"/>
      <c r="D5" s="2742"/>
      <c r="E5" s="2742"/>
      <c r="F5" s="2742"/>
      <c r="G5" s="2742"/>
      <c r="H5" s="2743"/>
    </row>
    <row r="6" spans="1:10" ht="30.95" customHeight="1" x14ac:dyDescent="0.4">
      <c r="A6" s="2740" t="s">
        <v>392</v>
      </c>
      <c r="B6" s="2740"/>
      <c r="C6" s="2741"/>
      <c r="D6" s="2742"/>
      <c r="E6" s="2742"/>
      <c r="F6" s="2742"/>
      <c r="G6" s="2742"/>
      <c r="H6" s="2743"/>
    </row>
    <row r="7" spans="1:10" ht="36.75" customHeight="1" x14ac:dyDescent="0.4">
      <c r="A7" s="2745" t="s">
        <v>789</v>
      </c>
      <c r="B7" s="2746"/>
      <c r="C7" s="2747"/>
      <c r="D7" s="2748"/>
      <c r="E7" s="2748"/>
      <c r="F7" s="2748"/>
      <c r="G7" s="2748"/>
      <c r="H7" s="2749"/>
    </row>
    <row r="8" spans="1:10" ht="45" customHeight="1" x14ac:dyDescent="0.4">
      <c r="A8" s="2750" t="s">
        <v>790</v>
      </c>
      <c r="B8" s="2750"/>
      <c r="C8" s="2750"/>
      <c r="D8" s="2750"/>
      <c r="E8" s="2750"/>
      <c r="F8" s="2750"/>
      <c r="G8" s="2750"/>
      <c r="H8" s="2750"/>
    </row>
    <row r="9" spans="1:10" ht="30.95" customHeight="1" x14ac:dyDescent="0.4">
      <c r="A9" s="2740" t="s">
        <v>399</v>
      </c>
      <c r="B9" s="2740"/>
      <c r="C9" s="2740"/>
      <c r="D9" s="339" t="s">
        <v>791</v>
      </c>
      <c r="E9" s="2740" t="s">
        <v>792</v>
      </c>
      <c r="F9" s="2740"/>
      <c r="G9" s="2740" t="s">
        <v>411</v>
      </c>
      <c r="H9" s="2740"/>
    </row>
    <row r="10" spans="1:10" ht="30.95" customHeight="1" x14ac:dyDescent="0.4">
      <c r="A10" s="339">
        <v>1</v>
      </c>
      <c r="B10" s="2740"/>
      <c r="C10" s="2740"/>
      <c r="D10" s="339"/>
      <c r="E10" s="2740"/>
      <c r="F10" s="2740"/>
      <c r="G10" s="2740"/>
      <c r="H10" s="2740"/>
    </row>
    <row r="11" spans="1:10" ht="30.95" customHeight="1" x14ac:dyDescent="0.4">
      <c r="A11" s="339">
        <v>2</v>
      </c>
      <c r="B11" s="2740"/>
      <c r="C11" s="2740"/>
      <c r="D11" s="339"/>
      <c r="E11" s="2740"/>
      <c r="F11" s="2740"/>
      <c r="G11" s="2740"/>
      <c r="H11" s="2740"/>
    </row>
    <row r="12" spans="1:10" ht="30.95" customHeight="1" x14ac:dyDescent="0.4">
      <c r="A12" s="339">
        <v>3</v>
      </c>
      <c r="B12" s="2740"/>
      <c r="C12" s="2740"/>
      <c r="D12" s="339"/>
      <c r="E12" s="2740"/>
      <c r="F12" s="2740"/>
      <c r="G12" s="2740"/>
      <c r="H12" s="2740"/>
    </row>
    <row r="13" spans="1:10" ht="30.95" customHeight="1" x14ac:dyDescent="0.4">
      <c r="A13" s="339">
        <v>4</v>
      </c>
      <c r="B13" s="2740"/>
      <c r="C13" s="2740"/>
      <c r="D13" s="339"/>
      <c r="E13" s="2740"/>
      <c r="F13" s="2740"/>
      <c r="G13" s="2740"/>
      <c r="H13" s="2740"/>
    </row>
    <row r="14" spans="1:10" ht="30.95" customHeight="1" x14ac:dyDescent="0.4">
      <c r="A14" s="339">
        <v>5</v>
      </c>
      <c r="B14" s="2740"/>
      <c r="C14" s="2740"/>
      <c r="D14" s="339"/>
      <c r="E14" s="2740"/>
      <c r="F14" s="2740"/>
      <c r="G14" s="2740"/>
      <c r="H14" s="2740"/>
    </row>
    <row r="15" spans="1:10" ht="30.95" customHeight="1" x14ac:dyDescent="0.4">
      <c r="A15" s="339">
        <v>6</v>
      </c>
      <c r="B15" s="2740"/>
      <c r="C15" s="2740"/>
      <c r="D15" s="339"/>
      <c r="E15" s="2740"/>
      <c r="F15" s="2740"/>
      <c r="G15" s="2740"/>
      <c r="H15" s="2740"/>
    </row>
    <row r="16" spans="1:10" ht="30.95" customHeight="1" x14ac:dyDescent="0.4">
      <c r="A16" s="339">
        <v>7</v>
      </c>
      <c r="B16" s="2740"/>
      <c r="C16" s="2740"/>
      <c r="D16" s="339"/>
      <c r="E16" s="2740"/>
      <c r="F16" s="2740"/>
      <c r="G16" s="2740"/>
      <c r="H16" s="2740"/>
    </row>
    <row r="17" spans="1:8" ht="30.95" customHeight="1" x14ac:dyDescent="0.4">
      <c r="A17" s="339">
        <v>8</v>
      </c>
      <c r="B17" s="2740"/>
      <c r="C17" s="2740"/>
      <c r="D17" s="339"/>
      <c r="E17" s="2740"/>
      <c r="F17" s="2740"/>
      <c r="G17" s="2740"/>
      <c r="H17" s="2740"/>
    </row>
    <row r="18" spans="1:8" ht="30.95" customHeight="1" x14ac:dyDescent="0.4">
      <c r="A18" s="339">
        <v>9</v>
      </c>
      <c r="B18" s="2740"/>
      <c r="C18" s="2740"/>
      <c r="D18" s="339"/>
      <c r="E18" s="2740"/>
      <c r="F18" s="2740"/>
      <c r="G18" s="2740"/>
      <c r="H18" s="2740"/>
    </row>
    <row r="19" spans="1:8" ht="30.95" customHeight="1" x14ac:dyDescent="0.4">
      <c r="A19" s="339">
        <v>10</v>
      </c>
      <c r="B19" s="2740"/>
      <c r="C19" s="2740"/>
      <c r="D19" s="339"/>
      <c r="E19" s="2740"/>
      <c r="F19" s="2740"/>
      <c r="G19" s="2740"/>
      <c r="H19" s="2740"/>
    </row>
    <row r="20" spans="1:8" ht="12.75" customHeight="1" x14ac:dyDescent="0.4"/>
    <row r="21" spans="1:8" ht="45" customHeight="1" x14ac:dyDescent="0.4">
      <c r="A21" s="2751" t="s">
        <v>793</v>
      </c>
      <c r="B21" s="2751"/>
      <c r="C21" s="2751"/>
      <c r="D21" s="2751"/>
      <c r="E21" s="2751"/>
      <c r="F21" s="2751"/>
      <c r="G21" s="2751"/>
      <c r="H21" s="2751"/>
    </row>
    <row r="22" spans="1:8" ht="45" customHeight="1" x14ac:dyDescent="0.4">
      <c r="A22" s="2752" t="s">
        <v>794</v>
      </c>
      <c r="B22" s="2753"/>
      <c r="C22" s="2753"/>
      <c r="D22" s="2753"/>
      <c r="E22" s="2753"/>
      <c r="F22" s="2753"/>
      <c r="G22" s="2753"/>
      <c r="H22" s="2753"/>
    </row>
    <row r="23" spans="1:8" ht="49.5" customHeight="1" x14ac:dyDescent="0.4">
      <c r="A23" s="340"/>
    </row>
    <row r="24" spans="1:8" ht="24.95" customHeight="1" x14ac:dyDescent="0.4"/>
    <row r="25" spans="1:8" ht="24.95" customHeight="1" x14ac:dyDescent="0.4"/>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7:B7"/>
    <mergeCell ref="C7:H7"/>
    <mergeCell ref="A8:H8"/>
    <mergeCell ref="A9:C9"/>
    <mergeCell ref="E9:F9"/>
    <mergeCell ref="G9:H9"/>
    <mergeCell ref="A6:B6"/>
    <mergeCell ref="C6:H6"/>
    <mergeCell ref="A2:H2"/>
    <mergeCell ref="A4:B4"/>
    <mergeCell ref="C4:H4"/>
    <mergeCell ref="A5:B5"/>
    <mergeCell ref="C5:H5"/>
  </mergeCells>
  <phoneticPr fontId="13"/>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84EF7-89CC-456C-8B87-E02432A1A372}">
  <dimension ref="A1:F15"/>
  <sheetViews>
    <sheetView view="pageBreakPreview" zoomScaleNormal="100" zoomScaleSheetLayoutView="100" workbookViewId="0">
      <selection activeCell="A3" sqref="A3"/>
    </sheetView>
  </sheetViews>
  <sheetFormatPr defaultRowHeight="13.5" x14ac:dyDescent="0.4"/>
  <cols>
    <col min="1" max="1" width="1.375" style="98" customWidth="1"/>
    <col min="2" max="2" width="24.25" style="98" customWidth="1"/>
    <col min="3" max="3" width="6.75" style="98" customWidth="1"/>
    <col min="4" max="5" width="21.25" style="98" customWidth="1"/>
    <col min="6" max="6" width="3.125" style="98" customWidth="1"/>
    <col min="7" max="256" width="9" style="98"/>
    <col min="257" max="257" width="1.375" style="98" customWidth="1"/>
    <col min="258" max="258" width="24.25" style="98" customWidth="1"/>
    <col min="259" max="259" width="6.75" style="98" customWidth="1"/>
    <col min="260" max="261" width="21.25" style="98" customWidth="1"/>
    <col min="262" max="262" width="3.125" style="98" customWidth="1"/>
    <col min="263" max="512" width="9" style="98"/>
    <col min="513" max="513" width="1.375" style="98" customWidth="1"/>
    <col min="514" max="514" width="24.25" style="98" customWidth="1"/>
    <col min="515" max="515" width="6.75" style="98" customWidth="1"/>
    <col min="516" max="517" width="21.25" style="98" customWidth="1"/>
    <col min="518" max="518" width="3.125" style="98" customWidth="1"/>
    <col min="519" max="768" width="9" style="98"/>
    <col min="769" max="769" width="1.375" style="98" customWidth="1"/>
    <col min="770" max="770" width="24.25" style="98" customWidth="1"/>
    <col min="771" max="771" width="6.75" style="98" customWidth="1"/>
    <col min="772" max="773" width="21.25" style="98" customWidth="1"/>
    <col min="774" max="774" width="3.125" style="98" customWidth="1"/>
    <col min="775" max="1024" width="9" style="98"/>
    <col min="1025" max="1025" width="1.375" style="98" customWidth="1"/>
    <col min="1026" max="1026" width="24.25" style="98" customWidth="1"/>
    <col min="1027" max="1027" width="6.75" style="98" customWidth="1"/>
    <col min="1028" max="1029" width="21.25" style="98" customWidth="1"/>
    <col min="1030" max="1030" width="3.125" style="98" customWidth="1"/>
    <col min="1031" max="1280" width="9" style="98"/>
    <col min="1281" max="1281" width="1.375" style="98" customWidth="1"/>
    <col min="1282" max="1282" width="24.25" style="98" customWidth="1"/>
    <col min="1283" max="1283" width="6.75" style="98" customWidth="1"/>
    <col min="1284" max="1285" width="21.25" style="98" customWidth="1"/>
    <col min="1286" max="1286" width="3.125" style="98" customWidth="1"/>
    <col min="1287" max="1536" width="9" style="98"/>
    <col min="1537" max="1537" width="1.375" style="98" customWidth="1"/>
    <col min="1538" max="1538" width="24.25" style="98" customWidth="1"/>
    <col min="1539" max="1539" width="6.75" style="98" customWidth="1"/>
    <col min="1540" max="1541" width="21.25" style="98" customWidth="1"/>
    <col min="1542" max="1542" width="3.125" style="98" customWidth="1"/>
    <col min="1543" max="1792" width="9" style="98"/>
    <col min="1793" max="1793" width="1.375" style="98" customWidth="1"/>
    <col min="1794" max="1794" width="24.25" style="98" customWidth="1"/>
    <col min="1795" max="1795" width="6.75" style="98" customWidth="1"/>
    <col min="1796" max="1797" width="21.25" style="98" customWidth="1"/>
    <col min="1798" max="1798" width="3.125" style="98" customWidth="1"/>
    <col min="1799" max="2048" width="9" style="98"/>
    <col min="2049" max="2049" width="1.375" style="98" customWidth="1"/>
    <col min="2050" max="2050" width="24.25" style="98" customWidth="1"/>
    <col min="2051" max="2051" width="6.75" style="98" customWidth="1"/>
    <col min="2052" max="2053" width="21.25" style="98" customWidth="1"/>
    <col min="2054" max="2054" width="3.125" style="98" customWidth="1"/>
    <col min="2055" max="2304" width="9" style="98"/>
    <col min="2305" max="2305" width="1.375" style="98" customWidth="1"/>
    <col min="2306" max="2306" width="24.25" style="98" customWidth="1"/>
    <col min="2307" max="2307" width="6.75" style="98" customWidth="1"/>
    <col min="2308" max="2309" width="21.25" style="98" customWidth="1"/>
    <col min="2310" max="2310" width="3.125" style="98" customWidth="1"/>
    <col min="2311" max="2560" width="9" style="98"/>
    <col min="2561" max="2561" width="1.375" style="98" customWidth="1"/>
    <col min="2562" max="2562" width="24.25" style="98" customWidth="1"/>
    <col min="2563" max="2563" width="6.75" style="98" customWidth="1"/>
    <col min="2564" max="2565" width="21.25" style="98" customWidth="1"/>
    <col min="2566" max="2566" width="3.125" style="98" customWidth="1"/>
    <col min="2567" max="2816" width="9" style="98"/>
    <col min="2817" max="2817" width="1.375" style="98" customWidth="1"/>
    <col min="2818" max="2818" width="24.25" style="98" customWidth="1"/>
    <col min="2819" max="2819" width="6.75" style="98" customWidth="1"/>
    <col min="2820" max="2821" width="21.25" style="98" customWidth="1"/>
    <col min="2822" max="2822" width="3.125" style="98" customWidth="1"/>
    <col min="2823" max="3072" width="9" style="98"/>
    <col min="3073" max="3073" width="1.375" style="98" customWidth="1"/>
    <col min="3074" max="3074" width="24.25" style="98" customWidth="1"/>
    <col min="3075" max="3075" width="6.75" style="98" customWidth="1"/>
    <col min="3076" max="3077" width="21.25" style="98" customWidth="1"/>
    <col min="3078" max="3078" width="3.125" style="98" customWidth="1"/>
    <col min="3079" max="3328" width="9" style="98"/>
    <col min="3329" max="3329" width="1.375" style="98" customWidth="1"/>
    <col min="3330" max="3330" width="24.25" style="98" customWidth="1"/>
    <col min="3331" max="3331" width="6.75" style="98" customWidth="1"/>
    <col min="3332" max="3333" width="21.25" style="98" customWidth="1"/>
    <col min="3334" max="3334" width="3.125" style="98" customWidth="1"/>
    <col min="3335" max="3584" width="9" style="98"/>
    <col min="3585" max="3585" width="1.375" style="98" customWidth="1"/>
    <col min="3586" max="3586" width="24.25" style="98" customWidth="1"/>
    <col min="3587" max="3587" width="6.75" style="98" customWidth="1"/>
    <col min="3588" max="3589" width="21.25" style="98" customWidth="1"/>
    <col min="3590" max="3590" width="3.125" style="98" customWidth="1"/>
    <col min="3591" max="3840" width="9" style="98"/>
    <col min="3841" max="3841" width="1.375" style="98" customWidth="1"/>
    <col min="3842" max="3842" width="24.25" style="98" customWidth="1"/>
    <col min="3843" max="3843" width="6.75" style="98" customWidth="1"/>
    <col min="3844" max="3845" width="21.25" style="98" customWidth="1"/>
    <col min="3846" max="3846" width="3.125" style="98" customWidth="1"/>
    <col min="3847" max="4096" width="9" style="98"/>
    <col min="4097" max="4097" width="1.375" style="98" customWidth="1"/>
    <col min="4098" max="4098" width="24.25" style="98" customWidth="1"/>
    <col min="4099" max="4099" width="6.75" style="98" customWidth="1"/>
    <col min="4100" max="4101" width="21.25" style="98" customWidth="1"/>
    <col min="4102" max="4102" width="3.125" style="98" customWidth="1"/>
    <col min="4103" max="4352" width="9" style="98"/>
    <col min="4353" max="4353" width="1.375" style="98" customWidth="1"/>
    <col min="4354" max="4354" width="24.25" style="98" customWidth="1"/>
    <col min="4355" max="4355" width="6.75" style="98" customWidth="1"/>
    <col min="4356" max="4357" width="21.25" style="98" customWidth="1"/>
    <col min="4358" max="4358" width="3.125" style="98" customWidth="1"/>
    <col min="4359" max="4608" width="9" style="98"/>
    <col min="4609" max="4609" width="1.375" style="98" customWidth="1"/>
    <col min="4610" max="4610" width="24.25" style="98" customWidth="1"/>
    <col min="4611" max="4611" width="6.75" style="98" customWidth="1"/>
    <col min="4612" max="4613" width="21.25" style="98" customWidth="1"/>
    <col min="4614" max="4614" width="3.125" style="98" customWidth="1"/>
    <col min="4615" max="4864" width="9" style="98"/>
    <col min="4865" max="4865" width="1.375" style="98" customWidth="1"/>
    <col min="4866" max="4866" width="24.25" style="98" customWidth="1"/>
    <col min="4867" max="4867" width="6.75" style="98" customWidth="1"/>
    <col min="4868" max="4869" width="21.25" style="98" customWidth="1"/>
    <col min="4870" max="4870" width="3.125" style="98" customWidth="1"/>
    <col min="4871" max="5120" width="9" style="98"/>
    <col min="5121" max="5121" width="1.375" style="98" customWidth="1"/>
    <col min="5122" max="5122" width="24.25" style="98" customWidth="1"/>
    <col min="5123" max="5123" width="6.75" style="98" customWidth="1"/>
    <col min="5124" max="5125" width="21.25" style="98" customWidth="1"/>
    <col min="5126" max="5126" width="3.125" style="98" customWidth="1"/>
    <col min="5127" max="5376" width="9" style="98"/>
    <col min="5377" max="5377" width="1.375" style="98" customWidth="1"/>
    <col min="5378" max="5378" width="24.25" style="98" customWidth="1"/>
    <col min="5379" max="5379" width="6.75" style="98" customWidth="1"/>
    <col min="5380" max="5381" width="21.25" style="98" customWidth="1"/>
    <col min="5382" max="5382" width="3.125" style="98" customWidth="1"/>
    <col min="5383" max="5632" width="9" style="98"/>
    <col min="5633" max="5633" width="1.375" style="98" customWidth="1"/>
    <col min="5634" max="5634" width="24.25" style="98" customWidth="1"/>
    <col min="5635" max="5635" width="6.75" style="98" customWidth="1"/>
    <col min="5636" max="5637" width="21.25" style="98" customWidth="1"/>
    <col min="5638" max="5638" width="3.125" style="98" customWidth="1"/>
    <col min="5639" max="5888" width="9" style="98"/>
    <col min="5889" max="5889" width="1.375" style="98" customWidth="1"/>
    <col min="5890" max="5890" width="24.25" style="98" customWidth="1"/>
    <col min="5891" max="5891" width="6.75" style="98" customWidth="1"/>
    <col min="5892" max="5893" width="21.25" style="98" customWidth="1"/>
    <col min="5894" max="5894" width="3.125" style="98" customWidth="1"/>
    <col min="5895" max="6144" width="9" style="98"/>
    <col min="6145" max="6145" width="1.375" style="98" customWidth="1"/>
    <col min="6146" max="6146" width="24.25" style="98" customWidth="1"/>
    <col min="6147" max="6147" width="6.75" style="98" customWidth="1"/>
    <col min="6148" max="6149" width="21.25" style="98" customWidth="1"/>
    <col min="6150" max="6150" width="3.125" style="98" customWidth="1"/>
    <col min="6151" max="6400" width="9" style="98"/>
    <col min="6401" max="6401" width="1.375" style="98" customWidth="1"/>
    <col min="6402" max="6402" width="24.25" style="98" customWidth="1"/>
    <col min="6403" max="6403" width="6.75" style="98" customWidth="1"/>
    <col min="6404" max="6405" width="21.25" style="98" customWidth="1"/>
    <col min="6406" max="6406" width="3.125" style="98" customWidth="1"/>
    <col min="6407" max="6656" width="9" style="98"/>
    <col min="6657" max="6657" width="1.375" style="98" customWidth="1"/>
    <col min="6658" max="6658" width="24.25" style="98" customWidth="1"/>
    <col min="6659" max="6659" width="6.75" style="98" customWidth="1"/>
    <col min="6660" max="6661" width="21.25" style="98" customWidth="1"/>
    <col min="6662" max="6662" width="3.125" style="98" customWidth="1"/>
    <col min="6663" max="6912" width="9" style="98"/>
    <col min="6913" max="6913" width="1.375" style="98" customWidth="1"/>
    <col min="6914" max="6914" width="24.25" style="98" customWidth="1"/>
    <col min="6915" max="6915" width="6.75" style="98" customWidth="1"/>
    <col min="6916" max="6917" width="21.25" style="98" customWidth="1"/>
    <col min="6918" max="6918" width="3.125" style="98" customWidth="1"/>
    <col min="6919" max="7168" width="9" style="98"/>
    <col min="7169" max="7169" width="1.375" style="98" customWidth="1"/>
    <col min="7170" max="7170" width="24.25" style="98" customWidth="1"/>
    <col min="7171" max="7171" width="6.75" style="98" customWidth="1"/>
    <col min="7172" max="7173" width="21.25" style="98" customWidth="1"/>
    <col min="7174" max="7174" width="3.125" style="98" customWidth="1"/>
    <col min="7175" max="7424" width="9" style="98"/>
    <col min="7425" max="7425" width="1.375" style="98" customWidth="1"/>
    <col min="7426" max="7426" width="24.25" style="98" customWidth="1"/>
    <col min="7427" max="7427" width="6.75" style="98" customWidth="1"/>
    <col min="7428" max="7429" width="21.25" style="98" customWidth="1"/>
    <col min="7430" max="7430" width="3.125" style="98" customWidth="1"/>
    <col min="7431" max="7680" width="9" style="98"/>
    <col min="7681" max="7681" width="1.375" style="98" customWidth="1"/>
    <col min="7682" max="7682" width="24.25" style="98" customWidth="1"/>
    <col min="7683" max="7683" width="6.75" style="98" customWidth="1"/>
    <col min="7684" max="7685" width="21.25" style="98" customWidth="1"/>
    <col min="7686" max="7686" width="3.125" style="98" customWidth="1"/>
    <col min="7687" max="7936" width="9" style="98"/>
    <col min="7937" max="7937" width="1.375" style="98" customWidth="1"/>
    <col min="7938" max="7938" width="24.25" style="98" customWidth="1"/>
    <col min="7939" max="7939" width="6.75" style="98" customWidth="1"/>
    <col min="7940" max="7941" width="21.25" style="98" customWidth="1"/>
    <col min="7942" max="7942" width="3.125" style="98" customWidth="1"/>
    <col min="7943" max="8192" width="9" style="98"/>
    <col min="8193" max="8193" width="1.375" style="98" customWidth="1"/>
    <col min="8194" max="8194" width="24.25" style="98" customWidth="1"/>
    <col min="8195" max="8195" width="6.75" style="98" customWidth="1"/>
    <col min="8196" max="8197" width="21.25" style="98" customWidth="1"/>
    <col min="8198" max="8198" width="3.125" style="98" customWidth="1"/>
    <col min="8199" max="8448" width="9" style="98"/>
    <col min="8449" max="8449" width="1.375" style="98" customWidth="1"/>
    <col min="8450" max="8450" width="24.25" style="98" customWidth="1"/>
    <col min="8451" max="8451" width="6.75" style="98" customWidth="1"/>
    <col min="8452" max="8453" width="21.25" style="98" customWidth="1"/>
    <col min="8454" max="8454" width="3.125" style="98" customWidth="1"/>
    <col min="8455" max="8704" width="9" style="98"/>
    <col min="8705" max="8705" width="1.375" style="98" customWidth="1"/>
    <col min="8706" max="8706" width="24.25" style="98" customWidth="1"/>
    <col min="8707" max="8707" width="6.75" style="98" customWidth="1"/>
    <col min="8708" max="8709" width="21.25" style="98" customWidth="1"/>
    <col min="8710" max="8710" width="3.125" style="98" customWidth="1"/>
    <col min="8711" max="8960" width="9" style="98"/>
    <col min="8961" max="8961" width="1.375" style="98" customWidth="1"/>
    <col min="8962" max="8962" width="24.25" style="98" customWidth="1"/>
    <col min="8963" max="8963" width="6.75" style="98" customWidth="1"/>
    <col min="8964" max="8965" width="21.25" style="98" customWidth="1"/>
    <col min="8966" max="8966" width="3.125" style="98" customWidth="1"/>
    <col min="8967" max="9216" width="9" style="98"/>
    <col min="9217" max="9217" width="1.375" style="98" customWidth="1"/>
    <col min="9218" max="9218" width="24.25" style="98" customWidth="1"/>
    <col min="9219" max="9219" width="6.75" style="98" customWidth="1"/>
    <col min="9220" max="9221" width="21.25" style="98" customWidth="1"/>
    <col min="9222" max="9222" width="3.125" style="98" customWidth="1"/>
    <col min="9223" max="9472" width="9" style="98"/>
    <col min="9473" max="9473" width="1.375" style="98" customWidth="1"/>
    <col min="9474" max="9474" width="24.25" style="98" customWidth="1"/>
    <col min="9475" max="9475" width="6.75" style="98" customWidth="1"/>
    <col min="9476" max="9477" width="21.25" style="98" customWidth="1"/>
    <col min="9478" max="9478" width="3.125" style="98" customWidth="1"/>
    <col min="9479" max="9728" width="9" style="98"/>
    <col min="9729" max="9729" width="1.375" style="98" customWidth="1"/>
    <col min="9730" max="9730" width="24.25" style="98" customWidth="1"/>
    <col min="9731" max="9731" width="6.75" style="98" customWidth="1"/>
    <col min="9732" max="9733" width="21.25" style="98" customWidth="1"/>
    <col min="9734" max="9734" width="3.125" style="98" customWidth="1"/>
    <col min="9735" max="9984" width="9" style="98"/>
    <col min="9985" max="9985" width="1.375" style="98" customWidth="1"/>
    <col min="9986" max="9986" width="24.25" style="98" customWidth="1"/>
    <col min="9987" max="9987" width="6.75" style="98" customWidth="1"/>
    <col min="9988" max="9989" width="21.25" style="98" customWidth="1"/>
    <col min="9990" max="9990" width="3.125" style="98" customWidth="1"/>
    <col min="9991" max="10240" width="9" style="98"/>
    <col min="10241" max="10241" width="1.375" style="98" customWidth="1"/>
    <col min="10242" max="10242" width="24.25" style="98" customWidth="1"/>
    <col min="10243" max="10243" width="6.75" style="98" customWidth="1"/>
    <col min="10244" max="10245" width="21.25" style="98" customWidth="1"/>
    <col min="10246" max="10246" width="3.125" style="98" customWidth="1"/>
    <col min="10247" max="10496" width="9" style="98"/>
    <col min="10497" max="10497" width="1.375" style="98" customWidth="1"/>
    <col min="10498" max="10498" width="24.25" style="98" customWidth="1"/>
    <col min="10499" max="10499" width="6.75" style="98" customWidth="1"/>
    <col min="10500" max="10501" width="21.25" style="98" customWidth="1"/>
    <col min="10502" max="10502" width="3.125" style="98" customWidth="1"/>
    <col min="10503" max="10752" width="9" style="98"/>
    <col min="10753" max="10753" width="1.375" style="98" customWidth="1"/>
    <col min="10754" max="10754" width="24.25" style="98" customWidth="1"/>
    <col min="10755" max="10755" width="6.75" style="98" customWidth="1"/>
    <col min="10756" max="10757" width="21.25" style="98" customWidth="1"/>
    <col min="10758" max="10758" width="3.125" style="98" customWidth="1"/>
    <col min="10759" max="11008" width="9" style="98"/>
    <col min="11009" max="11009" width="1.375" style="98" customWidth="1"/>
    <col min="11010" max="11010" width="24.25" style="98" customWidth="1"/>
    <col min="11011" max="11011" width="6.75" style="98" customWidth="1"/>
    <col min="11012" max="11013" width="21.25" style="98" customWidth="1"/>
    <col min="11014" max="11014" width="3.125" style="98" customWidth="1"/>
    <col min="11015" max="11264" width="9" style="98"/>
    <col min="11265" max="11265" width="1.375" style="98" customWidth="1"/>
    <col min="11266" max="11266" width="24.25" style="98" customWidth="1"/>
    <col min="11267" max="11267" width="6.75" style="98" customWidth="1"/>
    <col min="11268" max="11269" width="21.25" style="98" customWidth="1"/>
    <col min="11270" max="11270" width="3.125" style="98" customWidth="1"/>
    <col min="11271" max="11520" width="9" style="98"/>
    <col min="11521" max="11521" width="1.375" style="98" customWidth="1"/>
    <col min="11522" max="11522" width="24.25" style="98" customWidth="1"/>
    <col min="11523" max="11523" width="6.75" style="98" customWidth="1"/>
    <col min="11524" max="11525" width="21.25" style="98" customWidth="1"/>
    <col min="11526" max="11526" width="3.125" style="98" customWidth="1"/>
    <col min="11527" max="11776" width="9" style="98"/>
    <col min="11777" max="11777" width="1.375" style="98" customWidth="1"/>
    <col min="11778" max="11778" width="24.25" style="98" customWidth="1"/>
    <col min="11779" max="11779" width="6.75" style="98" customWidth="1"/>
    <col min="11780" max="11781" width="21.25" style="98" customWidth="1"/>
    <col min="11782" max="11782" width="3.125" style="98" customWidth="1"/>
    <col min="11783" max="12032" width="9" style="98"/>
    <col min="12033" max="12033" width="1.375" style="98" customWidth="1"/>
    <col min="12034" max="12034" width="24.25" style="98" customWidth="1"/>
    <col min="12035" max="12035" width="6.75" style="98" customWidth="1"/>
    <col min="12036" max="12037" width="21.25" style="98" customWidth="1"/>
    <col min="12038" max="12038" width="3.125" style="98" customWidth="1"/>
    <col min="12039" max="12288" width="9" style="98"/>
    <col min="12289" max="12289" width="1.375" style="98" customWidth="1"/>
    <col min="12290" max="12290" width="24.25" style="98" customWidth="1"/>
    <col min="12291" max="12291" width="6.75" style="98" customWidth="1"/>
    <col min="12292" max="12293" width="21.25" style="98" customWidth="1"/>
    <col min="12294" max="12294" width="3.125" style="98" customWidth="1"/>
    <col min="12295" max="12544" width="9" style="98"/>
    <col min="12545" max="12545" width="1.375" style="98" customWidth="1"/>
    <col min="12546" max="12546" width="24.25" style="98" customWidth="1"/>
    <col min="12547" max="12547" width="6.75" style="98" customWidth="1"/>
    <col min="12548" max="12549" width="21.25" style="98" customWidth="1"/>
    <col min="12550" max="12550" width="3.125" style="98" customWidth="1"/>
    <col min="12551" max="12800" width="9" style="98"/>
    <col min="12801" max="12801" width="1.375" style="98" customWidth="1"/>
    <col min="12802" max="12802" width="24.25" style="98" customWidth="1"/>
    <col min="12803" max="12803" width="6.75" style="98" customWidth="1"/>
    <col min="12804" max="12805" width="21.25" style="98" customWidth="1"/>
    <col min="12806" max="12806" width="3.125" style="98" customWidth="1"/>
    <col min="12807" max="13056" width="9" style="98"/>
    <col min="13057" max="13057" width="1.375" style="98" customWidth="1"/>
    <col min="13058" max="13058" width="24.25" style="98" customWidth="1"/>
    <col min="13059" max="13059" width="6.75" style="98" customWidth="1"/>
    <col min="13060" max="13061" width="21.25" style="98" customWidth="1"/>
    <col min="13062" max="13062" width="3.125" style="98" customWidth="1"/>
    <col min="13063" max="13312" width="9" style="98"/>
    <col min="13313" max="13313" width="1.375" style="98" customWidth="1"/>
    <col min="13314" max="13314" width="24.25" style="98" customWidth="1"/>
    <col min="13315" max="13315" width="6.75" style="98" customWidth="1"/>
    <col min="13316" max="13317" width="21.25" style="98" customWidth="1"/>
    <col min="13318" max="13318" width="3.125" style="98" customWidth="1"/>
    <col min="13319" max="13568" width="9" style="98"/>
    <col min="13569" max="13569" width="1.375" style="98" customWidth="1"/>
    <col min="13570" max="13570" width="24.25" style="98" customWidth="1"/>
    <col min="13571" max="13571" width="6.75" style="98" customWidth="1"/>
    <col min="13572" max="13573" width="21.25" style="98" customWidth="1"/>
    <col min="13574" max="13574" width="3.125" style="98" customWidth="1"/>
    <col min="13575" max="13824" width="9" style="98"/>
    <col min="13825" max="13825" width="1.375" style="98" customWidth="1"/>
    <col min="13826" max="13826" width="24.25" style="98" customWidth="1"/>
    <col min="13827" max="13827" width="6.75" style="98" customWidth="1"/>
    <col min="13828" max="13829" width="21.25" style="98" customWidth="1"/>
    <col min="13830" max="13830" width="3.125" style="98" customWidth="1"/>
    <col min="13831" max="14080" width="9" style="98"/>
    <col min="14081" max="14081" width="1.375" style="98" customWidth="1"/>
    <col min="14082" max="14082" width="24.25" style="98" customWidth="1"/>
    <col min="14083" max="14083" width="6.75" style="98" customWidth="1"/>
    <col min="14084" max="14085" width="21.25" style="98" customWidth="1"/>
    <col min="14086" max="14086" width="3.125" style="98" customWidth="1"/>
    <col min="14087" max="14336" width="9" style="98"/>
    <col min="14337" max="14337" width="1.375" style="98" customWidth="1"/>
    <col min="14338" max="14338" width="24.25" style="98" customWidth="1"/>
    <col min="14339" max="14339" width="6.75" style="98" customWidth="1"/>
    <col min="14340" max="14341" width="21.25" style="98" customWidth="1"/>
    <col min="14342" max="14342" width="3.125" style="98" customWidth="1"/>
    <col min="14343" max="14592" width="9" style="98"/>
    <col min="14593" max="14593" width="1.375" style="98" customWidth="1"/>
    <col min="14594" max="14594" width="24.25" style="98" customWidth="1"/>
    <col min="14595" max="14595" width="6.75" style="98" customWidth="1"/>
    <col min="14596" max="14597" width="21.25" style="98" customWidth="1"/>
    <col min="14598" max="14598" width="3.125" style="98" customWidth="1"/>
    <col min="14599" max="14848" width="9" style="98"/>
    <col min="14849" max="14849" width="1.375" style="98" customWidth="1"/>
    <col min="14850" max="14850" width="24.25" style="98" customWidth="1"/>
    <col min="14851" max="14851" width="6.75" style="98" customWidth="1"/>
    <col min="14852" max="14853" width="21.25" style="98" customWidth="1"/>
    <col min="14854" max="14854" width="3.125" style="98" customWidth="1"/>
    <col min="14855" max="15104" width="9" style="98"/>
    <col min="15105" max="15105" width="1.375" style="98" customWidth="1"/>
    <col min="15106" max="15106" width="24.25" style="98" customWidth="1"/>
    <col min="15107" max="15107" width="6.75" style="98" customWidth="1"/>
    <col min="15108" max="15109" width="21.25" style="98" customWidth="1"/>
    <col min="15110" max="15110" width="3.125" style="98" customWidth="1"/>
    <col min="15111" max="15360" width="9" style="98"/>
    <col min="15361" max="15361" width="1.375" style="98" customWidth="1"/>
    <col min="15362" max="15362" width="24.25" style="98" customWidth="1"/>
    <col min="15363" max="15363" width="6.75" style="98" customWidth="1"/>
    <col min="15364" max="15365" width="21.25" style="98" customWidth="1"/>
    <col min="15366" max="15366" width="3.125" style="98" customWidth="1"/>
    <col min="15367" max="15616" width="9" style="98"/>
    <col min="15617" max="15617" width="1.375" style="98" customWidth="1"/>
    <col min="15618" max="15618" width="24.25" style="98" customWidth="1"/>
    <col min="15619" max="15619" width="6.75" style="98" customWidth="1"/>
    <col min="15620" max="15621" width="21.25" style="98" customWidth="1"/>
    <col min="15622" max="15622" width="3.125" style="98" customWidth="1"/>
    <col min="15623" max="15872" width="9" style="98"/>
    <col min="15873" max="15873" width="1.375" style="98" customWidth="1"/>
    <col min="15874" max="15874" width="24.25" style="98" customWidth="1"/>
    <col min="15875" max="15875" width="6.75" style="98" customWidth="1"/>
    <col min="15876" max="15877" width="21.25" style="98" customWidth="1"/>
    <col min="15878" max="15878" width="3.125" style="98" customWidth="1"/>
    <col min="15879" max="16128" width="9" style="98"/>
    <col min="16129" max="16129" width="1.375" style="98" customWidth="1"/>
    <col min="16130" max="16130" width="24.25" style="98" customWidth="1"/>
    <col min="16131" max="16131" width="6.75" style="98" customWidth="1"/>
    <col min="16132" max="16133" width="21.25" style="98" customWidth="1"/>
    <col min="16134" max="16134" width="3.125" style="98" customWidth="1"/>
    <col min="16135" max="16384" width="9" style="98"/>
  </cols>
  <sheetData>
    <row r="1" spans="1:6" ht="18" customHeight="1" x14ac:dyDescent="0.4">
      <c r="A1" s="120"/>
      <c r="B1" s="66" t="s">
        <v>1730</v>
      </c>
      <c r="C1" s="3"/>
      <c r="D1" s="3"/>
      <c r="E1" s="3"/>
      <c r="F1" s="3"/>
    </row>
    <row r="2" spans="1:6" ht="27.75" customHeight="1" x14ac:dyDescent="0.4">
      <c r="A2" s="120"/>
      <c r="B2" s="3"/>
      <c r="C2" s="3"/>
      <c r="D2" s="3"/>
      <c r="E2" s="2758" t="s">
        <v>473</v>
      </c>
      <c r="F2" s="2758"/>
    </row>
    <row r="3" spans="1:6" ht="18.75" customHeight="1" x14ac:dyDescent="0.4">
      <c r="A3" s="120"/>
      <c r="B3" s="3"/>
      <c r="C3" s="3"/>
      <c r="D3" s="3"/>
      <c r="E3" s="341"/>
      <c r="F3" s="341"/>
    </row>
    <row r="4" spans="1:6" ht="36" customHeight="1" x14ac:dyDescent="0.4">
      <c r="A4" s="2759" t="s">
        <v>796</v>
      </c>
      <c r="B4" s="2759"/>
      <c r="C4" s="2759"/>
      <c r="D4" s="2759"/>
      <c r="E4" s="2759"/>
      <c r="F4" s="2759"/>
    </row>
    <row r="5" spans="1:6" ht="25.5" customHeight="1" x14ac:dyDescent="0.4">
      <c r="A5" s="122"/>
      <c r="B5" s="122"/>
      <c r="C5" s="122"/>
      <c r="D5" s="122"/>
      <c r="E5" s="122"/>
      <c r="F5" s="122"/>
    </row>
    <row r="6" spans="1:6" ht="42" customHeight="1" x14ac:dyDescent="0.4">
      <c r="A6" s="122"/>
      <c r="B6" s="123" t="s">
        <v>514</v>
      </c>
      <c r="C6" s="2760"/>
      <c r="D6" s="2761"/>
      <c r="E6" s="2761"/>
      <c r="F6" s="2762"/>
    </row>
    <row r="7" spans="1:6" ht="42" customHeight="1" x14ac:dyDescent="0.4">
      <c r="A7" s="3"/>
      <c r="B7" s="124" t="s">
        <v>515</v>
      </c>
      <c r="C7" s="2763" t="s">
        <v>797</v>
      </c>
      <c r="D7" s="2763"/>
      <c r="E7" s="2763"/>
      <c r="F7" s="2764"/>
    </row>
    <row r="8" spans="1:6" ht="71.25" customHeight="1" x14ac:dyDescent="0.4">
      <c r="A8" s="3"/>
      <c r="B8" s="342" t="s">
        <v>798</v>
      </c>
      <c r="C8" s="343">
        <v>1</v>
      </c>
      <c r="D8" s="2756" t="s">
        <v>799</v>
      </c>
      <c r="E8" s="2756"/>
      <c r="F8" s="2757"/>
    </row>
    <row r="9" spans="1:6" ht="71.25" customHeight="1" x14ac:dyDescent="0.4">
      <c r="A9" s="3"/>
      <c r="B9" s="2765" t="s">
        <v>800</v>
      </c>
      <c r="C9" s="123">
        <v>1</v>
      </c>
      <c r="D9" s="2756" t="s">
        <v>801</v>
      </c>
      <c r="E9" s="2756"/>
      <c r="F9" s="2757"/>
    </row>
    <row r="10" spans="1:6" ht="71.25" customHeight="1" x14ac:dyDescent="0.4">
      <c r="A10" s="3"/>
      <c r="B10" s="2766"/>
      <c r="C10" s="123">
        <v>2</v>
      </c>
      <c r="D10" s="2756" t="s">
        <v>802</v>
      </c>
      <c r="E10" s="2756"/>
      <c r="F10" s="2757"/>
    </row>
    <row r="11" spans="1:6" ht="71.25" customHeight="1" x14ac:dyDescent="0.4">
      <c r="A11" s="3"/>
      <c r="B11" s="2754" t="s">
        <v>803</v>
      </c>
      <c r="C11" s="123">
        <v>1</v>
      </c>
      <c r="D11" s="2756" t="s">
        <v>804</v>
      </c>
      <c r="E11" s="2756"/>
      <c r="F11" s="2757"/>
    </row>
    <row r="12" spans="1:6" ht="71.25" customHeight="1" x14ac:dyDescent="0.4">
      <c r="A12" s="3"/>
      <c r="B12" s="2755"/>
      <c r="C12" s="344">
        <v>2</v>
      </c>
      <c r="D12" s="345" t="s">
        <v>805</v>
      </c>
      <c r="E12" s="345"/>
      <c r="F12" s="125"/>
    </row>
    <row r="13" spans="1:6" ht="7.5" customHeight="1" x14ac:dyDescent="0.4">
      <c r="A13" s="3"/>
      <c r="B13" s="3"/>
      <c r="C13" s="3"/>
      <c r="D13" s="3"/>
      <c r="E13" s="3"/>
      <c r="F13" s="3"/>
    </row>
    <row r="14" spans="1:6" x14ac:dyDescent="0.4">
      <c r="A14" s="3"/>
      <c r="B14" s="3" t="s">
        <v>806</v>
      </c>
      <c r="C14" s="3"/>
      <c r="D14" s="3"/>
      <c r="E14" s="3"/>
      <c r="F14" s="3"/>
    </row>
    <row r="15" spans="1:6" ht="18.75" customHeight="1" x14ac:dyDescent="0.4">
      <c r="B15" s="98" t="s">
        <v>2553</v>
      </c>
    </row>
  </sheetData>
  <mergeCells count="10">
    <mergeCell ref="B11:B12"/>
    <mergeCell ref="D11:F11"/>
    <mergeCell ref="E2:F2"/>
    <mergeCell ref="A4:F4"/>
    <mergeCell ref="C6:F6"/>
    <mergeCell ref="C7:F7"/>
    <mergeCell ref="D8:F8"/>
    <mergeCell ref="B9:B10"/>
    <mergeCell ref="D9:F9"/>
    <mergeCell ref="D10:F10"/>
  </mergeCells>
  <phoneticPr fontId="13"/>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9F136-E699-4A95-A30A-B71F43D37BAA}">
  <dimension ref="A1:O42"/>
  <sheetViews>
    <sheetView showGridLines="0" view="pageBreakPreview" zoomScaleNormal="100" zoomScaleSheetLayoutView="100" workbookViewId="0"/>
  </sheetViews>
  <sheetFormatPr defaultRowHeight="18.75" x14ac:dyDescent="0.4"/>
  <cols>
    <col min="1" max="1" width="3.125" style="582" customWidth="1"/>
    <col min="2" max="2" width="15.375" style="582" customWidth="1"/>
    <col min="3" max="4" width="8.5" style="582" customWidth="1"/>
    <col min="5" max="6" width="8.625" style="582" customWidth="1"/>
    <col min="7" max="7" width="16.375" style="582" customWidth="1"/>
    <col min="8" max="8" width="16.75" style="582" bestFit="1" customWidth="1"/>
    <col min="9" max="256" width="9" style="582"/>
    <col min="257" max="257" width="3.125" style="582" customWidth="1"/>
    <col min="258" max="258" width="15.375" style="582" customWidth="1"/>
    <col min="259" max="260" width="8.5" style="582" customWidth="1"/>
    <col min="261" max="262" width="8.625" style="582" customWidth="1"/>
    <col min="263" max="263" width="16.375" style="582" customWidth="1"/>
    <col min="264" max="264" width="16.75" style="582" bestFit="1" customWidth="1"/>
    <col min="265" max="512" width="9" style="582"/>
    <col min="513" max="513" width="3.125" style="582" customWidth="1"/>
    <col min="514" max="514" width="15.375" style="582" customWidth="1"/>
    <col min="515" max="516" width="8.5" style="582" customWidth="1"/>
    <col min="517" max="518" width="8.625" style="582" customWidth="1"/>
    <col min="519" max="519" width="16.375" style="582" customWidth="1"/>
    <col min="520" max="520" width="16.75" style="582" bestFit="1" customWidth="1"/>
    <col min="521" max="768" width="9" style="582"/>
    <col min="769" max="769" width="3.125" style="582" customWidth="1"/>
    <col min="770" max="770" width="15.375" style="582" customWidth="1"/>
    <col min="771" max="772" width="8.5" style="582" customWidth="1"/>
    <col min="773" max="774" width="8.625" style="582" customWidth="1"/>
    <col min="775" max="775" width="16.375" style="582" customWidth="1"/>
    <col min="776" max="776" width="16.75" style="582" bestFit="1" customWidth="1"/>
    <col min="777" max="1024" width="9" style="582"/>
    <col min="1025" max="1025" width="3.125" style="582" customWidth="1"/>
    <col min="1026" max="1026" width="15.375" style="582" customWidth="1"/>
    <col min="1027" max="1028" width="8.5" style="582" customWidth="1"/>
    <col min="1029" max="1030" width="8.625" style="582" customWidth="1"/>
    <col min="1031" max="1031" width="16.375" style="582" customWidth="1"/>
    <col min="1032" max="1032" width="16.75" style="582" bestFit="1" customWidth="1"/>
    <col min="1033" max="1280" width="9" style="582"/>
    <col min="1281" max="1281" width="3.125" style="582" customWidth="1"/>
    <col min="1282" max="1282" width="15.375" style="582" customWidth="1"/>
    <col min="1283" max="1284" width="8.5" style="582" customWidth="1"/>
    <col min="1285" max="1286" width="8.625" style="582" customWidth="1"/>
    <col min="1287" max="1287" width="16.375" style="582" customWidth="1"/>
    <col min="1288" max="1288" width="16.75" style="582" bestFit="1" customWidth="1"/>
    <col min="1289" max="1536" width="9" style="582"/>
    <col min="1537" max="1537" width="3.125" style="582" customWidth="1"/>
    <col min="1538" max="1538" width="15.375" style="582" customWidth="1"/>
    <col min="1539" max="1540" width="8.5" style="582" customWidth="1"/>
    <col min="1541" max="1542" width="8.625" style="582" customWidth="1"/>
    <col min="1543" max="1543" width="16.375" style="582" customWidth="1"/>
    <col min="1544" max="1544" width="16.75" style="582" bestFit="1" customWidth="1"/>
    <col min="1545" max="1792" width="9" style="582"/>
    <col min="1793" max="1793" width="3.125" style="582" customWidth="1"/>
    <col min="1794" max="1794" width="15.375" style="582" customWidth="1"/>
    <col min="1795" max="1796" width="8.5" style="582" customWidth="1"/>
    <col min="1797" max="1798" width="8.625" style="582" customWidth="1"/>
    <col min="1799" max="1799" width="16.375" style="582" customWidth="1"/>
    <col min="1800" max="1800" width="16.75" style="582" bestFit="1" customWidth="1"/>
    <col min="1801" max="2048" width="9" style="582"/>
    <col min="2049" max="2049" width="3.125" style="582" customWidth="1"/>
    <col min="2050" max="2050" width="15.375" style="582" customWidth="1"/>
    <col min="2051" max="2052" width="8.5" style="582" customWidth="1"/>
    <col min="2053" max="2054" width="8.625" style="582" customWidth="1"/>
    <col min="2055" max="2055" width="16.375" style="582" customWidth="1"/>
    <col min="2056" max="2056" width="16.75" style="582" bestFit="1" customWidth="1"/>
    <col min="2057" max="2304" width="9" style="582"/>
    <col min="2305" max="2305" width="3.125" style="582" customWidth="1"/>
    <col min="2306" max="2306" width="15.375" style="582" customWidth="1"/>
    <col min="2307" max="2308" width="8.5" style="582" customWidth="1"/>
    <col min="2309" max="2310" width="8.625" style="582" customWidth="1"/>
    <col min="2311" max="2311" width="16.375" style="582" customWidth="1"/>
    <col min="2312" max="2312" width="16.75" style="582" bestFit="1" customWidth="1"/>
    <col min="2313" max="2560" width="9" style="582"/>
    <col min="2561" max="2561" width="3.125" style="582" customWidth="1"/>
    <col min="2562" max="2562" width="15.375" style="582" customWidth="1"/>
    <col min="2563" max="2564" width="8.5" style="582" customWidth="1"/>
    <col min="2565" max="2566" width="8.625" style="582" customWidth="1"/>
    <col min="2567" max="2567" width="16.375" style="582" customWidth="1"/>
    <col min="2568" max="2568" width="16.75" style="582" bestFit="1" customWidth="1"/>
    <col min="2569" max="2816" width="9" style="582"/>
    <col min="2817" max="2817" width="3.125" style="582" customWidth="1"/>
    <col min="2818" max="2818" width="15.375" style="582" customWidth="1"/>
    <col min="2819" max="2820" width="8.5" style="582" customWidth="1"/>
    <col min="2821" max="2822" width="8.625" style="582" customWidth="1"/>
    <col min="2823" max="2823" width="16.375" style="582" customWidth="1"/>
    <col min="2824" max="2824" width="16.75" style="582" bestFit="1" customWidth="1"/>
    <col min="2825" max="3072" width="9" style="582"/>
    <col min="3073" max="3073" width="3.125" style="582" customWidth="1"/>
    <col min="3074" max="3074" width="15.375" style="582" customWidth="1"/>
    <col min="3075" max="3076" width="8.5" style="582" customWidth="1"/>
    <col min="3077" max="3078" width="8.625" style="582" customWidth="1"/>
    <col min="3079" max="3079" width="16.375" style="582" customWidth="1"/>
    <col min="3080" max="3080" width="16.75" style="582" bestFit="1" customWidth="1"/>
    <col min="3081" max="3328" width="9" style="582"/>
    <col min="3329" max="3329" width="3.125" style="582" customWidth="1"/>
    <col min="3330" max="3330" width="15.375" style="582" customWidth="1"/>
    <col min="3331" max="3332" width="8.5" style="582" customWidth="1"/>
    <col min="3333" max="3334" width="8.625" style="582" customWidth="1"/>
    <col min="3335" max="3335" width="16.375" style="582" customWidth="1"/>
    <col min="3336" max="3336" width="16.75" style="582" bestFit="1" customWidth="1"/>
    <col min="3337" max="3584" width="9" style="582"/>
    <col min="3585" max="3585" width="3.125" style="582" customWidth="1"/>
    <col min="3586" max="3586" width="15.375" style="582" customWidth="1"/>
    <col min="3587" max="3588" width="8.5" style="582" customWidth="1"/>
    <col min="3589" max="3590" width="8.625" style="582" customWidth="1"/>
    <col min="3591" max="3591" width="16.375" style="582" customWidth="1"/>
    <col min="3592" max="3592" width="16.75" style="582" bestFit="1" customWidth="1"/>
    <col min="3593" max="3840" width="9" style="582"/>
    <col min="3841" max="3841" width="3.125" style="582" customWidth="1"/>
    <col min="3842" max="3842" width="15.375" style="582" customWidth="1"/>
    <col min="3843" max="3844" width="8.5" style="582" customWidth="1"/>
    <col min="3845" max="3846" width="8.625" style="582" customWidth="1"/>
    <col min="3847" max="3847" width="16.375" style="582" customWidth="1"/>
    <col min="3848" max="3848" width="16.75" style="582" bestFit="1" customWidth="1"/>
    <col min="3849" max="4096" width="9" style="582"/>
    <col min="4097" max="4097" width="3.125" style="582" customWidth="1"/>
    <col min="4098" max="4098" width="15.375" style="582" customWidth="1"/>
    <col min="4099" max="4100" width="8.5" style="582" customWidth="1"/>
    <col min="4101" max="4102" width="8.625" style="582" customWidth="1"/>
    <col min="4103" max="4103" width="16.375" style="582" customWidth="1"/>
    <col min="4104" max="4104" width="16.75" style="582" bestFit="1" customWidth="1"/>
    <col min="4105" max="4352" width="9" style="582"/>
    <col min="4353" max="4353" width="3.125" style="582" customWidth="1"/>
    <col min="4354" max="4354" width="15.375" style="582" customWidth="1"/>
    <col min="4355" max="4356" width="8.5" style="582" customWidth="1"/>
    <col min="4357" max="4358" width="8.625" style="582" customWidth="1"/>
    <col min="4359" max="4359" width="16.375" style="582" customWidth="1"/>
    <col min="4360" max="4360" width="16.75" style="582" bestFit="1" customWidth="1"/>
    <col min="4361" max="4608" width="9" style="582"/>
    <col min="4609" max="4609" width="3.125" style="582" customWidth="1"/>
    <col min="4610" max="4610" width="15.375" style="582" customWidth="1"/>
    <col min="4611" max="4612" width="8.5" style="582" customWidth="1"/>
    <col min="4613" max="4614" width="8.625" style="582" customWidth="1"/>
    <col min="4615" max="4615" width="16.375" style="582" customWidth="1"/>
    <col min="4616" max="4616" width="16.75" style="582" bestFit="1" customWidth="1"/>
    <col min="4617" max="4864" width="9" style="582"/>
    <col min="4865" max="4865" width="3.125" style="582" customWidth="1"/>
    <col min="4866" max="4866" width="15.375" style="582" customWidth="1"/>
    <col min="4867" max="4868" width="8.5" style="582" customWidth="1"/>
    <col min="4869" max="4870" width="8.625" style="582" customWidth="1"/>
    <col min="4871" max="4871" width="16.375" style="582" customWidth="1"/>
    <col min="4872" max="4872" width="16.75" style="582" bestFit="1" customWidth="1"/>
    <col min="4873" max="5120" width="9" style="582"/>
    <col min="5121" max="5121" width="3.125" style="582" customWidth="1"/>
    <col min="5122" max="5122" width="15.375" style="582" customWidth="1"/>
    <col min="5123" max="5124" width="8.5" style="582" customWidth="1"/>
    <col min="5125" max="5126" width="8.625" style="582" customWidth="1"/>
    <col min="5127" max="5127" width="16.375" style="582" customWidth="1"/>
    <col min="5128" max="5128" width="16.75" style="582" bestFit="1" customWidth="1"/>
    <col min="5129" max="5376" width="9" style="582"/>
    <col min="5377" max="5377" width="3.125" style="582" customWidth="1"/>
    <col min="5378" max="5378" width="15.375" style="582" customWidth="1"/>
    <col min="5379" max="5380" width="8.5" style="582" customWidth="1"/>
    <col min="5381" max="5382" width="8.625" style="582" customWidth="1"/>
    <col min="5383" max="5383" width="16.375" style="582" customWidth="1"/>
    <col min="5384" max="5384" width="16.75" style="582" bestFit="1" customWidth="1"/>
    <col min="5385" max="5632" width="9" style="582"/>
    <col min="5633" max="5633" width="3.125" style="582" customWidth="1"/>
    <col min="5634" max="5634" width="15.375" style="582" customWidth="1"/>
    <col min="5635" max="5636" width="8.5" style="582" customWidth="1"/>
    <col min="5637" max="5638" width="8.625" style="582" customWidth="1"/>
    <col min="5639" max="5639" width="16.375" style="582" customWidth="1"/>
    <col min="5640" max="5640" width="16.75" style="582" bestFit="1" customWidth="1"/>
    <col min="5641" max="5888" width="9" style="582"/>
    <col min="5889" max="5889" width="3.125" style="582" customWidth="1"/>
    <col min="5890" max="5890" width="15.375" style="582" customWidth="1"/>
    <col min="5891" max="5892" width="8.5" style="582" customWidth="1"/>
    <col min="5893" max="5894" width="8.625" style="582" customWidth="1"/>
    <col min="5895" max="5895" width="16.375" style="582" customWidth="1"/>
    <col min="5896" max="5896" width="16.75" style="582" bestFit="1" customWidth="1"/>
    <col min="5897" max="6144" width="9" style="582"/>
    <col min="6145" max="6145" width="3.125" style="582" customWidth="1"/>
    <col min="6146" max="6146" width="15.375" style="582" customWidth="1"/>
    <col min="6147" max="6148" width="8.5" style="582" customWidth="1"/>
    <col min="6149" max="6150" width="8.625" style="582" customWidth="1"/>
    <col min="6151" max="6151" width="16.375" style="582" customWidth="1"/>
    <col min="6152" max="6152" width="16.75" style="582" bestFit="1" customWidth="1"/>
    <col min="6153" max="6400" width="9" style="582"/>
    <col min="6401" max="6401" width="3.125" style="582" customWidth="1"/>
    <col min="6402" max="6402" width="15.375" style="582" customWidth="1"/>
    <col min="6403" max="6404" width="8.5" style="582" customWidth="1"/>
    <col min="6405" max="6406" width="8.625" style="582" customWidth="1"/>
    <col min="6407" max="6407" width="16.375" style="582" customWidth="1"/>
    <col min="6408" max="6408" width="16.75" style="582" bestFit="1" customWidth="1"/>
    <col min="6409" max="6656" width="9" style="582"/>
    <col min="6657" max="6657" width="3.125" style="582" customWidth="1"/>
    <col min="6658" max="6658" width="15.375" style="582" customWidth="1"/>
    <col min="6659" max="6660" width="8.5" style="582" customWidth="1"/>
    <col min="6661" max="6662" width="8.625" style="582" customWidth="1"/>
    <col min="6663" max="6663" width="16.375" style="582" customWidth="1"/>
    <col min="6664" max="6664" width="16.75" style="582" bestFit="1" customWidth="1"/>
    <col min="6665" max="6912" width="9" style="582"/>
    <col min="6913" max="6913" width="3.125" style="582" customWidth="1"/>
    <col min="6914" max="6914" width="15.375" style="582" customWidth="1"/>
    <col min="6915" max="6916" width="8.5" style="582" customWidth="1"/>
    <col min="6917" max="6918" width="8.625" style="582" customWidth="1"/>
    <col min="6919" max="6919" width="16.375" style="582" customWidth="1"/>
    <col min="6920" max="6920" width="16.75" style="582" bestFit="1" customWidth="1"/>
    <col min="6921" max="7168" width="9" style="582"/>
    <col min="7169" max="7169" width="3.125" style="582" customWidth="1"/>
    <col min="7170" max="7170" width="15.375" style="582" customWidth="1"/>
    <col min="7171" max="7172" width="8.5" style="582" customWidth="1"/>
    <col min="7173" max="7174" width="8.625" style="582" customWidth="1"/>
    <col min="7175" max="7175" width="16.375" style="582" customWidth="1"/>
    <col min="7176" max="7176" width="16.75" style="582" bestFit="1" customWidth="1"/>
    <col min="7177" max="7424" width="9" style="582"/>
    <col min="7425" max="7425" width="3.125" style="582" customWidth="1"/>
    <col min="7426" max="7426" width="15.375" style="582" customWidth="1"/>
    <col min="7427" max="7428" width="8.5" style="582" customWidth="1"/>
    <col min="7429" max="7430" width="8.625" style="582" customWidth="1"/>
    <col min="7431" max="7431" width="16.375" style="582" customWidth="1"/>
    <col min="7432" max="7432" width="16.75" style="582" bestFit="1" customWidth="1"/>
    <col min="7433" max="7680" width="9" style="582"/>
    <col min="7681" max="7681" width="3.125" style="582" customWidth="1"/>
    <col min="7682" max="7682" width="15.375" style="582" customWidth="1"/>
    <col min="7683" max="7684" width="8.5" style="582" customWidth="1"/>
    <col min="7685" max="7686" width="8.625" style="582" customWidth="1"/>
    <col min="7687" max="7687" width="16.375" style="582" customWidth="1"/>
    <col min="7688" max="7688" width="16.75" style="582" bestFit="1" customWidth="1"/>
    <col min="7689" max="7936" width="9" style="582"/>
    <col min="7937" max="7937" width="3.125" style="582" customWidth="1"/>
    <col min="7938" max="7938" width="15.375" style="582" customWidth="1"/>
    <col min="7939" max="7940" width="8.5" style="582" customWidth="1"/>
    <col min="7941" max="7942" width="8.625" style="582" customWidth="1"/>
    <col min="7943" max="7943" width="16.375" style="582" customWidth="1"/>
    <col min="7944" max="7944" width="16.75" style="582" bestFit="1" customWidth="1"/>
    <col min="7945" max="8192" width="9" style="582"/>
    <col min="8193" max="8193" width="3.125" style="582" customWidth="1"/>
    <col min="8194" max="8194" width="15.375" style="582" customWidth="1"/>
    <col min="8195" max="8196" width="8.5" style="582" customWidth="1"/>
    <col min="8197" max="8198" width="8.625" style="582" customWidth="1"/>
    <col min="8199" max="8199" width="16.375" style="582" customWidth="1"/>
    <col min="8200" max="8200" width="16.75" style="582" bestFit="1" customWidth="1"/>
    <col min="8201" max="8448" width="9" style="582"/>
    <col min="8449" max="8449" width="3.125" style="582" customWidth="1"/>
    <col min="8450" max="8450" width="15.375" style="582" customWidth="1"/>
    <col min="8451" max="8452" width="8.5" style="582" customWidth="1"/>
    <col min="8453" max="8454" width="8.625" style="582" customWidth="1"/>
    <col min="8455" max="8455" width="16.375" style="582" customWidth="1"/>
    <col min="8456" max="8456" width="16.75" style="582" bestFit="1" customWidth="1"/>
    <col min="8457" max="8704" width="9" style="582"/>
    <col min="8705" max="8705" width="3.125" style="582" customWidth="1"/>
    <col min="8706" max="8706" width="15.375" style="582" customWidth="1"/>
    <col min="8707" max="8708" width="8.5" style="582" customWidth="1"/>
    <col min="8709" max="8710" width="8.625" style="582" customWidth="1"/>
    <col min="8711" max="8711" width="16.375" style="582" customWidth="1"/>
    <col min="8712" max="8712" width="16.75" style="582" bestFit="1" customWidth="1"/>
    <col min="8713" max="8960" width="9" style="582"/>
    <col min="8961" max="8961" width="3.125" style="582" customWidth="1"/>
    <col min="8962" max="8962" width="15.375" style="582" customWidth="1"/>
    <col min="8963" max="8964" width="8.5" style="582" customWidth="1"/>
    <col min="8965" max="8966" width="8.625" style="582" customWidth="1"/>
    <col min="8967" max="8967" width="16.375" style="582" customWidth="1"/>
    <col min="8968" max="8968" width="16.75" style="582" bestFit="1" customWidth="1"/>
    <col min="8969" max="9216" width="9" style="582"/>
    <col min="9217" max="9217" width="3.125" style="582" customWidth="1"/>
    <col min="9218" max="9218" width="15.375" style="582" customWidth="1"/>
    <col min="9219" max="9220" width="8.5" style="582" customWidth="1"/>
    <col min="9221" max="9222" width="8.625" style="582" customWidth="1"/>
    <col min="9223" max="9223" width="16.375" style="582" customWidth="1"/>
    <col min="9224" max="9224" width="16.75" style="582" bestFit="1" customWidth="1"/>
    <col min="9225" max="9472" width="9" style="582"/>
    <col min="9473" max="9473" width="3.125" style="582" customWidth="1"/>
    <col min="9474" max="9474" width="15.375" style="582" customWidth="1"/>
    <col min="9475" max="9476" width="8.5" style="582" customWidth="1"/>
    <col min="9477" max="9478" width="8.625" style="582" customWidth="1"/>
    <col min="9479" max="9479" width="16.375" style="582" customWidth="1"/>
    <col min="9480" max="9480" width="16.75" style="582" bestFit="1" customWidth="1"/>
    <col min="9481" max="9728" width="9" style="582"/>
    <col min="9729" max="9729" width="3.125" style="582" customWidth="1"/>
    <col min="9730" max="9730" width="15.375" style="582" customWidth="1"/>
    <col min="9731" max="9732" width="8.5" style="582" customWidth="1"/>
    <col min="9733" max="9734" width="8.625" style="582" customWidth="1"/>
    <col min="9735" max="9735" width="16.375" style="582" customWidth="1"/>
    <col min="9736" max="9736" width="16.75" style="582" bestFit="1" customWidth="1"/>
    <col min="9737" max="9984" width="9" style="582"/>
    <col min="9985" max="9985" width="3.125" style="582" customWidth="1"/>
    <col min="9986" max="9986" width="15.375" style="582" customWidth="1"/>
    <col min="9987" max="9988" width="8.5" style="582" customWidth="1"/>
    <col min="9989" max="9990" width="8.625" style="582" customWidth="1"/>
    <col min="9991" max="9991" width="16.375" style="582" customWidth="1"/>
    <col min="9992" max="9992" width="16.75" style="582" bestFit="1" customWidth="1"/>
    <col min="9993" max="10240" width="9" style="582"/>
    <col min="10241" max="10241" width="3.125" style="582" customWidth="1"/>
    <col min="10242" max="10242" width="15.375" style="582" customWidth="1"/>
    <col min="10243" max="10244" width="8.5" style="582" customWidth="1"/>
    <col min="10245" max="10246" width="8.625" style="582" customWidth="1"/>
    <col min="10247" max="10247" width="16.375" style="582" customWidth="1"/>
    <col min="10248" max="10248" width="16.75" style="582" bestFit="1" customWidth="1"/>
    <col min="10249" max="10496" width="9" style="582"/>
    <col min="10497" max="10497" width="3.125" style="582" customWidth="1"/>
    <col min="10498" max="10498" width="15.375" style="582" customWidth="1"/>
    <col min="10499" max="10500" width="8.5" style="582" customWidth="1"/>
    <col min="10501" max="10502" width="8.625" style="582" customWidth="1"/>
    <col min="10503" max="10503" width="16.375" style="582" customWidth="1"/>
    <col min="10504" max="10504" width="16.75" style="582" bestFit="1" customWidth="1"/>
    <col min="10505" max="10752" width="9" style="582"/>
    <col min="10753" max="10753" width="3.125" style="582" customWidth="1"/>
    <col min="10754" max="10754" width="15.375" style="582" customWidth="1"/>
    <col min="10755" max="10756" width="8.5" style="582" customWidth="1"/>
    <col min="10757" max="10758" width="8.625" style="582" customWidth="1"/>
    <col min="10759" max="10759" width="16.375" style="582" customWidth="1"/>
    <col min="10760" max="10760" width="16.75" style="582" bestFit="1" customWidth="1"/>
    <col min="10761" max="11008" width="9" style="582"/>
    <col min="11009" max="11009" width="3.125" style="582" customWidth="1"/>
    <col min="11010" max="11010" width="15.375" style="582" customWidth="1"/>
    <col min="11011" max="11012" width="8.5" style="582" customWidth="1"/>
    <col min="11013" max="11014" width="8.625" style="582" customWidth="1"/>
    <col min="11015" max="11015" width="16.375" style="582" customWidth="1"/>
    <col min="11016" max="11016" width="16.75" style="582" bestFit="1" customWidth="1"/>
    <col min="11017" max="11264" width="9" style="582"/>
    <col min="11265" max="11265" width="3.125" style="582" customWidth="1"/>
    <col min="11266" max="11266" width="15.375" style="582" customWidth="1"/>
    <col min="11267" max="11268" width="8.5" style="582" customWidth="1"/>
    <col min="11269" max="11270" width="8.625" style="582" customWidth="1"/>
    <col min="11271" max="11271" width="16.375" style="582" customWidth="1"/>
    <col min="11272" max="11272" width="16.75" style="582" bestFit="1" customWidth="1"/>
    <col min="11273" max="11520" width="9" style="582"/>
    <col min="11521" max="11521" width="3.125" style="582" customWidth="1"/>
    <col min="11522" max="11522" width="15.375" style="582" customWidth="1"/>
    <col min="11523" max="11524" width="8.5" style="582" customWidth="1"/>
    <col min="11525" max="11526" width="8.625" style="582" customWidth="1"/>
    <col min="11527" max="11527" width="16.375" style="582" customWidth="1"/>
    <col min="11528" max="11528" width="16.75" style="582" bestFit="1" customWidth="1"/>
    <col min="11529" max="11776" width="9" style="582"/>
    <col min="11777" max="11777" width="3.125" style="582" customWidth="1"/>
    <col min="11778" max="11778" width="15.375" style="582" customWidth="1"/>
    <col min="11779" max="11780" width="8.5" style="582" customWidth="1"/>
    <col min="11781" max="11782" width="8.625" style="582" customWidth="1"/>
    <col min="11783" max="11783" width="16.375" style="582" customWidth="1"/>
    <col min="11784" max="11784" width="16.75" style="582" bestFit="1" customWidth="1"/>
    <col min="11785" max="12032" width="9" style="582"/>
    <col min="12033" max="12033" width="3.125" style="582" customWidth="1"/>
    <col min="12034" max="12034" width="15.375" style="582" customWidth="1"/>
    <col min="12035" max="12036" width="8.5" style="582" customWidth="1"/>
    <col min="12037" max="12038" width="8.625" style="582" customWidth="1"/>
    <col min="12039" max="12039" width="16.375" style="582" customWidth="1"/>
    <col min="12040" max="12040" width="16.75" style="582" bestFit="1" customWidth="1"/>
    <col min="12041" max="12288" width="9" style="582"/>
    <col min="12289" max="12289" width="3.125" style="582" customWidth="1"/>
    <col min="12290" max="12290" width="15.375" style="582" customWidth="1"/>
    <col min="12291" max="12292" width="8.5" style="582" customWidth="1"/>
    <col min="12293" max="12294" width="8.625" style="582" customWidth="1"/>
    <col min="12295" max="12295" width="16.375" style="582" customWidth="1"/>
    <col min="12296" max="12296" width="16.75" style="582" bestFit="1" customWidth="1"/>
    <col min="12297" max="12544" width="9" style="582"/>
    <col min="12545" max="12545" width="3.125" style="582" customWidth="1"/>
    <col min="12546" max="12546" width="15.375" style="582" customWidth="1"/>
    <col min="12547" max="12548" width="8.5" style="582" customWidth="1"/>
    <col min="12549" max="12550" width="8.625" style="582" customWidth="1"/>
    <col min="12551" max="12551" width="16.375" style="582" customWidth="1"/>
    <col min="12552" max="12552" width="16.75" style="582" bestFit="1" customWidth="1"/>
    <col min="12553" max="12800" width="9" style="582"/>
    <col min="12801" max="12801" width="3.125" style="582" customWidth="1"/>
    <col min="12802" max="12802" width="15.375" style="582" customWidth="1"/>
    <col min="12803" max="12804" width="8.5" style="582" customWidth="1"/>
    <col min="12805" max="12806" width="8.625" style="582" customWidth="1"/>
    <col min="12807" max="12807" width="16.375" style="582" customWidth="1"/>
    <col min="12808" max="12808" width="16.75" style="582" bestFit="1" customWidth="1"/>
    <col min="12809" max="13056" width="9" style="582"/>
    <col min="13057" max="13057" width="3.125" style="582" customWidth="1"/>
    <col min="13058" max="13058" width="15.375" style="582" customWidth="1"/>
    <col min="13059" max="13060" width="8.5" style="582" customWidth="1"/>
    <col min="13061" max="13062" width="8.625" style="582" customWidth="1"/>
    <col min="13063" max="13063" width="16.375" style="582" customWidth="1"/>
    <col min="13064" max="13064" width="16.75" style="582" bestFit="1" customWidth="1"/>
    <col min="13065" max="13312" width="9" style="582"/>
    <col min="13313" max="13313" width="3.125" style="582" customWidth="1"/>
    <col min="13314" max="13314" width="15.375" style="582" customWidth="1"/>
    <col min="13315" max="13316" width="8.5" style="582" customWidth="1"/>
    <col min="13317" max="13318" width="8.625" style="582" customWidth="1"/>
    <col min="13319" max="13319" width="16.375" style="582" customWidth="1"/>
    <col min="13320" max="13320" width="16.75" style="582" bestFit="1" customWidth="1"/>
    <col min="13321" max="13568" width="9" style="582"/>
    <col min="13569" max="13569" width="3.125" style="582" customWidth="1"/>
    <col min="13570" max="13570" width="15.375" style="582" customWidth="1"/>
    <col min="13571" max="13572" width="8.5" style="582" customWidth="1"/>
    <col min="13573" max="13574" width="8.625" style="582" customWidth="1"/>
    <col min="13575" max="13575" width="16.375" style="582" customWidth="1"/>
    <col min="13576" max="13576" width="16.75" style="582" bestFit="1" customWidth="1"/>
    <col min="13577" max="13824" width="9" style="582"/>
    <col min="13825" max="13825" width="3.125" style="582" customWidth="1"/>
    <col min="13826" max="13826" width="15.375" style="582" customWidth="1"/>
    <col min="13827" max="13828" width="8.5" style="582" customWidth="1"/>
    <col min="13829" max="13830" width="8.625" style="582" customWidth="1"/>
    <col min="13831" max="13831" width="16.375" style="582" customWidth="1"/>
    <col min="13832" max="13832" width="16.75" style="582" bestFit="1" customWidth="1"/>
    <col min="13833" max="14080" width="9" style="582"/>
    <col min="14081" max="14081" width="3.125" style="582" customWidth="1"/>
    <col min="14082" max="14082" width="15.375" style="582" customWidth="1"/>
    <col min="14083" max="14084" width="8.5" style="582" customWidth="1"/>
    <col min="14085" max="14086" width="8.625" style="582" customWidth="1"/>
    <col min="14087" max="14087" width="16.375" style="582" customWidth="1"/>
    <col min="14088" max="14088" width="16.75" style="582" bestFit="1" customWidth="1"/>
    <col min="14089" max="14336" width="9" style="582"/>
    <col min="14337" max="14337" width="3.125" style="582" customWidth="1"/>
    <col min="14338" max="14338" width="15.375" style="582" customWidth="1"/>
    <col min="14339" max="14340" width="8.5" style="582" customWidth="1"/>
    <col min="14341" max="14342" width="8.625" style="582" customWidth="1"/>
    <col min="14343" max="14343" width="16.375" style="582" customWidth="1"/>
    <col min="14344" max="14344" width="16.75" style="582" bestFit="1" customWidth="1"/>
    <col min="14345" max="14592" width="9" style="582"/>
    <col min="14593" max="14593" width="3.125" style="582" customWidth="1"/>
    <col min="14594" max="14594" width="15.375" style="582" customWidth="1"/>
    <col min="14595" max="14596" width="8.5" style="582" customWidth="1"/>
    <col min="14597" max="14598" width="8.625" style="582" customWidth="1"/>
    <col min="14599" max="14599" width="16.375" style="582" customWidth="1"/>
    <col min="14600" max="14600" width="16.75" style="582" bestFit="1" customWidth="1"/>
    <col min="14601" max="14848" width="9" style="582"/>
    <col min="14849" max="14849" width="3.125" style="582" customWidth="1"/>
    <col min="14850" max="14850" width="15.375" style="582" customWidth="1"/>
    <col min="14851" max="14852" width="8.5" style="582" customWidth="1"/>
    <col min="14853" max="14854" width="8.625" style="582" customWidth="1"/>
    <col min="14855" max="14855" width="16.375" style="582" customWidth="1"/>
    <col min="14856" max="14856" width="16.75" style="582" bestFit="1" customWidth="1"/>
    <col min="14857" max="15104" width="9" style="582"/>
    <col min="15105" max="15105" width="3.125" style="582" customWidth="1"/>
    <col min="15106" max="15106" width="15.375" style="582" customWidth="1"/>
    <col min="15107" max="15108" width="8.5" style="582" customWidth="1"/>
    <col min="15109" max="15110" width="8.625" style="582" customWidth="1"/>
    <col min="15111" max="15111" width="16.375" style="582" customWidth="1"/>
    <col min="15112" max="15112" width="16.75" style="582" bestFit="1" customWidth="1"/>
    <col min="15113" max="15360" width="9" style="582"/>
    <col min="15361" max="15361" width="3.125" style="582" customWidth="1"/>
    <col min="15362" max="15362" width="15.375" style="582" customWidth="1"/>
    <col min="15363" max="15364" width="8.5" style="582" customWidth="1"/>
    <col min="15365" max="15366" width="8.625" style="582" customWidth="1"/>
    <col min="15367" max="15367" width="16.375" style="582" customWidth="1"/>
    <col min="15368" max="15368" width="16.75" style="582" bestFit="1" customWidth="1"/>
    <col min="15369" max="15616" width="9" style="582"/>
    <col min="15617" max="15617" width="3.125" style="582" customWidth="1"/>
    <col min="15618" max="15618" width="15.375" style="582" customWidth="1"/>
    <col min="15619" max="15620" width="8.5" style="582" customWidth="1"/>
    <col min="15621" max="15622" width="8.625" style="582" customWidth="1"/>
    <col min="15623" max="15623" width="16.375" style="582" customWidth="1"/>
    <col min="15624" max="15624" width="16.75" style="582" bestFit="1" customWidth="1"/>
    <col min="15625" max="15872" width="9" style="582"/>
    <col min="15873" max="15873" width="3.125" style="582" customWidth="1"/>
    <col min="15874" max="15874" width="15.375" style="582" customWidth="1"/>
    <col min="15875" max="15876" width="8.5" style="582" customWidth="1"/>
    <col min="15877" max="15878" width="8.625" style="582" customWidth="1"/>
    <col min="15879" max="15879" width="16.375" style="582" customWidth="1"/>
    <col min="15880" max="15880" width="16.75" style="582" bestFit="1" customWidth="1"/>
    <col min="15881" max="16128" width="9" style="582"/>
    <col min="16129" max="16129" width="3.125" style="582" customWidth="1"/>
    <col min="16130" max="16130" width="15.375" style="582" customWidth="1"/>
    <col min="16131" max="16132" width="8.5" style="582" customWidth="1"/>
    <col min="16133" max="16134" width="8.625" style="582" customWidth="1"/>
    <col min="16135" max="16135" width="16.375" style="582" customWidth="1"/>
    <col min="16136" max="16136" width="16.75" style="582" bestFit="1" customWidth="1"/>
    <col min="16137" max="16384" width="9" style="582"/>
  </cols>
  <sheetData>
    <row r="1" spans="1:15" ht="27.75" customHeight="1" x14ac:dyDescent="0.4">
      <c r="A1" s="709"/>
      <c r="B1" s="710" t="s">
        <v>1769</v>
      </c>
      <c r="H1" s="711" t="s">
        <v>1177</v>
      </c>
    </row>
    <row r="2" spans="1:15" ht="56.25" customHeight="1" x14ac:dyDescent="0.4">
      <c r="A2" s="2788" t="s">
        <v>1346</v>
      </c>
      <c r="B2" s="2788"/>
      <c r="C2" s="2788"/>
      <c r="D2" s="2788"/>
      <c r="E2" s="2788"/>
      <c r="F2" s="2788"/>
      <c r="G2" s="2788"/>
      <c r="H2" s="2788"/>
    </row>
    <row r="3" spans="1:15" ht="15.75" customHeight="1" x14ac:dyDescent="0.4">
      <c r="A3" s="2789"/>
      <c r="B3" s="2789"/>
      <c r="C3" s="2789"/>
      <c r="D3" s="2789"/>
    </row>
    <row r="4" spans="1:15" ht="15.75" customHeight="1" x14ac:dyDescent="0.4">
      <c r="A4" s="2777"/>
      <c r="B4" s="2777"/>
      <c r="C4" s="2790"/>
      <c r="D4" s="2789"/>
      <c r="E4" s="584"/>
    </row>
    <row r="5" spans="1:15" ht="17.25" customHeight="1" x14ac:dyDescent="0.4">
      <c r="A5" s="2777"/>
      <c r="B5" s="2777"/>
      <c r="C5" s="2778" t="s">
        <v>809</v>
      </c>
      <c r="D5" s="2778"/>
      <c r="E5" s="2779" t="s">
        <v>444</v>
      </c>
      <c r="F5" s="2780"/>
      <c r="G5" s="2780"/>
      <c r="H5" s="2781"/>
    </row>
    <row r="6" spans="1:15" ht="17.25" customHeight="1" x14ac:dyDescent="0.4">
      <c r="A6" s="2777"/>
      <c r="B6" s="2777"/>
      <c r="C6" s="2778"/>
      <c r="D6" s="2778"/>
      <c r="E6" s="2782"/>
      <c r="F6" s="2783"/>
      <c r="G6" s="2783"/>
      <c r="H6" s="2784"/>
    </row>
    <row r="7" spans="1:15" ht="17.25" customHeight="1" x14ac:dyDescent="0.4">
      <c r="A7" s="2777"/>
      <c r="B7" s="2777"/>
      <c r="C7" s="2778"/>
      <c r="D7" s="2778"/>
      <c r="E7" s="2785"/>
      <c r="F7" s="2786"/>
      <c r="G7" s="2786"/>
      <c r="H7" s="2787"/>
    </row>
    <row r="8" spans="1:15" ht="17.25" customHeight="1" x14ac:dyDescent="0.4">
      <c r="A8" s="712"/>
      <c r="B8" s="712"/>
      <c r="C8" s="713"/>
      <c r="D8" s="713"/>
      <c r="E8" s="714"/>
      <c r="F8" s="714"/>
      <c r="G8" s="714"/>
    </row>
    <row r="9" spans="1:15" ht="15" customHeight="1" x14ac:dyDescent="0.4">
      <c r="A9" s="712"/>
      <c r="B9" s="712"/>
      <c r="C9" s="2767" t="s">
        <v>1347</v>
      </c>
      <c r="D9" s="2768"/>
      <c r="E9" s="715"/>
      <c r="F9" s="716"/>
      <c r="G9" s="716"/>
      <c r="H9" s="587"/>
    </row>
    <row r="10" spans="1:15" ht="15" customHeight="1" x14ac:dyDescent="0.4">
      <c r="A10" s="712"/>
      <c r="B10" s="712"/>
      <c r="C10" s="2769"/>
      <c r="D10" s="2770"/>
      <c r="E10" s="588">
        <v>1</v>
      </c>
      <c r="F10" s="582" t="s">
        <v>1231</v>
      </c>
      <c r="H10" s="591"/>
    </row>
    <row r="11" spans="1:15" ht="15" customHeight="1" x14ac:dyDescent="0.4">
      <c r="A11" s="712"/>
      <c r="B11" s="712"/>
      <c r="C11" s="2769"/>
      <c r="D11" s="2770"/>
      <c r="E11" s="588">
        <v>2</v>
      </c>
      <c r="F11" s="582" t="s">
        <v>1232</v>
      </c>
      <c r="H11" s="591"/>
    </row>
    <row r="12" spans="1:15" ht="15" customHeight="1" x14ac:dyDescent="0.4">
      <c r="A12" s="712"/>
      <c r="B12" s="712"/>
      <c r="C12" s="2769"/>
      <c r="D12" s="2770"/>
      <c r="E12" s="588">
        <v>3</v>
      </c>
      <c r="F12" s="582" t="s">
        <v>1233</v>
      </c>
      <c r="H12" s="591"/>
    </row>
    <row r="13" spans="1:15" ht="15" customHeight="1" x14ac:dyDescent="0.4">
      <c r="A13" s="712"/>
      <c r="B13" s="712"/>
      <c r="C13" s="2769"/>
      <c r="D13" s="2770"/>
      <c r="E13" s="588">
        <v>4</v>
      </c>
      <c r="F13" s="582" t="s">
        <v>1234</v>
      </c>
      <c r="H13" s="591"/>
    </row>
    <row r="14" spans="1:15" ht="15" customHeight="1" x14ac:dyDescent="0.4">
      <c r="A14" s="712"/>
      <c r="B14" s="712"/>
      <c r="C14" s="2769"/>
      <c r="D14" s="2770"/>
      <c r="E14" s="588">
        <v>5</v>
      </c>
      <c r="F14" s="582" t="s">
        <v>1235</v>
      </c>
      <c r="H14" s="591"/>
    </row>
    <row r="15" spans="1:15" ht="15" customHeight="1" x14ac:dyDescent="0.4">
      <c r="A15" s="712"/>
      <c r="B15" s="712"/>
      <c r="C15" s="2769"/>
      <c r="D15" s="2770"/>
      <c r="E15" s="588">
        <v>6</v>
      </c>
      <c r="F15" s="582" t="s">
        <v>1236</v>
      </c>
      <c r="H15" s="591"/>
    </row>
    <row r="16" spans="1:15" ht="15" customHeight="1" x14ac:dyDescent="0.4">
      <c r="A16" s="712"/>
      <c r="B16" s="712"/>
      <c r="C16" s="2769"/>
      <c r="D16" s="2770"/>
      <c r="E16" s="588">
        <v>7</v>
      </c>
      <c r="F16" s="582" t="s">
        <v>1237</v>
      </c>
      <c r="H16" s="591"/>
      <c r="M16" s="592"/>
      <c r="N16" s="592"/>
      <c r="O16" s="592"/>
    </row>
    <row r="17" spans="1:15" ht="15" customHeight="1" x14ac:dyDescent="0.4">
      <c r="A17" s="712"/>
      <c r="B17" s="712"/>
      <c r="C17" s="2771"/>
      <c r="D17" s="2772"/>
      <c r="E17" s="717"/>
      <c r="F17" s="718"/>
      <c r="G17" s="718"/>
      <c r="H17" s="697"/>
      <c r="M17" s="592"/>
      <c r="N17" s="592"/>
      <c r="O17" s="592"/>
    </row>
    <row r="18" spans="1:15" ht="15.75" customHeight="1" x14ac:dyDescent="0.4">
      <c r="M18" s="592"/>
      <c r="N18" s="592"/>
      <c r="O18" s="592"/>
    </row>
    <row r="19" spans="1:15" ht="15.75" customHeight="1" thickBot="1" x14ac:dyDescent="0.45">
      <c r="A19" s="607"/>
      <c r="B19" s="607"/>
      <c r="C19" s="607"/>
      <c r="D19" s="607"/>
      <c r="E19" s="607"/>
      <c r="F19" s="607"/>
      <c r="G19" s="607"/>
      <c r="H19" s="607"/>
      <c r="M19" s="592"/>
      <c r="N19" s="592"/>
      <c r="O19" s="592"/>
    </row>
    <row r="20" spans="1:15" s="607" customFormat="1" ht="24.75" customHeight="1" x14ac:dyDescent="0.4">
      <c r="A20" s="600"/>
      <c r="B20" s="719" t="s">
        <v>399</v>
      </c>
      <c r="C20" s="2773" t="s">
        <v>1180</v>
      </c>
      <c r="D20" s="2773"/>
      <c r="E20" s="2773" t="s">
        <v>811</v>
      </c>
      <c r="F20" s="2774"/>
      <c r="G20" s="720" t="s">
        <v>1348</v>
      </c>
      <c r="H20" s="608" t="s">
        <v>813</v>
      </c>
      <c r="M20" s="611"/>
      <c r="N20" s="611"/>
      <c r="O20" s="611"/>
    </row>
    <row r="21" spans="1:15" s="607" customFormat="1" ht="17.25" customHeight="1" x14ac:dyDescent="0.4">
      <c r="A21" s="600">
        <v>1</v>
      </c>
      <c r="B21" s="719"/>
      <c r="C21" s="2775"/>
      <c r="D21" s="2776"/>
      <c r="E21" s="2773"/>
      <c r="F21" s="2774"/>
      <c r="G21" s="721"/>
      <c r="H21" s="609"/>
      <c r="M21" s="611"/>
      <c r="N21" s="611"/>
      <c r="O21" s="611"/>
    </row>
    <row r="22" spans="1:15" s="607" customFormat="1" ht="17.25" customHeight="1" x14ac:dyDescent="0.4">
      <c r="A22" s="600">
        <v>2</v>
      </c>
      <c r="B22" s="719"/>
      <c r="C22" s="2775"/>
      <c r="D22" s="2776"/>
      <c r="E22" s="2773"/>
      <c r="F22" s="2774"/>
      <c r="G22" s="721"/>
      <c r="H22" s="609"/>
      <c r="M22" s="611"/>
      <c r="N22" s="611"/>
      <c r="O22" s="611"/>
    </row>
    <row r="23" spans="1:15" s="607" customFormat="1" ht="17.25" customHeight="1" x14ac:dyDescent="0.4">
      <c r="A23" s="600">
        <v>3</v>
      </c>
      <c r="B23" s="722"/>
      <c r="C23" s="2791"/>
      <c r="D23" s="2792"/>
      <c r="E23" s="2774"/>
      <c r="F23" s="2793"/>
      <c r="G23" s="721"/>
      <c r="H23" s="609"/>
      <c r="M23" s="611"/>
      <c r="N23" s="611"/>
      <c r="O23" s="611"/>
    </row>
    <row r="24" spans="1:15" s="607" customFormat="1" ht="17.25" customHeight="1" x14ac:dyDescent="0.4">
      <c r="A24" s="600">
        <v>4</v>
      </c>
      <c r="B24" s="722"/>
      <c r="C24" s="2791"/>
      <c r="D24" s="2792"/>
      <c r="E24" s="2774"/>
      <c r="F24" s="2793"/>
      <c r="G24" s="721"/>
      <c r="H24" s="609"/>
      <c r="M24" s="611"/>
      <c r="N24" s="611"/>
      <c r="O24" s="611"/>
    </row>
    <row r="25" spans="1:15" s="607" customFormat="1" ht="17.25" customHeight="1" x14ac:dyDescent="0.4">
      <c r="A25" s="600">
        <v>5</v>
      </c>
      <c r="B25" s="722"/>
      <c r="C25" s="2791"/>
      <c r="D25" s="2792"/>
      <c r="E25" s="2774"/>
      <c r="F25" s="2793"/>
      <c r="G25" s="721"/>
      <c r="H25" s="609"/>
      <c r="M25" s="611"/>
      <c r="N25" s="611"/>
      <c r="O25" s="611"/>
    </row>
    <row r="26" spans="1:15" s="607" customFormat="1" ht="17.25" customHeight="1" x14ac:dyDescent="0.4">
      <c r="A26" s="600">
        <v>6</v>
      </c>
      <c r="B26" s="722"/>
      <c r="C26" s="2791"/>
      <c r="D26" s="2792"/>
      <c r="E26" s="2774"/>
      <c r="F26" s="2793"/>
      <c r="G26" s="721"/>
      <c r="H26" s="610"/>
    </row>
    <row r="27" spans="1:15" s="607" customFormat="1" ht="17.25" customHeight="1" x14ac:dyDescent="0.4">
      <c r="A27" s="600">
        <v>7</v>
      </c>
      <c r="B27" s="719"/>
      <c r="C27" s="2773"/>
      <c r="D27" s="2773"/>
      <c r="E27" s="2773"/>
      <c r="F27" s="2774"/>
      <c r="G27" s="723"/>
      <c r="H27" s="610"/>
    </row>
    <row r="28" spans="1:15" s="607" customFormat="1" ht="17.25" customHeight="1" x14ac:dyDescent="0.4">
      <c r="A28" s="600">
        <v>8</v>
      </c>
      <c r="B28" s="719"/>
      <c r="C28" s="2773"/>
      <c r="D28" s="2773"/>
      <c r="E28" s="2773"/>
      <c r="F28" s="2774"/>
      <c r="G28" s="723"/>
      <c r="H28" s="610"/>
    </row>
    <row r="29" spans="1:15" s="607" customFormat="1" ht="17.25" customHeight="1" x14ac:dyDescent="0.4">
      <c r="A29" s="600">
        <v>9</v>
      </c>
      <c r="B29" s="719"/>
      <c r="C29" s="2773"/>
      <c r="D29" s="2773"/>
      <c r="E29" s="2773"/>
      <c r="F29" s="2774"/>
      <c r="G29" s="723"/>
      <c r="H29" s="610"/>
    </row>
    <row r="30" spans="1:15" s="607" customFormat="1" ht="17.25" customHeight="1" x14ac:dyDescent="0.4">
      <c r="A30" s="600">
        <v>10</v>
      </c>
      <c r="B30" s="719"/>
      <c r="C30" s="2773"/>
      <c r="D30" s="2773"/>
      <c r="E30" s="2773"/>
      <c r="F30" s="2774"/>
      <c r="G30" s="723"/>
      <c r="H30" s="610"/>
    </row>
    <row r="31" spans="1:15" s="607" customFormat="1" ht="17.25" customHeight="1" x14ac:dyDescent="0.4">
      <c r="A31" s="600">
        <v>11</v>
      </c>
      <c r="B31" s="722"/>
      <c r="C31" s="2791"/>
      <c r="D31" s="2792"/>
      <c r="E31" s="2773"/>
      <c r="F31" s="2774"/>
      <c r="G31" s="721"/>
      <c r="H31" s="609"/>
    </row>
    <row r="32" spans="1:15" s="607" customFormat="1" ht="17.25" customHeight="1" x14ac:dyDescent="0.4">
      <c r="A32" s="600">
        <v>12</v>
      </c>
      <c r="B32" s="719"/>
      <c r="C32" s="2775"/>
      <c r="D32" s="2776"/>
      <c r="E32" s="2773"/>
      <c r="F32" s="2774"/>
      <c r="G32" s="721"/>
      <c r="H32" s="609"/>
    </row>
    <row r="33" spans="1:8" s="607" customFormat="1" ht="17.25" customHeight="1" x14ac:dyDescent="0.4">
      <c r="A33" s="600">
        <v>13</v>
      </c>
      <c r="B33" s="722"/>
      <c r="C33" s="2791"/>
      <c r="D33" s="2792"/>
      <c r="E33" s="2774"/>
      <c r="F33" s="2793"/>
      <c r="G33" s="721"/>
      <c r="H33" s="609"/>
    </row>
    <row r="34" spans="1:8" s="607" customFormat="1" ht="17.25" customHeight="1" x14ac:dyDescent="0.4">
      <c r="A34" s="600">
        <v>14</v>
      </c>
      <c r="B34" s="719"/>
      <c r="C34" s="2775"/>
      <c r="D34" s="2776"/>
      <c r="E34" s="2773"/>
      <c r="F34" s="2774"/>
      <c r="G34" s="721"/>
      <c r="H34" s="609"/>
    </row>
    <row r="35" spans="1:8" s="607" customFormat="1" ht="17.25" customHeight="1" x14ac:dyDescent="0.4">
      <c r="A35" s="600">
        <v>15</v>
      </c>
      <c r="B35" s="719"/>
      <c r="C35" s="2791"/>
      <c r="D35" s="2794"/>
      <c r="E35" s="2773"/>
      <c r="F35" s="2774"/>
      <c r="G35" s="721"/>
      <c r="H35" s="610"/>
    </row>
    <row r="36" spans="1:8" s="607" customFormat="1" ht="17.25" customHeight="1" x14ac:dyDescent="0.4">
      <c r="A36" s="600">
        <v>16</v>
      </c>
      <c r="B36" s="719"/>
      <c r="C36" s="2795"/>
      <c r="D36" s="2773"/>
      <c r="E36" s="2773"/>
      <c r="F36" s="2774"/>
      <c r="G36" s="721"/>
      <c r="H36" s="610"/>
    </row>
    <row r="37" spans="1:8" s="607" customFormat="1" ht="17.25" customHeight="1" x14ac:dyDescent="0.4">
      <c r="A37" s="600">
        <v>17</v>
      </c>
      <c r="B37" s="719"/>
      <c r="C37" s="2773"/>
      <c r="D37" s="2773"/>
      <c r="E37" s="2773"/>
      <c r="F37" s="2774"/>
      <c r="G37" s="721"/>
      <c r="H37" s="610"/>
    </row>
    <row r="38" spans="1:8" s="607" customFormat="1" ht="17.25" customHeight="1" x14ac:dyDescent="0.4">
      <c r="A38" s="600">
        <v>18</v>
      </c>
      <c r="B38" s="719"/>
      <c r="C38" s="2773"/>
      <c r="D38" s="2773"/>
      <c r="E38" s="2773"/>
      <c r="F38" s="2774"/>
      <c r="G38" s="721"/>
      <c r="H38" s="610"/>
    </row>
    <row r="39" spans="1:8" s="607" customFormat="1" ht="17.25" customHeight="1" x14ac:dyDescent="0.4">
      <c r="A39" s="600">
        <v>19</v>
      </c>
      <c r="B39" s="719"/>
      <c r="C39" s="2773"/>
      <c r="D39" s="2773"/>
      <c r="E39" s="2773"/>
      <c r="F39" s="2774"/>
      <c r="G39" s="721"/>
      <c r="H39" s="610"/>
    </row>
    <row r="40" spans="1:8" s="607" customFormat="1" ht="17.25" customHeight="1" thickBot="1" x14ac:dyDescent="0.45">
      <c r="A40" s="600">
        <v>20</v>
      </c>
      <c r="B40" s="719"/>
      <c r="C40" s="2773"/>
      <c r="D40" s="2773"/>
      <c r="E40" s="2773"/>
      <c r="F40" s="2774"/>
      <c r="G40" s="724"/>
      <c r="H40" s="610"/>
    </row>
    <row r="41" spans="1:8" ht="39.75" customHeight="1" x14ac:dyDescent="0.4">
      <c r="A41" s="2796" t="s">
        <v>1349</v>
      </c>
      <c r="B41" s="2797"/>
      <c r="C41" s="2797"/>
      <c r="D41" s="2797"/>
      <c r="E41" s="2797"/>
      <c r="F41" s="2797"/>
      <c r="G41" s="2797"/>
      <c r="H41" s="2797"/>
    </row>
    <row r="42" spans="1:8" ht="39.75" customHeight="1" x14ac:dyDescent="0.4">
      <c r="A42" s="2797"/>
      <c r="B42" s="2797"/>
      <c r="C42" s="2797"/>
      <c r="D42" s="2797"/>
      <c r="E42" s="2797"/>
      <c r="F42" s="2797"/>
      <c r="G42" s="2797"/>
      <c r="H42" s="2797"/>
    </row>
  </sheetData>
  <mergeCells count="54">
    <mergeCell ref="C37:D37"/>
    <mergeCell ref="E37:F37"/>
    <mergeCell ref="A41:H42"/>
    <mergeCell ref="C38:D38"/>
    <mergeCell ref="E38:F38"/>
    <mergeCell ref="C39:D39"/>
    <mergeCell ref="E39:F39"/>
    <mergeCell ref="C40:D40"/>
    <mergeCell ref="E40:F40"/>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A2:H2"/>
    <mergeCell ref="A3:B3"/>
    <mergeCell ref="C3:D3"/>
    <mergeCell ref="A4:B4"/>
    <mergeCell ref="C4:D4"/>
    <mergeCell ref="C9:D17"/>
    <mergeCell ref="C20:D20"/>
    <mergeCell ref="E20:F20"/>
    <mergeCell ref="C21:D21"/>
    <mergeCell ref="A5:B5"/>
    <mergeCell ref="C5:D7"/>
    <mergeCell ref="E5:H7"/>
    <mergeCell ref="A6:B6"/>
    <mergeCell ref="A7:B7"/>
    <mergeCell ref="E21:F21"/>
  </mergeCells>
  <phoneticPr fontId="13"/>
  <pageMargins left="0.7" right="0.7" top="0.75" bottom="0.75" header="0.3" footer="0.3"/>
  <pageSetup paperSize="9" scale="9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7EF9-BBB5-439D-9449-6341F2528E3A}">
  <dimension ref="A1:J32"/>
  <sheetViews>
    <sheetView view="pageBreakPreview" zoomScaleNormal="100" zoomScaleSheetLayoutView="100" workbookViewId="0">
      <selection activeCell="B34" sqref="B34"/>
    </sheetView>
  </sheetViews>
  <sheetFormatPr defaultColWidth="9" defaultRowHeight="13.5" x14ac:dyDescent="0.4"/>
  <cols>
    <col min="1" max="1" width="5.25" style="347" customWidth="1"/>
    <col min="2" max="3" width="9" style="347" customWidth="1"/>
    <col min="4" max="5" width="8.5" style="347" customWidth="1"/>
    <col min="6" max="6" width="8.375" style="347" customWidth="1"/>
    <col min="7" max="7" width="7.375" style="347" customWidth="1"/>
    <col min="8" max="9" width="8.5" style="347" customWidth="1"/>
    <col min="10" max="10" width="17.125" style="347" customWidth="1"/>
    <col min="11" max="16384" width="9" style="347"/>
  </cols>
  <sheetData>
    <row r="1" spans="1:10" ht="27.75" customHeight="1" x14ac:dyDescent="0.4">
      <c r="A1" s="346" t="s">
        <v>1770</v>
      </c>
      <c r="B1" s="346"/>
      <c r="G1" s="2798" t="s">
        <v>807</v>
      </c>
      <c r="H1" s="2798"/>
      <c r="I1" s="2798"/>
      <c r="J1" s="2798"/>
    </row>
    <row r="2" spans="1:10" ht="84.75" customHeight="1" x14ac:dyDescent="0.4">
      <c r="A2" s="2799" t="s">
        <v>808</v>
      </c>
      <c r="B2" s="2800"/>
      <c r="C2" s="2800"/>
      <c r="D2" s="2800"/>
      <c r="E2" s="2800"/>
      <c r="F2" s="2800"/>
      <c r="G2" s="2800"/>
      <c r="H2" s="2800"/>
      <c r="I2" s="2800"/>
      <c r="J2" s="2800"/>
    </row>
    <row r="3" spans="1:10" ht="15.75" customHeight="1" x14ac:dyDescent="0.4">
      <c r="A3" s="2801"/>
      <c r="B3" s="2801"/>
      <c r="C3" s="2801"/>
      <c r="D3" s="2801"/>
      <c r="E3" s="2801"/>
    </row>
    <row r="4" spans="1:10" ht="15.75" customHeight="1" x14ac:dyDescent="0.4">
      <c r="A4" s="2802"/>
      <c r="B4" s="2802"/>
      <c r="C4" s="2802"/>
      <c r="D4" s="2803"/>
      <c r="E4" s="2801"/>
      <c r="F4" s="348"/>
    </row>
    <row r="5" spans="1:10" ht="17.25" customHeight="1" x14ac:dyDescent="0.4">
      <c r="A5" s="2802"/>
      <c r="B5" s="2802"/>
      <c r="C5" s="2802"/>
      <c r="D5" s="2803"/>
      <c r="E5" s="2801"/>
      <c r="F5" s="348"/>
      <c r="G5" s="2804" t="s">
        <v>809</v>
      </c>
      <c r="H5" s="2804"/>
      <c r="I5" s="2805" t="s">
        <v>444</v>
      </c>
      <c r="J5" s="2806"/>
    </row>
    <row r="6" spans="1:10" ht="17.25" customHeight="1" x14ac:dyDescent="0.4">
      <c r="A6" s="2802"/>
      <c r="B6" s="2802"/>
      <c r="C6" s="2802"/>
      <c r="D6" s="2803"/>
      <c r="E6" s="2801"/>
      <c r="F6" s="349"/>
      <c r="G6" s="2804"/>
      <c r="H6" s="2804"/>
      <c r="I6" s="2807"/>
      <c r="J6" s="2808"/>
    </row>
    <row r="7" spans="1:10" ht="17.25" customHeight="1" x14ac:dyDescent="0.4">
      <c r="A7" s="2802"/>
      <c r="B7" s="2802"/>
      <c r="C7" s="2802"/>
      <c r="D7" s="2803"/>
      <c r="E7" s="2803"/>
      <c r="F7" s="349"/>
      <c r="G7" s="2804"/>
      <c r="H7" s="2804"/>
      <c r="I7" s="2809"/>
      <c r="J7" s="2810"/>
    </row>
    <row r="8" spans="1:10" ht="15.75" customHeight="1" x14ac:dyDescent="0.4"/>
    <row r="9" spans="1:10" ht="15.75" customHeight="1" thickBot="1" x14ac:dyDescent="0.45">
      <c r="A9" s="350"/>
      <c r="B9" s="350"/>
      <c r="C9" s="350"/>
      <c r="D9" s="350"/>
      <c r="E9" s="350"/>
      <c r="F9" s="350"/>
      <c r="G9" s="350"/>
      <c r="H9" s="350"/>
      <c r="I9" s="350"/>
      <c r="J9" s="350"/>
    </row>
    <row r="10" spans="1:10" s="350" customFormat="1" ht="24.75" customHeight="1" x14ac:dyDescent="0.4">
      <c r="A10" s="351"/>
      <c r="B10" s="2811" t="s">
        <v>399</v>
      </c>
      <c r="C10" s="2811"/>
      <c r="D10" s="2811" t="s">
        <v>810</v>
      </c>
      <c r="E10" s="2811"/>
      <c r="F10" s="2811" t="s">
        <v>811</v>
      </c>
      <c r="G10" s="2812"/>
      <c r="H10" s="2813" t="s">
        <v>812</v>
      </c>
      <c r="I10" s="2814"/>
      <c r="J10" s="352" t="s">
        <v>813</v>
      </c>
    </row>
    <row r="11" spans="1:10" s="350" customFormat="1" ht="17.25" customHeight="1" x14ac:dyDescent="0.4">
      <c r="A11" s="351">
        <v>1</v>
      </c>
      <c r="B11" s="2811"/>
      <c r="C11" s="2811"/>
      <c r="D11" s="2815"/>
      <c r="E11" s="2816"/>
      <c r="F11" s="2811"/>
      <c r="G11" s="2812"/>
      <c r="H11" s="2817"/>
      <c r="I11" s="2818"/>
      <c r="J11" s="353"/>
    </row>
    <row r="12" spans="1:10" s="350" customFormat="1" ht="17.25" customHeight="1" x14ac:dyDescent="0.4">
      <c r="A12" s="351">
        <v>2</v>
      </c>
      <c r="B12" s="2811"/>
      <c r="C12" s="2811"/>
      <c r="D12" s="2815"/>
      <c r="E12" s="2816"/>
      <c r="F12" s="2811"/>
      <c r="G12" s="2812"/>
      <c r="H12" s="2817"/>
      <c r="I12" s="2818"/>
      <c r="J12" s="353"/>
    </row>
    <row r="13" spans="1:10" s="350" customFormat="1" ht="17.25" customHeight="1" x14ac:dyDescent="0.4">
      <c r="A13" s="351">
        <v>3</v>
      </c>
      <c r="B13" s="2812"/>
      <c r="C13" s="2819"/>
      <c r="D13" s="2820"/>
      <c r="E13" s="2821"/>
      <c r="F13" s="2812"/>
      <c r="G13" s="2822"/>
      <c r="H13" s="2817"/>
      <c r="I13" s="2823"/>
      <c r="J13" s="353"/>
    </row>
    <row r="14" spans="1:10" s="350" customFormat="1" ht="17.25" customHeight="1" x14ac:dyDescent="0.4">
      <c r="A14" s="351">
        <v>4</v>
      </c>
      <c r="B14" s="2812"/>
      <c r="C14" s="2819"/>
      <c r="D14" s="2820"/>
      <c r="E14" s="2821"/>
      <c r="F14" s="2812"/>
      <c r="G14" s="2822"/>
      <c r="H14" s="2817"/>
      <c r="I14" s="2823"/>
      <c r="J14" s="353"/>
    </row>
    <row r="15" spans="1:10" s="350" customFormat="1" ht="17.25" customHeight="1" x14ac:dyDescent="0.4">
      <c r="A15" s="351">
        <v>5</v>
      </c>
      <c r="B15" s="2812"/>
      <c r="C15" s="2819"/>
      <c r="D15" s="2820"/>
      <c r="E15" s="2821"/>
      <c r="F15" s="2812"/>
      <c r="G15" s="2822"/>
      <c r="H15" s="2817"/>
      <c r="I15" s="2823"/>
      <c r="J15" s="353"/>
    </row>
    <row r="16" spans="1:10" s="350" customFormat="1" ht="17.25" customHeight="1" x14ac:dyDescent="0.4">
      <c r="A16" s="351">
        <v>6</v>
      </c>
      <c r="B16" s="2812"/>
      <c r="C16" s="2819"/>
      <c r="D16" s="2820"/>
      <c r="E16" s="2821"/>
      <c r="F16" s="2812"/>
      <c r="G16" s="2822"/>
      <c r="H16" s="2817"/>
      <c r="I16" s="2823"/>
      <c r="J16" s="354"/>
    </row>
    <row r="17" spans="1:10" s="350" customFormat="1" ht="17.25" customHeight="1" x14ac:dyDescent="0.4">
      <c r="A17" s="351">
        <v>7</v>
      </c>
      <c r="B17" s="2811"/>
      <c r="C17" s="2811"/>
      <c r="D17" s="2811"/>
      <c r="E17" s="2811"/>
      <c r="F17" s="2811"/>
      <c r="G17" s="2812"/>
      <c r="H17" s="2824"/>
      <c r="I17" s="2825"/>
      <c r="J17" s="354"/>
    </row>
    <row r="18" spans="1:10" s="350" customFormat="1" ht="17.25" customHeight="1" x14ac:dyDescent="0.4">
      <c r="A18" s="351">
        <v>8</v>
      </c>
      <c r="B18" s="2811"/>
      <c r="C18" s="2811"/>
      <c r="D18" s="2811"/>
      <c r="E18" s="2811"/>
      <c r="F18" s="2811"/>
      <c r="G18" s="2812"/>
      <c r="H18" s="2826"/>
      <c r="I18" s="2818"/>
      <c r="J18" s="354"/>
    </row>
    <row r="19" spans="1:10" s="350" customFormat="1" ht="17.25" customHeight="1" x14ac:dyDescent="0.4">
      <c r="A19" s="351">
        <v>9</v>
      </c>
      <c r="B19" s="2811"/>
      <c r="C19" s="2811"/>
      <c r="D19" s="2811"/>
      <c r="E19" s="2811"/>
      <c r="F19" s="2811"/>
      <c r="G19" s="2812"/>
      <c r="H19" s="2826"/>
      <c r="I19" s="2818"/>
      <c r="J19" s="354"/>
    </row>
    <row r="20" spans="1:10" s="350" customFormat="1" ht="17.25" customHeight="1" x14ac:dyDescent="0.4">
      <c r="A20" s="351">
        <v>10</v>
      </c>
      <c r="B20" s="2811"/>
      <c r="C20" s="2811"/>
      <c r="D20" s="2811"/>
      <c r="E20" s="2811"/>
      <c r="F20" s="2811"/>
      <c r="G20" s="2812"/>
      <c r="H20" s="2827"/>
      <c r="I20" s="2828"/>
      <c r="J20" s="354"/>
    </row>
    <row r="21" spans="1:10" s="350" customFormat="1" ht="17.25" customHeight="1" x14ac:dyDescent="0.4">
      <c r="A21" s="351">
        <v>11</v>
      </c>
      <c r="B21" s="2812"/>
      <c r="C21" s="2819"/>
      <c r="D21" s="2820"/>
      <c r="E21" s="2821"/>
      <c r="F21" s="2811"/>
      <c r="G21" s="2812"/>
      <c r="H21" s="2817"/>
      <c r="I21" s="2823"/>
      <c r="J21" s="353"/>
    </row>
    <row r="22" spans="1:10" s="350" customFormat="1" ht="17.25" customHeight="1" x14ac:dyDescent="0.4">
      <c r="A22" s="351">
        <v>12</v>
      </c>
      <c r="B22" s="2811"/>
      <c r="C22" s="2811"/>
      <c r="D22" s="2815"/>
      <c r="E22" s="2816"/>
      <c r="F22" s="2811"/>
      <c r="G22" s="2812"/>
      <c r="H22" s="2817"/>
      <c r="I22" s="2818"/>
      <c r="J22" s="353"/>
    </row>
    <row r="23" spans="1:10" s="350" customFormat="1" ht="17.25" customHeight="1" x14ac:dyDescent="0.4">
      <c r="A23" s="351">
        <v>13</v>
      </c>
      <c r="B23" s="2812"/>
      <c r="C23" s="2819"/>
      <c r="D23" s="2820"/>
      <c r="E23" s="2821"/>
      <c r="F23" s="2812"/>
      <c r="G23" s="2822"/>
      <c r="H23" s="2817"/>
      <c r="I23" s="2823"/>
      <c r="J23" s="353"/>
    </row>
    <row r="24" spans="1:10" s="350" customFormat="1" ht="17.25" customHeight="1" x14ac:dyDescent="0.4">
      <c r="A24" s="351">
        <v>14</v>
      </c>
      <c r="B24" s="2811"/>
      <c r="C24" s="2811"/>
      <c r="D24" s="2815"/>
      <c r="E24" s="2816"/>
      <c r="F24" s="2811"/>
      <c r="G24" s="2812"/>
      <c r="H24" s="2817"/>
      <c r="I24" s="2818"/>
      <c r="J24" s="353"/>
    </row>
    <row r="25" spans="1:10" s="350" customFormat="1" ht="17.25" customHeight="1" x14ac:dyDescent="0.4">
      <c r="A25" s="351">
        <v>15</v>
      </c>
      <c r="B25" s="2811"/>
      <c r="C25" s="2811"/>
      <c r="D25" s="2820"/>
      <c r="E25" s="2819"/>
      <c r="F25" s="2811"/>
      <c r="G25" s="2812"/>
      <c r="H25" s="2817"/>
      <c r="I25" s="2818"/>
      <c r="J25" s="354"/>
    </row>
    <row r="26" spans="1:10" s="350" customFormat="1" ht="17.25" customHeight="1" x14ac:dyDescent="0.4">
      <c r="A26" s="351">
        <v>16</v>
      </c>
      <c r="B26" s="2811"/>
      <c r="C26" s="2811"/>
      <c r="D26" s="2829"/>
      <c r="E26" s="2811"/>
      <c r="F26" s="2811"/>
      <c r="G26" s="2812"/>
      <c r="H26" s="2817"/>
      <c r="I26" s="2818"/>
      <c r="J26" s="354"/>
    </row>
    <row r="27" spans="1:10" s="350" customFormat="1" ht="17.25" customHeight="1" x14ac:dyDescent="0.4">
      <c r="A27" s="351">
        <v>17</v>
      </c>
      <c r="B27" s="2811"/>
      <c r="C27" s="2811"/>
      <c r="D27" s="2811"/>
      <c r="E27" s="2811"/>
      <c r="F27" s="2811"/>
      <c r="G27" s="2812"/>
      <c r="H27" s="2817"/>
      <c r="I27" s="2818"/>
      <c r="J27" s="354"/>
    </row>
    <row r="28" spans="1:10" s="350" customFormat="1" ht="17.25" customHeight="1" x14ac:dyDescent="0.4">
      <c r="A28" s="351">
        <v>18</v>
      </c>
      <c r="B28" s="2811"/>
      <c r="C28" s="2811"/>
      <c r="D28" s="2811"/>
      <c r="E28" s="2811"/>
      <c r="F28" s="2811"/>
      <c r="G28" s="2812"/>
      <c r="H28" s="2817"/>
      <c r="I28" s="2818"/>
      <c r="J28" s="354"/>
    </row>
    <row r="29" spans="1:10" s="350" customFormat="1" ht="17.25" customHeight="1" x14ac:dyDescent="0.4">
      <c r="A29" s="351">
        <v>19</v>
      </c>
      <c r="B29" s="2811"/>
      <c r="C29" s="2811"/>
      <c r="D29" s="2811"/>
      <c r="E29" s="2811"/>
      <c r="F29" s="2811"/>
      <c r="G29" s="2812"/>
      <c r="H29" s="2817"/>
      <c r="I29" s="2818"/>
      <c r="J29" s="354"/>
    </row>
    <row r="30" spans="1:10" s="350" customFormat="1" ht="17.25" customHeight="1" thickBot="1" x14ac:dyDescent="0.45">
      <c r="A30" s="351">
        <v>20</v>
      </c>
      <c r="B30" s="2811"/>
      <c r="C30" s="2811"/>
      <c r="D30" s="2811"/>
      <c r="E30" s="2811"/>
      <c r="F30" s="2811"/>
      <c r="G30" s="2812"/>
      <c r="H30" s="2830"/>
      <c r="I30" s="2831"/>
      <c r="J30" s="354"/>
    </row>
    <row r="31" spans="1:10" ht="22.5" customHeight="1" x14ac:dyDescent="0.4">
      <c r="A31" s="2832" t="s">
        <v>814</v>
      </c>
      <c r="B31" s="2833"/>
      <c r="C31" s="2833"/>
      <c r="D31" s="2833"/>
      <c r="E31" s="2833"/>
      <c r="F31" s="2833"/>
      <c r="G31" s="2833"/>
      <c r="H31" s="2833"/>
      <c r="I31" s="2833"/>
      <c r="J31" s="2833"/>
    </row>
    <row r="32" spans="1:10" ht="22.5" customHeight="1" x14ac:dyDescent="0.4">
      <c r="A32" s="2833"/>
      <c r="B32" s="2833"/>
      <c r="C32" s="2833"/>
      <c r="D32" s="2833"/>
      <c r="E32" s="2833"/>
      <c r="F32" s="2833"/>
      <c r="G32" s="2833"/>
      <c r="H32" s="2833"/>
      <c r="I32" s="2833"/>
      <c r="J32" s="2833"/>
    </row>
  </sheetData>
  <mergeCells count="99">
    <mergeCell ref="B30:C30"/>
    <mergeCell ref="D30:E30"/>
    <mergeCell ref="F30:G30"/>
    <mergeCell ref="H30:I30"/>
    <mergeCell ref="A31:J32"/>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E3"/>
    <mergeCell ref="A4:C4"/>
    <mergeCell ref="D4:E4"/>
  </mergeCells>
  <phoneticPr fontId="13"/>
  <pageMargins left="0.7" right="0.7" top="0.75" bottom="0.75" header="0.3" footer="0.3"/>
  <pageSetup paperSize="9" scale="8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CC52-7437-4E47-9B3B-9C2ACAB37F43}">
  <dimension ref="A1:G13"/>
  <sheetViews>
    <sheetView view="pageBreakPreview" zoomScaleNormal="100" zoomScaleSheetLayoutView="100" workbookViewId="0">
      <selection activeCell="A2" sqref="A2"/>
    </sheetView>
  </sheetViews>
  <sheetFormatPr defaultRowHeight="13.5" x14ac:dyDescent="0.4"/>
  <cols>
    <col min="1" max="1" width="26.375" style="355" customWidth="1"/>
    <col min="2" max="2" width="15.625" style="355" customWidth="1"/>
    <col min="3" max="3" width="15.25" style="355" customWidth="1"/>
    <col min="4" max="4" width="17.5" style="355" customWidth="1"/>
    <col min="5" max="5" width="15" style="355" customWidth="1"/>
    <col min="6" max="6" width="15.25" style="355" hidden="1" customWidth="1"/>
    <col min="7" max="7" width="1.75" style="355" customWidth="1"/>
    <col min="8" max="8" width="2.5" style="355" customWidth="1"/>
    <col min="9" max="255" width="9" style="355"/>
    <col min="256" max="256" width="1.125" style="355" customWidth="1"/>
    <col min="257" max="258" width="15.625" style="355" customWidth="1"/>
    <col min="259" max="259" width="15.25" style="355" customWidth="1"/>
    <col min="260" max="260" width="17.5" style="355" customWidth="1"/>
    <col min="261" max="261" width="15.125" style="355" customWidth="1"/>
    <col min="262" max="262" width="15.25" style="355" customWidth="1"/>
    <col min="263" max="263" width="3.75" style="355" customWidth="1"/>
    <col min="264" max="264" width="2.5" style="355" customWidth="1"/>
    <col min="265" max="511" width="9" style="355"/>
    <col min="512" max="512" width="1.125" style="355" customWidth="1"/>
    <col min="513" max="514" width="15.625" style="355" customWidth="1"/>
    <col min="515" max="515" width="15.25" style="355" customWidth="1"/>
    <col min="516" max="516" width="17.5" style="355" customWidth="1"/>
    <col min="517" max="517" width="15.125" style="355" customWidth="1"/>
    <col min="518" max="518" width="15.25" style="355" customWidth="1"/>
    <col min="519" max="519" width="3.75" style="355" customWidth="1"/>
    <col min="520" max="520" width="2.5" style="355" customWidth="1"/>
    <col min="521" max="767" width="9" style="355"/>
    <col min="768" max="768" width="1.125" style="355" customWidth="1"/>
    <col min="769" max="770" width="15.625" style="355" customWidth="1"/>
    <col min="771" max="771" width="15.25" style="355" customWidth="1"/>
    <col min="772" max="772" width="17.5" style="355" customWidth="1"/>
    <col min="773" max="773" width="15.125" style="355" customWidth="1"/>
    <col min="774" max="774" width="15.25" style="355" customWidth="1"/>
    <col min="775" max="775" width="3.75" style="355" customWidth="1"/>
    <col min="776" max="776" width="2.5" style="355" customWidth="1"/>
    <col min="777" max="1023" width="9" style="355"/>
    <col min="1024" max="1024" width="1.125" style="355" customWidth="1"/>
    <col min="1025" max="1026" width="15.625" style="355" customWidth="1"/>
    <col min="1027" max="1027" width="15.25" style="355" customWidth="1"/>
    <col min="1028" max="1028" width="17.5" style="355" customWidth="1"/>
    <col min="1029" max="1029" width="15.125" style="355" customWidth="1"/>
    <col min="1030" max="1030" width="15.25" style="355" customWidth="1"/>
    <col min="1031" max="1031" width="3.75" style="355" customWidth="1"/>
    <col min="1032" max="1032" width="2.5" style="355" customWidth="1"/>
    <col min="1033" max="1279" width="9" style="355"/>
    <col min="1280" max="1280" width="1.125" style="355" customWidth="1"/>
    <col min="1281" max="1282" width="15.625" style="355" customWidth="1"/>
    <col min="1283" max="1283" width="15.25" style="355" customWidth="1"/>
    <col min="1284" max="1284" width="17.5" style="355" customWidth="1"/>
    <col min="1285" max="1285" width="15.125" style="355" customWidth="1"/>
    <col min="1286" max="1286" width="15.25" style="355" customWidth="1"/>
    <col min="1287" max="1287" width="3.75" style="355" customWidth="1"/>
    <col min="1288" max="1288" width="2.5" style="355" customWidth="1"/>
    <col min="1289" max="1535" width="9" style="355"/>
    <col min="1536" max="1536" width="1.125" style="355" customWidth="1"/>
    <col min="1537" max="1538" width="15.625" style="355" customWidth="1"/>
    <col min="1539" max="1539" width="15.25" style="355" customWidth="1"/>
    <col min="1540" max="1540" width="17.5" style="355" customWidth="1"/>
    <col min="1541" max="1541" width="15.125" style="355" customWidth="1"/>
    <col min="1542" max="1542" width="15.25" style="355" customWidth="1"/>
    <col min="1543" max="1543" width="3.75" style="355" customWidth="1"/>
    <col min="1544" max="1544" width="2.5" style="355" customWidth="1"/>
    <col min="1545" max="1791" width="9" style="355"/>
    <col min="1792" max="1792" width="1.125" style="355" customWidth="1"/>
    <col min="1793" max="1794" width="15.625" style="355" customWidth="1"/>
    <col min="1795" max="1795" width="15.25" style="355" customWidth="1"/>
    <col min="1796" max="1796" width="17.5" style="355" customWidth="1"/>
    <col min="1797" max="1797" width="15.125" style="355" customWidth="1"/>
    <col min="1798" max="1798" width="15.25" style="355" customWidth="1"/>
    <col min="1799" max="1799" width="3.75" style="355" customWidth="1"/>
    <col min="1800" max="1800" width="2.5" style="355" customWidth="1"/>
    <col min="1801" max="2047" width="9" style="355"/>
    <col min="2048" max="2048" width="1.125" style="355" customWidth="1"/>
    <col min="2049" max="2050" width="15.625" style="355" customWidth="1"/>
    <col min="2051" max="2051" width="15.25" style="355" customWidth="1"/>
    <col min="2052" max="2052" width="17.5" style="355" customWidth="1"/>
    <col min="2053" max="2053" width="15.125" style="355" customWidth="1"/>
    <col min="2054" max="2054" width="15.25" style="355" customWidth="1"/>
    <col min="2055" max="2055" width="3.75" style="355" customWidth="1"/>
    <col min="2056" max="2056" width="2.5" style="355" customWidth="1"/>
    <col min="2057" max="2303" width="9" style="355"/>
    <col min="2304" max="2304" width="1.125" style="355" customWidth="1"/>
    <col min="2305" max="2306" width="15.625" style="355" customWidth="1"/>
    <col min="2307" max="2307" width="15.25" style="355" customWidth="1"/>
    <col min="2308" max="2308" width="17.5" style="355" customWidth="1"/>
    <col min="2309" max="2309" width="15.125" style="355" customWidth="1"/>
    <col min="2310" max="2310" width="15.25" style="355" customWidth="1"/>
    <col min="2311" max="2311" width="3.75" style="355" customWidth="1"/>
    <col min="2312" max="2312" width="2.5" style="355" customWidth="1"/>
    <col min="2313" max="2559" width="9" style="355"/>
    <col min="2560" max="2560" width="1.125" style="355" customWidth="1"/>
    <col min="2561" max="2562" width="15.625" style="355" customWidth="1"/>
    <col min="2563" max="2563" width="15.25" style="355" customWidth="1"/>
    <col min="2564" max="2564" width="17.5" style="355" customWidth="1"/>
    <col min="2565" max="2565" width="15.125" style="355" customWidth="1"/>
    <col min="2566" max="2566" width="15.25" style="355" customWidth="1"/>
    <col min="2567" max="2567" width="3.75" style="355" customWidth="1"/>
    <col min="2568" max="2568" width="2.5" style="355" customWidth="1"/>
    <col min="2569" max="2815" width="9" style="355"/>
    <col min="2816" max="2816" width="1.125" style="355" customWidth="1"/>
    <col min="2817" max="2818" width="15.625" style="355" customWidth="1"/>
    <col min="2819" max="2819" width="15.25" style="355" customWidth="1"/>
    <col min="2820" max="2820" width="17.5" style="355" customWidth="1"/>
    <col min="2821" max="2821" width="15.125" style="355" customWidth="1"/>
    <col min="2822" max="2822" width="15.25" style="355" customWidth="1"/>
    <col min="2823" max="2823" width="3.75" style="355" customWidth="1"/>
    <col min="2824" max="2824" width="2.5" style="355" customWidth="1"/>
    <col min="2825" max="3071" width="9" style="355"/>
    <col min="3072" max="3072" width="1.125" style="355" customWidth="1"/>
    <col min="3073" max="3074" width="15.625" style="355" customWidth="1"/>
    <col min="3075" max="3075" width="15.25" style="355" customWidth="1"/>
    <col min="3076" max="3076" width="17.5" style="355" customWidth="1"/>
    <col min="3077" max="3077" width="15.125" style="355" customWidth="1"/>
    <col min="3078" max="3078" width="15.25" style="355" customWidth="1"/>
    <col min="3079" max="3079" width="3.75" style="355" customWidth="1"/>
    <col min="3080" max="3080" width="2.5" style="355" customWidth="1"/>
    <col min="3081" max="3327" width="9" style="355"/>
    <col min="3328" max="3328" width="1.125" style="355" customWidth="1"/>
    <col min="3329" max="3330" width="15.625" style="355" customWidth="1"/>
    <col min="3331" max="3331" width="15.25" style="355" customWidth="1"/>
    <col min="3332" max="3332" width="17.5" style="355" customWidth="1"/>
    <col min="3333" max="3333" width="15.125" style="355" customWidth="1"/>
    <col min="3334" max="3334" width="15.25" style="355" customWidth="1"/>
    <col min="3335" max="3335" width="3.75" style="355" customWidth="1"/>
    <col min="3336" max="3336" width="2.5" style="355" customWidth="1"/>
    <col min="3337" max="3583" width="9" style="355"/>
    <col min="3584" max="3584" width="1.125" style="355" customWidth="1"/>
    <col min="3585" max="3586" width="15.625" style="355" customWidth="1"/>
    <col min="3587" max="3587" width="15.25" style="355" customWidth="1"/>
    <col min="3588" max="3588" width="17.5" style="355" customWidth="1"/>
    <col min="3589" max="3589" width="15.125" style="355" customWidth="1"/>
    <col min="3590" max="3590" width="15.25" style="355" customWidth="1"/>
    <col min="3591" max="3591" width="3.75" style="355" customWidth="1"/>
    <col min="3592" max="3592" width="2.5" style="355" customWidth="1"/>
    <col min="3593" max="3839" width="9" style="355"/>
    <col min="3840" max="3840" width="1.125" style="355" customWidth="1"/>
    <col min="3841" max="3842" width="15.625" style="355" customWidth="1"/>
    <col min="3843" max="3843" width="15.25" style="355" customWidth="1"/>
    <col min="3844" max="3844" width="17.5" style="355" customWidth="1"/>
    <col min="3845" max="3845" width="15.125" style="355" customWidth="1"/>
    <col min="3846" max="3846" width="15.25" style="355" customWidth="1"/>
    <col min="3847" max="3847" width="3.75" style="355" customWidth="1"/>
    <col min="3848" max="3848" width="2.5" style="355" customWidth="1"/>
    <col min="3849" max="4095" width="9" style="355"/>
    <col min="4096" max="4096" width="1.125" style="355" customWidth="1"/>
    <col min="4097" max="4098" width="15.625" style="355" customWidth="1"/>
    <col min="4099" max="4099" width="15.25" style="355" customWidth="1"/>
    <col min="4100" max="4100" width="17.5" style="355" customWidth="1"/>
    <col min="4101" max="4101" width="15.125" style="355" customWidth="1"/>
    <col min="4102" max="4102" width="15.25" style="355" customWidth="1"/>
    <col min="4103" max="4103" width="3.75" style="355" customWidth="1"/>
    <col min="4104" max="4104" width="2.5" style="355" customWidth="1"/>
    <col min="4105" max="4351" width="9" style="355"/>
    <col min="4352" max="4352" width="1.125" style="355" customWidth="1"/>
    <col min="4353" max="4354" width="15.625" style="355" customWidth="1"/>
    <col min="4355" max="4355" width="15.25" style="355" customWidth="1"/>
    <col min="4356" max="4356" width="17.5" style="355" customWidth="1"/>
    <col min="4357" max="4357" width="15.125" style="355" customWidth="1"/>
    <col min="4358" max="4358" width="15.25" style="355" customWidth="1"/>
    <col min="4359" max="4359" width="3.75" style="355" customWidth="1"/>
    <col min="4360" max="4360" width="2.5" style="355" customWidth="1"/>
    <col min="4361" max="4607" width="9" style="355"/>
    <col min="4608" max="4608" width="1.125" style="355" customWidth="1"/>
    <col min="4609" max="4610" width="15.625" style="355" customWidth="1"/>
    <col min="4611" max="4611" width="15.25" style="355" customWidth="1"/>
    <col min="4612" max="4612" width="17.5" style="355" customWidth="1"/>
    <col min="4613" max="4613" width="15.125" style="355" customWidth="1"/>
    <col min="4614" max="4614" width="15.25" style="355" customWidth="1"/>
    <col min="4615" max="4615" width="3.75" style="355" customWidth="1"/>
    <col min="4616" max="4616" width="2.5" style="355" customWidth="1"/>
    <col min="4617" max="4863" width="9" style="355"/>
    <col min="4864" max="4864" width="1.125" style="355" customWidth="1"/>
    <col min="4865" max="4866" width="15.625" style="355" customWidth="1"/>
    <col min="4867" max="4867" width="15.25" style="355" customWidth="1"/>
    <col min="4868" max="4868" width="17.5" style="355" customWidth="1"/>
    <col min="4869" max="4869" width="15.125" style="355" customWidth="1"/>
    <col min="4870" max="4870" width="15.25" style="355" customWidth="1"/>
    <col min="4871" max="4871" width="3.75" style="355" customWidth="1"/>
    <col min="4872" max="4872" width="2.5" style="355" customWidth="1"/>
    <col min="4873" max="5119" width="9" style="355"/>
    <col min="5120" max="5120" width="1.125" style="355" customWidth="1"/>
    <col min="5121" max="5122" width="15.625" style="355" customWidth="1"/>
    <col min="5123" max="5123" width="15.25" style="355" customWidth="1"/>
    <col min="5124" max="5124" width="17.5" style="355" customWidth="1"/>
    <col min="5125" max="5125" width="15.125" style="355" customWidth="1"/>
    <col min="5126" max="5126" width="15.25" style="355" customWidth="1"/>
    <col min="5127" max="5127" width="3.75" style="355" customWidth="1"/>
    <col min="5128" max="5128" width="2.5" style="355" customWidth="1"/>
    <col min="5129" max="5375" width="9" style="355"/>
    <col min="5376" max="5376" width="1.125" style="355" customWidth="1"/>
    <col min="5377" max="5378" width="15.625" style="355" customWidth="1"/>
    <col min="5379" max="5379" width="15.25" style="355" customWidth="1"/>
    <col min="5380" max="5380" width="17.5" style="355" customWidth="1"/>
    <col min="5381" max="5381" width="15.125" style="355" customWidth="1"/>
    <col min="5382" max="5382" width="15.25" style="355" customWidth="1"/>
    <col min="5383" max="5383" width="3.75" style="355" customWidth="1"/>
    <col min="5384" max="5384" width="2.5" style="355" customWidth="1"/>
    <col min="5385" max="5631" width="9" style="355"/>
    <col min="5632" max="5632" width="1.125" style="355" customWidth="1"/>
    <col min="5633" max="5634" width="15.625" style="355" customWidth="1"/>
    <col min="5635" max="5635" width="15.25" style="355" customWidth="1"/>
    <col min="5636" max="5636" width="17.5" style="355" customWidth="1"/>
    <col min="5637" max="5637" width="15.125" style="355" customWidth="1"/>
    <col min="5638" max="5638" width="15.25" style="355" customWidth="1"/>
    <col min="5639" max="5639" width="3.75" style="355" customWidth="1"/>
    <col min="5640" max="5640" width="2.5" style="355" customWidth="1"/>
    <col min="5641" max="5887" width="9" style="355"/>
    <col min="5888" max="5888" width="1.125" style="355" customWidth="1"/>
    <col min="5889" max="5890" width="15.625" style="355" customWidth="1"/>
    <col min="5891" max="5891" width="15.25" style="355" customWidth="1"/>
    <col min="5892" max="5892" width="17.5" style="355" customWidth="1"/>
    <col min="5893" max="5893" width="15.125" style="355" customWidth="1"/>
    <col min="5894" max="5894" width="15.25" style="355" customWidth="1"/>
    <col min="5895" max="5895" width="3.75" style="355" customWidth="1"/>
    <col min="5896" max="5896" width="2.5" style="355" customWidth="1"/>
    <col min="5897" max="6143" width="9" style="355"/>
    <col min="6144" max="6144" width="1.125" style="355" customWidth="1"/>
    <col min="6145" max="6146" width="15.625" style="355" customWidth="1"/>
    <col min="6147" max="6147" width="15.25" style="355" customWidth="1"/>
    <col min="6148" max="6148" width="17.5" style="355" customWidth="1"/>
    <col min="6149" max="6149" width="15.125" style="355" customWidth="1"/>
    <col min="6150" max="6150" width="15.25" style="355" customWidth="1"/>
    <col min="6151" max="6151" width="3.75" style="355" customWidth="1"/>
    <col min="6152" max="6152" width="2.5" style="355" customWidth="1"/>
    <col min="6153" max="6399" width="9" style="355"/>
    <col min="6400" max="6400" width="1.125" style="355" customWidth="1"/>
    <col min="6401" max="6402" width="15.625" style="355" customWidth="1"/>
    <col min="6403" max="6403" width="15.25" style="355" customWidth="1"/>
    <col min="6404" max="6404" width="17.5" style="355" customWidth="1"/>
    <col min="6405" max="6405" width="15.125" style="355" customWidth="1"/>
    <col min="6406" max="6406" width="15.25" style="355" customWidth="1"/>
    <col min="6407" max="6407" width="3.75" style="355" customWidth="1"/>
    <col min="6408" max="6408" width="2.5" style="355" customWidth="1"/>
    <col min="6409" max="6655" width="9" style="355"/>
    <col min="6656" max="6656" width="1.125" style="355" customWidth="1"/>
    <col min="6657" max="6658" width="15.625" style="355" customWidth="1"/>
    <col min="6659" max="6659" width="15.25" style="355" customWidth="1"/>
    <col min="6660" max="6660" width="17.5" style="355" customWidth="1"/>
    <col min="6661" max="6661" width="15.125" style="355" customWidth="1"/>
    <col min="6662" max="6662" width="15.25" style="355" customWidth="1"/>
    <col min="6663" max="6663" width="3.75" style="355" customWidth="1"/>
    <col min="6664" max="6664" width="2.5" style="355" customWidth="1"/>
    <col min="6665" max="6911" width="9" style="355"/>
    <col min="6912" max="6912" width="1.125" style="355" customWidth="1"/>
    <col min="6913" max="6914" width="15.625" style="355" customWidth="1"/>
    <col min="6915" max="6915" width="15.25" style="355" customWidth="1"/>
    <col min="6916" max="6916" width="17.5" style="355" customWidth="1"/>
    <col min="6917" max="6917" width="15.125" style="355" customWidth="1"/>
    <col min="6918" max="6918" width="15.25" style="355" customWidth="1"/>
    <col min="6919" max="6919" width="3.75" style="355" customWidth="1"/>
    <col min="6920" max="6920" width="2.5" style="355" customWidth="1"/>
    <col min="6921" max="7167" width="9" style="355"/>
    <col min="7168" max="7168" width="1.125" style="355" customWidth="1"/>
    <col min="7169" max="7170" width="15.625" style="355" customWidth="1"/>
    <col min="7171" max="7171" width="15.25" style="355" customWidth="1"/>
    <col min="7172" max="7172" width="17.5" style="355" customWidth="1"/>
    <col min="7173" max="7173" width="15.125" style="355" customWidth="1"/>
    <col min="7174" max="7174" width="15.25" style="355" customWidth="1"/>
    <col min="7175" max="7175" width="3.75" style="355" customWidth="1"/>
    <col min="7176" max="7176" width="2.5" style="355" customWidth="1"/>
    <col min="7177" max="7423" width="9" style="355"/>
    <col min="7424" max="7424" width="1.125" style="355" customWidth="1"/>
    <col min="7425" max="7426" width="15.625" style="355" customWidth="1"/>
    <col min="7427" max="7427" width="15.25" style="355" customWidth="1"/>
    <col min="7428" max="7428" width="17.5" style="355" customWidth="1"/>
    <col min="7429" max="7429" width="15.125" style="355" customWidth="1"/>
    <col min="7430" max="7430" width="15.25" style="355" customWidth="1"/>
    <col min="7431" max="7431" width="3.75" style="355" customWidth="1"/>
    <col min="7432" max="7432" width="2.5" style="355" customWidth="1"/>
    <col min="7433" max="7679" width="9" style="355"/>
    <col min="7680" max="7680" width="1.125" style="355" customWidth="1"/>
    <col min="7681" max="7682" width="15.625" style="355" customWidth="1"/>
    <col min="7683" max="7683" width="15.25" style="355" customWidth="1"/>
    <col min="7684" max="7684" width="17.5" style="355" customWidth="1"/>
    <col min="7685" max="7685" width="15.125" style="355" customWidth="1"/>
    <col min="7686" max="7686" width="15.25" style="355" customWidth="1"/>
    <col min="7687" max="7687" width="3.75" style="355" customWidth="1"/>
    <col min="7688" max="7688" width="2.5" style="355" customWidth="1"/>
    <col min="7689" max="7935" width="9" style="355"/>
    <col min="7936" max="7936" width="1.125" style="355" customWidth="1"/>
    <col min="7937" max="7938" width="15.625" style="355" customWidth="1"/>
    <col min="7939" max="7939" width="15.25" style="355" customWidth="1"/>
    <col min="7940" max="7940" width="17.5" style="355" customWidth="1"/>
    <col min="7941" max="7941" width="15.125" style="355" customWidth="1"/>
    <col min="7942" max="7942" width="15.25" style="355" customWidth="1"/>
    <col min="7943" max="7943" width="3.75" style="355" customWidth="1"/>
    <col min="7944" max="7944" width="2.5" style="355" customWidth="1"/>
    <col min="7945" max="8191" width="9" style="355"/>
    <col min="8192" max="8192" width="1.125" style="355" customWidth="1"/>
    <col min="8193" max="8194" width="15.625" style="355" customWidth="1"/>
    <col min="8195" max="8195" width="15.25" style="355" customWidth="1"/>
    <col min="8196" max="8196" width="17.5" style="355" customWidth="1"/>
    <col min="8197" max="8197" width="15.125" style="355" customWidth="1"/>
    <col min="8198" max="8198" width="15.25" style="355" customWidth="1"/>
    <col min="8199" max="8199" width="3.75" style="355" customWidth="1"/>
    <col min="8200" max="8200" width="2.5" style="355" customWidth="1"/>
    <col min="8201" max="8447" width="9" style="355"/>
    <col min="8448" max="8448" width="1.125" style="355" customWidth="1"/>
    <col min="8449" max="8450" width="15.625" style="355" customWidth="1"/>
    <col min="8451" max="8451" width="15.25" style="355" customWidth="1"/>
    <col min="8452" max="8452" width="17.5" style="355" customWidth="1"/>
    <col min="8453" max="8453" width="15.125" style="355" customWidth="1"/>
    <col min="8454" max="8454" width="15.25" style="355" customWidth="1"/>
    <col min="8455" max="8455" width="3.75" style="355" customWidth="1"/>
    <col min="8456" max="8456" width="2.5" style="355" customWidth="1"/>
    <col min="8457" max="8703" width="9" style="355"/>
    <col min="8704" max="8704" width="1.125" style="355" customWidth="1"/>
    <col min="8705" max="8706" width="15.625" style="355" customWidth="1"/>
    <col min="8707" max="8707" width="15.25" style="355" customWidth="1"/>
    <col min="8708" max="8708" width="17.5" style="355" customWidth="1"/>
    <col min="8709" max="8709" width="15.125" style="355" customWidth="1"/>
    <col min="8710" max="8710" width="15.25" style="355" customWidth="1"/>
    <col min="8711" max="8711" width="3.75" style="355" customWidth="1"/>
    <col min="8712" max="8712" width="2.5" style="355" customWidth="1"/>
    <col min="8713" max="8959" width="9" style="355"/>
    <col min="8960" max="8960" width="1.125" style="355" customWidth="1"/>
    <col min="8961" max="8962" width="15.625" style="355" customWidth="1"/>
    <col min="8963" max="8963" width="15.25" style="355" customWidth="1"/>
    <col min="8964" max="8964" width="17.5" style="355" customWidth="1"/>
    <col min="8965" max="8965" width="15.125" style="355" customWidth="1"/>
    <col min="8966" max="8966" width="15.25" style="355" customWidth="1"/>
    <col min="8967" max="8967" width="3.75" style="355" customWidth="1"/>
    <col min="8968" max="8968" width="2.5" style="355" customWidth="1"/>
    <col min="8969" max="9215" width="9" style="355"/>
    <col min="9216" max="9216" width="1.125" style="355" customWidth="1"/>
    <col min="9217" max="9218" width="15.625" style="355" customWidth="1"/>
    <col min="9219" max="9219" width="15.25" style="355" customWidth="1"/>
    <col min="9220" max="9220" width="17.5" style="355" customWidth="1"/>
    <col min="9221" max="9221" width="15.125" style="355" customWidth="1"/>
    <col min="9222" max="9222" width="15.25" style="355" customWidth="1"/>
    <col min="9223" max="9223" width="3.75" style="355" customWidth="1"/>
    <col min="9224" max="9224" width="2.5" style="355" customWidth="1"/>
    <col min="9225" max="9471" width="9" style="355"/>
    <col min="9472" max="9472" width="1.125" style="355" customWidth="1"/>
    <col min="9473" max="9474" width="15.625" style="355" customWidth="1"/>
    <col min="9475" max="9475" width="15.25" style="355" customWidth="1"/>
    <col min="9476" max="9476" width="17.5" style="355" customWidth="1"/>
    <col min="9477" max="9477" width="15.125" style="355" customWidth="1"/>
    <col min="9478" max="9478" width="15.25" style="355" customWidth="1"/>
    <col min="9479" max="9479" width="3.75" style="355" customWidth="1"/>
    <col min="9480" max="9480" width="2.5" style="355" customWidth="1"/>
    <col min="9481" max="9727" width="9" style="355"/>
    <col min="9728" max="9728" width="1.125" style="355" customWidth="1"/>
    <col min="9729" max="9730" width="15.625" style="355" customWidth="1"/>
    <col min="9731" max="9731" width="15.25" style="355" customWidth="1"/>
    <col min="9732" max="9732" width="17.5" style="355" customWidth="1"/>
    <col min="9733" max="9733" width="15.125" style="355" customWidth="1"/>
    <col min="9734" max="9734" width="15.25" style="355" customWidth="1"/>
    <col min="9735" max="9735" width="3.75" style="355" customWidth="1"/>
    <col min="9736" max="9736" width="2.5" style="355" customWidth="1"/>
    <col min="9737" max="9983" width="9" style="355"/>
    <col min="9984" max="9984" width="1.125" style="355" customWidth="1"/>
    <col min="9985" max="9986" width="15.625" style="355" customWidth="1"/>
    <col min="9987" max="9987" width="15.25" style="355" customWidth="1"/>
    <col min="9988" max="9988" width="17.5" style="355" customWidth="1"/>
    <col min="9989" max="9989" width="15.125" style="355" customWidth="1"/>
    <col min="9990" max="9990" width="15.25" style="355" customWidth="1"/>
    <col min="9991" max="9991" width="3.75" style="355" customWidth="1"/>
    <col min="9992" max="9992" width="2.5" style="355" customWidth="1"/>
    <col min="9993" max="10239" width="9" style="355"/>
    <col min="10240" max="10240" width="1.125" style="355" customWidth="1"/>
    <col min="10241" max="10242" width="15.625" style="355" customWidth="1"/>
    <col min="10243" max="10243" width="15.25" style="355" customWidth="1"/>
    <col min="10244" max="10244" width="17.5" style="355" customWidth="1"/>
    <col min="10245" max="10245" width="15.125" style="355" customWidth="1"/>
    <col min="10246" max="10246" width="15.25" style="355" customWidth="1"/>
    <col min="10247" max="10247" width="3.75" style="355" customWidth="1"/>
    <col min="10248" max="10248" width="2.5" style="355" customWidth="1"/>
    <col min="10249" max="10495" width="9" style="355"/>
    <col min="10496" max="10496" width="1.125" style="355" customWidth="1"/>
    <col min="10497" max="10498" width="15.625" style="355" customWidth="1"/>
    <col min="10499" max="10499" width="15.25" style="355" customWidth="1"/>
    <col min="10500" max="10500" width="17.5" style="355" customWidth="1"/>
    <col min="10501" max="10501" width="15.125" style="355" customWidth="1"/>
    <col min="10502" max="10502" width="15.25" style="355" customWidth="1"/>
    <col min="10503" max="10503" width="3.75" style="355" customWidth="1"/>
    <col min="10504" max="10504" width="2.5" style="355" customWidth="1"/>
    <col min="10505" max="10751" width="9" style="355"/>
    <col min="10752" max="10752" width="1.125" style="355" customWidth="1"/>
    <col min="10753" max="10754" width="15.625" style="355" customWidth="1"/>
    <col min="10755" max="10755" width="15.25" style="355" customWidth="1"/>
    <col min="10756" max="10756" width="17.5" style="355" customWidth="1"/>
    <col min="10757" max="10757" width="15.125" style="355" customWidth="1"/>
    <col min="10758" max="10758" width="15.25" style="355" customWidth="1"/>
    <col min="10759" max="10759" width="3.75" style="355" customWidth="1"/>
    <col min="10760" max="10760" width="2.5" style="355" customWidth="1"/>
    <col min="10761" max="11007" width="9" style="355"/>
    <col min="11008" max="11008" width="1.125" style="355" customWidth="1"/>
    <col min="11009" max="11010" width="15.625" style="355" customWidth="1"/>
    <col min="11011" max="11011" width="15.25" style="355" customWidth="1"/>
    <col min="11012" max="11012" width="17.5" style="355" customWidth="1"/>
    <col min="11013" max="11013" width="15.125" style="355" customWidth="1"/>
    <col min="11014" max="11014" width="15.25" style="355" customWidth="1"/>
    <col min="11015" max="11015" width="3.75" style="355" customWidth="1"/>
    <col min="11016" max="11016" width="2.5" style="355" customWidth="1"/>
    <col min="11017" max="11263" width="9" style="355"/>
    <col min="11264" max="11264" width="1.125" style="355" customWidth="1"/>
    <col min="11265" max="11266" width="15.625" style="355" customWidth="1"/>
    <col min="11267" max="11267" width="15.25" style="355" customWidth="1"/>
    <col min="11268" max="11268" width="17.5" style="355" customWidth="1"/>
    <col min="11269" max="11269" width="15.125" style="355" customWidth="1"/>
    <col min="11270" max="11270" width="15.25" style="355" customWidth="1"/>
    <col min="11271" max="11271" width="3.75" style="355" customWidth="1"/>
    <col min="11272" max="11272" width="2.5" style="355" customWidth="1"/>
    <col min="11273" max="11519" width="9" style="355"/>
    <col min="11520" max="11520" width="1.125" style="355" customWidth="1"/>
    <col min="11521" max="11522" width="15.625" style="355" customWidth="1"/>
    <col min="11523" max="11523" width="15.25" style="355" customWidth="1"/>
    <col min="11524" max="11524" width="17.5" style="355" customWidth="1"/>
    <col min="11525" max="11525" width="15.125" style="355" customWidth="1"/>
    <col min="11526" max="11526" width="15.25" style="355" customWidth="1"/>
    <col min="11527" max="11527" width="3.75" style="355" customWidth="1"/>
    <col min="11528" max="11528" width="2.5" style="355" customWidth="1"/>
    <col min="11529" max="11775" width="9" style="355"/>
    <col min="11776" max="11776" width="1.125" style="355" customWidth="1"/>
    <col min="11777" max="11778" width="15.625" style="355" customWidth="1"/>
    <col min="11779" max="11779" width="15.25" style="355" customWidth="1"/>
    <col min="11780" max="11780" width="17.5" style="355" customWidth="1"/>
    <col min="11781" max="11781" width="15.125" style="355" customWidth="1"/>
    <col min="11782" max="11782" width="15.25" style="355" customWidth="1"/>
    <col min="11783" max="11783" width="3.75" style="355" customWidth="1"/>
    <col min="11784" max="11784" width="2.5" style="355" customWidth="1"/>
    <col min="11785" max="12031" width="9" style="355"/>
    <col min="12032" max="12032" width="1.125" style="355" customWidth="1"/>
    <col min="12033" max="12034" width="15.625" style="355" customWidth="1"/>
    <col min="12035" max="12035" width="15.25" style="355" customWidth="1"/>
    <col min="12036" max="12036" width="17.5" style="355" customWidth="1"/>
    <col min="12037" max="12037" width="15.125" style="355" customWidth="1"/>
    <col min="12038" max="12038" width="15.25" style="355" customWidth="1"/>
    <col min="12039" max="12039" width="3.75" style="355" customWidth="1"/>
    <col min="12040" max="12040" width="2.5" style="355" customWidth="1"/>
    <col min="12041" max="12287" width="9" style="355"/>
    <col min="12288" max="12288" width="1.125" style="355" customWidth="1"/>
    <col min="12289" max="12290" width="15.625" style="355" customWidth="1"/>
    <col min="12291" max="12291" width="15.25" style="355" customWidth="1"/>
    <col min="12292" max="12292" width="17.5" style="355" customWidth="1"/>
    <col min="12293" max="12293" width="15.125" style="355" customWidth="1"/>
    <col min="12294" max="12294" width="15.25" style="355" customWidth="1"/>
    <col min="12295" max="12295" width="3.75" style="355" customWidth="1"/>
    <col min="12296" max="12296" width="2.5" style="355" customWidth="1"/>
    <col min="12297" max="12543" width="9" style="355"/>
    <col min="12544" max="12544" width="1.125" style="355" customWidth="1"/>
    <col min="12545" max="12546" width="15.625" style="355" customWidth="1"/>
    <col min="12547" max="12547" width="15.25" style="355" customWidth="1"/>
    <col min="12548" max="12548" width="17.5" style="355" customWidth="1"/>
    <col min="12549" max="12549" width="15.125" style="355" customWidth="1"/>
    <col min="12550" max="12550" width="15.25" style="355" customWidth="1"/>
    <col min="12551" max="12551" width="3.75" style="355" customWidth="1"/>
    <col min="12552" max="12552" width="2.5" style="355" customWidth="1"/>
    <col min="12553" max="12799" width="9" style="355"/>
    <col min="12800" max="12800" width="1.125" style="355" customWidth="1"/>
    <col min="12801" max="12802" width="15.625" style="355" customWidth="1"/>
    <col min="12803" max="12803" width="15.25" style="355" customWidth="1"/>
    <col min="12804" max="12804" width="17.5" style="355" customWidth="1"/>
    <col min="12805" max="12805" width="15.125" style="355" customWidth="1"/>
    <col min="12806" max="12806" width="15.25" style="355" customWidth="1"/>
    <col min="12807" max="12807" width="3.75" style="355" customWidth="1"/>
    <col min="12808" max="12808" width="2.5" style="355" customWidth="1"/>
    <col min="12809" max="13055" width="9" style="355"/>
    <col min="13056" max="13056" width="1.125" style="355" customWidth="1"/>
    <col min="13057" max="13058" width="15.625" style="355" customWidth="1"/>
    <col min="13059" max="13059" width="15.25" style="355" customWidth="1"/>
    <col min="13060" max="13060" width="17.5" style="355" customWidth="1"/>
    <col min="13061" max="13061" width="15.125" style="355" customWidth="1"/>
    <col min="13062" max="13062" width="15.25" style="355" customWidth="1"/>
    <col min="13063" max="13063" width="3.75" style="355" customWidth="1"/>
    <col min="13064" max="13064" width="2.5" style="355" customWidth="1"/>
    <col min="13065" max="13311" width="9" style="355"/>
    <col min="13312" max="13312" width="1.125" style="355" customWidth="1"/>
    <col min="13313" max="13314" width="15.625" style="355" customWidth="1"/>
    <col min="13315" max="13315" width="15.25" style="355" customWidth="1"/>
    <col min="13316" max="13316" width="17.5" style="355" customWidth="1"/>
    <col min="13317" max="13317" width="15.125" style="355" customWidth="1"/>
    <col min="13318" max="13318" width="15.25" style="355" customWidth="1"/>
    <col min="13319" max="13319" width="3.75" style="355" customWidth="1"/>
    <col min="13320" max="13320" width="2.5" style="355" customWidth="1"/>
    <col min="13321" max="13567" width="9" style="355"/>
    <col min="13568" max="13568" width="1.125" style="355" customWidth="1"/>
    <col min="13569" max="13570" width="15.625" style="355" customWidth="1"/>
    <col min="13571" max="13571" width="15.25" style="355" customWidth="1"/>
    <col min="13572" max="13572" width="17.5" style="355" customWidth="1"/>
    <col min="13573" max="13573" width="15.125" style="355" customWidth="1"/>
    <col min="13574" max="13574" width="15.25" style="355" customWidth="1"/>
    <col min="13575" max="13575" width="3.75" style="355" customWidth="1"/>
    <col min="13576" max="13576" width="2.5" style="355" customWidth="1"/>
    <col min="13577" max="13823" width="9" style="355"/>
    <col min="13824" max="13824" width="1.125" style="355" customWidth="1"/>
    <col min="13825" max="13826" width="15.625" style="355" customWidth="1"/>
    <col min="13827" max="13827" width="15.25" style="355" customWidth="1"/>
    <col min="13828" max="13828" width="17.5" style="355" customWidth="1"/>
    <col min="13829" max="13829" width="15.125" style="355" customWidth="1"/>
    <col min="13830" max="13830" width="15.25" style="355" customWidth="1"/>
    <col min="13831" max="13831" width="3.75" style="355" customWidth="1"/>
    <col min="13832" max="13832" width="2.5" style="355" customWidth="1"/>
    <col min="13833" max="14079" width="9" style="355"/>
    <col min="14080" max="14080" width="1.125" style="355" customWidth="1"/>
    <col min="14081" max="14082" width="15.625" style="355" customWidth="1"/>
    <col min="14083" max="14083" width="15.25" style="355" customWidth="1"/>
    <col min="14084" max="14084" width="17.5" style="355" customWidth="1"/>
    <col min="14085" max="14085" width="15.125" style="355" customWidth="1"/>
    <col min="14086" max="14086" width="15.25" style="355" customWidth="1"/>
    <col min="14087" max="14087" width="3.75" style="355" customWidth="1"/>
    <col min="14088" max="14088" width="2.5" style="355" customWidth="1"/>
    <col min="14089" max="14335" width="9" style="355"/>
    <col min="14336" max="14336" width="1.125" style="355" customWidth="1"/>
    <col min="14337" max="14338" width="15.625" style="355" customWidth="1"/>
    <col min="14339" max="14339" width="15.25" style="355" customWidth="1"/>
    <col min="14340" max="14340" width="17.5" style="355" customWidth="1"/>
    <col min="14341" max="14341" width="15.125" style="355" customWidth="1"/>
    <col min="14342" max="14342" width="15.25" style="355" customWidth="1"/>
    <col min="14343" max="14343" width="3.75" style="355" customWidth="1"/>
    <col min="14344" max="14344" width="2.5" style="355" customWidth="1"/>
    <col min="14345" max="14591" width="9" style="355"/>
    <col min="14592" max="14592" width="1.125" style="355" customWidth="1"/>
    <col min="14593" max="14594" width="15.625" style="355" customWidth="1"/>
    <col min="14595" max="14595" width="15.25" style="355" customWidth="1"/>
    <col min="14596" max="14596" width="17.5" style="355" customWidth="1"/>
    <col min="14597" max="14597" width="15.125" style="355" customWidth="1"/>
    <col min="14598" max="14598" width="15.25" style="355" customWidth="1"/>
    <col min="14599" max="14599" width="3.75" style="355" customWidth="1"/>
    <col min="14600" max="14600" width="2.5" style="355" customWidth="1"/>
    <col min="14601" max="14847" width="9" style="355"/>
    <col min="14848" max="14848" width="1.125" style="355" customWidth="1"/>
    <col min="14849" max="14850" width="15.625" style="355" customWidth="1"/>
    <col min="14851" max="14851" width="15.25" style="355" customWidth="1"/>
    <col min="14852" max="14852" width="17.5" style="355" customWidth="1"/>
    <col min="14853" max="14853" width="15.125" style="355" customWidth="1"/>
    <col min="14854" max="14854" width="15.25" style="355" customWidth="1"/>
    <col min="14855" max="14855" width="3.75" style="355" customWidth="1"/>
    <col min="14856" max="14856" width="2.5" style="355" customWidth="1"/>
    <col min="14857" max="15103" width="9" style="355"/>
    <col min="15104" max="15104" width="1.125" style="355" customWidth="1"/>
    <col min="15105" max="15106" width="15.625" style="355" customWidth="1"/>
    <col min="15107" max="15107" width="15.25" style="355" customWidth="1"/>
    <col min="15108" max="15108" width="17.5" style="355" customWidth="1"/>
    <col min="15109" max="15109" width="15.125" style="355" customWidth="1"/>
    <col min="15110" max="15110" width="15.25" style="355" customWidth="1"/>
    <col min="15111" max="15111" width="3.75" style="355" customWidth="1"/>
    <col min="15112" max="15112" width="2.5" style="355" customWidth="1"/>
    <col min="15113" max="15359" width="9" style="355"/>
    <col min="15360" max="15360" width="1.125" style="355" customWidth="1"/>
    <col min="15361" max="15362" width="15.625" style="355" customWidth="1"/>
    <col min="15363" max="15363" width="15.25" style="355" customWidth="1"/>
    <col min="15364" max="15364" width="17.5" style="355" customWidth="1"/>
    <col min="15365" max="15365" width="15.125" style="355" customWidth="1"/>
    <col min="15366" max="15366" width="15.25" style="355" customWidth="1"/>
    <col min="15367" max="15367" width="3.75" style="355" customWidth="1"/>
    <col min="15368" max="15368" width="2.5" style="355" customWidth="1"/>
    <col min="15369" max="15615" width="9" style="355"/>
    <col min="15616" max="15616" width="1.125" style="355" customWidth="1"/>
    <col min="15617" max="15618" width="15.625" style="355" customWidth="1"/>
    <col min="15619" max="15619" width="15.25" style="355" customWidth="1"/>
    <col min="15620" max="15620" width="17.5" style="355" customWidth="1"/>
    <col min="15621" max="15621" width="15.125" style="355" customWidth="1"/>
    <col min="15622" max="15622" width="15.25" style="355" customWidth="1"/>
    <col min="15623" max="15623" width="3.75" style="355" customWidth="1"/>
    <col min="15624" max="15624" width="2.5" style="355" customWidth="1"/>
    <col min="15625" max="15871" width="9" style="355"/>
    <col min="15872" max="15872" width="1.125" style="355" customWidth="1"/>
    <col min="15873" max="15874" width="15.625" style="355" customWidth="1"/>
    <col min="15875" max="15875" width="15.25" style="355" customWidth="1"/>
    <col min="15876" max="15876" width="17.5" style="355" customWidth="1"/>
    <col min="15877" max="15877" width="15.125" style="355" customWidth="1"/>
    <col min="15878" max="15878" width="15.25" style="355" customWidth="1"/>
    <col min="15879" max="15879" width="3.75" style="355" customWidth="1"/>
    <col min="15880" max="15880" width="2.5" style="355" customWidth="1"/>
    <col min="15881" max="16127" width="9" style="355"/>
    <col min="16128" max="16128" width="1.125" style="355" customWidth="1"/>
    <col min="16129" max="16130" width="15.625" style="355" customWidth="1"/>
    <col min="16131" max="16131" width="15.25" style="355" customWidth="1"/>
    <col min="16132" max="16132" width="17.5" style="355" customWidth="1"/>
    <col min="16133" max="16133" width="15.125" style="355" customWidth="1"/>
    <col min="16134" max="16134" width="15.25" style="355" customWidth="1"/>
    <col min="16135" max="16135" width="3.75" style="355" customWidth="1"/>
    <col min="16136" max="16136" width="2.5" style="355" customWidth="1"/>
    <col min="16137" max="16384" width="9" style="355"/>
  </cols>
  <sheetData>
    <row r="1" spans="1:7" ht="20.100000000000001" customHeight="1" x14ac:dyDescent="0.4">
      <c r="A1" s="355" t="s">
        <v>1731</v>
      </c>
    </row>
    <row r="2" spans="1:7" ht="20.100000000000001" customHeight="1" x14ac:dyDescent="0.4">
      <c r="D2" s="2835" t="s">
        <v>754</v>
      </c>
      <c r="E2" s="2835"/>
      <c r="F2" s="2835"/>
    </row>
    <row r="3" spans="1:7" ht="20.100000000000001" customHeight="1" x14ac:dyDescent="0.4">
      <c r="E3" s="356"/>
      <c r="F3" s="356"/>
    </row>
    <row r="4" spans="1:7" ht="20.100000000000001" customHeight="1" x14ac:dyDescent="0.4">
      <c r="A4" s="2836" t="s">
        <v>815</v>
      </c>
      <c r="B4" s="2836"/>
      <c r="C4" s="2836"/>
      <c r="D4" s="2836"/>
      <c r="E4" s="2836"/>
      <c r="F4" s="2836"/>
    </row>
    <row r="5" spans="1:7" ht="20.100000000000001" customHeight="1" x14ac:dyDescent="0.4">
      <c r="A5" s="357"/>
      <c r="B5" s="357"/>
      <c r="C5" s="357"/>
      <c r="D5" s="357"/>
      <c r="E5" s="357"/>
      <c r="F5" s="357"/>
    </row>
    <row r="6" spans="1:7" ht="52.5" customHeight="1" x14ac:dyDescent="0.4">
      <c r="A6" s="358" t="s">
        <v>756</v>
      </c>
      <c r="B6" s="2837"/>
      <c r="C6" s="2838"/>
      <c r="D6" s="2838"/>
      <c r="E6" s="2838"/>
      <c r="F6" s="2839"/>
      <c r="G6" s="359"/>
    </row>
    <row r="7" spans="1:7" ht="54.75" customHeight="1" x14ac:dyDescent="0.4">
      <c r="A7" s="360" t="s">
        <v>476</v>
      </c>
      <c r="B7" s="2840" t="s">
        <v>623</v>
      </c>
      <c r="C7" s="2841"/>
      <c r="D7" s="2841"/>
      <c r="E7" s="2841"/>
      <c r="F7" s="2842"/>
      <c r="G7" s="359"/>
    </row>
    <row r="8" spans="1:7" ht="18" customHeight="1" x14ac:dyDescent="0.4">
      <c r="A8" s="361"/>
      <c r="B8" s="361"/>
      <c r="C8" s="361"/>
      <c r="D8" s="361"/>
      <c r="E8" s="361"/>
      <c r="F8" s="361"/>
    </row>
    <row r="9" spans="1:7" ht="112.5" customHeight="1" x14ac:dyDescent="0.4">
      <c r="A9" s="2843" t="s">
        <v>816</v>
      </c>
      <c r="B9" s="2845" t="s">
        <v>817</v>
      </c>
      <c r="C9" s="2846"/>
      <c r="D9" s="2846"/>
      <c r="E9" s="2846"/>
      <c r="F9" s="2847"/>
      <c r="G9" s="359"/>
    </row>
    <row r="10" spans="1:7" ht="103.5" customHeight="1" x14ac:dyDescent="0.4">
      <c r="A10" s="2844"/>
      <c r="B10" s="2845" t="s">
        <v>818</v>
      </c>
      <c r="C10" s="2846"/>
      <c r="D10" s="2845"/>
      <c r="E10" s="2846"/>
      <c r="F10" s="2847"/>
      <c r="G10" s="359"/>
    </row>
    <row r="11" spans="1:7" x14ac:dyDescent="0.4">
      <c r="A11" s="362"/>
    </row>
    <row r="12" spans="1:7" ht="20.100000000000001" customHeight="1" x14ac:dyDescent="0.4">
      <c r="A12" s="2834" t="s">
        <v>819</v>
      </c>
      <c r="B12" s="2834"/>
      <c r="C12" s="2834"/>
      <c r="D12" s="2834"/>
      <c r="E12" s="2834"/>
      <c r="F12" s="2834"/>
    </row>
    <row r="13" spans="1:7" ht="20.100000000000001" customHeight="1" x14ac:dyDescent="0.4">
      <c r="A13" s="2834"/>
      <c r="B13" s="2834"/>
      <c r="C13" s="2834"/>
      <c r="D13" s="2834"/>
      <c r="E13" s="2834"/>
      <c r="F13" s="2834"/>
    </row>
  </sheetData>
  <mergeCells count="9">
    <mergeCell ref="A12:F13"/>
    <mergeCell ref="D2:F2"/>
    <mergeCell ref="A4:F4"/>
    <mergeCell ref="B6:F6"/>
    <mergeCell ref="B7:F7"/>
    <mergeCell ref="A9:A10"/>
    <mergeCell ref="B9:F9"/>
    <mergeCell ref="B10:C10"/>
    <mergeCell ref="D10:F10"/>
  </mergeCells>
  <phoneticPr fontId="13"/>
  <pageMargins left="0.7" right="0.7" top="0.75" bottom="0.75" header="0.3" footer="0.3"/>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F792-2996-476F-B12F-45ABE0C0978C}">
  <dimension ref="A1:H37"/>
  <sheetViews>
    <sheetView view="pageBreakPreview" zoomScaleNormal="100" zoomScaleSheetLayoutView="100" workbookViewId="0"/>
  </sheetViews>
  <sheetFormatPr defaultRowHeight="13.5" x14ac:dyDescent="0.4"/>
  <cols>
    <col min="1" max="1" width="47.5" style="98" customWidth="1"/>
    <col min="2" max="3" width="3.125" style="98" customWidth="1"/>
    <col min="4" max="4" width="23.625" style="98" customWidth="1"/>
    <col min="5" max="5" width="10.375" style="98" customWidth="1"/>
    <col min="6" max="6" width="7.5" style="98" customWidth="1"/>
    <col min="7" max="7" width="17.375" style="98" customWidth="1"/>
    <col min="8" max="8" width="13.75" style="98" customWidth="1"/>
    <col min="9" max="256" width="9" style="98"/>
    <col min="257" max="257" width="47.5" style="98" customWidth="1"/>
    <col min="258" max="259" width="3.125" style="98" customWidth="1"/>
    <col min="260" max="260" width="23.625" style="98" customWidth="1"/>
    <col min="261" max="261" width="10.375" style="98" customWidth="1"/>
    <col min="262" max="262" width="7.5" style="98" customWidth="1"/>
    <col min="263" max="263" width="17.375" style="98" customWidth="1"/>
    <col min="264" max="264" width="13.75" style="98" customWidth="1"/>
    <col min="265" max="512" width="9" style="98"/>
    <col min="513" max="513" width="47.5" style="98" customWidth="1"/>
    <col min="514" max="515" width="3.125" style="98" customWidth="1"/>
    <col min="516" max="516" width="23.625" style="98" customWidth="1"/>
    <col min="517" max="517" width="10.375" style="98" customWidth="1"/>
    <col min="518" max="518" width="7.5" style="98" customWidth="1"/>
    <col min="519" max="519" width="17.375" style="98" customWidth="1"/>
    <col min="520" max="520" width="13.75" style="98" customWidth="1"/>
    <col min="521" max="768" width="9" style="98"/>
    <col min="769" max="769" width="47.5" style="98" customWidth="1"/>
    <col min="770" max="771" width="3.125" style="98" customWidth="1"/>
    <col min="772" max="772" width="23.625" style="98" customWidth="1"/>
    <col min="773" max="773" width="10.375" style="98" customWidth="1"/>
    <col min="774" max="774" width="7.5" style="98" customWidth="1"/>
    <col min="775" max="775" width="17.375" style="98" customWidth="1"/>
    <col min="776" max="776" width="13.75" style="98" customWidth="1"/>
    <col min="777" max="1024" width="9" style="98"/>
    <col min="1025" max="1025" width="47.5" style="98" customWidth="1"/>
    <col min="1026" max="1027" width="3.125" style="98" customWidth="1"/>
    <col min="1028" max="1028" width="23.625" style="98" customWidth="1"/>
    <col min="1029" max="1029" width="10.375" style="98" customWidth="1"/>
    <col min="1030" max="1030" width="7.5" style="98" customWidth="1"/>
    <col min="1031" max="1031" width="17.375" style="98" customWidth="1"/>
    <col min="1032" max="1032" width="13.75" style="98" customWidth="1"/>
    <col min="1033" max="1280" width="9" style="98"/>
    <col min="1281" max="1281" width="47.5" style="98" customWidth="1"/>
    <col min="1282" max="1283" width="3.125" style="98" customWidth="1"/>
    <col min="1284" max="1284" width="23.625" style="98" customWidth="1"/>
    <col min="1285" max="1285" width="10.375" style="98" customWidth="1"/>
    <col min="1286" max="1286" width="7.5" style="98" customWidth="1"/>
    <col min="1287" max="1287" width="17.375" style="98" customWidth="1"/>
    <col min="1288" max="1288" width="13.75" style="98" customWidth="1"/>
    <col min="1289" max="1536" width="9" style="98"/>
    <col min="1537" max="1537" width="47.5" style="98" customWidth="1"/>
    <col min="1538" max="1539" width="3.125" style="98" customWidth="1"/>
    <col min="1540" max="1540" width="23.625" style="98" customWidth="1"/>
    <col min="1541" max="1541" width="10.375" style="98" customWidth="1"/>
    <col min="1542" max="1542" width="7.5" style="98" customWidth="1"/>
    <col min="1543" max="1543" width="17.375" style="98" customWidth="1"/>
    <col min="1544" max="1544" width="13.75" style="98" customWidth="1"/>
    <col min="1545" max="1792" width="9" style="98"/>
    <col min="1793" max="1793" width="47.5" style="98" customWidth="1"/>
    <col min="1794" max="1795" width="3.125" style="98" customWidth="1"/>
    <col min="1796" max="1796" width="23.625" style="98" customWidth="1"/>
    <col min="1797" max="1797" width="10.375" style="98" customWidth="1"/>
    <col min="1798" max="1798" width="7.5" style="98" customWidth="1"/>
    <col min="1799" max="1799" width="17.375" style="98" customWidth="1"/>
    <col min="1800" max="1800" width="13.75" style="98" customWidth="1"/>
    <col min="1801" max="2048" width="9" style="98"/>
    <col min="2049" max="2049" width="47.5" style="98" customWidth="1"/>
    <col min="2050" max="2051" width="3.125" style="98" customWidth="1"/>
    <col min="2052" max="2052" width="23.625" style="98" customWidth="1"/>
    <col min="2053" max="2053" width="10.375" style="98" customWidth="1"/>
    <col min="2054" max="2054" width="7.5" style="98" customWidth="1"/>
    <col min="2055" max="2055" width="17.375" style="98" customWidth="1"/>
    <col min="2056" max="2056" width="13.75" style="98" customWidth="1"/>
    <col min="2057" max="2304" width="9" style="98"/>
    <col min="2305" max="2305" width="47.5" style="98" customWidth="1"/>
    <col min="2306" max="2307" width="3.125" style="98" customWidth="1"/>
    <col min="2308" max="2308" width="23.625" style="98" customWidth="1"/>
    <col min="2309" max="2309" width="10.375" style="98" customWidth="1"/>
    <col min="2310" max="2310" width="7.5" style="98" customWidth="1"/>
    <col min="2311" max="2311" width="17.375" style="98" customWidth="1"/>
    <col min="2312" max="2312" width="13.75" style="98" customWidth="1"/>
    <col min="2313" max="2560" width="9" style="98"/>
    <col min="2561" max="2561" width="47.5" style="98" customWidth="1"/>
    <col min="2562" max="2563" width="3.125" style="98" customWidth="1"/>
    <col min="2564" max="2564" width="23.625" style="98" customWidth="1"/>
    <col min="2565" max="2565" width="10.375" style="98" customWidth="1"/>
    <col min="2566" max="2566" width="7.5" style="98" customWidth="1"/>
    <col min="2567" max="2567" width="17.375" style="98" customWidth="1"/>
    <col min="2568" max="2568" width="13.75" style="98" customWidth="1"/>
    <col min="2569" max="2816" width="9" style="98"/>
    <col min="2817" max="2817" width="47.5" style="98" customWidth="1"/>
    <col min="2818" max="2819" width="3.125" style="98" customWidth="1"/>
    <col min="2820" max="2820" width="23.625" style="98" customWidth="1"/>
    <col min="2821" max="2821" width="10.375" style="98" customWidth="1"/>
    <col min="2822" max="2822" width="7.5" style="98" customWidth="1"/>
    <col min="2823" max="2823" width="17.375" style="98" customWidth="1"/>
    <col min="2824" max="2824" width="13.75" style="98" customWidth="1"/>
    <col min="2825" max="3072" width="9" style="98"/>
    <col min="3073" max="3073" width="47.5" style="98" customWidth="1"/>
    <col min="3074" max="3075" width="3.125" style="98" customWidth="1"/>
    <col min="3076" max="3076" width="23.625" style="98" customWidth="1"/>
    <col min="3077" max="3077" width="10.375" style="98" customWidth="1"/>
    <col min="3078" max="3078" width="7.5" style="98" customWidth="1"/>
    <col min="3079" max="3079" width="17.375" style="98" customWidth="1"/>
    <col min="3080" max="3080" width="13.75" style="98" customWidth="1"/>
    <col min="3081" max="3328" width="9" style="98"/>
    <col min="3329" max="3329" width="47.5" style="98" customWidth="1"/>
    <col min="3330" max="3331" width="3.125" style="98" customWidth="1"/>
    <col min="3332" max="3332" width="23.625" style="98" customWidth="1"/>
    <col min="3333" max="3333" width="10.375" style="98" customWidth="1"/>
    <col min="3334" max="3334" width="7.5" style="98" customWidth="1"/>
    <col min="3335" max="3335" width="17.375" style="98" customWidth="1"/>
    <col min="3336" max="3336" width="13.75" style="98" customWidth="1"/>
    <col min="3337" max="3584" width="9" style="98"/>
    <col min="3585" max="3585" width="47.5" style="98" customWidth="1"/>
    <col min="3586" max="3587" width="3.125" style="98" customWidth="1"/>
    <col min="3588" max="3588" width="23.625" style="98" customWidth="1"/>
    <col min="3589" max="3589" width="10.375" style="98" customWidth="1"/>
    <col min="3590" max="3590" width="7.5" style="98" customWidth="1"/>
    <col min="3591" max="3591" width="17.375" style="98" customWidth="1"/>
    <col min="3592" max="3592" width="13.75" style="98" customWidth="1"/>
    <col min="3593" max="3840" width="9" style="98"/>
    <col min="3841" max="3841" width="47.5" style="98" customWidth="1"/>
    <col min="3842" max="3843" width="3.125" style="98" customWidth="1"/>
    <col min="3844" max="3844" width="23.625" style="98" customWidth="1"/>
    <col min="3845" max="3845" width="10.375" style="98" customWidth="1"/>
    <col min="3846" max="3846" width="7.5" style="98" customWidth="1"/>
    <col min="3847" max="3847" width="17.375" style="98" customWidth="1"/>
    <col min="3848" max="3848" width="13.75" style="98" customWidth="1"/>
    <col min="3849" max="4096" width="9" style="98"/>
    <col min="4097" max="4097" width="47.5" style="98" customWidth="1"/>
    <col min="4098" max="4099" width="3.125" style="98" customWidth="1"/>
    <col min="4100" max="4100" width="23.625" style="98" customWidth="1"/>
    <col min="4101" max="4101" width="10.375" style="98" customWidth="1"/>
    <col min="4102" max="4102" width="7.5" style="98" customWidth="1"/>
    <col min="4103" max="4103" width="17.375" style="98" customWidth="1"/>
    <col min="4104" max="4104" width="13.75" style="98" customWidth="1"/>
    <col min="4105" max="4352" width="9" style="98"/>
    <col min="4353" max="4353" width="47.5" style="98" customWidth="1"/>
    <col min="4354" max="4355" width="3.125" style="98" customWidth="1"/>
    <col min="4356" max="4356" width="23.625" style="98" customWidth="1"/>
    <col min="4357" max="4357" width="10.375" style="98" customWidth="1"/>
    <col min="4358" max="4358" width="7.5" style="98" customWidth="1"/>
    <col min="4359" max="4359" width="17.375" style="98" customWidth="1"/>
    <col min="4360" max="4360" width="13.75" style="98" customWidth="1"/>
    <col min="4361" max="4608" width="9" style="98"/>
    <col min="4609" max="4609" width="47.5" style="98" customWidth="1"/>
    <col min="4610" max="4611" width="3.125" style="98" customWidth="1"/>
    <col min="4612" max="4612" width="23.625" style="98" customWidth="1"/>
    <col min="4613" max="4613" width="10.375" style="98" customWidth="1"/>
    <col min="4614" max="4614" width="7.5" style="98" customWidth="1"/>
    <col min="4615" max="4615" width="17.375" style="98" customWidth="1"/>
    <col min="4616" max="4616" width="13.75" style="98" customWidth="1"/>
    <col min="4617" max="4864" width="9" style="98"/>
    <col min="4865" max="4865" width="47.5" style="98" customWidth="1"/>
    <col min="4866" max="4867" width="3.125" style="98" customWidth="1"/>
    <col min="4868" max="4868" width="23.625" style="98" customWidth="1"/>
    <col min="4869" max="4869" width="10.375" style="98" customWidth="1"/>
    <col min="4870" max="4870" width="7.5" style="98" customWidth="1"/>
    <col min="4871" max="4871" width="17.375" style="98" customWidth="1"/>
    <col min="4872" max="4872" width="13.75" style="98" customWidth="1"/>
    <col min="4873" max="5120" width="9" style="98"/>
    <col min="5121" max="5121" width="47.5" style="98" customWidth="1"/>
    <col min="5122" max="5123" width="3.125" style="98" customWidth="1"/>
    <col min="5124" max="5124" width="23.625" style="98" customWidth="1"/>
    <col min="5125" max="5125" width="10.375" style="98" customWidth="1"/>
    <col min="5126" max="5126" width="7.5" style="98" customWidth="1"/>
    <col min="5127" max="5127" width="17.375" style="98" customWidth="1"/>
    <col min="5128" max="5128" width="13.75" style="98" customWidth="1"/>
    <col min="5129" max="5376" width="9" style="98"/>
    <col min="5377" max="5377" width="47.5" style="98" customWidth="1"/>
    <col min="5378" max="5379" width="3.125" style="98" customWidth="1"/>
    <col min="5380" max="5380" width="23.625" style="98" customWidth="1"/>
    <col min="5381" max="5381" width="10.375" style="98" customWidth="1"/>
    <col min="5382" max="5382" width="7.5" style="98" customWidth="1"/>
    <col min="5383" max="5383" width="17.375" style="98" customWidth="1"/>
    <col min="5384" max="5384" width="13.75" style="98" customWidth="1"/>
    <col min="5385" max="5632" width="9" style="98"/>
    <col min="5633" max="5633" width="47.5" style="98" customWidth="1"/>
    <col min="5634" max="5635" width="3.125" style="98" customWidth="1"/>
    <col min="5636" max="5636" width="23.625" style="98" customWidth="1"/>
    <col min="5637" max="5637" width="10.375" style="98" customWidth="1"/>
    <col min="5638" max="5638" width="7.5" style="98" customWidth="1"/>
    <col min="5639" max="5639" width="17.375" style="98" customWidth="1"/>
    <col min="5640" max="5640" width="13.75" style="98" customWidth="1"/>
    <col min="5641" max="5888" width="9" style="98"/>
    <col min="5889" max="5889" width="47.5" style="98" customWidth="1"/>
    <col min="5890" max="5891" width="3.125" style="98" customWidth="1"/>
    <col min="5892" max="5892" width="23.625" style="98" customWidth="1"/>
    <col min="5893" max="5893" width="10.375" style="98" customWidth="1"/>
    <col min="5894" max="5894" width="7.5" style="98" customWidth="1"/>
    <col min="5895" max="5895" width="17.375" style="98" customWidth="1"/>
    <col min="5896" max="5896" width="13.75" style="98" customWidth="1"/>
    <col min="5897" max="6144" width="9" style="98"/>
    <col min="6145" max="6145" width="47.5" style="98" customWidth="1"/>
    <col min="6146" max="6147" width="3.125" style="98" customWidth="1"/>
    <col min="6148" max="6148" width="23.625" style="98" customWidth="1"/>
    <col min="6149" max="6149" width="10.375" style="98" customWidth="1"/>
    <col min="6150" max="6150" width="7.5" style="98" customWidth="1"/>
    <col min="6151" max="6151" width="17.375" style="98" customWidth="1"/>
    <col min="6152" max="6152" width="13.75" style="98" customWidth="1"/>
    <col min="6153" max="6400" width="9" style="98"/>
    <col min="6401" max="6401" width="47.5" style="98" customWidth="1"/>
    <col min="6402" max="6403" width="3.125" style="98" customWidth="1"/>
    <col min="6404" max="6404" width="23.625" style="98" customWidth="1"/>
    <col min="6405" max="6405" width="10.375" style="98" customWidth="1"/>
    <col min="6406" max="6406" width="7.5" style="98" customWidth="1"/>
    <col min="6407" max="6407" width="17.375" style="98" customWidth="1"/>
    <col min="6408" max="6408" width="13.75" style="98" customWidth="1"/>
    <col min="6409" max="6656" width="9" style="98"/>
    <col min="6657" max="6657" width="47.5" style="98" customWidth="1"/>
    <col min="6658" max="6659" width="3.125" style="98" customWidth="1"/>
    <col min="6660" max="6660" width="23.625" style="98" customWidth="1"/>
    <col min="6661" max="6661" width="10.375" style="98" customWidth="1"/>
    <col min="6662" max="6662" width="7.5" style="98" customWidth="1"/>
    <col min="6663" max="6663" width="17.375" style="98" customWidth="1"/>
    <col min="6664" max="6664" width="13.75" style="98" customWidth="1"/>
    <col min="6665" max="6912" width="9" style="98"/>
    <col min="6913" max="6913" width="47.5" style="98" customWidth="1"/>
    <col min="6914" max="6915" width="3.125" style="98" customWidth="1"/>
    <col min="6916" max="6916" width="23.625" style="98" customWidth="1"/>
    <col min="6917" max="6917" width="10.375" style="98" customWidth="1"/>
    <col min="6918" max="6918" width="7.5" style="98" customWidth="1"/>
    <col min="6919" max="6919" width="17.375" style="98" customWidth="1"/>
    <col min="6920" max="6920" width="13.75" style="98" customWidth="1"/>
    <col min="6921" max="7168" width="9" style="98"/>
    <col min="7169" max="7169" width="47.5" style="98" customWidth="1"/>
    <col min="7170" max="7171" width="3.125" style="98" customWidth="1"/>
    <col min="7172" max="7172" width="23.625" style="98" customWidth="1"/>
    <col min="7173" max="7173" width="10.375" style="98" customWidth="1"/>
    <col min="7174" max="7174" width="7.5" style="98" customWidth="1"/>
    <col min="7175" max="7175" width="17.375" style="98" customWidth="1"/>
    <col min="7176" max="7176" width="13.75" style="98" customWidth="1"/>
    <col min="7177" max="7424" width="9" style="98"/>
    <col min="7425" max="7425" width="47.5" style="98" customWidth="1"/>
    <col min="7426" max="7427" width="3.125" style="98" customWidth="1"/>
    <col min="7428" max="7428" width="23.625" style="98" customWidth="1"/>
    <col min="7429" max="7429" width="10.375" style="98" customWidth="1"/>
    <col min="7430" max="7430" width="7.5" style="98" customWidth="1"/>
    <col min="7431" max="7431" width="17.375" style="98" customWidth="1"/>
    <col min="7432" max="7432" width="13.75" style="98" customWidth="1"/>
    <col min="7433" max="7680" width="9" style="98"/>
    <col min="7681" max="7681" width="47.5" style="98" customWidth="1"/>
    <col min="7682" max="7683" width="3.125" style="98" customWidth="1"/>
    <col min="7684" max="7684" width="23.625" style="98" customWidth="1"/>
    <col min="7685" max="7685" width="10.375" style="98" customWidth="1"/>
    <col min="7686" max="7686" width="7.5" style="98" customWidth="1"/>
    <col min="7687" max="7687" width="17.375" style="98" customWidth="1"/>
    <col min="7688" max="7688" width="13.75" style="98" customWidth="1"/>
    <col min="7689" max="7936" width="9" style="98"/>
    <col min="7937" max="7937" width="47.5" style="98" customWidth="1"/>
    <col min="7938" max="7939" width="3.125" style="98" customWidth="1"/>
    <col min="7940" max="7940" width="23.625" style="98" customWidth="1"/>
    <col min="7941" max="7941" width="10.375" style="98" customWidth="1"/>
    <col min="7942" max="7942" width="7.5" style="98" customWidth="1"/>
    <col min="7943" max="7943" width="17.375" style="98" customWidth="1"/>
    <col min="7944" max="7944" width="13.75" style="98" customWidth="1"/>
    <col min="7945" max="8192" width="9" style="98"/>
    <col min="8193" max="8193" width="47.5" style="98" customWidth="1"/>
    <col min="8194" max="8195" width="3.125" style="98" customWidth="1"/>
    <col min="8196" max="8196" width="23.625" style="98" customWidth="1"/>
    <col min="8197" max="8197" width="10.375" style="98" customWidth="1"/>
    <col min="8198" max="8198" width="7.5" style="98" customWidth="1"/>
    <col min="8199" max="8199" width="17.375" style="98" customWidth="1"/>
    <col min="8200" max="8200" width="13.75" style="98" customWidth="1"/>
    <col min="8201" max="8448" width="9" style="98"/>
    <col min="8449" max="8449" width="47.5" style="98" customWidth="1"/>
    <col min="8450" max="8451" width="3.125" style="98" customWidth="1"/>
    <col min="8452" max="8452" width="23.625" style="98" customWidth="1"/>
    <col min="8453" max="8453" width="10.375" style="98" customWidth="1"/>
    <col min="8454" max="8454" width="7.5" style="98" customWidth="1"/>
    <col min="8455" max="8455" width="17.375" style="98" customWidth="1"/>
    <col min="8456" max="8456" width="13.75" style="98" customWidth="1"/>
    <col min="8457" max="8704" width="9" style="98"/>
    <col min="8705" max="8705" width="47.5" style="98" customWidth="1"/>
    <col min="8706" max="8707" width="3.125" style="98" customWidth="1"/>
    <col min="8708" max="8708" width="23.625" style="98" customWidth="1"/>
    <col min="8709" max="8709" width="10.375" style="98" customWidth="1"/>
    <col min="8710" max="8710" width="7.5" style="98" customWidth="1"/>
    <col min="8711" max="8711" width="17.375" style="98" customWidth="1"/>
    <col min="8712" max="8712" width="13.75" style="98" customWidth="1"/>
    <col min="8713" max="8960" width="9" style="98"/>
    <col min="8961" max="8961" width="47.5" style="98" customWidth="1"/>
    <col min="8962" max="8963" width="3.125" style="98" customWidth="1"/>
    <col min="8964" max="8964" width="23.625" style="98" customWidth="1"/>
    <col min="8965" max="8965" width="10.375" style="98" customWidth="1"/>
    <col min="8966" max="8966" width="7.5" style="98" customWidth="1"/>
    <col min="8967" max="8967" width="17.375" style="98" customWidth="1"/>
    <col min="8968" max="8968" width="13.75" style="98" customWidth="1"/>
    <col min="8969" max="9216" width="9" style="98"/>
    <col min="9217" max="9217" width="47.5" style="98" customWidth="1"/>
    <col min="9218" max="9219" width="3.125" style="98" customWidth="1"/>
    <col min="9220" max="9220" width="23.625" style="98" customWidth="1"/>
    <col min="9221" max="9221" width="10.375" style="98" customWidth="1"/>
    <col min="9222" max="9222" width="7.5" style="98" customWidth="1"/>
    <col min="9223" max="9223" width="17.375" style="98" customWidth="1"/>
    <col min="9224" max="9224" width="13.75" style="98" customWidth="1"/>
    <col min="9225" max="9472" width="9" style="98"/>
    <col min="9473" max="9473" width="47.5" style="98" customWidth="1"/>
    <col min="9474" max="9475" width="3.125" style="98" customWidth="1"/>
    <col min="9476" max="9476" width="23.625" style="98" customWidth="1"/>
    <col min="9477" max="9477" width="10.375" style="98" customWidth="1"/>
    <col min="9478" max="9478" width="7.5" style="98" customWidth="1"/>
    <col min="9479" max="9479" width="17.375" style="98" customWidth="1"/>
    <col min="9480" max="9480" width="13.75" style="98" customWidth="1"/>
    <col min="9481" max="9728" width="9" style="98"/>
    <col min="9729" max="9729" width="47.5" style="98" customWidth="1"/>
    <col min="9730" max="9731" width="3.125" style="98" customWidth="1"/>
    <col min="9732" max="9732" width="23.625" style="98" customWidth="1"/>
    <col min="9733" max="9733" width="10.375" style="98" customWidth="1"/>
    <col min="9734" max="9734" width="7.5" style="98" customWidth="1"/>
    <col min="9735" max="9735" width="17.375" style="98" customWidth="1"/>
    <col min="9736" max="9736" width="13.75" style="98" customWidth="1"/>
    <col min="9737" max="9984" width="9" style="98"/>
    <col min="9985" max="9985" width="47.5" style="98" customWidth="1"/>
    <col min="9986" max="9987" width="3.125" style="98" customWidth="1"/>
    <col min="9988" max="9988" width="23.625" style="98" customWidth="1"/>
    <col min="9989" max="9989" width="10.375" style="98" customWidth="1"/>
    <col min="9990" max="9990" width="7.5" style="98" customWidth="1"/>
    <col min="9991" max="9991" width="17.375" style="98" customWidth="1"/>
    <col min="9992" max="9992" width="13.75" style="98" customWidth="1"/>
    <col min="9993" max="10240" width="9" style="98"/>
    <col min="10241" max="10241" width="47.5" style="98" customWidth="1"/>
    <col min="10242" max="10243" width="3.125" style="98" customWidth="1"/>
    <col min="10244" max="10244" width="23.625" style="98" customWidth="1"/>
    <col min="10245" max="10245" width="10.375" style="98" customWidth="1"/>
    <col min="10246" max="10246" width="7.5" style="98" customWidth="1"/>
    <col min="10247" max="10247" width="17.375" style="98" customWidth="1"/>
    <col min="10248" max="10248" width="13.75" style="98" customWidth="1"/>
    <col min="10249" max="10496" width="9" style="98"/>
    <col min="10497" max="10497" width="47.5" style="98" customWidth="1"/>
    <col min="10498" max="10499" width="3.125" style="98" customWidth="1"/>
    <col min="10500" max="10500" width="23.625" style="98" customWidth="1"/>
    <col min="10501" max="10501" width="10.375" style="98" customWidth="1"/>
    <col min="10502" max="10502" width="7.5" style="98" customWidth="1"/>
    <col min="10503" max="10503" width="17.375" style="98" customWidth="1"/>
    <col min="10504" max="10504" width="13.75" style="98" customWidth="1"/>
    <col min="10505" max="10752" width="9" style="98"/>
    <col min="10753" max="10753" width="47.5" style="98" customWidth="1"/>
    <col min="10754" max="10755" width="3.125" style="98" customWidth="1"/>
    <col min="10756" max="10756" width="23.625" style="98" customWidth="1"/>
    <col min="10757" max="10757" width="10.375" style="98" customWidth="1"/>
    <col min="10758" max="10758" width="7.5" style="98" customWidth="1"/>
    <col min="10759" max="10759" width="17.375" style="98" customWidth="1"/>
    <col min="10760" max="10760" width="13.75" style="98" customWidth="1"/>
    <col min="10761" max="11008" width="9" style="98"/>
    <col min="11009" max="11009" width="47.5" style="98" customWidth="1"/>
    <col min="11010" max="11011" width="3.125" style="98" customWidth="1"/>
    <col min="11012" max="11012" width="23.625" style="98" customWidth="1"/>
    <col min="11013" max="11013" width="10.375" style="98" customWidth="1"/>
    <col min="11014" max="11014" width="7.5" style="98" customWidth="1"/>
    <col min="11015" max="11015" width="17.375" style="98" customWidth="1"/>
    <col min="11016" max="11016" width="13.75" style="98" customWidth="1"/>
    <col min="11017" max="11264" width="9" style="98"/>
    <col min="11265" max="11265" width="47.5" style="98" customWidth="1"/>
    <col min="11266" max="11267" width="3.125" style="98" customWidth="1"/>
    <col min="11268" max="11268" width="23.625" style="98" customWidth="1"/>
    <col min="11269" max="11269" width="10.375" style="98" customWidth="1"/>
    <col min="11270" max="11270" width="7.5" style="98" customWidth="1"/>
    <col min="11271" max="11271" width="17.375" style="98" customWidth="1"/>
    <col min="11272" max="11272" width="13.75" style="98" customWidth="1"/>
    <col min="11273" max="11520" width="9" style="98"/>
    <col min="11521" max="11521" width="47.5" style="98" customWidth="1"/>
    <col min="11522" max="11523" width="3.125" style="98" customWidth="1"/>
    <col min="11524" max="11524" width="23.625" style="98" customWidth="1"/>
    <col min="11525" max="11525" width="10.375" style="98" customWidth="1"/>
    <col min="11526" max="11526" width="7.5" style="98" customWidth="1"/>
    <col min="11527" max="11527" width="17.375" style="98" customWidth="1"/>
    <col min="11528" max="11528" width="13.75" style="98" customWidth="1"/>
    <col min="11529" max="11776" width="9" style="98"/>
    <col min="11777" max="11777" width="47.5" style="98" customWidth="1"/>
    <col min="11778" max="11779" width="3.125" style="98" customWidth="1"/>
    <col min="11780" max="11780" width="23.625" style="98" customWidth="1"/>
    <col min="11781" max="11781" width="10.375" style="98" customWidth="1"/>
    <col min="11782" max="11782" width="7.5" style="98" customWidth="1"/>
    <col min="11783" max="11783" width="17.375" style="98" customWidth="1"/>
    <col min="11784" max="11784" width="13.75" style="98" customWidth="1"/>
    <col min="11785" max="12032" width="9" style="98"/>
    <col min="12033" max="12033" width="47.5" style="98" customWidth="1"/>
    <col min="12034" max="12035" width="3.125" style="98" customWidth="1"/>
    <col min="12036" max="12036" width="23.625" style="98" customWidth="1"/>
    <col min="12037" max="12037" width="10.375" style="98" customWidth="1"/>
    <col min="12038" max="12038" width="7.5" style="98" customWidth="1"/>
    <col min="12039" max="12039" width="17.375" style="98" customWidth="1"/>
    <col min="12040" max="12040" width="13.75" style="98" customWidth="1"/>
    <col min="12041" max="12288" width="9" style="98"/>
    <col min="12289" max="12289" width="47.5" style="98" customWidth="1"/>
    <col min="12290" max="12291" width="3.125" style="98" customWidth="1"/>
    <col min="12292" max="12292" width="23.625" style="98" customWidth="1"/>
    <col min="12293" max="12293" width="10.375" style="98" customWidth="1"/>
    <col min="12294" max="12294" width="7.5" style="98" customWidth="1"/>
    <col min="12295" max="12295" width="17.375" style="98" customWidth="1"/>
    <col min="12296" max="12296" width="13.75" style="98" customWidth="1"/>
    <col min="12297" max="12544" width="9" style="98"/>
    <col min="12545" max="12545" width="47.5" style="98" customWidth="1"/>
    <col min="12546" max="12547" width="3.125" style="98" customWidth="1"/>
    <col min="12548" max="12548" width="23.625" style="98" customWidth="1"/>
    <col min="12549" max="12549" width="10.375" style="98" customWidth="1"/>
    <col min="12550" max="12550" width="7.5" style="98" customWidth="1"/>
    <col min="12551" max="12551" width="17.375" style="98" customWidth="1"/>
    <col min="12552" max="12552" width="13.75" style="98" customWidth="1"/>
    <col min="12553" max="12800" width="9" style="98"/>
    <col min="12801" max="12801" width="47.5" style="98" customWidth="1"/>
    <col min="12802" max="12803" width="3.125" style="98" customWidth="1"/>
    <col min="12804" max="12804" width="23.625" style="98" customWidth="1"/>
    <col min="12805" max="12805" width="10.375" style="98" customWidth="1"/>
    <col min="12806" max="12806" width="7.5" style="98" customWidth="1"/>
    <col min="12807" max="12807" width="17.375" style="98" customWidth="1"/>
    <col min="12808" max="12808" width="13.75" style="98" customWidth="1"/>
    <col min="12809" max="13056" width="9" style="98"/>
    <col min="13057" max="13057" width="47.5" style="98" customWidth="1"/>
    <col min="13058" max="13059" width="3.125" style="98" customWidth="1"/>
    <col min="13060" max="13060" width="23.625" style="98" customWidth="1"/>
    <col min="13061" max="13061" width="10.375" style="98" customWidth="1"/>
    <col min="13062" max="13062" width="7.5" style="98" customWidth="1"/>
    <col min="13063" max="13063" width="17.375" style="98" customWidth="1"/>
    <col min="13064" max="13064" width="13.75" style="98" customWidth="1"/>
    <col min="13065" max="13312" width="9" style="98"/>
    <col min="13313" max="13313" width="47.5" style="98" customWidth="1"/>
    <col min="13314" max="13315" width="3.125" style="98" customWidth="1"/>
    <col min="13316" max="13316" width="23.625" style="98" customWidth="1"/>
    <col min="13317" max="13317" width="10.375" style="98" customWidth="1"/>
    <col min="13318" max="13318" width="7.5" style="98" customWidth="1"/>
    <col min="13319" max="13319" width="17.375" style="98" customWidth="1"/>
    <col min="13320" max="13320" width="13.75" style="98" customWidth="1"/>
    <col min="13321" max="13568" width="9" style="98"/>
    <col min="13569" max="13569" width="47.5" style="98" customWidth="1"/>
    <col min="13570" max="13571" width="3.125" style="98" customWidth="1"/>
    <col min="13572" max="13572" width="23.625" style="98" customWidth="1"/>
    <col min="13573" max="13573" width="10.375" style="98" customWidth="1"/>
    <col min="13574" max="13574" width="7.5" style="98" customWidth="1"/>
    <col min="13575" max="13575" width="17.375" style="98" customWidth="1"/>
    <col min="13576" max="13576" width="13.75" style="98" customWidth="1"/>
    <col min="13577" max="13824" width="9" style="98"/>
    <col min="13825" max="13825" width="47.5" style="98" customWidth="1"/>
    <col min="13826" max="13827" width="3.125" style="98" customWidth="1"/>
    <col min="13828" max="13828" width="23.625" style="98" customWidth="1"/>
    <col min="13829" max="13829" width="10.375" style="98" customWidth="1"/>
    <col min="13830" max="13830" width="7.5" style="98" customWidth="1"/>
    <col min="13831" max="13831" width="17.375" style="98" customWidth="1"/>
    <col min="13832" max="13832" width="13.75" style="98" customWidth="1"/>
    <col min="13833" max="14080" width="9" style="98"/>
    <col min="14081" max="14081" width="47.5" style="98" customWidth="1"/>
    <col min="14082" max="14083" width="3.125" style="98" customWidth="1"/>
    <col min="14084" max="14084" width="23.625" style="98" customWidth="1"/>
    <col min="14085" max="14085" width="10.375" style="98" customWidth="1"/>
    <col min="14086" max="14086" width="7.5" style="98" customWidth="1"/>
    <col min="14087" max="14087" width="17.375" style="98" customWidth="1"/>
    <col min="14088" max="14088" width="13.75" style="98" customWidth="1"/>
    <col min="14089" max="14336" width="9" style="98"/>
    <col min="14337" max="14337" width="47.5" style="98" customWidth="1"/>
    <col min="14338" max="14339" width="3.125" style="98" customWidth="1"/>
    <col min="14340" max="14340" width="23.625" style="98" customWidth="1"/>
    <col min="14341" max="14341" width="10.375" style="98" customWidth="1"/>
    <col min="14342" max="14342" width="7.5" style="98" customWidth="1"/>
    <col min="14343" max="14343" width="17.375" style="98" customWidth="1"/>
    <col min="14344" max="14344" width="13.75" style="98" customWidth="1"/>
    <col min="14345" max="14592" width="9" style="98"/>
    <col min="14593" max="14593" width="47.5" style="98" customWidth="1"/>
    <col min="14594" max="14595" width="3.125" style="98" customWidth="1"/>
    <col min="14596" max="14596" width="23.625" style="98" customWidth="1"/>
    <col min="14597" max="14597" width="10.375" style="98" customWidth="1"/>
    <col min="14598" max="14598" width="7.5" style="98" customWidth="1"/>
    <col min="14599" max="14599" width="17.375" style="98" customWidth="1"/>
    <col min="14600" max="14600" width="13.75" style="98" customWidth="1"/>
    <col min="14601" max="14848" width="9" style="98"/>
    <col min="14849" max="14849" width="47.5" style="98" customWidth="1"/>
    <col min="14850" max="14851" width="3.125" style="98" customWidth="1"/>
    <col min="14852" max="14852" width="23.625" style="98" customWidth="1"/>
    <col min="14853" max="14853" width="10.375" style="98" customWidth="1"/>
    <col min="14854" max="14854" width="7.5" style="98" customWidth="1"/>
    <col min="14855" max="14855" width="17.375" style="98" customWidth="1"/>
    <col min="14856" max="14856" width="13.75" style="98" customWidth="1"/>
    <col min="14857" max="15104" width="9" style="98"/>
    <col min="15105" max="15105" width="47.5" style="98" customWidth="1"/>
    <col min="15106" max="15107" width="3.125" style="98" customWidth="1"/>
    <col min="15108" max="15108" width="23.625" style="98" customWidth="1"/>
    <col min="15109" max="15109" width="10.375" style="98" customWidth="1"/>
    <col min="15110" max="15110" width="7.5" style="98" customWidth="1"/>
    <col min="15111" max="15111" width="17.375" style="98" customWidth="1"/>
    <col min="15112" max="15112" width="13.75" style="98" customWidth="1"/>
    <col min="15113" max="15360" width="9" style="98"/>
    <col min="15361" max="15361" width="47.5" style="98" customWidth="1"/>
    <col min="15362" max="15363" width="3.125" style="98" customWidth="1"/>
    <col min="15364" max="15364" width="23.625" style="98" customWidth="1"/>
    <col min="15365" max="15365" width="10.375" style="98" customWidth="1"/>
    <col min="15366" max="15366" width="7.5" style="98" customWidth="1"/>
    <col min="15367" max="15367" width="17.375" style="98" customWidth="1"/>
    <col min="15368" max="15368" width="13.75" style="98" customWidth="1"/>
    <col min="15369" max="15616" width="9" style="98"/>
    <col min="15617" max="15617" width="47.5" style="98" customWidth="1"/>
    <col min="15618" max="15619" width="3.125" style="98" customWidth="1"/>
    <col min="15620" max="15620" width="23.625" style="98" customWidth="1"/>
    <col min="15621" max="15621" width="10.375" style="98" customWidth="1"/>
    <col min="15622" max="15622" width="7.5" style="98" customWidth="1"/>
    <col min="15623" max="15623" width="17.375" style="98" customWidth="1"/>
    <col min="15624" max="15624" width="13.75" style="98" customWidth="1"/>
    <col min="15625" max="15872" width="9" style="98"/>
    <col min="15873" max="15873" width="47.5" style="98" customWidth="1"/>
    <col min="15874" max="15875" width="3.125" style="98" customWidth="1"/>
    <col min="15876" max="15876" width="23.625" style="98" customWidth="1"/>
    <col min="15877" max="15877" width="10.375" style="98" customWidth="1"/>
    <col min="15878" max="15878" width="7.5" style="98" customWidth="1"/>
    <col min="15879" max="15879" width="17.375" style="98" customWidth="1"/>
    <col min="15880" max="15880" width="13.75" style="98" customWidth="1"/>
    <col min="15881" max="16128" width="9" style="98"/>
    <col min="16129" max="16129" width="47.5" style="98" customWidth="1"/>
    <col min="16130" max="16131" width="3.125" style="98" customWidth="1"/>
    <col min="16132" max="16132" width="23.625" style="98" customWidth="1"/>
    <col min="16133" max="16133" width="10.375" style="98" customWidth="1"/>
    <col min="16134" max="16134" width="7.5" style="98" customWidth="1"/>
    <col min="16135" max="16135" width="17.375" style="98" customWidth="1"/>
    <col min="16136" max="16136" width="13.75" style="98" customWidth="1"/>
    <col min="16137" max="16384" width="9" style="98"/>
  </cols>
  <sheetData>
    <row r="1" spans="1:8" ht="17.25" x14ac:dyDescent="0.4">
      <c r="A1" s="99" t="s">
        <v>1732</v>
      </c>
    </row>
    <row r="2" spans="1:8" ht="27.75" customHeight="1" x14ac:dyDescent="0.4">
      <c r="A2" s="99"/>
      <c r="G2" s="2798" t="s">
        <v>473</v>
      </c>
      <c r="H2" s="2798"/>
    </row>
    <row r="3" spans="1:8" ht="70.5" customHeight="1" x14ac:dyDescent="0.4">
      <c r="A3" s="2430" t="s">
        <v>1061</v>
      </c>
      <c r="B3" s="2431"/>
      <c r="C3" s="2431"/>
      <c r="D3" s="2431"/>
      <c r="E3" s="2431"/>
      <c r="F3" s="2431"/>
      <c r="G3" s="2431"/>
      <c r="H3" s="2431"/>
    </row>
    <row r="4" spans="1:8" ht="12" customHeight="1" x14ac:dyDescent="0.4">
      <c r="A4" s="101"/>
      <c r="B4" s="101"/>
      <c r="C4" s="101"/>
      <c r="D4" s="101"/>
      <c r="E4" s="101"/>
      <c r="F4" s="101"/>
      <c r="G4" s="101"/>
      <c r="H4" s="101"/>
    </row>
    <row r="5" spans="1:8" ht="36" customHeight="1" x14ac:dyDescent="0.4">
      <c r="A5" s="102" t="s">
        <v>475</v>
      </c>
      <c r="B5" s="2432"/>
      <c r="C5" s="2433"/>
      <c r="D5" s="2433"/>
      <c r="E5" s="2433"/>
      <c r="F5" s="2433"/>
      <c r="G5" s="2433"/>
      <c r="H5" s="2434"/>
    </row>
    <row r="6" spans="1:8" ht="46.5" customHeight="1" x14ac:dyDescent="0.4">
      <c r="A6" s="104" t="s">
        <v>476</v>
      </c>
      <c r="B6" s="2435" t="s">
        <v>477</v>
      </c>
      <c r="C6" s="2436"/>
      <c r="D6" s="2436"/>
      <c r="E6" s="2436"/>
      <c r="F6" s="2436"/>
      <c r="G6" s="2436"/>
      <c r="H6" s="2437"/>
    </row>
    <row r="7" spans="1:8" ht="23.25" customHeight="1" x14ac:dyDescent="0.4">
      <c r="A7" s="105"/>
      <c r="B7" s="106"/>
      <c r="C7" s="106"/>
      <c r="D7" s="106"/>
      <c r="E7" s="106"/>
      <c r="F7" s="106"/>
      <c r="G7" s="106"/>
    </row>
    <row r="8" spans="1:8" x14ac:dyDescent="0.4">
      <c r="A8" s="2441" t="s">
        <v>1062</v>
      </c>
      <c r="B8" s="2848" t="s">
        <v>481</v>
      </c>
      <c r="C8" s="2849"/>
      <c r="D8" s="2849"/>
      <c r="E8" s="2849"/>
      <c r="F8" s="2849"/>
      <c r="G8" s="2849"/>
      <c r="H8" s="2850"/>
    </row>
    <row r="9" spans="1:8" x14ac:dyDescent="0.4">
      <c r="A9" s="2442"/>
      <c r="B9" s="2851"/>
      <c r="C9" s="2852"/>
      <c r="D9" s="2852"/>
      <c r="E9" s="2852"/>
      <c r="F9" s="2852"/>
      <c r="G9" s="2852"/>
      <c r="H9" s="2853"/>
    </row>
    <row r="10" spans="1:8" ht="52.5" customHeight="1" x14ac:dyDescent="0.4">
      <c r="A10" s="2442"/>
      <c r="B10" s="2851"/>
      <c r="C10" s="2852"/>
      <c r="D10" s="2852"/>
      <c r="E10" s="2852"/>
      <c r="F10" s="2852"/>
      <c r="G10" s="2852"/>
      <c r="H10" s="2853"/>
    </row>
    <row r="11" spans="1:8" ht="52.5" customHeight="1" x14ac:dyDescent="0.4">
      <c r="A11" s="2442"/>
      <c r="B11" s="2851"/>
      <c r="C11" s="2852"/>
      <c r="D11" s="2852"/>
      <c r="E11" s="2852"/>
      <c r="F11" s="2852"/>
      <c r="G11" s="2852"/>
      <c r="H11" s="2853"/>
    </row>
    <row r="12" spans="1:8" ht="13.5" customHeight="1" x14ac:dyDescent="0.4">
      <c r="A12" s="2442"/>
      <c r="B12" s="2851"/>
      <c r="C12" s="2852"/>
      <c r="D12" s="2852"/>
      <c r="E12" s="2852"/>
      <c r="F12" s="2852"/>
      <c r="G12" s="2852"/>
      <c r="H12" s="2853"/>
    </row>
    <row r="13" spans="1:8" ht="13.5" customHeight="1" x14ac:dyDescent="0.4">
      <c r="A13" s="2443"/>
      <c r="B13" s="2854"/>
      <c r="C13" s="2855"/>
      <c r="D13" s="2855"/>
      <c r="E13" s="2855"/>
      <c r="F13" s="2855"/>
      <c r="G13" s="2855"/>
      <c r="H13" s="2856"/>
    </row>
    <row r="14" spans="1:8" x14ac:dyDescent="0.4">
      <c r="A14" s="2447" t="s">
        <v>1063</v>
      </c>
      <c r="B14" s="2857"/>
      <c r="C14" s="2858"/>
      <c r="D14" s="2858"/>
      <c r="E14" s="2858"/>
      <c r="F14" s="2858"/>
      <c r="G14" s="2859"/>
      <c r="H14" s="2450" t="s">
        <v>481</v>
      </c>
    </row>
    <row r="15" spans="1:8" x14ac:dyDescent="0.4">
      <c r="A15" s="2448"/>
      <c r="B15" s="2860"/>
      <c r="C15" s="2428"/>
      <c r="D15" s="2428"/>
      <c r="E15" s="2428"/>
      <c r="F15" s="2428"/>
      <c r="G15" s="2861"/>
      <c r="H15" s="2451"/>
    </row>
    <row r="16" spans="1:8" ht="53.1" customHeight="1" x14ac:dyDescent="0.4">
      <c r="A16" s="2448"/>
      <c r="B16" s="2860"/>
      <c r="C16" s="2428"/>
      <c r="D16" s="2428"/>
      <c r="E16" s="2428"/>
      <c r="F16" s="2428"/>
      <c r="G16" s="2861"/>
      <c r="H16" s="2451"/>
    </row>
    <row r="17" spans="1:8" ht="53.1" customHeight="1" x14ac:dyDescent="0.4">
      <c r="A17" s="2448"/>
      <c r="B17" s="2860"/>
      <c r="C17" s="2428"/>
      <c r="D17" s="2428"/>
      <c r="E17" s="2428"/>
      <c r="F17" s="2428"/>
      <c r="G17" s="2861"/>
      <c r="H17" s="2451"/>
    </row>
    <row r="18" spans="1:8" x14ac:dyDescent="0.4">
      <c r="A18" s="2448"/>
      <c r="B18" s="2860"/>
      <c r="C18" s="2428"/>
      <c r="D18" s="2428"/>
      <c r="E18" s="2428"/>
      <c r="F18" s="2428"/>
      <c r="G18" s="2861"/>
      <c r="H18" s="2451"/>
    </row>
    <row r="19" spans="1:8" x14ac:dyDescent="0.4">
      <c r="A19" s="2449"/>
      <c r="B19" s="2862"/>
      <c r="C19" s="2863"/>
      <c r="D19" s="2863"/>
      <c r="E19" s="2863"/>
      <c r="F19" s="2863"/>
      <c r="G19" s="2864"/>
      <c r="H19" s="2452"/>
    </row>
    <row r="21" spans="1:8" ht="17.25" customHeight="1" x14ac:dyDescent="0.4">
      <c r="A21" s="2428" t="s">
        <v>458</v>
      </c>
      <c r="B21" s="2428"/>
      <c r="C21" s="2428"/>
      <c r="D21" s="2428"/>
      <c r="E21" s="2428"/>
      <c r="F21" s="2428"/>
      <c r="G21" s="2428"/>
      <c r="H21" s="2428"/>
    </row>
    <row r="22" spans="1:8" ht="16.5" customHeight="1" x14ac:dyDescent="0.4">
      <c r="A22" s="2428" t="s">
        <v>1064</v>
      </c>
      <c r="B22" s="2428"/>
      <c r="C22" s="2428"/>
      <c r="D22" s="2428"/>
      <c r="E22" s="2428"/>
      <c r="F22" s="2428"/>
      <c r="G22" s="2428"/>
      <c r="H22" s="2428"/>
    </row>
    <row r="23" spans="1:8" ht="17.25" customHeight="1" x14ac:dyDescent="0.4">
      <c r="A23" s="2428" t="s">
        <v>1065</v>
      </c>
      <c r="B23" s="2428"/>
      <c r="C23" s="2428"/>
      <c r="D23" s="2428"/>
      <c r="E23" s="2428"/>
      <c r="F23" s="2428"/>
      <c r="G23" s="2428"/>
      <c r="H23" s="2428"/>
    </row>
    <row r="24" spans="1:8" ht="17.25" customHeight="1" x14ac:dyDescent="0.4">
      <c r="A24" s="119" t="s">
        <v>1066</v>
      </c>
      <c r="B24" s="119"/>
      <c r="C24" s="119"/>
      <c r="D24" s="119"/>
      <c r="E24" s="119"/>
      <c r="F24" s="119"/>
      <c r="G24" s="119"/>
      <c r="H24" s="119"/>
    </row>
    <row r="25" spans="1:8" ht="17.25" customHeight="1" x14ac:dyDescent="0.4">
      <c r="A25" s="2428" t="s">
        <v>904</v>
      </c>
      <c r="B25" s="2428"/>
      <c r="C25" s="2428"/>
      <c r="D25" s="2428"/>
      <c r="E25" s="2428"/>
      <c r="F25" s="2428"/>
      <c r="G25" s="2428"/>
      <c r="H25" s="2428"/>
    </row>
    <row r="26" spans="1:8" ht="17.25" customHeight="1" x14ac:dyDescent="0.4">
      <c r="A26" s="2428" t="s">
        <v>905</v>
      </c>
      <c r="B26" s="2428"/>
      <c r="C26" s="2428"/>
      <c r="D26" s="2428"/>
      <c r="E26" s="2428"/>
      <c r="F26" s="2428"/>
      <c r="G26" s="2428"/>
      <c r="H26" s="2428"/>
    </row>
    <row r="27" spans="1:8" ht="17.25" customHeight="1" x14ac:dyDescent="0.4">
      <c r="A27" s="2428" t="s">
        <v>906</v>
      </c>
      <c r="B27" s="2428"/>
      <c r="C27" s="2428"/>
      <c r="D27" s="2428"/>
      <c r="E27" s="2428"/>
      <c r="F27" s="2428"/>
      <c r="G27" s="2428"/>
      <c r="H27" s="2428"/>
    </row>
    <row r="28" spans="1:8" ht="17.25" customHeight="1" x14ac:dyDescent="0.4">
      <c r="A28" s="2428" t="s">
        <v>907</v>
      </c>
      <c r="B28" s="2428"/>
      <c r="C28" s="2428"/>
      <c r="D28" s="2428"/>
      <c r="E28" s="2428"/>
      <c r="F28" s="2428"/>
      <c r="G28" s="2428"/>
      <c r="H28" s="2428"/>
    </row>
    <row r="29" spans="1:8" ht="17.25" customHeight="1" x14ac:dyDescent="0.4">
      <c r="A29" s="2428"/>
      <c r="B29" s="2428"/>
      <c r="C29" s="2428"/>
      <c r="D29" s="2428"/>
      <c r="E29" s="2428"/>
      <c r="F29" s="2428"/>
      <c r="G29" s="2428"/>
      <c r="H29" s="2428"/>
    </row>
    <row r="30" spans="1:8" ht="17.25" customHeight="1" x14ac:dyDescent="0.4">
      <c r="A30" s="119"/>
      <c r="B30" s="119"/>
      <c r="C30" s="119"/>
      <c r="D30" s="119"/>
      <c r="E30" s="119"/>
      <c r="F30" s="119"/>
      <c r="G30" s="119"/>
      <c r="H30" s="119"/>
    </row>
    <row r="31" spans="1:8" ht="17.25" customHeight="1" x14ac:dyDescent="0.4">
      <c r="A31" s="119"/>
      <c r="B31" s="119"/>
      <c r="C31" s="119"/>
      <c r="D31" s="119"/>
      <c r="E31" s="119"/>
      <c r="F31" s="119"/>
      <c r="G31" s="119"/>
      <c r="H31" s="119"/>
    </row>
    <row r="32" spans="1:8" ht="17.25" customHeight="1" x14ac:dyDescent="0.4">
      <c r="A32" s="119"/>
      <c r="B32" s="119"/>
      <c r="C32" s="119"/>
      <c r="D32" s="119"/>
      <c r="E32" s="119"/>
      <c r="F32" s="119"/>
      <c r="G32" s="119"/>
      <c r="H32" s="119"/>
    </row>
    <row r="33" spans="1:8" ht="17.25" customHeight="1" x14ac:dyDescent="0.4">
      <c r="A33" s="119"/>
      <c r="B33" s="119"/>
      <c r="C33" s="119"/>
      <c r="D33" s="119"/>
      <c r="E33" s="119"/>
      <c r="F33" s="119"/>
      <c r="G33" s="119"/>
      <c r="H33" s="119"/>
    </row>
    <row r="34" spans="1:8" ht="17.25" customHeight="1" x14ac:dyDescent="0.4">
      <c r="A34" s="2428"/>
      <c r="B34" s="2428"/>
      <c r="C34" s="2428"/>
      <c r="D34" s="2428"/>
      <c r="E34" s="2428"/>
      <c r="F34" s="2428"/>
      <c r="G34" s="2428"/>
      <c r="H34" s="2428"/>
    </row>
    <row r="35" spans="1:8" x14ac:dyDescent="0.4">
      <c r="A35" s="2428"/>
      <c r="B35" s="2428"/>
      <c r="C35" s="2428"/>
      <c r="D35" s="2428"/>
      <c r="E35" s="2428"/>
      <c r="F35" s="2428"/>
      <c r="G35" s="2428"/>
      <c r="H35" s="2428"/>
    </row>
    <row r="36" spans="1:8" x14ac:dyDescent="0.4">
      <c r="A36" s="2428"/>
      <c r="B36" s="2428"/>
      <c r="C36" s="2428"/>
      <c r="D36" s="2428"/>
      <c r="E36" s="2428"/>
      <c r="F36" s="2428"/>
      <c r="G36" s="2428"/>
      <c r="H36" s="2428"/>
    </row>
    <row r="37" spans="1:8" x14ac:dyDescent="0.4">
      <c r="A37" s="2428"/>
      <c r="B37" s="2428"/>
      <c r="C37" s="2428"/>
      <c r="D37" s="2428"/>
      <c r="E37" s="2428"/>
      <c r="F37" s="2428"/>
      <c r="G37" s="2428"/>
      <c r="H37" s="2428"/>
    </row>
  </sheetData>
  <mergeCells count="21">
    <mergeCell ref="A35:H35"/>
    <mergeCell ref="A36:H36"/>
    <mergeCell ref="A37:H37"/>
    <mergeCell ref="A25:H25"/>
    <mergeCell ref="A26:H26"/>
    <mergeCell ref="A27:H27"/>
    <mergeCell ref="A28:H28"/>
    <mergeCell ref="A29:H29"/>
    <mergeCell ref="A34:H34"/>
    <mergeCell ref="A23:H23"/>
    <mergeCell ref="G2:H2"/>
    <mergeCell ref="A3:H3"/>
    <mergeCell ref="B5:H5"/>
    <mergeCell ref="B6:H6"/>
    <mergeCell ref="A8:A13"/>
    <mergeCell ref="B8:H13"/>
    <mergeCell ref="A14:A19"/>
    <mergeCell ref="B14:G19"/>
    <mergeCell ref="H14:H19"/>
    <mergeCell ref="A21:H21"/>
    <mergeCell ref="A22:H22"/>
  </mergeCells>
  <phoneticPr fontId="13"/>
  <pageMargins left="0.7" right="0.7" top="0.75" bottom="0.75" header="0.3" footer="0.3"/>
  <pageSetup paperSize="9" scale="6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B6FF3-A2DD-4E07-BB21-36FB9FD3B655}">
  <dimension ref="A1:AO36"/>
  <sheetViews>
    <sheetView view="pageBreakPreview" zoomScaleSheetLayoutView="100" workbookViewId="0"/>
  </sheetViews>
  <sheetFormatPr defaultColWidth="8.625" defaultRowHeight="21" customHeight="1" x14ac:dyDescent="0.4"/>
  <cols>
    <col min="1" max="18" width="2.625" style="68" customWidth="1"/>
    <col min="19" max="34" width="2.875" style="68" customWidth="1"/>
    <col min="35" max="39" width="2.625" style="68" customWidth="1"/>
    <col min="40" max="40" width="2.5" style="68" customWidth="1"/>
    <col min="41" max="41" width="9" style="68" customWidth="1"/>
    <col min="42" max="42" width="2.5" style="68" customWidth="1"/>
    <col min="43" max="16384" width="8.625" style="68"/>
  </cols>
  <sheetData>
    <row r="1" spans="1:41" ht="20.100000000000001" customHeight="1" x14ac:dyDescent="0.4">
      <c r="A1" s="68" t="s">
        <v>1733</v>
      </c>
    </row>
    <row r="2" spans="1:41" ht="20.100000000000001" customHeight="1" x14ac:dyDescent="0.4">
      <c r="AD2" s="2865" t="s">
        <v>820</v>
      </c>
      <c r="AE2" s="2865"/>
      <c r="AF2" s="2865"/>
      <c r="AG2" s="2865"/>
      <c r="AH2" s="2865"/>
      <c r="AI2" s="2865"/>
      <c r="AJ2" s="2865"/>
      <c r="AK2" s="2865"/>
      <c r="AL2" s="2865"/>
    </row>
    <row r="3" spans="1:41" ht="20.100000000000001" customHeight="1" x14ac:dyDescent="0.4"/>
    <row r="4" spans="1:41" ht="20.100000000000001" customHeight="1" x14ac:dyDescent="0.4">
      <c r="B4" s="2697" t="s">
        <v>821</v>
      </c>
      <c r="C4" s="2697"/>
      <c r="D4" s="2697"/>
      <c r="E4" s="2697"/>
      <c r="F4" s="2697"/>
      <c r="G4" s="2697"/>
      <c r="H4" s="2697"/>
      <c r="I4" s="2697"/>
      <c r="J4" s="2697"/>
      <c r="K4" s="2697"/>
      <c r="L4" s="2697"/>
      <c r="M4" s="2697"/>
      <c r="N4" s="2697"/>
      <c r="O4" s="2697"/>
      <c r="P4" s="2697"/>
      <c r="Q4" s="2697"/>
      <c r="R4" s="2697"/>
      <c r="S4" s="2697"/>
      <c r="T4" s="2697"/>
      <c r="U4" s="2697"/>
      <c r="V4" s="2697"/>
      <c r="W4" s="2697"/>
      <c r="X4" s="2697"/>
      <c r="Y4" s="2697"/>
      <c r="Z4" s="2697"/>
      <c r="AA4" s="2697"/>
      <c r="AB4" s="2697"/>
      <c r="AC4" s="2697"/>
      <c r="AD4" s="2697"/>
      <c r="AE4" s="2697"/>
      <c r="AF4" s="2697"/>
      <c r="AG4" s="2697"/>
      <c r="AH4" s="2697"/>
      <c r="AI4" s="2697"/>
      <c r="AJ4" s="2697"/>
      <c r="AK4" s="2697"/>
      <c r="AL4" s="2697"/>
    </row>
    <row r="5" spans="1:41" s="3" customFormat="1" ht="20.100000000000001" customHeight="1" x14ac:dyDescent="0.4">
      <c r="A5" s="122"/>
      <c r="B5" s="301"/>
      <c r="C5" s="301"/>
      <c r="D5" s="301"/>
      <c r="E5" s="301"/>
      <c r="F5" s="301"/>
      <c r="G5" s="301"/>
      <c r="H5" s="301"/>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row>
    <row r="6" spans="1:41" s="3" customFormat="1" ht="29.25" customHeight="1" x14ac:dyDescent="0.4">
      <c r="A6" s="122"/>
      <c r="B6" s="2866" t="s">
        <v>581</v>
      </c>
      <c r="C6" s="2866"/>
      <c r="D6" s="2866"/>
      <c r="E6" s="2866"/>
      <c r="F6" s="2866"/>
      <c r="G6" s="2866"/>
      <c r="H6" s="2866"/>
      <c r="I6" s="2866"/>
      <c r="J6" s="2866"/>
      <c r="K6" s="2866"/>
      <c r="L6" s="2867"/>
      <c r="M6" s="2867"/>
      <c r="N6" s="2867"/>
      <c r="O6" s="2867"/>
      <c r="P6" s="2867"/>
      <c r="Q6" s="2867"/>
      <c r="R6" s="2867"/>
      <c r="S6" s="2867"/>
      <c r="T6" s="2867"/>
      <c r="U6" s="2867"/>
      <c r="V6" s="2867"/>
      <c r="W6" s="2867"/>
      <c r="X6" s="2867"/>
      <c r="Y6" s="2867"/>
      <c r="Z6" s="2867"/>
      <c r="AA6" s="2867"/>
      <c r="AB6" s="2867"/>
      <c r="AC6" s="2867"/>
      <c r="AD6" s="2867"/>
      <c r="AE6" s="2867"/>
      <c r="AF6" s="2867"/>
      <c r="AG6" s="2867"/>
      <c r="AH6" s="2867"/>
      <c r="AI6" s="2867"/>
      <c r="AJ6" s="2867"/>
      <c r="AK6" s="2867"/>
      <c r="AL6" s="2867"/>
    </row>
    <row r="7" spans="1:41" s="3" customFormat="1" ht="31.5" customHeight="1" x14ac:dyDescent="0.4">
      <c r="A7" s="122"/>
      <c r="B7" s="2866" t="s">
        <v>582</v>
      </c>
      <c r="C7" s="2866"/>
      <c r="D7" s="2866"/>
      <c r="E7" s="2866"/>
      <c r="F7" s="2866"/>
      <c r="G7" s="2866"/>
      <c r="H7" s="2866"/>
      <c r="I7" s="2866"/>
      <c r="J7" s="2866"/>
      <c r="K7" s="2866"/>
      <c r="L7" s="2868"/>
      <c r="M7" s="2868"/>
      <c r="N7" s="2868"/>
      <c r="O7" s="2868"/>
      <c r="P7" s="2868"/>
      <c r="Q7" s="2868"/>
      <c r="R7" s="2868"/>
      <c r="S7" s="2868"/>
      <c r="T7" s="2868"/>
      <c r="U7" s="2868"/>
      <c r="V7" s="2868"/>
      <c r="W7" s="2868"/>
      <c r="X7" s="2868"/>
      <c r="Y7" s="2868"/>
      <c r="Z7" s="2868"/>
      <c r="AA7" s="2869" t="s">
        <v>822</v>
      </c>
      <c r="AB7" s="2869"/>
      <c r="AC7" s="2869"/>
      <c r="AD7" s="2869"/>
      <c r="AE7" s="2869"/>
      <c r="AF7" s="2869"/>
      <c r="AG7" s="2869"/>
      <c r="AH7" s="2869"/>
      <c r="AI7" s="2870" t="s">
        <v>823</v>
      </c>
      <c r="AJ7" s="2870"/>
      <c r="AK7" s="2870"/>
      <c r="AL7" s="2870"/>
    </row>
    <row r="8" spans="1:41" s="3" customFormat="1" ht="29.25" customHeight="1" x14ac:dyDescent="0.4">
      <c r="B8" s="2871" t="s">
        <v>824</v>
      </c>
      <c r="C8" s="2871"/>
      <c r="D8" s="2871"/>
      <c r="E8" s="2871"/>
      <c r="F8" s="2871"/>
      <c r="G8" s="2871"/>
      <c r="H8" s="2871"/>
      <c r="I8" s="2871"/>
      <c r="J8" s="2871"/>
      <c r="K8" s="2871"/>
      <c r="L8" s="2867" t="s">
        <v>825</v>
      </c>
      <c r="M8" s="2867"/>
      <c r="N8" s="2867"/>
      <c r="O8" s="2867"/>
      <c r="P8" s="2867"/>
      <c r="Q8" s="2867"/>
      <c r="R8" s="2867"/>
      <c r="S8" s="2867"/>
      <c r="T8" s="2867"/>
      <c r="U8" s="2867"/>
      <c r="V8" s="2867"/>
      <c r="W8" s="2867"/>
      <c r="X8" s="2867"/>
      <c r="Y8" s="2867"/>
      <c r="Z8" s="2867"/>
      <c r="AA8" s="2867"/>
      <c r="AB8" s="2867"/>
      <c r="AC8" s="2867"/>
      <c r="AD8" s="2867"/>
      <c r="AE8" s="2867"/>
      <c r="AF8" s="2867"/>
      <c r="AG8" s="2867"/>
      <c r="AH8" s="2867"/>
      <c r="AI8" s="2867"/>
      <c r="AJ8" s="2867"/>
      <c r="AK8" s="2867"/>
      <c r="AL8" s="2867"/>
    </row>
    <row r="9" spans="1:41" ht="12.75" customHeight="1" thickBot="1" x14ac:dyDescent="0.45">
      <c r="B9" s="363"/>
      <c r="C9" s="363"/>
      <c r="D9" s="363"/>
      <c r="E9" s="363"/>
      <c r="F9" s="363"/>
      <c r="G9" s="363"/>
      <c r="H9" s="363"/>
      <c r="I9" s="363"/>
      <c r="J9" s="363"/>
      <c r="K9" s="363"/>
      <c r="L9" s="363"/>
      <c r="M9" s="363"/>
      <c r="N9" s="363"/>
      <c r="O9" s="363"/>
      <c r="P9" s="363"/>
      <c r="Q9" s="363"/>
      <c r="R9" s="363"/>
      <c r="S9" s="363"/>
      <c r="T9" s="363"/>
      <c r="U9" s="363"/>
      <c r="V9" s="363"/>
      <c r="W9" s="363"/>
      <c r="X9" s="363"/>
      <c r="Y9" s="363"/>
      <c r="Z9" s="363"/>
      <c r="AA9" s="363"/>
      <c r="AB9" s="363"/>
      <c r="AC9" s="363"/>
      <c r="AD9" s="363"/>
      <c r="AE9" s="363"/>
      <c r="AF9" s="363"/>
      <c r="AG9" s="363"/>
      <c r="AH9" s="363"/>
      <c r="AI9" s="363"/>
      <c r="AJ9" s="363"/>
      <c r="AK9" s="363"/>
      <c r="AL9" s="363"/>
    </row>
    <row r="10" spans="1:41" ht="21" customHeight="1" x14ac:dyDescent="0.4">
      <c r="B10" s="2872" t="s">
        <v>587</v>
      </c>
      <c r="C10" s="2873"/>
      <c r="D10" s="2873"/>
      <c r="E10" s="2873"/>
      <c r="F10" s="2873"/>
      <c r="G10" s="2873"/>
      <c r="H10" s="2873"/>
      <c r="I10" s="2873"/>
      <c r="J10" s="2873"/>
      <c r="K10" s="2873"/>
      <c r="L10" s="2873"/>
      <c r="M10" s="2873"/>
      <c r="N10" s="2873"/>
      <c r="O10" s="2873"/>
      <c r="P10" s="2873"/>
      <c r="Q10" s="2873"/>
      <c r="R10" s="2873"/>
      <c r="S10" s="2873"/>
      <c r="T10" s="2873"/>
      <c r="U10" s="2873"/>
      <c r="V10" s="2873"/>
      <c r="W10" s="2873"/>
      <c r="X10" s="2873"/>
      <c r="Y10" s="2873"/>
      <c r="Z10" s="2873"/>
      <c r="AA10" s="2873"/>
      <c r="AB10" s="2873"/>
      <c r="AC10" s="2873"/>
      <c r="AD10" s="2873"/>
      <c r="AE10" s="2873"/>
      <c r="AF10" s="2873"/>
      <c r="AG10" s="2873"/>
      <c r="AH10" s="2873"/>
      <c r="AI10" s="2873"/>
      <c r="AJ10" s="2873"/>
      <c r="AK10" s="2873"/>
      <c r="AL10" s="2874"/>
    </row>
    <row r="11" spans="1:41" ht="27.75" customHeight="1" x14ac:dyDescent="0.4">
      <c r="B11" s="2875" t="s">
        <v>826</v>
      </c>
      <c r="C11" s="2876"/>
      <c r="D11" s="2876"/>
      <c r="E11" s="2876"/>
      <c r="F11" s="2876"/>
      <c r="G11" s="2876"/>
      <c r="H11" s="2876"/>
      <c r="I11" s="2876"/>
      <c r="J11" s="2876"/>
      <c r="K11" s="2876"/>
      <c r="L11" s="2876"/>
      <c r="M11" s="2876"/>
      <c r="N11" s="2876"/>
      <c r="O11" s="2876"/>
      <c r="P11" s="2876"/>
      <c r="Q11" s="2876"/>
      <c r="R11" s="2876"/>
      <c r="S11" s="2877"/>
      <c r="T11" s="2877"/>
      <c r="U11" s="2877"/>
      <c r="V11" s="2877"/>
      <c r="W11" s="2877"/>
      <c r="X11" s="2877"/>
      <c r="Y11" s="2877"/>
      <c r="Z11" s="2877"/>
      <c r="AA11" s="2877"/>
      <c r="AB11" s="2877"/>
      <c r="AC11" s="2877"/>
      <c r="AD11" s="2877"/>
      <c r="AE11" s="364" t="s">
        <v>589</v>
      </c>
      <c r="AF11" s="365"/>
      <c r="AG11" s="2878"/>
      <c r="AH11" s="2878"/>
      <c r="AI11" s="2878"/>
      <c r="AJ11" s="2878"/>
      <c r="AK11" s="2878"/>
      <c r="AL11" s="2879"/>
      <c r="AO11" s="366"/>
    </row>
    <row r="12" spans="1:41" ht="27.75" customHeight="1" thickBot="1" x14ac:dyDescent="0.45">
      <c r="B12" s="367"/>
      <c r="C12" s="2885" t="s">
        <v>827</v>
      </c>
      <c r="D12" s="2885"/>
      <c r="E12" s="2885"/>
      <c r="F12" s="2885"/>
      <c r="G12" s="2885"/>
      <c r="H12" s="2885"/>
      <c r="I12" s="2885"/>
      <c r="J12" s="2885"/>
      <c r="K12" s="2885"/>
      <c r="L12" s="2885"/>
      <c r="M12" s="2885"/>
      <c r="N12" s="2885"/>
      <c r="O12" s="2885"/>
      <c r="P12" s="2885"/>
      <c r="Q12" s="2885"/>
      <c r="R12" s="2885"/>
      <c r="S12" s="2882">
        <f>ROUNDUP(S11*30%,1)</f>
        <v>0</v>
      </c>
      <c r="T12" s="2882"/>
      <c r="U12" s="2882"/>
      <c r="V12" s="2882"/>
      <c r="W12" s="2882"/>
      <c r="X12" s="2882"/>
      <c r="Y12" s="2882"/>
      <c r="Z12" s="2882"/>
      <c r="AA12" s="2882"/>
      <c r="AB12" s="2882"/>
      <c r="AC12" s="2882"/>
      <c r="AD12" s="2882"/>
      <c r="AE12" s="368" t="s">
        <v>589</v>
      </c>
      <c r="AF12" s="368"/>
      <c r="AG12" s="2883"/>
      <c r="AH12" s="2883"/>
      <c r="AI12" s="2883"/>
      <c r="AJ12" s="2883"/>
      <c r="AK12" s="2883"/>
      <c r="AL12" s="2884"/>
    </row>
    <row r="13" spans="1:41" ht="27.75" customHeight="1" thickTop="1" x14ac:dyDescent="0.4">
      <c r="B13" s="2886" t="s">
        <v>828</v>
      </c>
      <c r="C13" s="2887"/>
      <c r="D13" s="2887"/>
      <c r="E13" s="2887"/>
      <c r="F13" s="2887"/>
      <c r="G13" s="2887"/>
      <c r="H13" s="2887"/>
      <c r="I13" s="2887"/>
      <c r="J13" s="2887"/>
      <c r="K13" s="2887"/>
      <c r="L13" s="2887"/>
      <c r="M13" s="2887"/>
      <c r="N13" s="2887"/>
      <c r="O13" s="2887"/>
      <c r="P13" s="2887"/>
      <c r="Q13" s="2887"/>
      <c r="R13" s="2887"/>
      <c r="S13" s="2888" t="e">
        <f>ROUNDUP(AG14/AG15,1)</f>
        <v>#DIV/0!</v>
      </c>
      <c r="T13" s="2888"/>
      <c r="U13" s="2888"/>
      <c r="V13" s="2888"/>
      <c r="W13" s="2888"/>
      <c r="X13" s="2888"/>
      <c r="Y13" s="2888"/>
      <c r="Z13" s="2888"/>
      <c r="AA13" s="2888"/>
      <c r="AB13" s="2888"/>
      <c r="AC13" s="2888"/>
      <c r="AD13" s="2888"/>
      <c r="AE13" s="369" t="s">
        <v>589</v>
      </c>
      <c r="AF13" s="369"/>
      <c r="AG13" s="2889" t="s">
        <v>829</v>
      </c>
      <c r="AH13" s="2889"/>
      <c r="AI13" s="2889"/>
      <c r="AJ13" s="2889"/>
      <c r="AK13" s="2889"/>
      <c r="AL13" s="2890"/>
    </row>
    <row r="14" spans="1:41" ht="27.75" customHeight="1" x14ac:dyDescent="0.4">
      <c r="B14" s="2891" t="s">
        <v>830</v>
      </c>
      <c r="C14" s="2892"/>
      <c r="D14" s="2892"/>
      <c r="E14" s="2892"/>
      <c r="F14" s="2892"/>
      <c r="G14" s="2892"/>
      <c r="H14" s="2892"/>
      <c r="I14" s="2892"/>
      <c r="J14" s="2892"/>
      <c r="K14" s="2892"/>
      <c r="L14" s="2892"/>
      <c r="M14" s="2892"/>
      <c r="N14" s="2892"/>
      <c r="O14" s="2892"/>
      <c r="P14" s="2892"/>
      <c r="Q14" s="2892"/>
      <c r="R14" s="2892"/>
      <c r="S14" s="2892"/>
      <c r="T14" s="2892"/>
      <c r="U14" s="2892"/>
      <c r="V14" s="2892"/>
      <c r="W14" s="2892"/>
      <c r="X14" s="2892"/>
      <c r="Y14" s="2892"/>
      <c r="Z14" s="2892"/>
      <c r="AA14" s="2892"/>
      <c r="AB14" s="2892"/>
      <c r="AC14" s="2892"/>
      <c r="AD14" s="2892"/>
      <c r="AE14" s="2892"/>
      <c r="AF14" s="2893"/>
      <c r="AG14" s="2894"/>
      <c r="AH14" s="2894"/>
      <c r="AI14" s="2894"/>
      <c r="AJ14" s="2894"/>
      <c r="AK14" s="2894"/>
      <c r="AL14" s="2895"/>
    </row>
    <row r="15" spans="1:41" ht="27.75" customHeight="1" thickBot="1" x14ac:dyDescent="0.45">
      <c r="B15" s="2896" t="s">
        <v>831</v>
      </c>
      <c r="C15" s="2897"/>
      <c r="D15" s="2897"/>
      <c r="E15" s="2897"/>
      <c r="F15" s="2897"/>
      <c r="G15" s="2897"/>
      <c r="H15" s="2897"/>
      <c r="I15" s="2897"/>
      <c r="J15" s="2897"/>
      <c r="K15" s="2897"/>
      <c r="L15" s="2897"/>
      <c r="M15" s="2897"/>
      <c r="N15" s="2897"/>
      <c r="O15" s="2897"/>
      <c r="P15" s="2897"/>
      <c r="Q15" s="2897"/>
      <c r="R15" s="2897"/>
      <c r="S15" s="2897"/>
      <c r="T15" s="2897"/>
      <c r="U15" s="2897"/>
      <c r="V15" s="2897"/>
      <c r="W15" s="2897"/>
      <c r="X15" s="2897"/>
      <c r="Y15" s="2897"/>
      <c r="Z15" s="2897"/>
      <c r="AA15" s="2897"/>
      <c r="AB15" s="2897"/>
      <c r="AC15" s="2897"/>
      <c r="AD15" s="2897"/>
      <c r="AE15" s="2897"/>
      <c r="AF15" s="2898"/>
      <c r="AG15" s="2899"/>
      <c r="AH15" s="2899"/>
      <c r="AI15" s="2899"/>
      <c r="AJ15" s="2899"/>
      <c r="AK15" s="2899"/>
      <c r="AL15" s="2900"/>
    </row>
    <row r="16" spans="1:41" ht="12.75" customHeight="1" thickBot="1" x14ac:dyDescent="0.45">
      <c r="B16" s="370"/>
      <c r="C16" s="371"/>
      <c r="D16" s="371"/>
      <c r="E16" s="371"/>
      <c r="F16" s="371"/>
      <c r="G16" s="371"/>
      <c r="H16" s="371"/>
      <c r="I16" s="371"/>
      <c r="J16" s="371"/>
      <c r="K16" s="371"/>
      <c r="L16" s="371"/>
      <c r="M16" s="371"/>
      <c r="N16" s="371"/>
      <c r="O16" s="371"/>
      <c r="P16" s="371"/>
      <c r="Q16" s="371"/>
      <c r="R16" s="371"/>
      <c r="S16" s="371"/>
      <c r="T16" s="371"/>
      <c r="U16" s="371"/>
      <c r="V16" s="371"/>
      <c r="W16" s="371"/>
      <c r="X16" s="371"/>
      <c r="Y16" s="371"/>
      <c r="Z16" s="371"/>
      <c r="AA16" s="371"/>
      <c r="AB16" s="371"/>
      <c r="AC16" s="371"/>
      <c r="AD16" s="371"/>
      <c r="AE16" s="371"/>
      <c r="AF16" s="371"/>
      <c r="AG16" s="371"/>
      <c r="AH16" s="371"/>
      <c r="AI16" s="371"/>
      <c r="AJ16" s="371"/>
      <c r="AK16" s="371"/>
      <c r="AL16" s="371"/>
    </row>
    <row r="17" spans="2:38" ht="21" customHeight="1" x14ac:dyDescent="0.4">
      <c r="B17" s="2872" t="s">
        <v>832</v>
      </c>
      <c r="C17" s="2873"/>
      <c r="D17" s="2873"/>
      <c r="E17" s="2873"/>
      <c r="F17" s="2873"/>
      <c r="G17" s="2873"/>
      <c r="H17" s="2873"/>
      <c r="I17" s="2873"/>
      <c r="J17" s="2873"/>
      <c r="K17" s="2873"/>
      <c r="L17" s="2873"/>
      <c r="M17" s="2873"/>
      <c r="N17" s="2873"/>
      <c r="O17" s="2873"/>
      <c r="P17" s="2873"/>
      <c r="Q17" s="2873"/>
      <c r="R17" s="2873"/>
      <c r="S17" s="2873"/>
      <c r="T17" s="2873"/>
      <c r="U17" s="2873"/>
      <c r="V17" s="2873"/>
      <c r="W17" s="2873"/>
      <c r="X17" s="2873"/>
      <c r="Y17" s="2873"/>
      <c r="Z17" s="2873"/>
      <c r="AA17" s="2873"/>
      <c r="AB17" s="2873"/>
      <c r="AC17" s="2873"/>
      <c r="AD17" s="2873"/>
      <c r="AE17" s="2873"/>
      <c r="AF17" s="2873"/>
      <c r="AG17" s="2873"/>
      <c r="AH17" s="2873"/>
      <c r="AI17" s="2873"/>
      <c r="AJ17" s="2873"/>
      <c r="AK17" s="2873"/>
      <c r="AL17" s="2874"/>
    </row>
    <row r="18" spans="2:38" ht="27.75" customHeight="1" thickBot="1" x14ac:dyDescent="0.45">
      <c r="B18" s="2880" t="s">
        <v>833</v>
      </c>
      <c r="C18" s="2881"/>
      <c r="D18" s="2881"/>
      <c r="E18" s="2881"/>
      <c r="F18" s="2881"/>
      <c r="G18" s="2881"/>
      <c r="H18" s="2881"/>
      <c r="I18" s="2881"/>
      <c r="J18" s="2881"/>
      <c r="K18" s="2881"/>
      <c r="L18" s="2881"/>
      <c r="M18" s="2881"/>
      <c r="N18" s="2881"/>
      <c r="O18" s="2881"/>
      <c r="P18" s="2881"/>
      <c r="Q18" s="2881"/>
      <c r="R18" s="2881"/>
      <c r="S18" s="2882">
        <f>ROUNDUP(S11/50,1)</f>
        <v>0</v>
      </c>
      <c r="T18" s="2882"/>
      <c r="U18" s="2882"/>
      <c r="V18" s="2882"/>
      <c r="W18" s="2882"/>
      <c r="X18" s="2882"/>
      <c r="Y18" s="2882"/>
      <c r="Z18" s="2882"/>
      <c r="AA18" s="2882"/>
      <c r="AB18" s="2882"/>
      <c r="AC18" s="2882"/>
      <c r="AD18" s="2882"/>
      <c r="AE18" s="372" t="s">
        <v>589</v>
      </c>
      <c r="AF18" s="373"/>
      <c r="AG18" s="2883"/>
      <c r="AH18" s="2883"/>
      <c r="AI18" s="2883"/>
      <c r="AJ18" s="2883"/>
      <c r="AK18" s="2883"/>
      <c r="AL18" s="2884"/>
    </row>
    <row r="19" spans="2:38" ht="27.75" customHeight="1" thickTop="1" thickBot="1" x14ac:dyDescent="0.45">
      <c r="B19" s="2901" t="s">
        <v>834</v>
      </c>
      <c r="C19" s="2902"/>
      <c r="D19" s="2902"/>
      <c r="E19" s="2902"/>
      <c r="F19" s="2902"/>
      <c r="G19" s="2902"/>
      <c r="H19" s="2902"/>
      <c r="I19" s="2902"/>
      <c r="J19" s="2902"/>
      <c r="K19" s="2902"/>
      <c r="L19" s="2902"/>
      <c r="M19" s="2902"/>
      <c r="N19" s="2902"/>
      <c r="O19" s="2902"/>
      <c r="P19" s="2902"/>
      <c r="Q19" s="2902"/>
      <c r="R19" s="2902"/>
      <c r="S19" s="2903"/>
      <c r="T19" s="2903"/>
      <c r="U19" s="2903"/>
      <c r="V19" s="2903"/>
      <c r="W19" s="2903"/>
      <c r="X19" s="2903"/>
      <c r="Y19" s="2903"/>
      <c r="Z19" s="2903"/>
      <c r="AA19" s="2903"/>
      <c r="AB19" s="2903"/>
      <c r="AC19" s="2903"/>
      <c r="AD19" s="2903"/>
      <c r="AE19" s="374" t="s">
        <v>589</v>
      </c>
      <c r="AF19" s="375"/>
      <c r="AG19" s="2904" t="s">
        <v>835</v>
      </c>
      <c r="AH19" s="2904"/>
      <c r="AI19" s="2904"/>
      <c r="AJ19" s="2904"/>
      <c r="AK19" s="2904"/>
      <c r="AL19" s="2905"/>
    </row>
    <row r="20" spans="2:38" ht="12.75" customHeight="1" thickBot="1" x14ac:dyDescent="0.45">
      <c r="B20" s="371"/>
      <c r="C20" s="371"/>
      <c r="D20" s="371"/>
      <c r="E20" s="371"/>
      <c r="F20" s="371"/>
      <c r="G20" s="371"/>
      <c r="H20" s="371"/>
      <c r="I20" s="371"/>
      <c r="J20" s="371"/>
      <c r="K20" s="371"/>
      <c r="L20" s="371"/>
      <c r="M20" s="371"/>
      <c r="N20" s="371"/>
      <c r="O20" s="371"/>
      <c r="P20" s="371"/>
      <c r="Q20" s="371"/>
      <c r="R20" s="371"/>
      <c r="S20" s="376"/>
      <c r="T20" s="376"/>
      <c r="U20" s="376"/>
      <c r="V20" s="376"/>
      <c r="W20" s="376"/>
      <c r="X20" s="376"/>
      <c r="Y20" s="376"/>
      <c r="Z20" s="376"/>
      <c r="AA20" s="376"/>
      <c r="AB20" s="376"/>
      <c r="AC20" s="376"/>
      <c r="AD20" s="376"/>
      <c r="AE20" s="377"/>
      <c r="AF20" s="377"/>
      <c r="AG20" s="378"/>
      <c r="AH20" s="378"/>
      <c r="AI20" s="378"/>
      <c r="AJ20" s="378"/>
      <c r="AK20" s="378"/>
      <c r="AL20" s="378"/>
    </row>
    <row r="21" spans="2:38" ht="27.75" customHeight="1" thickBot="1" x14ac:dyDescent="0.45">
      <c r="B21" s="2872" t="s">
        <v>836</v>
      </c>
      <c r="C21" s="2873"/>
      <c r="D21" s="2873"/>
      <c r="E21" s="2873"/>
      <c r="F21" s="2873"/>
      <c r="G21" s="2873"/>
      <c r="H21" s="2873"/>
      <c r="I21" s="2873"/>
      <c r="J21" s="2873"/>
      <c r="K21" s="2873"/>
      <c r="L21" s="2873"/>
      <c r="M21" s="2873"/>
      <c r="N21" s="2873"/>
      <c r="O21" s="2873"/>
      <c r="P21" s="2873"/>
      <c r="Q21" s="2873"/>
      <c r="R21" s="2873"/>
      <c r="S21" s="2873"/>
      <c r="T21" s="2873"/>
      <c r="U21" s="2873"/>
      <c r="V21" s="2873"/>
      <c r="W21" s="2873"/>
      <c r="X21" s="2873"/>
      <c r="Y21" s="2873"/>
      <c r="Z21" s="2873"/>
      <c r="AA21" s="2873"/>
      <c r="AB21" s="2873"/>
      <c r="AC21" s="2873"/>
      <c r="AD21" s="2873"/>
      <c r="AE21" s="2873"/>
      <c r="AF21" s="2873"/>
      <c r="AG21" s="2873"/>
      <c r="AH21" s="2873"/>
      <c r="AI21" s="2873"/>
      <c r="AJ21" s="2873"/>
      <c r="AK21" s="2873"/>
      <c r="AL21" s="2874"/>
    </row>
    <row r="22" spans="2:38" ht="27.75" customHeight="1" x14ac:dyDescent="0.4">
      <c r="B22" s="2906" t="s">
        <v>837</v>
      </c>
      <c r="C22" s="2907"/>
      <c r="D22" s="2907"/>
      <c r="E22" s="2907"/>
      <c r="F22" s="2907"/>
      <c r="G22" s="2907"/>
      <c r="H22" s="2907"/>
      <c r="I22" s="2907"/>
      <c r="J22" s="2907"/>
      <c r="K22" s="2907"/>
      <c r="L22" s="2907"/>
      <c r="M22" s="2907"/>
      <c r="N22" s="2907"/>
      <c r="O22" s="2907"/>
      <c r="P22" s="2907"/>
      <c r="Q22" s="2907"/>
      <c r="R22" s="2908"/>
      <c r="S22" s="2911" t="s">
        <v>838</v>
      </c>
      <c r="T22" s="2907"/>
      <c r="U22" s="2907"/>
      <c r="V22" s="2907"/>
      <c r="W22" s="2907"/>
      <c r="X22" s="2907"/>
      <c r="Y22" s="2907"/>
      <c r="Z22" s="2907"/>
      <c r="AA22" s="2907"/>
      <c r="AB22" s="2907"/>
      <c r="AC22" s="2907"/>
      <c r="AD22" s="2907"/>
      <c r="AE22" s="2907"/>
      <c r="AF22" s="2907"/>
      <c r="AG22" s="2907"/>
      <c r="AH22" s="2907"/>
      <c r="AI22" s="2912"/>
      <c r="AJ22" s="2912"/>
      <c r="AK22" s="2912"/>
      <c r="AL22" s="2913"/>
    </row>
    <row r="23" spans="2:38" ht="47.25" customHeight="1" x14ac:dyDescent="0.4">
      <c r="B23" s="2909"/>
      <c r="C23" s="2910"/>
      <c r="D23" s="2910"/>
      <c r="E23" s="2910"/>
      <c r="F23" s="2910"/>
      <c r="G23" s="2910"/>
      <c r="H23" s="2910"/>
      <c r="I23" s="2910"/>
      <c r="J23" s="2910"/>
      <c r="K23" s="2910"/>
      <c r="L23" s="2910"/>
      <c r="M23" s="2910"/>
      <c r="N23" s="2910"/>
      <c r="O23" s="2910"/>
      <c r="P23" s="2910"/>
      <c r="Q23" s="2910"/>
      <c r="R23" s="2910"/>
      <c r="S23" s="2914" t="s">
        <v>839</v>
      </c>
      <c r="T23" s="2914"/>
      <c r="U23" s="2914"/>
      <c r="V23" s="2914"/>
      <c r="W23" s="2914"/>
      <c r="X23" s="2914"/>
      <c r="Y23" s="2914"/>
      <c r="Z23" s="2914"/>
      <c r="AA23" s="2914"/>
      <c r="AB23" s="2914"/>
      <c r="AC23" s="2914"/>
      <c r="AD23" s="2914"/>
      <c r="AE23" s="2914"/>
      <c r="AF23" s="2914" t="s">
        <v>840</v>
      </c>
      <c r="AG23" s="2914"/>
      <c r="AH23" s="2914"/>
      <c r="AI23" s="2915" t="s">
        <v>841</v>
      </c>
      <c r="AJ23" s="2915"/>
      <c r="AK23" s="2915"/>
      <c r="AL23" s="2916"/>
    </row>
    <row r="24" spans="2:38" ht="27.75" customHeight="1" x14ac:dyDescent="0.4">
      <c r="B24" s="379">
        <v>1</v>
      </c>
      <c r="C24" s="2917"/>
      <c r="D24" s="2917"/>
      <c r="E24" s="2917"/>
      <c r="F24" s="2917"/>
      <c r="G24" s="2917"/>
      <c r="H24" s="2917"/>
      <c r="I24" s="2917"/>
      <c r="J24" s="2917"/>
      <c r="K24" s="2917"/>
      <c r="L24" s="2917"/>
      <c r="M24" s="2917"/>
      <c r="N24" s="2917"/>
      <c r="O24" s="2917"/>
      <c r="P24" s="2917"/>
      <c r="Q24" s="2917"/>
      <c r="R24" s="2917"/>
      <c r="S24" s="2917"/>
      <c r="T24" s="2917"/>
      <c r="U24" s="2917"/>
      <c r="V24" s="2917"/>
      <c r="W24" s="2917"/>
      <c r="X24" s="2917"/>
      <c r="Y24" s="2917"/>
      <c r="Z24" s="2917"/>
      <c r="AA24" s="2917"/>
      <c r="AB24" s="2917"/>
      <c r="AC24" s="2917"/>
      <c r="AD24" s="2917"/>
      <c r="AE24" s="2917"/>
      <c r="AF24" s="2917"/>
      <c r="AG24" s="2917"/>
      <c r="AH24" s="380" t="s">
        <v>842</v>
      </c>
      <c r="AI24" s="2917"/>
      <c r="AJ24" s="2917"/>
      <c r="AK24" s="2917"/>
      <c r="AL24" s="2918"/>
    </row>
    <row r="25" spans="2:38" ht="27.75" customHeight="1" x14ac:dyDescent="0.4">
      <c r="B25" s="379">
        <v>2</v>
      </c>
      <c r="C25" s="2917"/>
      <c r="D25" s="2917"/>
      <c r="E25" s="2917"/>
      <c r="F25" s="2917"/>
      <c r="G25" s="2917"/>
      <c r="H25" s="2917"/>
      <c r="I25" s="2917"/>
      <c r="J25" s="2917"/>
      <c r="K25" s="2917"/>
      <c r="L25" s="2917"/>
      <c r="M25" s="2917"/>
      <c r="N25" s="2917"/>
      <c r="O25" s="2917"/>
      <c r="P25" s="2917"/>
      <c r="Q25" s="2917"/>
      <c r="R25" s="2917"/>
      <c r="S25" s="2917"/>
      <c r="T25" s="2917"/>
      <c r="U25" s="2917"/>
      <c r="V25" s="2917"/>
      <c r="W25" s="2917"/>
      <c r="X25" s="2917"/>
      <c r="Y25" s="2917"/>
      <c r="Z25" s="2917"/>
      <c r="AA25" s="2917"/>
      <c r="AB25" s="2917"/>
      <c r="AC25" s="2917"/>
      <c r="AD25" s="2917"/>
      <c r="AE25" s="2917"/>
      <c r="AF25" s="2917"/>
      <c r="AG25" s="2917"/>
      <c r="AH25" s="380" t="s">
        <v>842</v>
      </c>
      <c r="AI25" s="2917"/>
      <c r="AJ25" s="2917"/>
      <c r="AK25" s="2917"/>
      <c r="AL25" s="2918"/>
    </row>
    <row r="26" spans="2:38" ht="27.75" customHeight="1" x14ac:dyDescent="0.4">
      <c r="B26" s="379">
        <v>3</v>
      </c>
      <c r="C26" s="2917"/>
      <c r="D26" s="2917"/>
      <c r="E26" s="2917"/>
      <c r="F26" s="2917"/>
      <c r="G26" s="2917"/>
      <c r="H26" s="2917"/>
      <c r="I26" s="2917"/>
      <c r="J26" s="2917"/>
      <c r="K26" s="2917"/>
      <c r="L26" s="2917"/>
      <c r="M26" s="2917"/>
      <c r="N26" s="2917"/>
      <c r="O26" s="2917"/>
      <c r="P26" s="2917"/>
      <c r="Q26" s="2917"/>
      <c r="R26" s="2917"/>
      <c r="S26" s="2917"/>
      <c r="T26" s="2917"/>
      <c r="U26" s="2917"/>
      <c r="V26" s="2917"/>
      <c r="W26" s="2917"/>
      <c r="X26" s="2917"/>
      <c r="Y26" s="2917"/>
      <c r="Z26" s="2917"/>
      <c r="AA26" s="2917"/>
      <c r="AB26" s="2917"/>
      <c r="AC26" s="2917"/>
      <c r="AD26" s="2917"/>
      <c r="AE26" s="2917"/>
      <c r="AF26" s="2917"/>
      <c r="AG26" s="2917"/>
      <c r="AH26" s="380" t="s">
        <v>842</v>
      </c>
      <c r="AI26" s="2917"/>
      <c r="AJ26" s="2917"/>
      <c r="AK26" s="2917"/>
      <c r="AL26" s="2918"/>
    </row>
    <row r="27" spans="2:38" ht="27.75" customHeight="1" thickBot="1" x14ac:dyDescent="0.45">
      <c r="B27" s="381">
        <v>4</v>
      </c>
      <c r="C27" s="2920"/>
      <c r="D27" s="2920"/>
      <c r="E27" s="2920"/>
      <c r="F27" s="2920"/>
      <c r="G27" s="2920"/>
      <c r="H27" s="2920"/>
      <c r="I27" s="2920"/>
      <c r="J27" s="2920"/>
      <c r="K27" s="2920"/>
      <c r="L27" s="2920"/>
      <c r="M27" s="2920"/>
      <c r="N27" s="2920"/>
      <c r="O27" s="2920"/>
      <c r="P27" s="2920"/>
      <c r="Q27" s="2920"/>
      <c r="R27" s="2920"/>
      <c r="S27" s="2920"/>
      <c r="T27" s="2920"/>
      <c r="U27" s="2920"/>
      <c r="V27" s="2920"/>
      <c r="W27" s="2920"/>
      <c r="X27" s="2920"/>
      <c r="Y27" s="2920"/>
      <c r="Z27" s="2920"/>
      <c r="AA27" s="2920"/>
      <c r="AB27" s="2920"/>
      <c r="AC27" s="2920"/>
      <c r="AD27" s="2920"/>
      <c r="AE27" s="2920"/>
      <c r="AF27" s="2920"/>
      <c r="AG27" s="2920"/>
      <c r="AH27" s="382" t="s">
        <v>842</v>
      </c>
      <c r="AI27" s="2920"/>
      <c r="AJ27" s="2920"/>
      <c r="AK27" s="2920"/>
      <c r="AL27" s="2921"/>
    </row>
    <row r="28" spans="2:38" ht="15" customHeight="1" x14ac:dyDescent="0.4">
      <c r="B28" s="2922" t="s">
        <v>843</v>
      </c>
      <c r="C28" s="2923"/>
      <c r="D28" s="2923"/>
      <c r="E28" s="2923"/>
      <c r="F28" s="2923"/>
      <c r="G28" s="2923"/>
      <c r="H28" s="2923"/>
      <c r="I28" s="2923"/>
      <c r="J28" s="2923"/>
      <c r="K28" s="2923"/>
      <c r="L28" s="2923"/>
      <c r="M28" s="2923"/>
      <c r="N28" s="2923"/>
      <c r="O28" s="2923"/>
      <c r="P28" s="2923"/>
      <c r="Q28" s="2923"/>
      <c r="R28" s="2923"/>
      <c r="S28" s="2923"/>
      <c r="T28" s="2923"/>
      <c r="U28" s="2923"/>
      <c r="V28" s="2923"/>
      <c r="W28" s="2923"/>
      <c r="X28" s="2923"/>
      <c r="Y28" s="2923"/>
      <c r="Z28" s="2923"/>
      <c r="AA28" s="2923"/>
      <c r="AB28" s="2923"/>
      <c r="AC28" s="2923"/>
      <c r="AD28" s="2923"/>
      <c r="AE28" s="2923"/>
      <c r="AF28" s="2923"/>
      <c r="AG28" s="2923"/>
      <c r="AH28" s="2923"/>
      <c r="AI28" s="2926" t="s">
        <v>844</v>
      </c>
      <c r="AJ28" s="2926"/>
      <c r="AK28" s="2926"/>
      <c r="AL28" s="2927"/>
    </row>
    <row r="29" spans="2:38" ht="36.75" customHeight="1" thickBot="1" x14ac:dyDescent="0.45">
      <c r="B29" s="2924"/>
      <c r="C29" s="2925"/>
      <c r="D29" s="2925"/>
      <c r="E29" s="2925"/>
      <c r="F29" s="2925"/>
      <c r="G29" s="2925"/>
      <c r="H29" s="2925"/>
      <c r="I29" s="2925"/>
      <c r="J29" s="2925"/>
      <c r="K29" s="2925"/>
      <c r="L29" s="2925"/>
      <c r="M29" s="2925"/>
      <c r="N29" s="2925"/>
      <c r="O29" s="2925"/>
      <c r="P29" s="2925"/>
      <c r="Q29" s="2925"/>
      <c r="R29" s="2925"/>
      <c r="S29" s="2925"/>
      <c r="T29" s="2925"/>
      <c r="U29" s="2925"/>
      <c r="V29" s="2925"/>
      <c r="W29" s="2925"/>
      <c r="X29" s="2925"/>
      <c r="Y29" s="2925"/>
      <c r="Z29" s="2925"/>
      <c r="AA29" s="2925"/>
      <c r="AB29" s="2925"/>
      <c r="AC29" s="2925"/>
      <c r="AD29" s="2925"/>
      <c r="AE29" s="2925"/>
      <c r="AF29" s="2925"/>
      <c r="AG29" s="2925"/>
      <c r="AH29" s="2925"/>
      <c r="AI29" s="2928"/>
      <c r="AJ29" s="2928"/>
      <c r="AK29" s="2928"/>
      <c r="AL29" s="2929"/>
    </row>
    <row r="30" spans="2:38" ht="9.75" customHeight="1" x14ac:dyDescent="0.4">
      <c r="B30" s="370"/>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c r="AE30" s="371"/>
      <c r="AF30" s="371"/>
      <c r="AG30" s="371"/>
      <c r="AH30" s="371"/>
      <c r="AI30" s="371"/>
      <c r="AJ30" s="371"/>
      <c r="AK30" s="371"/>
      <c r="AL30" s="371"/>
    </row>
    <row r="31" spans="2:38" ht="22.5" customHeight="1" x14ac:dyDescent="0.4">
      <c r="B31" s="2930" t="s">
        <v>572</v>
      </c>
      <c r="C31" s="2930"/>
      <c r="D31" s="2930"/>
      <c r="E31" s="2930"/>
      <c r="F31" s="2930"/>
      <c r="G31" s="2930"/>
      <c r="H31" s="2931" t="s">
        <v>845</v>
      </c>
      <c r="I31" s="2931"/>
      <c r="J31" s="2931"/>
      <c r="K31" s="2931"/>
      <c r="L31" s="2931"/>
      <c r="M31" s="2931"/>
      <c r="N31" s="2931"/>
      <c r="O31" s="2931"/>
      <c r="P31" s="2931"/>
      <c r="Q31" s="2931"/>
      <c r="R31" s="2931"/>
      <c r="S31" s="2931"/>
      <c r="T31" s="2931"/>
      <c r="U31" s="2931"/>
      <c r="V31" s="2931"/>
      <c r="W31" s="2931"/>
      <c r="X31" s="2931"/>
      <c r="Y31" s="2931"/>
      <c r="Z31" s="2931"/>
      <c r="AA31" s="2931"/>
      <c r="AB31" s="2931"/>
      <c r="AC31" s="2931"/>
      <c r="AD31" s="2931"/>
      <c r="AE31" s="2931"/>
      <c r="AF31" s="2931"/>
      <c r="AG31" s="2931"/>
      <c r="AH31" s="2931"/>
      <c r="AI31" s="2931"/>
      <c r="AJ31" s="2931"/>
      <c r="AK31" s="2931"/>
      <c r="AL31" s="2931"/>
    </row>
    <row r="32" spans="2:38" ht="8.25" customHeight="1" x14ac:dyDescent="0.4">
      <c r="B32" s="370"/>
      <c r="C32" s="371"/>
      <c r="D32" s="371"/>
      <c r="E32" s="371"/>
      <c r="F32" s="371"/>
      <c r="G32" s="371"/>
      <c r="H32" s="371"/>
      <c r="I32" s="371"/>
      <c r="J32" s="371"/>
      <c r="K32" s="371"/>
      <c r="L32" s="371"/>
      <c r="M32" s="371"/>
      <c r="N32" s="371"/>
      <c r="O32" s="371"/>
      <c r="P32" s="371"/>
      <c r="Q32" s="371"/>
      <c r="R32" s="371"/>
      <c r="S32" s="371"/>
      <c r="T32" s="371"/>
      <c r="U32" s="371"/>
      <c r="V32" s="371"/>
      <c r="W32" s="371"/>
      <c r="X32" s="371"/>
      <c r="Y32" s="371"/>
      <c r="Z32" s="371"/>
      <c r="AA32" s="371"/>
      <c r="AB32" s="371"/>
      <c r="AC32" s="371"/>
      <c r="AD32" s="371"/>
      <c r="AE32" s="371"/>
      <c r="AF32" s="371"/>
      <c r="AG32" s="371"/>
      <c r="AH32" s="371"/>
      <c r="AI32" s="371"/>
      <c r="AJ32" s="371"/>
      <c r="AK32" s="371"/>
      <c r="AL32" s="371"/>
    </row>
    <row r="33" spans="2:39" s="91" customFormat="1" ht="17.25" customHeight="1" x14ac:dyDescent="0.4">
      <c r="B33" s="2919" t="s">
        <v>846</v>
      </c>
      <c r="C33" s="2919"/>
      <c r="D33" s="2919"/>
      <c r="E33" s="2919"/>
      <c r="F33" s="2919"/>
      <c r="G33" s="2919"/>
      <c r="H33" s="2919"/>
      <c r="I33" s="2919"/>
      <c r="J33" s="2919"/>
      <c r="K33" s="2919"/>
      <c r="L33" s="2919"/>
      <c r="M33" s="2919"/>
      <c r="N33" s="2919"/>
      <c r="O33" s="2919"/>
      <c r="P33" s="2919"/>
      <c r="Q33" s="2919"/>
      <c r="R33" s="2919"/>
      <c r="S33" s="2919"/>
      <c r="T33" s="2919"/>
      <c r="U33" s="2919"/>
      <c r="V33" s="2919"/>
      <c r="W33" s="2919"/>
      <c r="X33" s="2919"/>
      <c r="Y33" s="2919"/>
      <c r="Z33" s="2919"/>
      <c r="AA33" s="2919"/>
      <c r="AB33" s="2919"/>
      <c r="AC33" s="2919"/>
      <c r="AD33" s="2919"/>
      <c r="AE33" s="2919"/>
      <c r="AF33" s="2919"/>
      <c r="AG33" s="2919"/>
      <c r="AH33" s="2919"/>
      <c r="AI33" s="2919"/>
      <c r="AJ33" s="2919"/>
      <c r="AK33" s="2919"/>
      <c r="AL33" s="2919"/>
    </row>
    <row r="34" spans="2:39" s="91" customFormat="1" ht="45.75" customHeight="1" x14ac:dyDescent="0.4">
      <c r="B34" s="2919"/>
      <c r="C34" s="2919"/>
      <c r="D34" s="2919"/>
      <c r="E34" s="2919"/>
      <c r="F34" s="2919"/>
      <c r="G34" s="2919"/>
      <c r="H34" s="2919"/>
      <c r="I34" s="2919"/>
      <c r="J34" s="2919"/>
      <c r="K34" s="2919"/>
      <c r="L34" s="2919"/>
      <c r="M34" s="2919"/>
      <c r="N34" s="2919"/>
      <c r="O34" s="2919"/>
      <c r="P34" s="2919"/>
      <c r="Q34" s="2919"/>
      <c r="R34" s="2919"/>
      <c r="S34" s="2919"/>
      <c r="T34" s="2919"/>
      <c r="U34" s="2919"/>
      <c r="V34" s="2919"/>
      <c r="W34" s="2919"/>
      <c r="X34" s="2919"/>
      <c r="Y34" s="2919"/>
      <c r="Z34" s="2919"/>
      <c r="AA34" s="2919"/>
      <c r="AB34" s="2919"/>
      <c r="AC34" s="2919"/>
      <c r="AD34" s="2919"/>
      <c r="AE34" s="2919"/>
      <c r="AF34" s="2919"/>
      <c r="AG34" s="2919"/>
      <c r="AH34" s="2919"/>
      <c r="AI34" s="2919"/>
      <c r="AJ34" s="2919"/>
      <c r="AK34" s="2919"/>
      <c r="AL34" s="2919"/>
      <c r="AM34" s="383"/>
    </row>
    <row r="35" spans="2:39" s="91" customFormat="1" ht="9" customHeight="1" x14ac:dyDescent="0.4">
      <c r="B35" s="91" t="s">
        <v>611</v>
      </c>
      <c r="AM35" s="384"/>
    </row>
    <row r="36" spans="2:39" s="91" customFormat="1" ht="21" customHeight="1" x14ac:dyDescent="0.4">
      <c r="B36" s="91" t="s">
        <v>611</v>
      </c>
      <c r="AM36" s="384"/>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13"/>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C5804-7600-47C6-BCF3-BEE7E0FB0E4F}">
  <dimension ref="A1:O25"/>
  <sheetViews>
    <sheetView view="pageBreakPreview" zoomScaleNormal="100" zoomScaleSheetLayoutView="100" workbookViewId="0"/>
  </sheetViews>
  <sheetFormatPr defaultRowHeight="13.5" x14ac:dyDescent="0.4"/>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7.25" x14ac:dyDescent="0.4">
      <c r="A1" s="120"/>
      <c r="B1" s="66" t="s">
        <v>1068</v>
      </c>
    </row>
    <row r="2" spans="1:15" ht="17.25" x14ac:dyDescent="0.4">
      <c r="A2" s="120"/>
      <c r="H2" s="341"/>
    </row>
    <row r="3" spans="1:15" ht="17.25" x14ac:dyDescent="0.4">
      <c r="A3" s="120"/>
      <c r="B3" s="2759" t="s">
        <v>862</v>
      </c>
      <c r="C3" s="2759"/>
      <c r="D3" s="2759"/>
      <c r="E3" s="2759"/>
      <c r="F3" s="2759"/>
      <c r="G3" s="2759"/>
      <c r="H3" s="2759"/>
    </row>
    <row r="4" spans="1:15" ht="17.25" x14ac:dyDescent="0.4">
      <c r="A4" s="122"/>
      <c r="B4" s="122"/>
      <c r="C4" s="122"/>
      <c r="D4" s="122"/>
      <c r="E4" s="122"/>
      <c r="F4" s="122"/>
      <c r="G4" s="122"/>
    </row>
    <row r="5" spans="1:15" ht="17.25" x14ac:dyDescent="0.4">
      <c r="A5" s="122"/>
      <c r="B5" s="126" t="s">
        <v>420</v>
      </c>
      <c r="C5" s="2760"/>
      <c r="D5" s="2761"/>
      <c r="E5" s="2761"/>
      <c r="F5" s="2761"/>
      <c r="G5" s="2761"/>
      <c r="H5" s="2762"/>
    </row>
    <row r="6" spans="1:15" ht="17.25" x14ac:dyDescent="0.4">
      <c r="A6" s="122"/>
      <c r="B6" s="126" t="s">
        <v>863</v>
      </c>
      <c r="C6" s="2760"/>
      <c r="D6" s="2761"/>
      <c r="E6" s="2761"/>
      <c r="F6" s="2761"/>
      <c r="G6" s="2761"/>
      <c r="H6" s="2762"/>
    </row>
    <row r="7" spans="1:15" ht="17.25" x14ac:dyDescent="0.4">
      <c r="A7" s="122"/>
      <c r="B7" s="126" t="s">
        <v>864</v>
      </c>
      <c r="C7" s="2760"/>
      <c r="D7" s="2761"/>
      <c r="E7" s="2761"/>
      <c r="F7" s="2761"/>
      <c r="G7" s="2761"/>
      <c r="H7" s="2762"/>
    </row>
    <row r="8" spans="1:15" x14ac:dyDescent="0.4">
      <c r="B8" s="394" t="s">
        <v>865</v>
      </c>
      <c r="C8" s="2936" t="s">
        <v>866</v>
      </c>
      <c r="D8" s="2937"/>
      <c r="E8" s="2937"/>
      <c r="F8" s="2937"/>
      <c r="G8" s="2937"/>
      <c r="H8" s="2938"/>
    </row>
    <row r="9" spans="1:15" x14ac:dyDescent="0.4">
      <c r="B9" s="2932" t="s">
        <v>867</v>
      </c>
      <c r="C9" s="126">
        <v>1</v>
      </c>
      <c r="D9" s="2934" t="s">
        <v>868</v>
      </c>
      <c r="E9" s="2934"/>
      <c r="F9" s="2935"/>
      <c r="G9" s="2935"/>
      <c r="H9" s="2935"/>
    </row>
    <row r="10" spans="1:15" x14ac:dyDescent="0.4">
      <c r="B10" s="2933"/>
      <c r="C10" s="126">
        <v>2</v>
      </c>
      <c r="D10" s="2934" t="s">
        <v>869</v>
      </c>
      <c r="E10" s="2934"/>
      <c r="F10" s="2935" t="s">
        <v>870</v>
      </c>
      <c r="G10" s="2935"/>
      <c r="H10" s="2935"/>
    </row>
    <row r="11" spans="1:15" x14ac:dyDescent="0.4">
      <c r="B11" s="2940" t="s">
        <v>871</v>
      </c>
      <c r="C11" s="126">
        <v>1</v>
      </c>
      <c r="D11" s="2951" t="s">
        <v>872</v>
      </c>
      <c r="E11" s="2951"/>
      <c r="F11" s="2935"/>
      <c r="G11" s="2935"/>
      <c r="H11" s="2935"/>
    </row>
    <row r="12" spans="1:15" x14ac:dyDescent="0.4">
      <c r="B12" s="2933"/>
      <c r="C12" s="126">
        <v>2</v>
      </c>
      <c r="D12" s="2941" t="s">
        <v>873</v>
      </c>
      <c r="E12" s="2952"/>
      <c r="F12" s="2935"/>
      <c r="G12" s="2935"/>
      <c r="H12" s="2935"/>
    </row>
    <row r="13" spans="1:15" x14ac:dyDescent="0.4">
      <c r="B13" s="2932" t="s">
        <v>874</v>
      </c>
      <c r="C13" s="2947"/>
      <c r="D13" s="2763"/>
      <c r="E13" s="2763"/>
      <c r="F13" s="2763"/>
      <c r="G13" s="2763"/>
      <c r="H13" s="2764"/>
    </row>
    <row r="14" spans="1:15" x14ac:dyDescent="0.4">
      <c r="B14" s="2933"/>
      <c r="C14" s="2948"/>
      <c r="D14" s="2949"/>
      <c r="E14" s="2949"/>
      <c r="F14" s="2949"/>
      <c r="G14" s="2949"/>
      <c r="H14" s="2950"/>
    </row>
    <row r="15" spans="1:15" x14ac:dyDescent="0.4">
      <c r="B15" s="2932" t="s">
        <v>875</v>
      </c>
      <c r="C15" s="394">
        <v>1</v>
      </c>
      <c r="D15" s="2941" t="s">
        <v>876</v>
      </c>
      <c r="E15" s="2942"/>
      <c r="F15" s="2936" t="s">
        <v>870</v>
      </c>
      <c r="G15" s="2937"/>
      <c r="H15" s="2938"/>
    </row>
    <row r="16" spans="1:15" x14ac:dyDescent="0.4">
      <c r="B16" s="2940"/>
      <c r="C16" s="2932">
        <v>2</v>
      </c>
      <c r="D16" s="2943" t="s">
        <v>877</v>
      </c>
      <c r="E16" s="2944"/>
      <c r="F16" s="2947" t="s">
        <v>870</v>
      </c>
      <c r="G16" s="2763"/>
      <c r="H16" s="2764"/>
      <c r="M16" s="19"/>
      <c r="N16" s="19"/>
      <c r="O16" s="19"/>
    </row>
    <row r="17" spans="2:15" x14ac:dyDescent="0.4">
      <c r="B17" s="2933"/>
      <c r="C17" s="2933"/>
      <c r="D17" s="2945"/>
      <c r="E17" s="2946"/>
      <c r="F17" s="2948"/>
      <c r="G17" s="2949"/>
      <c r="H17" s="2950"/>
      <c r="M17" s="19"/>
      <c r="N17" s="19"/>
      <c r="O17" s="19"/>
    </row>
    <row r="18" spans="2:15" x14ac:dyDescent="0.4">
      <c r="B18" s="127" t="s">
        <v>766</v>
      </c>
      <c r="M18" s="19"/>
      <c r="N18" s="19"/>
      <c r="O18" s="19"/>
    </row>
    <row r="19" spans="2:15" ht="27.75" customHeight="1" x14ac:dyDescent="0.4">
      <c r="B19" s="2939" t="s">
        <v>878</v>
      </c>
      <c r="C19" s="2939"/>
      <c r="D19" s="2939"/>
      <c r="E19" s="2939"/>
      <c r="F19" s="2939"/>
      <c r="G19" s="2939"/>
      <c r="H19" s="2939"/>
      <c r="M19" s="19"/>
      <c r="N19" s="19"/>
      <c r="O19" s="19"/>
    </row>
    <row r="20" spans="2:15" ht="26.25" customHeight="1" x14ac:dyDescent="0.4">
      <c r="B20" s="2939" t="s">
        <v>879</v>
      </c>
      <c r="C20" s="2939"/>
      <c r="D20" s="2939"/>
      <c r="E20" s="2939"/>
      <c r="F20" s="2939"/>
      <c r="G20" s="2939"/>
      <c r="H20" s="2939"/>
      <c r="M20" s="19"/>
      <c r="N20" s="19"/>
      <c r="O20" s="19"/>
    </row>
    <row r="21" spans="2:15" ht="27.75" customHeight="1" x14ac:dyDescent="0.4">
      <c r="B21" s="2939" t="s">
        <v>880</v>
      </c>
      <c r="C21" s="2939"/>
      <c r="D21" s="2939"/>
      <c r="E21" s="2939"/>
      <c r="F21" s="2939"/>
      <c r="G21" s="2939"/>
      <c r="H21" s="2939"/>
      <c r="M21" s="19"/>
      <c r="N21" s="19"/>
      <c r="O21" s="19"/>
    </row>
    <row r="22" spans="2:15" x14ac:dyDescent="0.4">
      <c r="B22" s="127" t="s">
        <v>881</v>
      </c>
      <c r="M22" s="19"/>
      <c r="N22" s="19"/>
      <c r="O22" s="19"/>
    </row>
    <row r="23" spans="2:15" x14ac:dyDescent="0.4">
      <c r="M23" s="19"/>
      <c r="N23" s="19"/>
      <c r="O23" s="19"/>
    </row>
    <row r="24" spans="2:15" x14ac:dyDescent="0.4">
      <c r="M24" s="19"/>
      <c r="N24" s="19"/>
      <c r="O24" s="19"/>
    </row>
    <row r="25" spans="2:15" x14ac:dyDescent="0.4">
      <c r="M25" s="19"/>
      <c r="N25" s="19"/>
      <c r="O25" s="19"/>
    </row>
  </sheetData>
  <mergeCells count="26">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 ref="B3:H3"/>
    <mergeCell ref="C5:H5"/>
    <mergeCell ref="C6:H6"/>
    <mergeCell ref="C7:H7"/>
    <mergeCell ref="C8:H8"/>
    <mergeCell ref="B9:B10"/>
    <mergeCell ref="D9:E9"/>
    <mergeCell ref="F9:H9"/>
    <mergeCell ref="D10:E10"/>
    <mergeCell ref="F10:H10"/>
  </mergeCells>
  <phoneticPr fontId="13"/>
  <pageMargins left="0.39370078740157483" right="0.39370078740157483" top="0.74803149606299213" bottom="0.74803149606299213" header="0.31496062992125984" footer="0.31496062992125984"/>
  <pageSetup paperSize="9" scale="88"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F6647-0F4F-4D5C-85F2-60D0516CAC73}">
  <sheetPr>
    <tabColor rgb="FFFFFF00"/>
  </sheetPr>
  <dimension ref="A1:CG496"/>
  <sheetViews>
    <sheetView view="pageBreakPreview" zoomScale="90" zoomScaleNormal="70" zoomScaleSheetLayoutView="90" workbookViewId="0">
      <selection activeCell="BF235" sqref="BF235"/>
    </sheetView>
  </sheetViews>
  <sheetFormatPr defaultColWidth="9" defaultRowHeight="13.5" x14ac:dyDescent="0.4"/>
  <cols>
    <col min="1" max="1" width="2.625" style="41" customWidth="1"/>
    <col min="2" max="2" width="7.5" style="41" customWidth="1"/>
    <col min="3" max="13" width="2.625" style="41" customWidth="1"/>
    <col min="14" max="14" width="4.625" style="41" customWidth="1"/>
    <col min="15" max="20" width="3.625" style="41" customWidth="1"/>
    <col min="21" max="26" width="3.5" style="41" customWidth="1"/>
    <col min="27" max="31" width="3.375" style="41" customWidth="1"/>
    <col min="32" max="36" width="5" style="41" customWidth="1"/>
    <col min="37" max="37" width="5.875" style="41" customWidth="1"/>
    <col min="38" max="51" width="4.5" style="41" customWidth="1"/>
    <col min="52" max="52" width="18.75" style="41" customWidth="1"/>
    <col min="53" max="54" width="2.625" style="41" customWidth="1"/>
    <col min="55" max="55" width="4.25" style="41" customWidth="1"/>
    <col min="56" max="57" width="2.625" style="41" customWidth="1"/>
    <col min="58" max="58" width="12.5" style="1006" customWidth="1"/>
    <col min="59" max="59" width="2.625" style="1" customWidth="1"/>
    <col min="60" max="60" width="9" style="1" customWidth="1"/>
    <col min="61" max="16384" width="9" style="1"/>
  </cols>
  <sheetData>
    <row r="1" spans="1:58" ht="18" customHeight="1" x14ac:dyDescent="0.4"/>
    <row r="3" spans="1:58" ht="21" x14ac:dyDescent="0.4">
      <c r="A3" s="1718" t="s">
        <v>0</v>
      </c>
      <c r="B3" s="1718"/>
      <c r="C3" s="1718"/>
      <c r="D3" s="1718"/>
      <c r="E3" s="1718"/>
      <c r="F3" s="1718"/>
      <c r="G3" s="1718"/>
      <c r="H3" s="1718"/>
      <c r="I3" s="1718"/>
      <c r="J3" s="1718"/>
      <c r="K3" s="1718"/>
      <c r="L3" s="1718"/>
      <c r="M3" s="1718"/>
      <c r="N3" s="1718"/>
      <c r="O3" s="1718"/>
      <c r="P3" s="1718"/>
      <c r="Q3" s="1718"/>
      <c r="R3" s="1718"/>
      <c r="S3" s="1718"/>
      <c r="T3" s="1718"/>
      <c r="U3" s="1718"/>
      <c r="V3" s="1718"/>
      <c r="W3" s="1718"/>
      <c r="X3" s="1718"/>
      <c r="Y3" s="1718"/>
      <c r="Z3" s="1718"/>
      <c r="AA3" s="1718"/>
      <c r="AB3" s="1718"/>
      <c r="AC3" s="1718"/>
      <c r="AD3" s="1718"/>
      <c r="AE3" s="1718"/>
      <c r="AF3" s="1718"/>
      <c r="AG3" s="1718"/>
      <c r="AH3" s="1718"/>
      <c r="AI3" s="1718"/>
      <c r="AJ3" s="1718"/>
      <c r="AK3" s="1718"/>
      <c r="AL3" s="1718"/>
      <c r="AM3" s="1718"/>
      <c r="AN3" s="1718"/>
      <c r="AO3" s="1718"/>
      <c r="AP3" s="1718"/>
      <c r="AQ3" s="1718"/>
      <c r="AR3" s="1718"/>
      <c r="AS3" s="1718"/>
      <c r="AT3" s="1718"/>
      <c r="AU3" s="1718"/>
      <c r="AV3" s="1718"/>
      <c r="AW3" s="1718"/>
      <c r="AX3" s="1718"/>
      <c r="AY3" s="1718"/>
      <c r="AZ3" s="1718"/>
      <c r="BA3" s="1718"/>
      <c r="BB3" s="1718"/>
      <c r="BC3" s="1718"/>
      <c r="BD3" s="1718"/>
      <c r="BE3" s="1718"/>
      <c r="BF3" s="1007"/>
    </row>
    <row r="4" spans="1:58" ht="14.25" thickBot="1" x14ac:dyDescent="0.45">
      <c r="A4" s="42"/>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2033" t="s">
        <v>1893</v>
      </c>
      <c r="BC4" s="2093"/>
      <c r="BD4" s="2093"/>
      <c r="BE4" s="2093"/>
      <c r="BF4" s="2093"/>
    </row>
    <row r="5" spans="1:58" ht="21.95" customHeight="1" thickBot="1" x14ac:dyDescent="0.45">
      <c r="A5" s="1719" t="s">
        <v>2</v>
      </c>
      <c r="B5" s="1720"/>
      <c r="C5" s="1720"/>
      <c r="D5" s="1720"/>
      <c r="E5" s="1720"/>
      <c r="F5" s="1720"/>
      <c r="G5" s="1720"/>
      <c r="H5" s="1720"/>
      <c r="I5" s="1720"/>
      <c r="J5" s="1721"/>
      <c r="K5" s="1725" t="s">
        <v>3</v>
      </c>
      <c r="L5" s="1720"/>
      <c r="M5" s="1720"/>
      <c r="N5" s="1721"/>
      <c r="O5" s="1725" t="s">
        <v>4</v>
      </c>
      <c r="P5" s="1720"/>
      <c r="Q5" s="1720"/>
      <c r="R5" s="1720"/>
      <c r="S5" s="1720"/>
      <c r="T5" s="1721"/>
      <c r="U5" s="1727" t="s">
        <v>5</v>
      </c>
      <c r="V5" s="1728"/>
      <c r="W5" s="1728"/>
      <c r="X5" s="1728"/>
      <c r="Y5" s="1728"/>
      <c r="Z5" s="1729"/>
      <c r="AA5" s="1727" t="s">
        <v>6</v>
      </c>
      <c r="AB5" s="1720"/>
      <c r="AC5" s="1720"/>
      <c r="AD5" s="1720"/>
      <c r="AE5" s="1720"/>
      <c r="AF5" s="1733" t="s">
        <v>7</v>
      </c>
      <c r="AG5" s="1734"/>
      <c r="AH5" s="1734"/>
      <c r="AI5" s="1734"/>
      <c r="AJ5" s="1734"/>
      <c r="AK5" s="1734"/>
      <c r="AL5" s="1734"/>
      <c r="AM5" s="1734"/>
      <c r="AN5" s="1734"/>
      <c r="AO5" s="1734"/>
      <c r="AP5" s="1734"/>
      <c r="AQ5" s="1734"/>
      <c r="AR5" s="1734"/>
      <c r="AS5" s="1734"/>
      <c r="AT5" s="1734"/>
      <c r="AU5" s="1734"/>
      <c r="AV5" s="1734"/>
      <c r="AW5" s="1734"/>
      <c r="AX5" s="1734"/>
      <c r="AY5" s="1734"/>
      <c r="AZ5" s="1734"/>
      <c r="BA5" s="1737"/>
      <c r="BB5" s="2094"/>
      <c r="BC5" s="2094"/>
      <c r="BD5" s="2094"/>
      <c r="BE5" s="2095"/>
      <c r="BF5" s="2096" t="s">
        <v>8</v>
      </c>
    </row>
    <row r="6" spans="1:58" ht="21.95" customHeight="1" thickTop="1" thickBot="1" x14ac:dyDescent="0.45">
      <c r="A6" s="1722"/>
      <c r="B6" s="1723"/>
      <c r="C6" s="1723"/>
      <c r="D6" s="1723"/>
      <c r="E6" s="1723"/>
      <c r="F6" s="1723"/>
      <c r="G6" s="1723"/>
      <c r="H6" s="1723"/>
      <c r="I6" s="1723"/>
      <c r="J6" s="1724"/>
      <c r="K6" s="1726"/>
      <c r="L6" s="1723"/>
      <c r="M6" s="1723"/>
      <c r="N6" s="1724"/>
      <c r="O6" s="1726"/>
      <c r="P6" s="1723"/>
      <c r="Q6" s="1723"/>
      <c r="R6" s="1723"/>
      <c r="S6" s="1723"/>
      <c r="T6" s="1724"/>
      <c r="U6" s="1730"/>
      <c r="V6" s="1731"/>
      <c r="W6" s="1731"/>
      <c r="X6" s="1731"/>
      <c r="Y6" s="1731"/>
      <c r="Z6" s="1732"/>
      <c r="AA6" s="1726"/>
      <c r="AB6" s="1723"/>
      <c r="AC6" s="1723"/>
      <c r="AD6" s="1723"/>
      <c r="AE6" s="1723"/>
      <c r="AF6" s="1735"/>
      <c r="AG6" s="1736"/>
      <c r="AH6" s="1736"/>
      <c r="AI6" s="1736"/>
      <c r="AJ6" s="1736"/>
      <c r="AK6" s="1736"/>
      <c r="AL6" s="1736"/>
      <c r="AM6" s="1736"/>
      <c r="AN6" s="1736"/>
      <c r="AO6" s="1736"/>
      <c r="AP6" s="1736"/>
      <c r="AQ6" s="1736"/>
      <c r="AR6" s="1736"/>
      <c r="AS6" s="1736"/>
      <c r="AT6" s="1736"/>
      <c r="AU6" s="1736"/>
      <c r="AV6" s="1736"/>
      <c r="AW6" s="1736"/>
      <c r="AX6" s="1736"/>
      <c r="AY6" s="1736"/>
      <c r="AZ6" s="1736"/>
      <c r="BA6" s="1770" t="s">
        <v>9</v>
      </c>
      <c r="BB6" s="1770"/>
      <c r="BC6" s="1770"/>
      <c r="BD6" s="1770"/>
      <c r="BE6" s="1770"/>
      <c r="BF6" s="2097"/>
    </row>
    <row r="7" spans="1:58" ht="57.75" customHeight="1" thickTop="1" thickBot="1" x14ac:dyDescent="0.45">
      <c r="A7" s="1771" t="s">
        <v>10</v>
      </c>
      <c r="B7" s="1772"/>
      <c r="C7" s="1772"/>
      <c r="D7" s="1772"/>
      <c r="E7" s="1772"/>
      <c r="F7" s="1772"/>
      <c r="G7" s="1772"/>
      <c r="H7" s="1772"/>
      <c r="I7" s="1772"/>
      <c r="J7" s="1773"/>
      <c r="K7" s="1774"/>
      <c r="L7" s="1775"/>
      <c r="M7" s="1775"/>
      <c r="N7" s="1776"/>
      <c r="O7" s="1774"/>
      <c r="P7" s="1775"/>
      <c r="Q7" s="1775"/>
      <c r="R7" s="1775"/>
      <c r="S7" s="1775"/>
      <c r="T7" s="1776"/>
      <c r="U7" s="1777"/>
      <c r="V7" s="1778"/>
      <c r="W7" s="1778"/>
      <c r="X7" s="1778"/>
      <c r="Y7" s="1778"/>
      <c r="Z7" s="1779"/>
      <c r="AA7" s="1774"/>
      <c r="AB7" s="1775"/>
      <c r="AC7" s="1775"/>
      <c r="AD7" s="1775"/>
      <c r="AE7" s="1775"/>
      <c r="AF7" s="1780" t="s">
        <v>11</v>
      </c>
      <c r="AG7" s="1781"/>
      <c r="AH7" s="1781"/>
      <c r="AI7" s="1781"/>
      <c r="AJ7" s="1781"/>
      <c r="AK7" s="1782"/>
      <c r="AL7" s="1783" t="s">
        <v>2550</v>
      </c>
      <c r="AM7" s="1784"/>
      <c r="AN7" s="1784"/>
      <c r="AO7" s="1784"/>
      <c r="AP7" s="1784"/>
      <c r="AQ7" s="1784"/>
      <c r="AR7" s="1784"/>
      <c r="AS7" s="1784"/>
      <c r="AT7" s="1784"/>
      <c r="AU7" s="1784"/>
      <c r="AV7" s="1784"/>
      <c r="AW7" s="1784"/>
      <c r="AX7" s="1784"/>
      <c r="AY7" s="1784"/>
      <c r="AZ7" s="1784"/>
      <c r="BA7" s="1785"/>
      <c r="BB7" s="1785"/>
      <c r="BC7" s="1785"/>
      <c r="BD7" s="1785"/>
      <c r="BE7" s="1785"/>
      <c r="BF7" s="1008"/>
    </row>
    <row r="8" spans="1:58" ht="21.95" customHeight="1" x14ac:dyDescent="0.4">
      <c r="A8" s="1740" t="s">
        <v>12</v>
      </c>
      <c r="B8" s="1743" t="s">
        <v>13</v>
      </c>
      <c r="C8" s="1743"/>
      <c r="D8" s="1743"/>
      <c r="E8" s="1743"/>
      <c r="F8" s="1743"/>
      <c r="G8" s="1743"/>
      <c r="H8" s="1743"/>
      <c r="I8" s="1743"/>
      <c r="J8" s="1743"/>
      <c r="K8" s="1746"/>
      <c r="L8" s="1747"/>
      <c r="M8" s="1747"/>
      <c r="N8" s="1747"/>
      <c r="O8" s="1746"/>
      <c r="P8" s="1747"/>
      <c r="Q8" s="1747"/>
      <c r="R8" s="1747"/>
      <c r="S8" s="1747"/>
      <c r="T8" s="1747"/>
      <c r="U8" s="1746"/>
      <c r="V8" s="1747"/>
      <c r="W8" s="1747"/>
      <c r="X8" s="1747"/>
      <c r="Y8" s="1747"/>
      <c r="Z8" s="1747"/>
      <c r="AA8" s="1746"/>
      <c r="AB8" s="1747"/>
      <c r="AC8" s="1747"/>
      <c r="AD8" s="1747"/>
      <c r="AE8" s="1747"/>
      <c r="AF8" s="2100" t="s">
        <v>14</v>
      </c>
      <c r="AG8" s="2101"/>
      <c r="AH8" s="2101"/>
      <c r="AI8" s="2101"/>
      <c r="AJ8" s="2101"/>
      <c r="AK8" s="2102"/>
      <c r="AL8" s="2103" t="s">
        <v>15</v>
      </c>
      <c r="AM8" s="2104"/>
      <c r="AN8" s="2104"/>
      <c r="AO8" s="2104"/>
      <c r="AP8" s="2104"/>
      <c r="AQ8" s="2104"/>
      <c r="AR8" s="2104"/>
      <c r="AS8" s="2104"/>
      <c r="AT8" s="2104"/>
      <c r="AU8" s="2104"/>
      <c r="AV8" s="2104"/>
      <c r="AW8" s="2104"/>
      <c r="AX8" s="2104"/>
      <c r="AY8" s="2104"/>
      <c r="AZ8" s="2104"/>
      <c r="BA8" s="1744"/>
      <c r="BB8" s="1744"/>
      <c r="BC8" s="1744"/>
      <c r="BD8" s="1744"/>
      <c r="BE8" s="1744"/>
      <c r="BF8" s="1009"/>
    </row>
    <row r="9" spans="1:58" ht="21.95" customHeight="1" x14ac:dyDescent="0.4">
      <c r="A9" s="1741"/>
      <c r="B9" s="1744"/>
      <c r="C9" s="1744"/>
      <c r="D9" s="1744"/>
      <c r="E9" s="1744"/>
      <c r="F9" s="1744"/>
      <c r="G9" s="1744"/>
      <c r="H9" s="1744"/>
      <c r="I9" s="1744"/>
      <c r="J9" s="1744"/>
      <c r="K9" s="1748"/>
      <c r="L9" s="1749"/>
      <c r="M9" s="1749"/>
      <c r="N9" s="1749"/>
      <c r="O9" s="1748"/>
      <c r="P9" s="1749"/>
      <c r="Q9" s="1749"/>
      <c r="R9" s="1749"/>
      <c r="S9" s="1749"/>
      <c r="T9" s="1749"/>
      <c r="U9" s="1748"/>
      <c r="V9" s="1749"/>
      <c r="W9" s="1749"/>
      <c r="X9" s="1749"/>
      <c r="Y9" s="1749"/>
      <c r="Z9" s="1749"/>
      <c r="AA9" s="1748"/>
      <c r="AB9" s="1749"/>
      <c r="AC9" s="1749"/>
      <c r="AD9" s="1749"/>
      <c r="AE9" s="1749"/>
      <c r="AF9" s="1807" t="s">
        <v>16</v>
      </c>
      <c r="AG9" s="1807"/>
      <c r="AH9" s="1807"/>
      <c r="AI9" s="1807"/>
      <c r="AJ9" s="1807"/>
      <c r="AK9" s="1808"/>
      <c r="AL9" s="1809" t="s">
        <v>17</v>
      </c>
      <c r="AM9" s="1810"/>
      <c r="AN9" s="1810"/>
      <c r="AO9" s="1810"/>
      <c r="AP9" s="1810"/>
      <c r="AQ9" s="1810"/>
      <c r="AR9" s="1810"/>
      <c r="AS9" s="1810"/>
      <c r="AT9" s="1810"/>
      <c r="AU9" s="1810"/>
      <c r="AV9" s="1810"/>
      <c r="AW9" s="1810"/>
      <c r="AX9" s="1810"/>
      <c r="AY9" s="1810"/>
      <c r="AZ9" s="1810"/>
      <c r="BA9" s="1745"/>
      <c r="BB9" s="1745"/>
      <c r="BC9" s="1745"/>
      <c r="BD9" s="1745"/>
      <c r="BE9" s="1745"/>
      <c r="BF9" s="1010"/>
    </row>
    <row r="10" spans="1:58" ht="21.95" customHeight="1" x14ac:dyDescent="0.4">
      <c r="A10" s="1741"/>
      <c r="B10" s="1744"/>
      <c r="C10" s="1744"/>
      <c r="D10" s="1744"/>
      <c r="E10" s="1744"/>
      <c r="F10" s="1744"/>
      <c r="G10" s="1744"/>
      <c r="H10" s="1744"/>
      <c r="I10" s="1744"/>
      <c r="J10" s="1744"/>
      <c r="K10" s="1748"/>
      <c r="L10" s="1749"/>
      <c r="M10" s="1749"/>
      <c r="N10" s="1749"/>
      <c r="O10" s="1748"/>
      <c r="P10" s="1749"/>
      <c r="Q10" s="1749"/>
      <c r="R10" s="1749"/>
      <c r="S10" s="1749"/>
      <c r="T10" s="1749"/>
      <c r="U10" s="1748"/>
      <c r="V10" s="1749"/>
      <c r="W10" s="1749"/>
      <c r="X10" s="1749"/>
      <c r="Y10" s="1749"/>
      <c r="Z10" s="1749"/>
      <c r="AA10" s="1748"/>
      <c r="AB10" s="1749"/>
      <c r="AC10" s="1749"/>
      <c r="AD10" s="1749"/>
      <c r="AE10" s="1749"/>
      <c r="AF10" s="1807" t="s">
        <v>1844</v>
      </c>
      <c r="AG10" s="1807"/>
      <c r="AH10" s="1807"/>
      <c r="AI10" s="1807"/>
      <c r="AJ10" s="1807"/>
      <c r="AK10" s="1808"/>
      <c r="AL10" s="1809" t="s">
        <v>17</v>
      </c>
      <c r="AM10" s="1810"/>
      <c r="AN10" s="1810"/>
      <c r="AO10" s="1810"/>
      <c r="AP10" s="1810"/>
      <c r="AQ10" s="1810"/>
      <c r="AR10" s="1810"/>
      <c r="AS10" s="1810"/>
      <c r="AT10" s="1810"/>
      <c r="AU10" s="1810"/>
      <c r="AV10" s="1810"/>
      <c r="AW10" s="1810"/>
      <c r="AX10" s="1810"/>
      <c r="AY10" s="1810"/>
      <c r="AZ10" s="1810"/>
      <c r="BA10" s="1745"/>
      <c r="BB10" s="1745"/>
      <c r="BC10" s="1745"/>
      <c r="BD10" s="1745"/>
      <c r="BE10" s="1745"/>
      <c r="BF10" s="1010"/>
    </row>
    <row r="11" spans="1:58" ht="21.95" customHeight="1" x14ac:dyDescent="0.4">
      <c r="A11" s="1741"/>
      <c r="B11" s="1744"/>
      <c r="C11" s="1744"/>
      <c r="D11" s="1744"/>
      <c r="E11" s="1744"/>
      <c r="F11" s="1744"/>
      <c r="G11" s="1744"/>
      <c r="H11" s="1744"/>
      <c r="I11" s="1744"/>
      <c r="J11" s="1744"/>
      <c r="K11" s="1748"/>
      <c r="L11" s="1749"/>
      <c r="M11" s="1749"/>
      <c r="N11" s="1749"/>
      <c r="O11" s="1748"/>
      <c r="P11" s="1749"/>
      <c r="Q11" s="1749"/>
      <c r="R11" s="1749"/>
      <c r="S11" s="1749"/>
      <c r="T11" s="1749"/>
      <c r="U11" s="1748"/>
      <c r="V11" s="1749"/>
      <c r="W11" s="1749"/>
      <c r="X11" s="1749"/>
      <c r="Y11" s="1749"/>
      <c r="Z11" s="1749"/>
      <c r="AA11" s="1748"/>
      <c r="AB11" s="1749"/>
      <c r="AC11" s="1749"/>
      <c r="AD11" s="1749"/>
      <c r="AE11" s="1749"/>
      <c r="AF11" s="1807" t="s">
        <v>19</v>
      </c>
      <c r="AG11" s="1807"/>
      <c r="AH11" s="1807"/>
      <c r="AI11" s="1807"/>
      <c r="AJ11" s="1807"/>
      <c r="AK11" s="1808"/>
      <c r="AL11" s="1809" t="s">
        <v>17</v>
      </c>
      <c r="AM11" s="1810"/>
      <c r="AN11" s="1810"/>
      <c r="AO11" s="1810"/>
      <c r="AP11" s="1810"/>
      <c r="AQ11" s="1810"/>
      <c r="AR11" s="1810"/>
      <c r="AS11" s="1810"/>
      <c r="AT11" s="1810"/>
      <c r="AU11" s="1810"/>
      <c r="AV11" s="1810"/>
      <c r="AW11" s="1810"/>
      <c r="AX11" s="1810"/>
      <c r="AY11" s="1810"/>
      <c r="AZ11" s="1810"/>
      <c r="BA11" s="1745"/>
      <c r="BB11" s="1745"/>
      <c r="BC11" s="1745"/>
      <c r="BD11" s="1745"/>
      <c r="BE11" s="1745"/>
      <c r="BF11" s="1010"/>
    </row>
    <row r="12" spans="1:58" ht="21.95" customHeight="1" x14ac:dyDescent="0.4">
      <c r="A12" s="1741"/>
      <c r="B12" s="1744"/>
      <c r="C12" s="1744"/>
      <c r="D12" s="1744"/>
      <c r="E12" s="1744"/>
      <c r="F12" s="1744"/>
      <c r="G12" s="1744"/>
      <c r="H12" s="1744"/>
      <c r="I12" s="1744"/>
      <c r="J12" s="1744"/>
      <c r="K12" s="1748"/>
      <c r="L12" s="1749"/>
      <c r="M12" s="1749"/>
      <c r="N12" s="1749"/>
      <c r="O12" s="1748"/>
      <c r="P12" s="1749"/>
      <c r="Q12" s="1749"/>
      <c r="R12" s="1749"/>
      <c r="S12" s="1749"/>
      <c r="T12" s="1749"/>
      <c r="U12" s="1748"/>
      <c r="V12" s="1749"/>
      <c r="W12" s="1749"/>
      <c r="X12" s="1749"/>
      <c r="Y12" s="1749"/>
      <c r="Z12" s="1749"/>
      <c r="AA12" s="1748"/>
      <c r="AB12" s="1749"/>
      <c r="AC12" s="1749"/>
      <c r="AD12" s="1749"/>
      <c r="AE12" s="1749"/>
      <c r="AF12" s="1807" t="s">
        <v>20</v>
      </c>
      <c r="AG12" s="1807"/>
      <c r="AH12" s="1807"/>
      <c r="AI12" s="1807"/>
      <c r="AJ12" s="1807"/>
      <c r="AK12" s="1808"/>
      <c r="AL12" s="1809" t="s">
        <v>21</v>
      </c>
      <c r="AM12" s="1810"/>
      <c r="AN12" s="1810"/>
      <c r="AO12" s="1810"/>
      <c r="AP12" s="1810"/>
      <c r="AQ12" s="1810"/>
      <c r="AR12" s="1810"/>
      <c r="AS12" s="1810"/>
      <c r="AT12" s="1810"/>
      <c r="AU12" s="1810"/>
      <c r="AV12" s="1810"/>
      <c r="AW12" s="1810"/>
      <c r="AX12" s="1810"/>
      <c r="AY12" s="1810"/>
      <c r="AZ12" s="1810"/>
      <c r="BA12" s="1745"/>
      <c r="BB12" s="1745"/>
      <c r="BC12" s="1745"/>
      <c r="BD12" s="1745"/>
      <c r="BE12" s="1745"/>
      <c r="BF12" s="1010" t="s">
        <v>22</v>
      </c>
    </row>
    <row r="13" spans="1:58" ht="21.95" customHeight="1" x14ac:dyDescent="0.4">
      <c r="A13" s="1741"/>
      <c r="B13" s="1744"/>
      <c r="C13" s="1744"/>
      <c r="D13" s="1744"/>
      <c r="E13" s="1744"/>
      <c r="F13" s="1744"/>
      <c r="G13" s="1744"/>
      <c r="H13" s="1744"/>
      <c r="I13" s="1744"/>
      <c r="J13" s="1744"/>
      <c r="K13" s="1748"/>
      <c r="L13" s="1749"/>
      <c r="M13" s="1749"/>
      <c r="N13" s="1749"/>
      <c r="O13" s="1748"/>
      <c r="P13" s="1749"/>
      <c r="Q13" s="1749"/>
      <c r="R13" s="1749"/>
      <c r="S13" s="1749"/>
      <c r="T13" s="1749"/>
      <c r="U13" s="1748"/>
      <c r="V13" s="1749"/>
      <c r="W13" s="1749"/>
      <c r="X13" s="1749"/>
      <c r="Y13" s="1749"/>
      <c r="Z13" s="1749"/>
      <c r="AA13" s="1748"/>
      <c r="AB13" s="1749"/>
      <c r="AC13" s="1749"/>
      <c r="AD13" s="1749"/>
      <c r="AE13" s="1749"/>
      <c r="AF13" s="1807" t="s">
        <v>1845</v>
      </c>
      <c r="AG13" s="1807"/>
      <c r="AH13" s="1807"/>
      <c r="AI13" s="1807"/>
      <c r="AJ13" s="1807"/>
      <c r="AK13" s="1808"/>
      <c r="AL13" s="1809" t="s">
        <v>24</v>
      </c>
      <c r="AM13" s="1810"/>
      <c r="AN13" s="1810"/>
      <c r="AO13" s="1810"/>
      <c r="AP13" s="1810"/>
      <c r="AQ13" s="1810"/>
      <c r="AR13" s="1810"/>
      <c r="AS13" s="1810"/>
      <c r="AT13" s="1810"/>
      <c r="AU13" s="1810"/>
      <c r="AV13" s="1810"/>
      <c r="AW13" s="1810"/>
      <c r="AX13" s="1810"/>
      <c r="AY13" s="1810"/>
      <c r="AZ13" s="1810"/>
      <c r="BA13" s="1745"/>
      <c r="BB13" s="1745"/>
      <c r="BC13" s="1745"/>
      <c r="BD13" s="1745"/>
      <c r="BE13" s="1745"/>
      <c r="BF13" s="1010"/>
    </row>
    <row r="14" spans="1:58" ht="21.95" customHeight="1" x14ac:dyDescent="0.4">
      <c r="A14" s="1741"/>
      <c r="B14" s="1745"/>
      <c r="C14" s="1745"/>
      <c r="D14" s="1745"/>
      <c r="E14" s="1745"/>
      <c r="F14" s="1745"/>
      <c r="G14" s="1745"/>
      <c r="H14" s="1745"/>
      <c r="I14" s="1745"/>
      <c r="J14" s="1745"/>
      <c r="K14" s="1750"/>
      <c r="L14" s="1750"/>
      <c r="M14" s="1750"/>
      <c r="N14" s="1750"/>
      <c r="O14" s="1750"/>
      <c r="P14" s="1750"/>
      <c r="Q14" s="1750"/>
      <c r="R14" s="1750"/>
      <c r="S14" s="1750"/>
      <c r="T14" s="1750"/>
      <c r="U14" s="1750"/>
      <c r="V14" s="1750"/>
      <c r="W14" s="1750"/>
      <c r="X14" s="1750"/>
      <c r="Y14" s="1750"/>
      <c r="Z14" s="1750"/>
      <c r="AA14" s="1750"/>
      <c r="AB14" s="1750"/>
      <c r="AC14" s="1750"/>
      <c r="AD14" s="1750"/>
      <c r="AE14" s="1750"/>
      <c r="AF14" s="2064" t="s">
        <v>1846</v>
      </c>
      <c r="AG14" s="2064"/>
      <c r="AH14" s="2064"/>
      <c r="AI14" s="2064"/>
      <c r="AJ14" s="2064"/>
      <c r="AK14" s="2065"/>
      <c r="AL14" s="2090" t="s">
        <v>1847</v>
      </c>
      <c r="AM14" s="2091"/>
      <c r="AN14" s="2091"/>
      <c r="AO14" s="2091"/>
      <c r="AP14" s="2091"/>
      <c r="AQ14" s="2091"/>
      <c r="AR14" s="2091"/>
      <c r="AS14" s="2091"/>
      <c r="AT14" s="2091"/>
      <c r="AU14" s="2091"/>
      <c r="AV14" s="2091"/>
      <c r="AW14" s="2091"/>
      <c r="AX14" s="2091"/>
      <c r="AY14" s="2091"/>
      <c r="AZ14" s="2091"/>
      <c r="BA14" s="2068"/>
      <c r="BB14" s="2068"/>
      <c r="BC14" s="2068"/>
      <c r="BD14" s="2068"/>
      <c r="BE14" s="2068"/>
      <c r="BF14" s="1011"/>
    </row>
    <row r="15" spans="1:58" ht="49.5" customHeight="1" x14ac:dyDescent="0.4">
      <c r="A15" s="1741"/>
      <c r="B15" s="1745"/>
      <c r="C15" s="1745"/>
      <c r="D15" s="1745"/>
      <c r="E15" s="1745"/>
      <c r="F15" s="1745"/>
      <c r="G15" s="1745"/>
      <c r="H15" s="1745"/>
      <c r="I15" s="1745"/>
      <c r="J15" s="1745"/>
      <c r="K15" s="1750"/>
      <c r="L15" s="1750"/>
      <c r="M15" s="1750"/>
      <c r="N15" s="1750"/>
      <c r="O15" s="1750"/>
      <c r="P15" s="1750"/>
      <c r="Q15" s="1750"/>
      <c r="R15" s="1750"/>
      <c r="S15" s="1750"/>
      <c r="T15" s="1750"/>
      <c r="U15" s="1750"/>
      <c r="V15" s="1750"/>
      <c r="W15" s="1750"/>
      <c r="X15" s="1750"/>
      <c r="Y15" s="1750"/>
      <c r="Z15" s="1750"/>
      <c r="AA15" s="1750"/>
      <c r="AB15" s="1750"/>
      <c r="AC15" s="1750"/>
      <c r="AD15" s="1750"/>
      <c r="AE15" s="1750"/>
      <c r="AF15" s="2069" t="s">
        <v>1848</v>
      </c>
      <c r="AG15" s="2064"/>
      <c r="AH15" s="2064"/>
      <c r="AI15" s="2064"/>
      <c r="AJ15" s="2064"/>
      <c r="AK15" s="2065"/>
      <c r="AL15" s="2092" t="s">
        <v>1856</v>
      </c>
      <c r="AM15" s="2091"/>
      <c r="AN15" s="2091"/>
      <c r="AO15" s="2091"/>
      <c r="AP15" s="2091"/>
      <c r="AQ15" s="2091"/>
      <c r="AR15" s="2091"/>
      <c r="AS15" s="2091"/>
      <c r="AT15" s="2091"/>
      <c r="AU15" s="2091"/>
      <c r="AV15" s="2091"/>
      <c r="AW15" s="2091"/>
      <c r="AX15" s="2091"/>
      <c r="AY15" s="2091"/>
      <c r="AZ15" s="2091"/>
      <c r="BA15" s="2068"/>
      <c r="BB15" s="2068"/>
      <c r="BC15" s="2068"/>
      <c r="BD15" s="2068"/>
      <c r="BE15" s="2068"/>
      <c r="BF15" s="1011"/>
    </row>
    <row r="16" spans="1:58" ht="21.95" customHeight="1" x14ac:dyDescent="0.4">
      <c r="A16" s="1741"/>
      <c r="B16" s="1745"/>
      <c r="C16" s="1745"/>
      <c r="D16" s="1745"/>
      <c r="E16" s="1745"/>
      <c r="F16" s="1745"/>
      <c r="G16" s="1745"/>
      <c r="H16" s="1745"/>
      <c r="I16" s="1745"/>
      <c r="J16" s="1745"/>
      <c r="K16" s="1750"/>
      <c r="L16" s="1750"/>
      <c r="M16" s="1750"/>
      <c r="N16" s="1750"/>
      <c r="O16" s="1750"/>
      <c r="P16" s="1750"/>
      <c r="Q16" s="1750"/>
      <c r="R16" s="1750"/>
      <c r="S16" s="1750"/>
      <c r="T16" s="1750"/>
      <c r="U16" s="1750"/>
      <c r="V16" s="1750"/>
      <c r="W16" s="1750"/>
      <c r="X16" s="1750"/>
      <c r="Y16" s="1750"/>
      <c r="Z16" s="1750"/>
      <c r="AA16" s="1750"/>
      <c r="AB16" s="1750"/>
      <c r="AC16" s="1750"/>
      <c r="AD16" s="1750"/>
      <c r="AE16" s="1750"/>
      <c r="AF16" s="1807" t="s">
        <v>33</v>
      </c>
      <c r="AG16" s="1807"/>
      <c r="AH16" s="1807"/>
      <c r="AI16" s="1807"/>
      <c r="AJ16" s="1807"/>
      <c r="AK16" s="1808"/>
      <c r="AL16" s="1809" t="s">
        <v>34</v>
      </c>
      <c r="AM16" s="1810"/>
      <c r="AN16" s="1810"/>
      <c r="AO16" s="1810"/>
      <c r="AP16" s="1810"/>
      <c r="AQ16" s="1810"/>
      <c r="AR16" s="1810"/>
      <c r="AS16" s="1810"/>
      <c r="AT16" s="1810"/>
      <c r="AU16" s="1810"/>
      <c r="AV16" s="1810"/>
      <c r="AW16" s="1810"/>
      <c r="AX16" s="1810"/>
      <c r="AY16" s="1810"/>
      <c r="AZ16" s="1810"/>
      <c r="BA16" s="1745"/>
      <c r="BB16" s="1762"/>
      <c r="BC16" s="1762"/>
      <c r="BD16" s="1762"/>
      <c r="BE16" s="1762"/>
      <c r="BF16" s="1010"/>
    </row>
    <row r="17" spans="1:60" ht="21.95" customHeight="1" x14ac:dyDescent="0.4">
      <c r="A17" s="1741"/>
      <c r="B17" s="1745"/>
      <c r="C17" s="1745"/>
      <c r="D17" s="1745"/>
      <c r="E17" s="1745"/>
      <c r="F17" s="1745"/>
      <c r="G17" s="1745"/>
      <c r="H17" s="1745"/>
      <c r="I17" s="1745"/>
      <c r="J17" s="1745"/>
      <c r="K17" s="1750"/>
      <c r="L17" s="1750"/>
      <c r="M17" s="1750"/>
      <c r="N17" s="1750"/>
      <c r="O17" s="1750"/>
      <c r="P17" s="1750"/>
      <c r="Q17" s="1750"/>
      <c r="R17" s="1750"/>
      <c r="S17" s="1750"/>
      <c r="T17" s="1750"/>
      <c r="U17" s="1750"/>
      <c r="V17" s="1750"/>
      <c r="W17" s="1750"/>
      <c r="X17" s="1750"/>
      <c r="Y17" s="1750"/>
      <c r="Z17" s="1750"/>
      <c r="AA17" s="1750"/>
      <c r="AB17" s="1750"/>
      <c r="AC17" s="1750"/>
      <c r="AD17" s="1750"/>
      <c r="AE17" s="1750"/>
      <c r="AF17" s="1806" t="s">
        <v>35</v>
      </c>
      <c r="AG17" s="1807"/>
      <c r="AH17" s="1807"/>
      <c r="AI17" s="1807"/>
      <c r="AJ17" s="1807"/>
      <c r="AK17" s="1808"/>
      <c r="AL17" s="1815" t="s">
        <v>34</v>
      </c>
      <c r="AM17" s="1816"/>
      <c r="AN17" s="1816"/>
      <c r="AO17" s="1816"/>
      <c r="AP17" s="1816"/>
      <c r="AQ17" s="1816"/>
      <c r="AR17" s="1816"/>
      <c r="AS17" s="1816"/>
      <c r="AT17" s="1816"/>
      <c r="AU17" s="1816"/>
      <c r="AV17" s="1816"/>
      <c r="AW17" s="1816"/>
      <c r="AX17" s="1816"/>
      <c r="AY17" s="1816"/>
      <c r="AZ17" s="1816"/>
      <c r="BA17" s="1745"/>
      <c r="BB17" s="1762"/>
      <c r="BC17" s="1762"/>
      <c r="BD17" s="1762"/>
      <c r="BE17" s="1762"/>
      <c r="BF17" s="1010"/>
    </row>
    <row r="18" spans="1:60" ht="21.95" customHeight="1" x14ac:dyDescent="0.4">
      <c r="A18" s="1741"/>
      <c r="B18" s="1745" t="s">
        <v>36</v>
      </c>
      <c r="C18" s="1762"/>
      <c r="D18" s="1762"/>
      <c r="E18" s="1762"/>
      <c r="F18" s="1762"/>
      <c r="G18" s="1762"/>
      <c r="H18" s="1762"/>
      <c r="I18" s="1762"/>
      <c r="J18" s="1762"/>
      <c r="K18" s="1805"/>
      <c r="L18" s="1750"/>
      <c r="M18" s="1750"/>
      <c r="N18" s="1750"/>
      <c r="O18" s="1805"/>
      <c r="P18" s="1750"/>
      <c r="Q18" s="1750"/>
      <c r="R18" s="1750"/>
      <c r="S18" s="1750"/>
      <c r="T18" s="1750"/>
      <c r="U18" s="1805"/>
      <c r="V18" s="1750"/>
      <c r="W18" s="1750"/>
      <c r="X18" s="1750"/>
      <c r="Y18" s="1750"/>
      <c r="Z18" s="1750"/>
      <c r="AA18" s="1805"/>
      <c r="AB18" s="1750"/>
      <c r="AC18" s="1750"/>
      <c r="AD18" s="1750"/>
      <c r="AE18" s="1750"/>
      <c r="AF18" s="1806" t="s">
        <v>37</v>
      </c>
      <c r="AG18" s="1807"/>
      <c r="AH18" s="1807"/>
      <c r="AI18" s="1807"/>
      <c r="AJ18" s="1807"/>
      <c r="AK18" s="1808"/>
      <c r="AL18" s="1815" t="s">
        <v>38</v>
      </c>
      <c r="AM18" s="1816"/>
      <c r="AN18" s="1816"/>
      <c r="AO18" s="1816"/>
      <c r="AP18" s="1816"/>
      <c r="AQ18" s="1816"/>
      <c r="AR18" s="1816"/>
      <c r="AS18" s="1816"/>
      <c r="AT18" s="1816"/>
      <c r="AU18" s="1816"/>
      <c r="AV18" s="1816"/>
      <c r="AW18" s="1816"/>
      <c r="AX18" s="1816"/>
      <c r="AY18" s="1816"/>
      <c r="AZ18" s="1816"/>
      <c r="BA18" s="1745"/>
      <c r="BB18" s="1745"/>
      <c r="BC18" s="1745"/>
      <c r="BD18" s="1745"/>
      <c r="BE18" s="1745"/>
      <c r="BF18" s="1010"/>
      <c r="BH18" s="1" t="s">
        <v>30</v>
      </c>
    </row>
    <row r="19" spans="1:60" ht="21.95" customHeight="1" x14ac:dyDescent="0.4">
      <c r="A19" s="1741"/>
      <c r="B19" s="1745"/>
      <c r="C19" s="1762"/>
      <c r="D19" s="1762"/>
      <c r="E19" s="1762"/>
      <c r="F19" s="1762"/>
      <c r="G19" s="1762"/>
      <c r="H19" s="1762"/>
      <c r="I19" s="1762"/>
      <c r="J19" s="1762"/>
      <c r="K19" s="1805"/>
      <c r="L19" s="1750"/>
      <c r="M19" s="1750"/>
      <c r="N19" s="1750"/>
      <c r="O19" s="1805"/>
      <c r="P19" s="1750"/>
      <c r="Q19" s="1750"/>
      <c r="R19" s="1750"/>
      <c r="S19" s="1750"/>
      <c r="T19" s="1750"/>
      <c r="U19" s="1805"/>
      <c r="V19" s="1750"/>
      <c r="W19" s="1750"/>
      <c r="X19" s="1750"/>
      <c r="Y19" s="1750"/>
      <c r="Z19" s="1750"/>
      <c r="AA19" s="1805"/>
      <c r="AB19" s="1750"/>
      <c r="AC19" s="1750"/>
      <c r="AD19" s="1750"/>
      <c r="AE19" s="1750"/>
      <c r="AF19" s="1806" t="s">
        <v>16</v>
      </c>
      <c r="AG19" s="1807"/>
      <c r="AH19" s="1807"/>
      <c r="AI19" s="1807"/>
      <c r="AJ19" s="1807"/>
      <c r="AK19" s="1808"/>
      <c r="AL19" s="1815" t="s">
        <v>39</v>
      </c>
      <c r="AM19" s="1816"/>
      <c r="AN19" s="1816"/>
      <c r="AO19" s="1816"/>
      <c r="AP19" s="1816"/>
      <c r="AQ19" s="1816"/>
      <c r="AR19" s="1816"/>
      <c r="AS19" s="1816"/>
      <c r="AT19" s="1816"/>
      <c r="AU19" s="1816"/>
      <c r="AV19" s="1816"/>
      <c r="AW19" s="1816"/>
      <c r="AX19" s="1816"/>
      <c r="AY19" s="1816"/>
      <c r="AZ19" s="1816"/>
      <c r="BA19" s="1745"/>
      <c r="BB19" s="1745"/>
      <c r="BC19" s="1745"/>
      <c r="BD19" s="1745"/>
      <c r="BE19" s="1745"/>
      <c r="BF19" s="1010"/>
    </row>
    <row r="20" spans="1:60" ht="21.95" customHeight="1" x14ac:dyDescent="0.4">
      <c r="A20" s="1741"/>
      <c r="B20" s="1745"/>
      <c r="C20" s="1762"/>
      <c r="D20" s="1762"/>
      <c r="E20" s="1762"/>
      <c r="F20" s="1762"/>
      <c r="G20" s="1762"/>
      <c r="H20" s="1762"/>
      <c r="I20" s="1762"/>
      <c r="J20" s="1762"/>
      <c r="K20" s="1805"/>
      <c r="L20" s="1750"/>
      <c r="M20" s="1750"/>
      <c r="N20" s="1750"/>
      <c r="O20" s="1805"/>
      <c r="P20" s="1750"/>
      <c r="Q20" s="1750"/>
      <c r="R20" s="1750"/>
      <c r="S20" s="1750"/>
      <c r="T20" s="1750"/>
      <c r="U20" s="1805"/>
      <c r="V20" s="1750"/>
      <c r="W20" s="1750"/>
      <c r="X20" s="1750"/>
      <c r="Y20" s="1750"/>
      <c r="Z20" s="1750"/>
      <c r="AA20" s="1805"/>
      <c r="AB20" s="1750"/>
      <c r="AC20" s="1750"/>
      <c r="AD20" s="1750"/>
      <c r="AE20" s="1750"/>
      <c r="AF20" s="1807" t="s">
        <v>1861</v>
      </c>
      <c r="AG20" s="1807"/>
      <c r="AH20" s="1807"/>
      <c r="AI20" s="1807"/>
      <c r="AJ20" s="1807"/>
      <c r="AK20" s="1808"/>
      <c r="AL20" s="1809" t="s">
        <v>39</v>
      </c>
      <c r="AM20" s="1810"/>
      <c r="AN20" s="1810"/>
      <c r="AO20" s="1810"/>
      <c r="AP20" s="1810"/>
      <c r="AQ20" s="1810"/>
      <c r="AR20" s="1810"/>
      <c r="AS20" s="1810"/>
      <c r="AT20" s="1810"/>
      <c r="AU20" s="1810"/>
      <c r="AV20" s="1810"/>
      <c r="AW20" s="1810"/>
      <c r="AX20" s="1810"/>
      <c r="AY20" s="1810"/>
      <c r="AZ20" s="1810"/>
      <c r="BA20" s="1745"/>
      <c r="BB20" s="1745"/>
      <c r="BC20" s="1745"/>
      <c r="BD20" s="1745"/>
      <c r="BE20" s="1745"/>
      <c r="BF20" s="1010"/>
    </row>
    <row r="21" spans="1:60" ht="21.95" customHeight="1" x14ac:dyDescent="0.4">
      <c r="A21" s="1741"/>
      <c r="B21" s="1745"/>
      <c r="C21" s="1762"/>
      <c r="D21" s="1762"/>
      <c r="E21" s="1762"/>
      <c r="F21" s="1762"/>
      <c r="G21" s="1762"/>
      <c r="H21" s="1762"/>
      <c r="I21" s="1762"/>
      <c r="J21" s="1762"/>
      <c r="K21" s="1805"/>
      <c r="L21" s="1750"/>
      <c r="M21" s="1750"/>
      <c r="N21" s="1750"/>
      <c r="O21" s="1805"/>
      <c r="P21" s="1750"/>
      <c r="Q21" s="1750"/>
      <c r="R21" s="1750"/>
      <c r="S21" s="1750"/>
      <c r="T21" s="1750"/>
      <c r="U21" s="1805"/>
      <c r="V21" s="1750"/>
      <c r="W21" s="1750"/>
      <c r="X21" s="1750"/>
      <c r="Y21" s="1750"/>
      <c r="Z21" s="1750"/>
      <c r="AA21" s="1805"/>
      <c r="AB21" s="1750"/>
      <c r="AC21" s="1750"/>
      <c r="AD21" s="1750"/>
      <c r="AE21" s="1750"/>
      <c r="AF21" s="1807" t="s">
        <v>19</v>
      </c>
      <c r="AG21" s="1807"/>
      <c r="AH21" s="1807"/>
      <c r="AI21" s="1807"/>
      <c r="AJ21" s="1807"/>
      <c r="AK21" s="1808"/>
      <c r="AL21" s="1809" t="s">
        <v>39</v>
      </c>
      <c r="AM21" s="1810"/>
      <c r="AN21" s="1810"/>
      <c r="AO21" s="1810"/>
      <c r="AP21" s="1810"/>
      <c r="AQ21" s="1810"/>
      <c r="AR21" s="1810"/>
      <c r="AS21" s="1810"/>
      <c r="AT21" s="1810"/>
      <c r="AU21" s="1810"/>
      <c r="AV21" s="1810"/>
      <c r="AW21" s="1810"/>
      <c r="AX21" s="1810"/>
      <c r="AY21" s="1810"/>
      <c r="AZ21" s="1810"/>
      <c r="BA21" s="1745"/>
      <c r="BB21" s="1745"/>
      <c r="BC21" s="1745"/>
      <c r="BD21" s="1745"/>
      <c r="BE21" s="1745"/>
      <c r="BF21" s="1010"/>
    </row>
    <row r="22" spans="1:60" ht="21.95" customHeight="1" x14ac:dyDescent="0.4">
      <c r="A22" s="1741"/>
      <c r="B22" s="1745"/>
      <c r="C22" s="1762"/>
      <c r="D22" s="1762"/>
      <c r="E22" s="1762"/>
      <c r="F22" s="1762"/>
      <c r="G22" s="1762"/>
      <c r="H22" s="1762"/>
      <c r="I22" s="1762"/>
      <c r="J22" s="1762"/>
      <c r="K22" s="1805"/>
      <c r="L22" s="1750"/>
      <c r="M22" s="1750"/>
      <c r="N22" s="1750"/>
      <c r="O22" s="1805"/>
      <c r="P22" s="1750"/>
      <c r="Q22" s="1750"/>
      <c r="R22" s="1750"/>
      <c r="S22" s="1750"/>
      <c r="T22" s="1750"/>
      <c r="U22" s="1805"/>
      <c r="V22" s="1750"/>
      <c r="W22" s="1750"/>
      <c r="X22" s="1750"/>
      <c r="Y22" s="1750"/>
      <c r="Z22" s="1750"/>
      <c r="AA22" s="1805"/>
      <c r="AB22" s="1750"/>
      <c r="AC22" s="1750"/>
      <c r="AD22" s="1750"/>
      <c r="AE22" s="1750"/>
      <c r="AF22" s="1806" t="s">
        <v>20</v>
      </c>
      <c r="AG22" s="1807"/>
      <c r="AH22" s="1807"/>
      <c r="AI22" s="1807"/>
      <c r="AJ22" s="1807"/>
      <c r="AK22" s="1808"/>
      <c r="AL22" s="1809" t="s">
        <v>40</v>
      </c>
      <c r="AM22" s="1810"/>
      <c r="AN22" s="1810"/>
      <c r="AO22" s="1810"/>
      <c r="AP22" s="1810"/>
      <c r="AQ22" s="1810"/>
      <c r="AR22" s="1810"/>
      <c r="AS22" s="1810"/>
      <c r="AT22" s="1810"/>
      <c r="AU22" s="1810"/>
      <c r="AV22" s="1810"/>
      <c r="AW22" s="1810"/>
      <c r="AX22" s="1810"/>
      <c r="AY22" s="1810"/>
      <c r="AZ22" s="1810"/>
      <c r="BA22" s="1745"/>
      <c r="BB22" s="1745"/>
      <c r="BC22" s="1745"/>
      <c r="BD22" s="1745"/>
      <c r="BE22" s="1745"/>
      <c r="BF22" s="1010" t="s">
        <v>41</v>
      </c>
      <c r="BH22" s="1" t="s">
        <v>30</v>
      </c>
    </row>
    <row r="23" spans="1:60" ht="21.95" customHeight="1" x14ac:dyDescent="0.4">
      <c r="A23" s="1741"/>
      <c r="B23" s="1762"/>
      <c r="C23" s="1762"/>
      <c r="D23" s="1762"/>
      <c r="E23" s="1762"/>
      <c r="F23" s="1762"/>
      <c r="G23" s="1762"/>
      <c r="H23" s="1762"/>
      <c r="I23" s="1762"/>
      <c r="J23" s="1762"/>
      <c r="K23" s="1750"/>
      <c r="L23" s="1750"/>
      <c r="M23" s="1750"/>
      <c r="N23" s="1750"/>
      <c r="O23" s="1750"/>
      <c r="P23" s="1750"/>
      <c r="Q23" s="1750"/>
      <c r="R23" s="1750"/>
      <c r="S23" s="1750"/>
      <c r="T23" s="1750"/>
      <c r="U23" s="1750"/>
      <c r="V23" s="1750"/>
      <c r="W23" s="1750"/>
      <c r="X23" s="1750"/>
      <c r="Y23" s="1750"/>
      <c r="Z23" s="1750"/>
      <c r="AA23" s="1750"/>
      <c r="AB23" s="1750"/>
      <c r="AC23" s="1750"/>
      <c r="AD23" s="1750"/>
      <c r="AE23" s="1750"/>
      <c r="AF23" s="2064" t="s">
        <v>1846</v>
      </c>
      <c r="AG23" s="2064"/>
      <c r="AH23" s="2064"/>
      <c r="AI23" s="2064"/>
      <c r="AJ23" s="2064"/>
      <c r="AK23" s="2065"/>
      <c r="AL23" s="2066" t="s">
        <v>1847</v>
      </c>
      <c r="AM23" s="2067"/>
      <c r="AN23" s="2067"/>
      <c r="AO23" s="2067"/>
      <c r="AP23" s="2067"/>
      <c r="AQ23" s="2067"/>
      <c r="AR23" s="2067"/>
      <c r="AS23" s="2067"/>
      <c r="AT23" s="2067"/>
      <c r="AU23" s="2067"/>
      <c r="AV23" s="2067"/>
      <c r="AW23" s="2067"/>
      <c r="AX23" s="2067"/>
      <c r="AY23" s="2067"/>
      <c r="AZ23" s="2067"/>
      <c r="BA23" s="2068"/>
      <c r="BB23" s="2068"/>
      <c r="BC23" s="2068"/>
      <c r="BD23" s="2068"/>
      <c r="BE23" s="2068"/>
      <c r="BF23" s="1011"/>
      <c r="BH23" s="1" t="s">
        <v>30</v>
      </c>
    </row>
    <row r="24" spans="1:60" ht="47.25" customHeight="1" x14ac:dyDescent="0.4">
      <c r="A24" s="1741"/>
      <c r="B24" s="1762"/>
      <c r="C24" s="1762"/>
      <c r="D24" s="1762"/>
      <c r="E24" s="1762"/>
      <c r="F24" s="1762"/>
      <c r="G24" s="1762"/>
      <c r="H24" s="1762"/>
      <c r="I24" s="1762"/>
      <c r="J24" s="1762"/>
      <c r="K24" s="1750"/>
      <c r="L24" s="1750"/>
      <c r="M24" s="1750"/>
      <c r="N24" s="1750"/>
      <c r="O24" s="1750"/>
      <c r="P24" s="1750"/>
      <c r="Q24" s="1750"/>
      <c r="R24" s="1750"/>
      <c r="S24" s="1750"/>
      <c r="T24" s="1750"/>
      <c r="U24" s="1750"/>
      <c r="V24" s="1750"/>
      <c r="W24" s="1750"/>
      <c r="X24" s="1750"/>
      <c r="Y24" s="1750"/>
      <c r="Z24" s="1750"/>
      <c r="AA24" s="1750"/>
      <c r="AB24" s="1750"/>
      <c r="AC24" s="1750"/>
      <c r="AD24" s="1750"/>
      <c r="AE24" s="1750"/>
      <c r="AF24" s="2069" t="s">
        <v>1848</v>
      </c>
      <c r="AG24" s="2064"/>
      <c r="AH24" s="2064"/>
      <c r="AI24" s="2064"/>
      <c r="AJ24" s="2064"/>
      <c r="AK24" s="2065"/>
      <c r="AL24" s="2070" t="s">
        <v>1856</v>
      </c>
      <c r="AM24" s="2067"/>
      <c r="AN24" s="2067"/>
      <c r="AO24" s="2067"/>
      <c r="AP24" s="2067"/>
      <c r="AQ24" s="2067"/>
      <c r="AR24" s="2067"/>
      <c r="AS24" s="2067"/>
      <c r="AT24" s="2067"/>
      <c r="AU24" s="2067"/>
      <c r="AV24" s="2067"/>
      <c r="AW24" s="2067"/>
      <c r="AX24" s="2067"/>
      <c r="AY24" s="2067"/>
      <c r="AZ24" s="2067"/>
      <c r="BA24" s="2068"/>
      <c r="BB24" s="2068"/>
      <c r="BC24" s="2068"/>
      <c r="BD24" s="2068"/>
      <c r="BE24" s="2068"/>
      <c r="BF24" s="1011"/>
    </row>
    <row r="25" spans="1:60" ht="21.95" customHeight="1" x14ac:dyDescent="0.4">
      <c r="A25" s="1741"/>
      <c r="B25" s="1762"/>
      <c r="C25" s="1762"/>
      <c r="D25" s="1762"/>
      <c r="E25" s="1762"/>
      <c r="F25" s="1762"/>
      <c r="G25" s="1762"/>
      <c r="H25" s="1762"/>
      <c r="I25" s="1762"/>
      <c r="J25" s="1762"/>
      <c r="K25" s="1750"/>
      <c r="L25" s="1750"/>
      <c r="M25" s="1750"/>
      <c r="N25" s="1750"/>
      <c r="O25" s="1750"/>
      <c r="P25" s="1750"/>
      <c r="Q25" s="1750"/>
      <c r="R25" s="1750"/>
      <c r="S25" s="1750"/>
      <c r="T25" s="1750"/>
      <c r="U25" s="1750"/>
      <c r="V25" s="1750"/>
      <c r="W25" s="1750"/>
      <c r="X25" s="1750"/>
      <c r="Y25" s="1750"/>
      <c r="Z25" s="1750"/>
      <c r="AA25" s="1750"/>
      <c r="AB25" s="1750"/>
      <c r="AC25" s="1750"/>
      <c r="AD25" s="1750"/>
      <c r="AE25" s="1750"/>
      <c r="AF25" s="1807" t="s">
        <v>33</v>
      </c>
      <c r="AG25" s="1807"/>
      <c r="AH25" s="1807"/>
      <c r="AI25" s="1807"/>
      <c r="AJ25" s="1807"/>
      <c r="AK25" s="1808"/>
      <c r="AL25" s="1809" t="s">
        <v>34</v>
      </c>
      <c r="AM25" s="1810"/>
      <c r="AN25" s="1810"/>
      <c r="AO25" s="1810"/>
      <c r="AP25" s="1810"/>
      <c r="AQ25" s="1810"/>
      <c r="AR25" s="1810"/>
      <c r="AS25" s="1810"/>
      <c r="AT25" s="1810"/>
      <c r="AU25" s="1810"/>
      <c r="AV25" s="1810"/>
      <c r="AW25" s="1810"/>
      <c r="AX25" s="1810"/>
      <c r="AY25" s="1810"/>
      <c r="AZ25" s="1810"/>
      <c r="BA25" s="1745"/>
      <c r="BB25" s="1762"/>
      <c r="BC25" s="1762"/>
      <c r="BD25" s="1762"/>
      <c r="BE25" s="1762"/>
      <c r="BF25" s="1010"/>
    </row>
    <row r="26" spans="1:60" ht="21.95" customHeight="1" x14ac:dyDescent="0.4">
      <c r="A26" s="1741"/>
      <c r="B26" s="1762"/>
      <c r="C26" s="1762"/>
      <c r="D26" s="1762"/>
      <c r="E26" s="1762"/>
      <c r="F26" s="1762"/>
      <c r="G26" s="1762"/>
      <c r="H26" s="1762"/>
      <c r="I26" s="1762"/>
      <c r="J26" s="1762"/>
      <c r="K26" s="1750"/>
      <c r="L26" s="1750"/>
      <c r="M26" s="1750"/>
      <c r="N26" s="1750"/>
      <c r="O26" s="1750"/>
      <c r="P26" s="1750"/>
      <c r="Q26" s="1750"/>
      <c r="R26" s="1750"/>
      <c r="S26" s="1750"/>
      <c r="T26" s="1750"/>
      <c r="U26" s="1750"/>
      <c r="V26" s="1750"/>
      <c r="W26" s="1750"/>
      <c r="X26" s="1750"/>
      <c r="Y26" s="1750"/>
      <c r="Z26" s="1750"/>
      <c r="AA26" s="1750"/>
      <c r="AB26" s="1750"/>
      <c r="AC26" s="1750"/>
      <c r="AD26" s="1750"/>
      <c r="AE26" s="1750"/>
      <c r="AF26" s="1807" t="s">
        <v>35</v>
      </c>
      <c r="AG26" s="1807"/>
      <c r="AH26" s="1807"/>
      <c r="AI26" s="1807"/>
      <c r="AJ26" s="1807"/>
      <c r="AK26" s="1808"/>
      <c r="AL26" s="1809" t="s">
        <v>34</v>
      </c>
      <c r="AM26" s="1810"/>
      <c r="AN26" s="1810"/>
      <c r="AO26" s="1810"/>
      <c r="AP26" s="1810"/>
      <c r="AQ26" s="1810"/>
      <c r="AR26" s="1810"/>
      <c r="AS26" s="1810"/>
      <c r="AT26" s="1810"/>
      <c r="AU26" s="1810"/>
      <c r="AV26" s="1810"/>
      <c r="AW26" s="1810"/>
      <c r="AX26" s="1810"/>
      <c r="AY26" s="1810"/>
      <c r="AZ26" s="1810"/>
      <c r="BA26" s="1745"/>
      <c r="BB26" s="1762"/>
      <c r="BC26" s="1762"/>
      <c r="BD26" s="1762"/>
      <c r="BE26" s="1762"/>
      <c r="BF26" s="1010"/>
    </row>
    <row r="27" spans="1:60" ht="21.95" customHeight="1" x14ac:dyDescent="0.4">
      <c r="A27" s="1741"/>
      <c r="B27" s="1745" t="s">
        <v>42</v>
      </c>
      <c r="C27" s="1745"/>
      <c r="D27" s="1745"/>
      <c r="E27" s="1745"/>
      <c r="F27" s="1745"/>
      <c r="G27" s="1745"/>
      <c r="H27" s="1745"/>
      <c r="I27" s="1745"/>
      <c r="J27" s="1745"/>
      <c r="K27" s="1805"/>
      <c r="L27" s="1750"/>
      <c r="M27" s="1750"/>
      <c r="N27" s="1750"/>
      <c r="O27" s="1805"/>
      <c r="P27" s="1750"/>
      <c r="Q27" s="1750"/>
      <c r="R27" s="1750"/>
      <c r="S27" s="1750"/>
      <c r="T27" s="1750"/>
      <c r="U27" s="1805"/>
      <c r="V27" s="1750"/>
      <c r="W27" s="1750"/>
      <c r="X27" s="1750"/>
      <c r="Y27" s="1750"/>
      <c r="Z27" s="1750"/>
      <c r="AA27" s="1805"/>
      <c r="AB27" s="1750"/>
      <c r="AC27" s="1750"/>
      <c r="AD27" s="1750"/>
      <c r="AE27" s="1750"/>
      <c r="AF27" s="1806" t="s">
        <v>37</v>
      </c>
      <c r="AG27" s="1807"/>
      <c r="AH27" s="1807"/>
      <c r="AI27" s="1807"/>
      <c r="AJ27" s="1807"/>
      <c r="AK27" s="1808"/>
      <c r="AL27" s="1815" t="s">
        <v>15</v>
      </c>
      <c r="AM27" s="1816"/>
      <c r="AN27" s="1816"/>
      <c r="AO27" s="1816"/>
      <c r="AP27" s="1816"/>
      <c r="AQ27" s="1816"/>
      <c r="AR27" s="1816"/>
      <c r="AS27" s="1816"/>
      <c r="AT27" s="1816"/>
      <c r="AU27" s="1816"/>
      <c r="AV27" s="1816"/>
      <c r="AW27" s="1816"/>
      <c r="AX27" s="1816"/>
      <c r="AY27" s="1816"/>
      <c r="AZ27" s="1816"/>
      <c r="BA27" s="1745"/>
      <c r="BB27" s="1745"/>
      <c r="BC27" s="1745"/>
      <c r="BD27" s="1745"/>
      <c r="BE27" s="1745"/>
      <c r="BF27" s="1010"/>
      <c r="BH27" s="1" t="s">
        <v>30</v>
      </c>
    </row>
    <row r="28" spans="1:60" ht="21.95" customHeight="1" x14ac:dyDescent="0.4">
      <c r="A28" s="1741"/>
      <c r="B28" s="1745"/>
      <c r="C28" s="1745"/>
      <c r="D28" s="1745"/>
      <c r="E28" s="1745"/>
      <c r="F28" s="1745"/>
      <c r="G28" s="1745"/>
      <c r="H28" s="1745"/>
      <c r="I28" s="1745"/>
      <c r="J28" s="1745"/>
      <c r="K28" s="1805"/>
      <c r="L28" s="1750"/>
      <c r="M28" s="1750"/>
      <c r="N28" s="1750"/>
      <c r="O28" s="1805"/>
      <c r="P28" s="1750"/>
      <c r="Q28" s="1750"/>
      <c r="R28" s="1750"/>
      <c r="S28" s="1750"/>
      <c r="T28" s="1750"/>
      <c r="U28" s="1805"/>
      <c r="V28" s="1750"/>
      <c r="W28" s="1750"/>
      <c r="X28" s="1750"/>
      <c r="Y28" s="1750"/>
      <c r="Z28" s="1750"/>
      <c r="AA28" s="1805"/>
      <c r="AB28" s="1750"/>
      <c r="AC28" s="1750"/>
      <c r="AD28" s="1750"/>
      <c r="AE28" s="1750"/>
      <c r="AF28" s="1806" t="s">
        <v>16</v>
      </c>
      <c r="AG28" s="1807"/>
      <c r="AH28" s="1807"/>
      <c r="AI28" s="1807"/>
      <c r="AJ28" s="1807"/>
      <c r="AK28" s="1808"/>
      <c r="AL28" s="1815" t="s">
        <v>17</v>
      </c>
      <c r="AM28" s="1816"/>
      <c r="AN28" s="1816"/>
      <c r="AO28" s="1816"/>
      <c r="AP28" s="1816"/>
      <c r="AQ28" s="1816"/>
      <c r="AR28" s="1816"/>
      <c r="AS28" s="1816"/>
      <c r="AT28" s="1816"/>
      <c r="AU28" s="1816"/>
      <c r="AV28" s="1816"/>
      <c r="AW28" s="1816"/>
      <c r="AX28" s="1816"/>
      <c r="AY28" s="1816"/>
      <c r="AZ28" s="1816"/>
      <c r="BA28" s="1745"/>
      <c r="BB28" s="1745"/>
      <c r="BC28" s="1745"/>
      <c r="BD28" s="1745"/>
      <c r="BE28" s="1745"/>
      <c r="BF28" s="1010"/>
    </row>
    <row r="29" spans="1:60" ht="21.95" customHeight="1" x14ac:dyDescent="0.4">
      <c r="A29" s="1741"/>
      <c r="B29" s="1745"/>
      <c r="C29" s="1745"/>
      <c r="D29" s="1745"/>
      <c r="E29" s="1745"/>
      <c r="F29" s="1745"/>
      <c r="G29" s="1745"/>
      <c r="H29" s="1745"/>
      <c r="I29" s="1745"/>
      <c r="J29" s="1745"/>
      <c r="K29" s="1805"/>
      <c r="L29" s="1750"/>
      <c r="M29" s="1750"/>
      <c r="N29" s="1750"/>
      <c r="O29" s="1805"/>
      <c r="P29" s="1750"/>
      <c r="Q29" s="1750"/>
      <c r="R29" s="1750"/>
      <c r="S29" s="1750"/>
      <c r="T29" s="1750"/>
      <c r="U29" s="1805"/>
      <c r="V29" s="1750"/>
      <c r="W29" s="1750"/>
      <c r="X29" s="1750"/>
      <c r="Y29" s="1750"/>
      <c r="Z29" s="1750"/>
      <c r="AA29" s="1805"/>
      <c r="AB29" s="1750"/>
      <c r="AC29" s="1750"/>
      <c r="AD29" s="1750"/>
      <c r="AE29" s="1750"/>
      <c r="AF29" s="1807" t="s">
        <v>1861</v>
      </c>
      <c r="AG29" s="1807"/>
      <c r="AH29" s="1807"/>
      <c r="AI29" s="1807"/>
      <c r="AJ29" s="1807"/>
      <c r="AK29" s="1808"/>
      <c r="AL29" s="1809" t="s">
        <v>17</v>
      </c>
      <c r="AM29" s="1810"/>
      <c r="AN29" s="1810"/>
      <c r="AO29" s="1810"/>
      <c r="AP29" s="1810"/>
      <c r="AQ29" s="1810"/>
      <c r="AR29" s="1810"/>
      <c r="AS29" s="1810"/>
      <c r="AT29" s="1810"/>
      <c r="AU29" s="1810"/>
      <c r="AV29" s="1810"/>
      <c r="AW29" s="1810"/>
      <c r="AX29" s="1810"/>
      <c r="AY29" s="1810"/>
      <c r="AZ29" s="1810"/>
      <c r="BA29" s="1745"/>
      <c r="BB29" s="1745"/>
      <c r="BC29" s="1745"/>
      <c r="BD29" s="1745"/>
      <c r="BE29" s="1745"/>
      <c r="BF29" s="1010"/>
    </row>
    <row r="30" spans="1:60" ht="21.95" customHeight="1" x14ac:dyDescent="0.4">
      <c r="A30" s="1741"/>
      <c r="B30" s="1745"/>
      <c r="C30" s="1745"/>
      <c r="D30" s="1745"/>
      <c r="E30" s="1745"/>
      <c r="F30" s="1745"/>
      <c r="G30" s="1745"/>
      <c r="H30" s="1745"/>
      <c r="I30" s="1745"/>
      <c r="J30" s="1745"/>
      <c r="K30" s="1805"/>
      <c r="L30" s="1750"/>
      <c r="M30" s="1750"/>
      <c r="N30" s="1750"/>
      <c r="O30" s="1805"/>
      <c r="P30" s="1750"/>
      <c r="Q30" s="1750"/>
      <c r="R30" s="1750"/>
      <c r="S30" s="1750"/>
      <c r="T30" s="1750"/>
      <c r="U30" s="1805"/>
      <c r="V30" s="1750"/>
      <c r="W30" s="1750"/>
      <c r="X30" s="1750"/>
      <c r="Y30" s="1750"/>
      <c r="Z30" s="1750"/>
      <c r="AA30" s="1805"/>
      <c r="AB30" s="1750"/>
      <c r="AC30" s="1750"/>
      <c r="AD30" s="1750"/>
      <c r="AE30" s="1750"/>
      <c r="AF30" s="1807" t="s">
        <v>19</v>
      </c>
      <c r="AG30" s="1807"/>
      <c r="AH30" s="1807"/>
      <c r="AI30" s="1807"/>
      <c r="AJ30" s="1807"/>
      <c r="AK30" s="1808"/>
      <c r="AL30" s="1809" t="s">
        <v>17</v>
      </c>
      <c r="AM30" s="1810"/>
      <c r="AN30" s="1810"/>
      <c r="AO30" s="1810"/>
      <c r="AP30" s="1810"/>
      <c r="AQ30" s="1810"/>
      <c r="AR30" s="1810"/>
      <c r="AS30" s="1810"/>
      <c r="AT30" s="1810"/>
      <c r="AU30" s="1810"/>
      <c r="AV30" s="1810"/>
      <c r="AW30" s="1810"/>
      <c r="AX30" s="1810"/>
      <c r="AY30" s="1810"/>
      <c r="AZ30" s="1810"/>
      <c r="BA30" s="1745"/>
      <c r="BB30" s="1745"/>
      <c r="BC30" s="1745"/>
      <c r="BD30" s="1745"/>
      <c r="BE30" s="1745"/>
      <c r="BF30" s="1010"/>
    </row>
    <row r="31" spans="1:60" ht="21.95" customHeight="1" x14ac:dyDescent="0.4">
      <c r="A31" s="1741"/>
      <c r="B31" s="1745"/>
      <c r="C31" s="1745"/>
      <c r="D31" s="1745"/>
      <c r="E31" s="1745"/>
      <c r="F31" s="1745"/>
      <c r="G31" s="1745"/>
      <c r="H31" s="1745"/>
      <c r="I31" s="1745"/>
      <c r="J31" s="1745"/>
      <c r="K31" s="1805"/>
      <c r="L31" s="1750"/>
      <c r="M31" s="1750"/>
      <c r="N31" s="1750"/>
      <c r="O31" s="1805"/>
      <c r="P31" s="1750"/>
      <c r="Q31" s="1750"/>
      <c r="R31" s="1750"/>
      <c r="S31" s="1750"/>
      <c r="T31" s="1750"/>
      <c r="U31" s="1805"/>
      <c r="V31" s="1750"/>
      <c r="W31" s="1750"/>
      <c r="X31" s="1750"/>
      <c r="Y31" s="1750"/>
      <c r="Z31" s="1750"/>
      <c r="AA31" s="1805"/>
      <c r="AB31" s="1750"/>
      <c r="AC31" s="1750"/>
      <c r="AD31" s="1750"/>
      <c r="AE31" s="1750"/>
      <c r="AF31" s="1820" t="s">
        <v>20</v>
      </c>
      <c r="AG31" s="1821"/>
      <c r="AH31" s="1821"/>
      <c r="AI31" s="1821"/>
      <c r="AJ31" s="1821"/>
      <c r="AK31" s="1822"/>
      <c r="AL31" s="1809" t="s">
        <v>21</v>
      </c>
      <c r="AM31" s="1810"/>
      <c r="AN31" s="1810"/>
      <c r="AO31" s="1810"/>
      <c r="AP31" s="1810"/>
      <c r="AQ31" s="1810"/>
      <c r="AR31" s="1810"/>
      <c r="AS31" s="1810"/>
      <c r="AT31" s="1810"/>
      <c r="AU31" s="1810"/>
      <c r="AV31" s="1810"/>
      <c r="AW31" s="1810"/>
      <c r="AX31" s="1810"/>
      <c r="AY31" s="1810"/>
      <c r="AZ31" s="1810"/>
      <c r="BA31" s="1745"/>
      <c r="BB31" s="1745"/>
      <c r="BC31" s="1745"/>
      <c r="BD31" s="1745"/>
      <c r="BE31" s="1745"/>
      <c r="BF31" s="1010" t="s">
        <v>43</v>
      </c>
    </row>
    <row r="32" spans="1:60" ht="21.95" customHeight="1" x14ac:dyDescent="0.4">
      <c r="A32" s="1741"/>
      <c r="B32" s="1745"/>
      <c r="C32" s="1745"/>
      <c r="D32" s="1745"/>
      <c r="E32" s="1745"/>
      <c r="F32" s="1745"/>
      <c r="G32" s="1745"/>
      <c r="H32" s="1745"/>
      <c r="I32" s="1745"/>
      <c r="J32" s="1745"/>
      <c r="K32" s="1750"/>
      <c r="L32" s="1750"/>
      <c r="M32" s="1750"/>
      <c r="N32" s="1750"/>
      <c r="O32" s="1750"/>
      <c r="P32" s="1750"/>
      <c r="Q32" s="1750"/>
      <c r="R32" s="1750"/>
      <c r="S32" s="1750"/>
      <c r="T32" s="1750"/>
      <c r="U32" s="1750"/>
      <c r="V32" s="1750"/>
      <c r="W32" s="1750"/>
      <c r="X32" s="1750"/>
      <c r="Y32" s="1750"/>
      <c r="Z32" s="1750"/>
      <c r="AA32" s="1750"/>
      <c r="AB32" s="1750"/>
      <c r="AC32" s="1750"/>
      <c r="AD32" s="1750"/>
      <c r="AE32" s="1750"/>
      <c r="AF32" s="2064" t="s">
        <v>1846</v>
      </c>
      <c r="AG32" s="2064"/>
      <c r="AH32" s="2064"/>
      <c r="AI32" s="2064"/>
      <c r="AJ32" s="2064"/>
      <c r="AK32" s="2065"/>
      <c r="AL32" s="2066" t="s">
        <v>1847</v>
      </c>
      <c r="AM32" s="2067"/>
      <c r="AN32" s="2067"/>
      <c r="AO32" s="2067"/>
      <c r="AP32" s="2067"/>
      <c r="AQ32" s="2067"/>
      <c r="AR32" s="2067"/>
      <c r="AS32" s="2067"/>
      <c r="AT32" s="2067"/>
      <c r="AU32" s="2067"/>
      <c r="AV32" s="2067"/>
      <c r="AW32" s="2067"/>
      <c r="AX32" s="2067"/>
      <c r="AY32" s="2067"/>
      <c r="AZ32" s="2067"/>
      <c r="BA32" s="2068"/>
      <c r="BB32" s="2068"/>
      <c r="BC32" s="2068"/>
      <c r="BD32" s="2068"/>
      <c r="BE32" s="2068"/>
      <c r="BF32" s="1011"/>
    </row>
    <row r="33" spans="1:58" ht="47.25" customHeight="1" x14ac:dyDescent="0.4">
      <c r="A33" s="1741"/>
      <c r="B33" s="1745"/>
      <c r="C33" s="1745"/>
      <c r="D33" s="1745"/>
      <c r="E33" s="1745"/>
      <c r="F33" s="1745"/>
      <c r="G33" s="1745"/>
      <c r="H33" s="1745"/>
      <c r="I33" s="1745"/>
      <c r="J33" s="1745"/>
      <c r="K33" s="1750"/>
      <c r="L33" s="1750"/>
      <c r="M33" s="1750"/>
      <c r="N33" s="1750"/>
      <c r="O33" s="1750"/>
      <c r="P33" s="1750"/>
      <c r="Q33" s="1750"/>
      <c r="R33" s="1750"/>
      <c r="S33" s="1750"/>
      <c r="T33" s="1750"/>
      <c r="U33" s="1750"/>
      <c r="V33" s="1750"/>
      <c r="W33" s="1750"/>
      <c r="X33" s="1750"/>
      <c r="Y33" s="1750"/>
      <c r="Z33" s="1750"/>
      <c r="AA33" s="1750"/>
      <c r="AB33" s="1750"/>
      <c r="AC33" s="1750"/>
      <c r="AD33" s="1750"/>
      <c r="AE33" s="1750"/>
      <c r="AF33" s="2069" t="s">
        <v>1848</v>
      </c>
      <c r="AG33" s="2064"/>
      <c r="AH33" s="2064"/>
      <c r="AI33" s="2064"/>
      <c r="AJ33" s="2064"/>
      <c r="AK33" s="2065"/>
      <c r="AL33" s="2070" t="s">
        <v>1856</v>
      </c>
      <c r="AM33" s="2067"/>
      <c r="AN33" s="2067"/>
      <c r="AO33" s="2067"/>
      <c r="AP33" s="2067"/>
      <c r="AQ33" s="2067"/>
      <c r="AR33" s="2067"/>
      <c r="AS33" s="2067"/>
      <c r="AT33" s="2067"/>
      <c r="AU33" s="2067"/>
      <c r="AV33" s="2067"/>
      <c r="AW33" s="2067"/>
      <c r="AX33" s="2067"/>
      <c r="AY33" s="2067"/>
      <c r="AZ33" s="2067"/>
      <c r="BA33" s="2068"/>
      <c r="BB33" s="2068"/>
      <c r="BC33" s="2068"/>
      <c r="BD33" s="2068"/>
      <c r="BE33" s="2068"/>
      <c r="BF33" s="1011"/>
    </row>
    <row r="34" spans="1:58" ht="21.95" customHeight="1" x14ac:dyDescent="0.4">
      <c r="A34" s="1741"/>
      <c r="B34" s="1745"/>
      <c r="C34" s="1745"/>
      <c r="D34" s="1745"/>
      <c r="E34" s="1745"/>
      <c r="F34" s="1745"/>
      <c r="G34" s="1745"/>
      <c r="H34" s="1745"/>
      <c r="I34" s="1745"/>
      <c r="J34" s="1745"/>
      <c r="K34" s="1750"/>
      <c r="L34" s="1750"/>
      <c r="M34" s="1750"/>
      <c r="N34" s="1750"/>
      <c r="O34" s="1750"/>
      <c r="P34" s="1750"/>
      <c r="Q34" s="1750"/>
      <c r="R34" s="1750"/>
      <c r="S34" s="1750"/>
      <c r="T34" s="1750"/>
      <c r="U34" s="1750"/>
      <c r="V34" s="1750"/>
      <c r="W34" s="1750"/>
      <c r="X34" s="1750"/>
      <c r="Y34" s="1750"/>
      <c r="Z34" s="1750"/>
      <c r="AA34" s="1750"/>
      <c r="AB34" s="1750"/>
      <c r="AC34" s="1750"/>
      <c r="AD34" s="1750"/>
      <c r="AE34" s="1750"/>
      <c r="AF34" s="1807" t="s">
        <v>35</v>
      </c>
      <c r="AG34" s="1807"/>
      <c r="AH34" s="1807"/>
      <c r="AI34" s="1807"/>
      <c r="AJ34" s="1807"/>
      <c r="AK34" s="1808"/>
      <c r="AL34" s="1809" t="s">
        <v>34</v>
      </c>
      <c r="AM34" s="1810"/>
      <c r="AN34" s="1810"/>
      <c r="AO34" s="1810"/>
      <c r="AP34" s="1810"/>
      <c r="AQ34" s="1810"/>
      <c r="AR34" s="1810"/>
      <c r="AS34" s="1810"/>
      <c r="AT34" s="1810"/>
      <c r="AU34" s="1810"/>
      <c r="AV34" s="1810"/>
      <c r="AW34" s="1810"/>
      <c r="AX34" s="1810"/>
      <c r="AY34" s="1810"/>
      <c r="AZ34" s="1810"/>
      <c r="BA34" s="1745"/>
      <c r="BB34" s="1762"/>
      <c r="BC34" s="1762"/>
      <c r="BD34" s="1762"/>
      <c r="BE34" s="1762"/>
      <c r="BF34" s="1010"/>
    </row>
    <row r="35" spans="1:58" ht="21.95" customHeight="1" x14ac:dyDescent="0.4">
      <c r="A35" s="1741"/>
      <c r="B35" s="1751" t="s">
        <v>44</v>
      </c>
      <c r="C35" s="1751"/>
      <c r="D35" s="1751"/>
      <c r="E35" s="1751"/>
      <c r="F35" s="1751"/>
      <c r="G35" s="1751"/>
      <c r="H35" s="1751"/>
      <c r="I35" s="1751"/>
      <c r="J35" s="1751"/>
      <c r="K35" s="1753"/>
      <c r="L35" s="1754"/>
      <c r="M35" s="1754"/>
      <c r="N35" s="1754"/>
      <c r="O35" s="1753"/>
      <c r="P35" s="1754"/>
      <c r="Q35" s="1754"/>
      <c r="R35" s="1754"/>
      <c r="S35" s="1754"/>
      <c r="T35" s="1754"/>
      <c r="U35" s="1753"/>
      <c r="V35" s="1754"/>
      <c r="W35" s="1754"/>
      <c r="X35" s="1754"/>
      <c r="Y35" s="1754"/>
      <c r="Z35" s="1754"/>
      <c r="AA35" s="1753"/>
      <c r="AB35" s="1754"/>
      <c r="AC35" s="1754"/>
      <c r="AD35" s="1754"/>
      <c r="AE35" s="1754"/>
      <c r="AF35" s="1806" t="s">
        <v>37</v>
      </c>
      <c r="AG35" s="1807"/>
      <c r="AH35" s="1807"/>
      <c r="AI35" s="1807"/>
      <c r="AJ35" s="1807"/>
      <c r="AK35" s="1808"/>
      <c r="AL35" s="1815" t="s">
        <v>15</v>
      </c>
      <c r="AM35" s="1816"/>
      <c r="AN35" s="1816"/>
      <c r="AO35" s="1816"/>
      <c r="AP35" s="1816"/>
      <c r="AQ35" s="1816"/>
      <c r="AR35" s="1816"/>
      <c r="AS35" s="1816"/>
      <c r="AT35" s="1816"/>
      <c r="AU35" s="1816"/>
      <c r="AV35" s="1816"/>
      <c r="AW35" s="1816"/>
      <c r="AX35" s="1816"/>
      <c r="AY35" s="1816"/>
      <c r="AZ35" s="1816"/>
      <c r="BA35" s="1745"/>
      <c r="BB35" s="1745"/>
      <c r="BC35" s="1745"/>
      <c r="BD35" s="1745"/>
      <c r="BE35" s="1745"/>
      <c r="BF35" s="1010"/>
    </row>
    <row r="36" spans="1:58" ht="21.95" customHeight="1" x14ac:dyDescent="0.4">
      <c r="A36" s="1741"/>
      <c r="B36" s="1752"/>
      <c r="C36" s="1752"/>
      <c r="D36" s="1752"/>
      <c r="E36" s="1752"/>
      <c r="F36" s="1752"/>
      <c r="G36" s="1752"/>
      <c r="H36" s="1752"/>
      <c r="I36" s="1752"/>
      <c r="J36" s="1752"/>
      <c r="K36" s="1755"/>
      <c r="L36" s="1756"/>
      <c r="M36" s="1756"/>
      <c r="N36" s="1756"/>
      <c r="O36" s="1755"/>
      <c r="P36" s="1756"/>
      <c r="Q36" s="1756"/>
      <c r="R36" s="1756"/>
      <c r="S36" s="1756"/>
      <c r="T36" s="1756"/>
      <c r="U36" s="1755"/>
      <c r="V36" s="1756"/>
      <c r="W36" s="1756"/>
      <c r="X36" s="1756"/>
      <c r="Y36" s="1756"/>
      <c r="Z36" s="1756"/>
      <c r="AA36" s="1755"/>
      <c r="AB36" s="1756"/>
      <c r="AC36" s="1756"/>
      <c r="AD36" s="1756"/>
      <c r="AE36" s="1756"/>
      <c r="AF36" s="1806" t="s">
        <v>16</v>
      </c>
      <c r="AG36" s="1807"/>
      <c r="AH36" s="1807"/>
      <c r="AI36" s="1807"/>
      <c r="AJ36" s="1807"/>
      <c r="AK36" s="1808"/>
      <c r="AL36" s="1815" t="s">
        <v>17</v>
      </c>
      <c r="AM36" s="1816"/>
      <c r="AN36" s="1816"/>
      <c r="AO36" s="1816"/>
      <c r="AP36" s="1816"/>
      <c r="AQ36" s="1816"/>
      <c r="AR36" s="1816"/>
      <c r="AS36" s="1816"/>
      <c r="AT36" s="1816"/>
      <c r="AU36" s="1816"/>
      <c r="AV36" s="1816"/>
      <c r="AW36" s="1816"/>
      <c r="AX36" s="1816"/>
      <c r="AY36" s="1816"/>
      <c r="AZ36" s="1816"/>
      <c r="BA36" s="1745"/>
      <c r="BB36" s="1745"/>
      <c r="BC36" s="1745"/>
      <c r="BD36" s="1745"/>
      <c r="BE36" s="1745"/>
      <c r="BF36" s="1010"/>
    </row>
    <row r="37" spans="1:58" ht="21.95" customHeight="1" x14ac:dyDescent="0.4">
      <c r="A37" s="1741"/>
      <c r="B37" s="1752"/>
      <c r="C37" s="1752"/>
      <c r="D37" s="1752"/>
      <c r="E37" s="1752"/>
      <c r="F37" s="1752"/>
      <c r="G37" s="1752"/>
      <c r="H37" s="1752"/>
      <c r="I37" s="1752"/>
      <c r="J37" s="1752"/>
      <c r="K37" s="1755"/>
      <c r="L37" s="1756"/>
      <c r="M37" s="1756"/>
      <c r="N37" s="1756"/>
      <c r="O37" s="1755"/>
      <c r="P37" s="1756"/>
      <c r="Q37" s="1756"/>
      <c r="R37" s="1756"/>
      <c r="S37" s="1756"/>
      <c r="T37" s="1756"/>
      <c r="U37" s="1755"/>
      <c r="V37" s="1756"/>
      <c r="W37" s="1756"/>
      <c r="X37" s="1756"/>
      <c r="Y37" s="1756"/>
      <c r="Z37" s="1756"/>
      <c r="AA37" s="1755"/>
      <c r="AB37" s="1756"/>
      <c r="AC37" s="1756"/>
      <c r="AD37" s="1756"/>
      <c r="AE37" s="1756"/>
      <c r="AF37" s="1807" t="s">
        <v>1884</v>
      </c>
      <c r="AG37" s="1807"/>
      <c r="AH37" s="1807"/>
      <c r="AI37" s="1807"/>
      <c r="AJ37" s="1807"/>
      <c r="AK37" s="1808"/>
      <c r="AL37" s="1809" t="s">
        <v>17</v>
      </c>
      <c r="AM37" s="1810"/>
      <c r="AN37" s="1810"/>
      <c r="AO37" s="1810"/>
      <c r="AP37" s="1810"/>
      <c r="AQ37" s="1810"/>
      <c r="AR37" s="1810"/>
      <c r="AS37" s="1810"/>
      <c r="AT37" s="1810"/>
      <c r="AU37" s="1810"/>
      <c r="AV37" s="1810"/>
      <c r="AW37" s="1810"/>
      <c r="AX37" s="1810"/>
      <c r="AY37" s="1810"/>
      <c r="AZ37" s="1810"/>
      <c r="BA37" s="1745"/>
      <c r="BB37" s="1745"/>
      <c r="BC37" s="1745"/>
      <c r="BD37" s="1745"/>
      <c r="BE37" s="1745"/>
      <c r="BF37" s="1010"/>
    </row>
    <row r="38" spans="1:58" ht="21.95" customHeight="1" x14ac:dyDescent="0.4">
      <c r="A38" s="1741"/>
      <c r="B38" s="1752"/>
      <c r="C38" s="1752"/>
      <c r="D38" s="1752"/>
      <c r="E38" s="1752"/>
      <c r="F38" s="1752"/>
      <c r="G38" s="1752"/>
      <c r="H38" s="1752"/>
      <c r="I38" s="1752"/>
      <c r="J38" s="1752"/>
      <c r="K38" s="1755"/>
      <c r="L38" s="1756"/>
      <c r="M38" s="1756"/>
      <c r="N38" s="1756"/>
      <c r="O38" s="1755"/>
      <c r="P38" s="1756"/>
      <c r="Q38" s="1756"/>
      <c r="R38" s="1756"/>
      <c r="S38" s="1756"/>
      <c r="T38" s="1756"/>
      <c r="U38" s="1755"/>
      <c r="V38" s="1756"/>
      <c r="W38" s="1756"/>
      <c r="X38" s="1756"/>
      <c r="Y38" s="1756"/>
      <c r="Z38" s="1756"/>
      <c r="AA38" s="1755"/>
      <c r="AB38" s="1756"/>
      <c r="AC38" s="1756"/>
      <c r="AD38" s="1756"/>
      <c r="AE38" s="1756"/>
      <c r="AF38" s="1807" t="s">
        <v>19</v>
      </c>
      <c r="AG38" s="1807"/>
      <c r="AH38" s="1807"/>
      <c r="AI38" s="1807"/>
      <c r="AJ38" s="1807"/>
      <c r="AK38" s="1808"/>
      <c r="AL38" s="1809" t="s">
        <v>17</v>
      </c>
      <c r="AM38" s="1810"/>
      <c r="AN38" s="1810"/>
      <c r="AO38" s="1810"/>
      <c r="AP38" s="1810"/>
      <c r="AQ38" s="1810"/>
      <c r="AR38" s="1810"/>
      <c r="AS38" s="1810"/>
      <c r="AT38" s="1810"/>
      <c r="AU38" s="1810"/>
      <c r="AV38" s="1810"/>
      <c r="AW38" s="1810"/>
      <c r="AX38" s="1810"/>
      <c r="AY38" s="1810"/>
      <c r="AZ38" s="1810"/>
      <c r="BA38" s="1745"/>
      <c r="BB38" s="1745"/>
      <c r="BC38" s="1745"/>
      <c r="BD38" s="1745"/>
      <c r="BE38" s="1745"/>
      <c r="BF38" s="1010"/>
    </row>
    <row r="39" spans="1:58" ht="21.95" customHeight="1" x14ac:dyDescent="0.4">
      <c r="A39" s="1741"/>
      <c r="B39" s="1752"/>
      <c r="C39" s="1752"/>
      <c r="D39" s="1752"/>
      <c r="E39" s="1752"/>
      <c r="F39" s="1752"/>
      <c r="G39" s="1752"/>
      <c r="H39" s="1752"/>
      <c r="I39" s="1752"/>
      <c r="J39" s="1752"/>
      <c r="K39" s="1755"/>
      <c r="L39" s="1756"/>
      <c r="M39" s="1756"/>
      <c r="N39" s="1756"/>
      <c r="O39" s="1755"/>
      <c r="P39" s="1756"/>
      <c r="Q39" s="1756"/>
      <c r="R39" s="1756"/>
      <c r="S39" s="1756"/>
      <c r="T39" s="1756"/>
      <c r="U39" s="1755"/>
      <c r="V39" s="1756"/>
      <c r="W39" s="1756"/>
      <c r="X39" s="1756"/>
      <c r="Y39" s="1756"/>
      <c r="Z39" s="1756"/>
      <c r="AA39" s="1755"/>
      <c r="AB39" s="1756"/>
      <c r="AC39" s="1756"/>
      <c r="AD39" s="1756"/>
      <c r="AE39" s="1756"/>
      <c r="AF39" s="1807" t="s">
        <v>20</v>
      </c>
      <c r="AG39" s="1807"/>
      <c r="AH39" s="1807"/>
      <c r="AI39" s="1807"/>
      <c r="AJ39" s="1807"/>
      <c r="AK39" s="1808"/>
      <c r="AL39" s="1809" t="s">
        <v>21</v>
      </c>
      <c r="AM39" s="1810"/>
      <c r="AN39" s="1810"/>
      <c r="AO39" s="1810"/>
      <c r="AP39" s="1810"/>
      <c r="AQ39" s="1810"/>
      <c r="AR39" s="1810"/>
      <c r="AS39" s="1810"/>
      <c r="AT39" s="1810"/>
      <c r="AU39" s="1810"/>
      <c r="AV39" s="1810"/>
      <c r="AW39" s="1810"/>
      <c r="AX39" s="1810"/>
      <c r="AY39" s="1810"/>
      <c r="AZ39" s="1810"/>
      <c r="BA39" s="1745"/>
      <c r="BB39" s="1745"/>
      <c r="BC39" s="1745"/>
      <c r="BD39" s="1745"/>
      <c r="BE39" s="1745"/>
      <c r="BF39" s="1010" t="s">
        <v>45</v>
      </c>
    </row>
    <row r="40" spans="1:58" ht="21.95" customHeight="1" x14ac:dyDescent="0.4">
      <c r="A40" s="1741"/>
      <c r="B40" s="1752"/>
      <c r="C40" s="1752"/>
      <c r="D40" s="1752"/>
      <c r="E40" s="1752"/>
      <c r="F40" s="1752"/>
      <c r="G40" s="1752"/>
      <c r="H40" s="1752"/>
      <c r="I40" s="1752"/>
      <c r="J40" s="1752"/>
      <c r="K40" s="1755"/>
      <c r="L40" s="1756"/>
      <c r="M40" s="1756"/>
      <c r="N40" s="1756"/>
      <c r="O40" s="1755"/>
      <c r="P40" s="1756"/>
      <c r="Q40" s="1756"/>
      <c r="R40" s="1756"/>
      <c r="S40" s="1756"/>
      <c r="T40" s="1756"/>
      <c r="U40" s="1755"/>
      <c r="V40" s="1756"/>
      <c r="W40" s="1756"/>
      <c r="X40" s="1756"/>
      <c r="Y40" s="1756"/>
      <c r="Z40" s="1756"/>
      <c r="AA40" s="1755"/>
      <c r="AB40" s="1756"/>
      <c r="AC40" s="1756"/>
      <c r="AD40" s="1756"/>
      <c r="AE40" s="1756"/>
      <c r="AF40" s="1807" t="s">
        <v>1845</v>
      </c>
      <c r="AG40" s="1807"/>
      <c r="AH40" s="1807"/>
      <c r="AI40" s="1807"/>
      <c r="AJ40" s="1807"/>
      <c r="AK40" s="1808"/>
      <c r="AL40" s="1809" t="s">
        <v>24</v>
      </c>
      <c r="AM40" s="1810"/>
      <c r="AN40" s="1810"/>
      <c r="AO40" s="1810"/>
      <c r="AP40" s="1810"/>
      <c r="AQ40" s="1810"/>
      <c r="AR40" s="1810"/>
      <c r="AS40" s="1810"/>
      <c r="AT40" s="1810"/>
      <c r="AU40" s="1810"/>
      <c r="AV40" s="1810"/>
      <c r="AW40" s="1810"/>
      <c r="AX40" s="1810"/>
      <c r="AY40" s="1810"/>
      <c r="AZ40" s="1810"/>
      <c r="BA40" s="1745"/>
      <c r="BB40" s="1745"/>
      <c r="BC40" s="1745"/>
      <c r="BD40" s="1745"/>
      <c r="BE40" s="1745"/>
      <c r="BF40" s="1010"/>
    </row>
    <row r="41" spans="1:58" ht="21.95" customHeight="1" x14ac:dyDescent="0.4">
      <c r="A41" s="1741"/>
      <c r="B41" s="1752"/>
      <c r="C41" s="1752"/>
      <c r="D41" s="1752"/>
      <c r="E41" s="1752"/>
      <c r="F41" s="1752"/>
      <c r="G41" s="1752"/>
      <c r="H41" s="1752"/>
      <c r="I41" s="1752"/>
      <c r="J41" s="1752"/>
      <c r="K41" s="1756"/>
      <c r="L41" s="1756"/>
      <c r="M41" s="1756"/>
      <c r="N41" s="1756"/>
      <c r="O41" s="1756"/>
      <c r="P41" s="1756"/>
      <c r="Q41" s="1756"/>
      <c r="R41" s="1756"/>
      <c r="S41" s="1756"/>
      <c r="T41" s="1756"/>
      <c r="U41" s="1756"/>
      <c r="V41" s="1756"/>
      <c r="W41" s="1756"/>
      <c r="X41" s="1756"/>
      <c r="Y41" s="1756"/>
      <c r="Z41" s="1756"/>
      <c r="AA41" s="1756"/>
      <c r="AB41" s="1756"/>
      <c r="AC41" s="1756"/>
      <c r="AD41" s="1756"/>
      <c r="AE41" s="1756"/>
      <c r="AF41" s="2064" t="s">
        <v>1846</v>
      </c>
      <c r="AG41" s="2064"/>
      <c r="AH41" s="2064"/>
      <c r="AI41" s="2064"/>
      <c r="AJ41" s="2064"/>
      <c r="AK41" s="2065"/>
      <c r="AL41" s="2066" t="s">
        <v>1847</v>
      </c>
      <c r="AM41" s="2067"/>
      <c r="AN41" s="2067"/>
      <c r="AO41" s="2067"/>
      <c r="AP41" s="2067"/>
      <c r="AQ41" s="2067"/>
      <c r="AR41" s="2067"/>
      <c r="AS41" s="2067"/>
      <c r="AT41" s="2067"/>
      <c r="AU41" s="2067"/>
      <c r="AV41" s="2067"/>
      <c r="AW41" s="2067"/>
      <c r="AX41" s="2067"/>
      <c r="AY41" s="2067"/>
      <c r="AZ41" s="2067"/>
      <c r="BA41" s="2068"/>
      <c r="BB41" s="2068"/>
      <c r="BC41" s="2068"/>
      <c r="BD41" s="2068"/>
      <c r="BE41" s="2068"/>
      <c r="BF41" s="1011"/>
    </row>
    <row r="42" spans="1:58" ht="42.75" customHeight="1" x14ac:dyDescent="0.4">
      <c r="A42" s="1741"/>
      <c r="B42" s="1752"/>
      <c r="C42" s="1752"/>
      <c r="D42" s="1752"/>
      <c r="E42" s="1752"/>
      <c r="F42" s="1752"/>
      <c r="G42" s="1752"/>
      <c r="H42" s="1752"/>
      <c r="I42" s="1752"/>
      <c r="J42" s="1752"/>
      <c r="K42" s="1756"/>
      <c r="L42" s="1756"/>
      <c r="M42" s="1756"/>
      <c r="N42" s="1756"/>
      <c r="O42" s="1756"/>
      <c r="P42" s="1756"/>
      <c r="Q42" s="1756"/>
      <c r="R42" s="1756"/>
      <c r="S42" s="1756"/>
      <c r="T42" s="1756"/>
      <c r="U42" s="1756"/>
      <c r="V42" s="1756"/>
      <c r="W42" s="1756"/>
      <c r="X42" s="1756"/>
      <c r="Y42" s="1756"/>
      <c r="Z42" s="1756"/>
      <c r="AA42" s="1756"/>
      <c r="AB42" s="1756"/>
      <c r="AC42" s="1756"/>
      <c r="AD42" s="1756"/>
      <c r="AE42" s="1756"/>
      <c r="AF42" s="2069" t="s">
        <v>1848</v>
      </c>
      <c r="AG42" s="2064"/>
      <c r="AH42" s="2064"/>
      <c r="AI42" s="2064"/>
      <c r="AJ42" s="2064"/>
      <c r="AK42" s="2065"/>
      <c r="AL42" s="2070" t="s">
        <v>1856</v>
      </c>
      <c r="AM42" s="2067"/>
      <c r="AN42" s="2067"/>
      <c r="AO42" s="2067"/>
      <c r="AP42" s="2067"/>
      <c r="AQ42" s="2067"/>
      <c r="AR42" s="2067"/>
      <c r="AS42" s="2067"/>
      <c r="AT42" s="2067"/>
      <c r="AU42" s="2067"/>
      <c r="AV42" s="2067"/>
      <c r="AW42" s="2067"/>
      <c r="AX42" s="2067"/>
      <c r="AY42" s="2067"/>
      <c r="AZ42" s="2067"/>
      <c r="BA42" s="2068"/>
      <c r="BB42" s="2068"/>
      <c r="BC42" s="2068"/>
      <c r="BD42" s="2068"/>
      <c r="BE42" s="2068"/>
      <c r="BF42" s="1011"/>
    </row>
    <row r="43" spans="1:58" ht="21.95" customHeight="1" x14ac:dyDescent="0.4">
      <c r="A43" s="1741"/>
      <c r="B43" s="1744"/>
      <c r="C43" s="1744"/>
      <c r="D43" s="1744"/>
      <c r="E43" s="1744"/>
      <c r="F43" s="1744"/>
      <c r="G43" s="1744"/>
      <c r="H43" s="1744"/>
      <c r="I43" s="1744"/>
      <c r="J43" s="1744"/>
      <c r="K43" s="1749"/>
      <c r="L43" s="1749"/>
      <c r="M43" s="1749"/>
      <c r="N43" s="1749"/>
      <c r="O43" s="1749"/>
      <c r="P43" s="1749"/>
      <c r="Q43" s="1749"/>
      <c r="R43" s="1749"/>
      <c r="S43" s="1749"/>
      <c r="T43" s="1749"/>
      <c r="U43" s="1749"/>
      <c r="V43" s="1749"/>
      <c r="W43" s="1749"/>
      <c r="X43" s="1749"/>
      <c r="Y43" s="1749"/>
      <c r="Z43" s="1749"/>
      <c r="AA43" s="1749"/>
      <c r="AB43" s="1749"/>
      <c r="AC43" s="1749"/>
      <c r="AD43" s="1749"/>
      <c r="AE43" s="1749"/>
      <c r="AF43" s="1806" t="s">
        <v>35</v>
      </c>
      <c r="AG43" s="1807"/>
      <c r="AH43" s="1807"/>
      <c r="AI43" s="1807"/>
      <c r="AJ43" s="1807"/>
      <c r="AK43" s="1808"/>
      <c r="AL43" s="1815" t="s">
        <v>34</v>
      </c>
      <c r="AM43" s="1816"/>
      <c r="AN43" s="1816"/>
      <c r="AO43" s="1816"/>
      <c r="AP43" s="1816"/>
      <c r="AQ43" s="1816"/>
      <c r="AR43" s="1816"/>
      <c r="AS43" s="1816"/>
      <c r="AT43" s="1816"/>
      <c r="AU43" s="1816"/>
      <c r="AV43" s="1816"/>
      <c r="AW43" s="1816"/>
      <c r="AX43" s="1816"/>
      <c r="AY43" s="1816"/>
      <c r="AZ43" s="1816"/>
      <c r="BA43" s="1745"/>
      <c r="BB43" s="1762"/>
      <c r="BC43" s="1762"/>
      <c r="BD43" s="1762"/>
      <c r="BE43" s="1762"/>
      <c r="BF43" s="1010"/>
    </row>
    <row r="44" spans="1:58" ht="21.75" customHeight="1" x14ac:dyDescent="0.4">
      <c r="A44" s="1741"/>
      <c r="B44" s="1823" t="s">
        <v>46</v>
      </c>
      <c r="C44" s="1824"/>
      <c r="D44" s="1824"/>
      <c r="E44" s="1824"/>
      <c r="F44" s="1824"/>
      <c r="G44" s="1824"/>
      <c r="H44" s="1824"/>
      <c r="I44" s="1824"/>
      <c r="J44" s="1825"/>
      <c r="K44" s="1832"/>
      <c r="L44" s="1833"/>
      <c r="M44" s="1833"/>
      <c r="N44" s="1834"/>
      <c r="O44" s="1841" t="s">
        <v>47</v>
      </c>
      <c r="P44" s="1842"/>
      <c r="Q44" s="1842"/>
      <c r="R44" s="1842"/>
      <c r="S44" s="1842"/>
      <c r="T44" s="1843"/>
      <c r="U44" s="1850"/>
      <c r="V44" s="1851"/>
      <c r="W44" s="1851"/>
      <c r="X44" s="1851"/>
      <c r="Y44" s="1851"/>
      <c r="Z44" s="1852"/>
      <c r="AA44" s="1841" t="s">
        <v>48</v>
      </c>
      <c r="AB44" s="1842"/>
      <c r="AC44" s="1842"/>
      <c r="AD44" s="1842"/>
      <c r="AE44" s="1843"/>
      <c r="AF44" s="1806" t="s">
        <v>37</v>
      </c>
      <c r="AG44" s="1807"/>
      <c r="AH44" s="1807"/>
      <c r="AI44" s="1807"/>
      <c r="AJ44" s="1807"/>
      <c r="AK44" s="1808"/>
      <c r="AL44" s="1815" t="s">
        <v>15</v>
      </c>
      <c r="AM44" s="1816"/>
      <c r="AN44" s="1816"/>
      <c r="AO44" s="1816"/>
      <c r="AP44" s="1816"/>
      <c r="AQ44" s="1816"/>
      <c r="AR44" s="1816"/>
      <c r="AS44" s="1816"/>
      <c r="AT44" s="1816"/>
      <c r="AU44" s="1816"/>
      <c r="AV44" s="1816"/>
      <c r="AW44" s="1816"/>
      <c r="AX44" s="1816"/>
      <c r="AY44" s="1816"/>
      <c r="AZ44" s="1816"/>
      <c r="BA44" s="1745"/>
      <c r="BB44" s="1745"/>
      <c r="BC44" s="1745"/>
      <c r="BD44" s="1745"/>
      <c r="BE44" s="1745"/>
      <c r="BF44" s="1010"/>
    </row>
    <row r="45" spans="1:58" ht="21.95" customHeight="1" x14ac:dyDescent="0.4">
      <c r="A45" s="1741"/>
      <c r="B45" s="1826"/>
      <c r="C45" s="1827"/>
      <c r="D45" s="1827"/>
      <c r="E45" s="1827"/>
      <c r="F45" s="1827"/>
      <c r="G45" s="1827"/>
      <c r="H45" s="1827"/>
      <c r="I45" s="1827"/>
      <c r="J45" s="1828"/>
      <c r="K45" s="1835"/>
      <c r="L45" s="1836"/>
      <c r="M45" s="1836"/>
      <c r="N45" s="1837"/>
      <c r="O45" s="1844"/>
      <c r="P45" s="1845"/>
      <c r="Q45" s="1845"/>
      <c r="R45" s="1845"/>
      <c r="S45" s="1845"/>
      <c r="T45" s="1846"/>
      <c r="U45" s="1853"/>
      <c r="V45" s="1854"/>
      <c r="W45" s="1854"/>
      <c r="X45" s="1854"/>
      <c r="Y45" s="1854"/>
      <c r="Z45" s="1855"/>
      <c r="AA45" s="1844"/>
      <c r="AB45" s="1845"/>
      <c r="AC45" s="1845"/>
      <c r="AD45" s="1845"/>
      <c r="AE45" s="1846"/>
      <c r="AF45" s="1806" t="s">
        <v>16</v>
      </c>
      <c r="AG45" s="1807"/>
      <c r="AH45" s="1807"/>
      <c r="AI45" s="1807"/>
      <c r="AJ45" s="1807"/>
      <c r="AK45" s="1808"/>
      <c r="AL45" s="1815" t="s">
        <v>17</v>
      </c>
      <c r="AM45" s="1816"/>
      <c r="AN45" s="1816"/>
      <c r="AO45" s="1816"/>
      <c r="AP45" s="1816"/>
      <c r="AQ45" s="1816"/>
      <c r="AR45" s="1816"/>
      <c r="AS45" s="1816"/>
      <c r="AT45" s="1816"/>
      <c r="AU45" s="1816"/>
      <c r="AV45" s="1816"/>
      <c r="AW45" s="1816"/>
      <c r="AX45" s="1816"/>
      <c r="AY45" s="1816"/>
      <c r="AZ45" s="1816"/>
      <c r="BA45" s="1745"/>
      <c r="BB45" s="1745"/>
      <c r="BC45" s="1745"/>
      <c r="BD45" s="1745"/>
      <c r="BE45" s="1745"/>
      <c r="BF45" s="1010"/>
    </row>
    <row r="46" spans="1:58" ht="21.95" customHeight="1" x14ac:dyDescent="0.4">
      <c r="A46" s="1741"/>
      <c r="B46" s="1826"/>
      <c r="C46" s="1827"/>
      <c r="D46" s="1827"/>
      <c r="E46" s="1827"/>
      <c r="F46" s="1827"/>
      <c r="G46" s="1827"/>
      <c r="H46" s="1827"/>
      <c r="I46" s="1827"/>
      <c r="J46" s="1828"/>
      <c r="K46" s="1835"/>
      <c r="L46" s="1836"/>
      <c r="M46" s="1836"/>
      <c r="N46" s="1837"/>
      <c r="O46" s="1844"/>
      <c r="P46" s="1845"/>
      <c r="Q46" s="1845"/>
      <c r="R46" s="1845"/>
      <c r="S46" s="1845"/>
      <c r="T46" s="1846"/>
      <c r="U46" s="1853"/>
      <c r="V46" s="1854"/>
      <c r="W46" s="1854"/>
      <c r="X46" s="1854"/>
      <c r="Y46" s="1854"/>
      <c r="Z46" s="1855"/>
      <c r="AA46" s="1844"/>
      <c r="AB46" s="1845"/>
      <c r="AC46" s="1845"/>
      <c r="AD46" s="1845"/>
      <c r="AE46" s="1846"/>
      <c r="AF46" s="1807" t="s">
        <v>49</v>
      </c>
      <c r="AG46" s="1807"/>
      <c r="AH46" s="1807"/>
      <c r="AI46" s="1807"/>
      <c r="AJ46" s="1807"/>
      <c r="AK46" s="1808"/>
      <c r="AL46" s="1809" t="s">
        <v>17</v>
      </c>
      <c r="AM46" s="1810"/>
      <c r="AN46" s="1810"/>
      <c r="AO46" s="1810"/>
      <c r="AP46" s="1810"/>
      <c r="AQ46" s="1810"/>
      <c r="AR46" s="1810"/>
      <c r="AS46" s="1810"/>
      <c r="AT46" s="1810"/>
      <c r="AU46" s="1810"/>
      <c r="AV46" s="1810"/>
      <c r="AW46" s="1810"/>
      <c r="AX46" s="1810"/>
      <c r="AY46" s="1810"/>
      <c r="AZ46" s="1810"/>
      <c r="BA46" s="1745"/>
      <c r="BB46" s="1745"/>
      <c r="BC46" s="1745"/>
      <c r="BD46" s="1745"/>
      <c r="BE46" s="1745"/>
      <c r="BF46" s="1010"/>
    </row>
    <row r="47" spans="1:58" ht="21.95" customHeight="1" x14ac:dyDescent="0.4">
      <c r="A47" s="1741"/>
      <c r="B47" s="1826"/>
      <c r="C47" s="1827"/>
      <c r="D47" s="1827"/>
      <c r="E47" s="1827"/>
      <c r="F47" s="1827"/>
      <c r="G47" s="1827"/>
      <c r="H47" s="1827"/>
      <c r="I47" s="1827"/>
      <c r="J47" s="1828"/>
      <c r="K47" s="1835"/>
      <c r="L47" s="1836"/>
      <c r="M47" s="1836"/>
      <c r="N47" s="1837"/>
      <c r="O47" s="1844"/>
      <c r="P47" s="1845"/>
      <c r="Q47" s="1845"/>
      <c r="R47" s="1845"/>
      <c r="S47" s="1845"/>
      <c r="T47" s="1846"/>
      <c r="U47" s="1853"/>
      <c r="V47" s="1854"/>
      <c r="W47" s="1854"/>
      <c r="X47" s="1854"/>
      <c r="Y47" s="1854"/>
      <c r="Z47" s="1855"/>
      <c r="AA47" s="1844"/>
      <c r="AB47" s="1845"/>
      <c r="AC47" s="1845"/>
      <c r="AD47" s="1845"/>
      <c r="AE47" s="1846"/>
      <c r="AF47" s="1807" t="s">
        <v>19</v>
      </c>
      <c r="AG47" s="1807"/>
      <c r="AH47" s="1807"/>
      <c r="AI47" s="1807"/>
      <c r="AJ47" s="1807"/>
      <c r="AK47" s="1808"/>
      <c r="AL47" s="1809" t="s">
        <v>17</v>
      </c>
      <c r="AM47" s="1810"/>
      <c r="AN47" s="1810"/>
      <c r="AO47" s="1810"/>
      <c r="AP47" s="1810"/>
      <c r="AQ47" s="1810"/>
      <c r="AR47" s="1810"/>
      <c r="AS47" s="1810"/>
      <c r="AT47" s="1810"/>
      <c r="AU47" s="1810"/>
      <c r="AV47" s="1810"/>
      <c r="AW47" s="1810"/>
      <c r="AX47" s="1810"/>
      <c r="AY47" s="1810"/>
      <c r="AZ47" s="1810"/>
      <c r="BA47" s="1745"/>
      <c r="BB47" s="1745"/>
      <c r="BC47" s="1745"/>
      <c r="BD47" s="1745"/>
      <c r="BE47" s="1745"/>
      <c r="BF47" s="1010"/>
    </row>
    <row r="48" spans="1:58" ht="21.95" customHeight="1" x14ac:dyDescent="0.4">
      <c r="A48" s="1741"/>
      <c r="B48" s="1826"/>
      <c r="C48" s="1827"/>
      <c r="D48" s="1827"/>
      <c r="E48" s="1827"/>
      <c r="F48" s="1827"/>
      <c r="G48" s="1827"/>
      <c r="H48" s="1827"/>
      <c r="I48" s="1827"/>
      <c r="J48" s="1828"/>
      <c r="K48" s="1835"/>
      <c r="L48" s="1836"/>
      <c r="M48" s="1836"/>
      <c r="N48" s="1837"/>
      <c r="O48" s="1844"/>
      <c r="P48" s="1845"/>
      <c r="Q48" s="1845"/>
      <c r="R48" s="1845"/>
      <c r="S48" s="1845"/>
      <c r="T48" s="1846"/>
      <c r="U48" s="1853"/>
      <c r="V48" s="1854"/>
      <c r="W48" s="1854"/>
      <c r="X48" s="1854"/>
      <c r="Y48" s="1854"/>
      <c r="Z48" s="1855"/>
      <c r="AA48" s="1844"/>
      <c r="AB48" s="1845"/>
      <c r="AC48" s="1845"/>
      <c r="AD48" s="1845"/>
      <c r="AE48" s="1846"/>
      <c r="AF48" s="1820" t="s">
        <v>1885</v>
      </c>
      <c r="AG48" s="1821"/>
      <c r="AH48" s="1821"/>
      <c r="AI48" s="1821"/>
      <c r="AJ48" s="1821"/>
      <c r="AK48" s="1822"/>
      <c r="AL48" s="1809" t="s">
        <v>17</v>
      </c>
      <c r="AM48" s="1810"/>
      <c r="AN48" s="1810"/>
      <c r="AO48" s="1810"/>
      <c r="AP48" s="1810"/>
      <c r="AQ48" s="1810"/>
      <c r="AR48" s="1810"/>
      <c r="AS48" s="1810"/>
      <c r="AT48" s="1810"/>
      <c r="AU48" s="1810"/>
      <c r="AV48" s="1810"/>
      <c r="AW48" s="1810"/>
      <c r="AX48" s="1810"/>
      <c r="AY48" s="1810"/>
      <c r="AZ48" s="1810"/>
      <c r="BA48" s="1745"/>
      <c r="BB48" s="1745"/>
      <c r="BC48" s="1745"/>
      <c r="BD48" s="1745"/>
      <c r="BE48" s="1745"/>
      <c r="BF48" s="1010"/>
    </row>
    <row r="49" spans="1:58" ht="21.95" customHeight="1" x14ac:dyDescent="0.4">
      <c r="A49" s="1741"/>
      <c r="B49" s="1826"/>
      <c r="C49" s="1827"/>
      <c r="D49" s="1827"/>
      <c r="E49" s="1827"/>
      <c r="F49" s="1827"/>
      <c r="G49" s="1827"/>
      <c r="H49" s="1827"/>
      <c r="I49" s="1827"/>
      <c r="J49" s="1828"/>
      <c r="K49" s="1835"/>
      <c r="L49" s="1836"/>
      <c r="M49" s="1836"/>
      <c r="N49" s="1837"/>
      <c r="O49" s="1844"/>
      <c r="P49" s="1845"/>
      <c r="Q49" s="1845"/>
      <c r="R49" s="1845"/>
      <c r="S49" s="1845"/>
      <c r="T49" s="1846"/>
      <c r="U49" s="1853"/>
      <c r="V49" s="1854"/>
      <c r="W49" s="1854"/>
      <c r="X49" s="1854"/>
      <c r="Y49" s="1854"/>
      <c r="Z49" s="1855"/>
      <c r="AA49" s="1844"/>
      <c r="AB49" s="1845"/>
      <c r="AC49" s="1845"/>
      <c r="AD49" s="1845"/>
      <c r="AE49" s="1846"/>
      <c r="AF49" s="1807" t="s">
        <v>51</v>
      </c>
      <c r="AG49" s="1807"/>
      <c r="AH49" s="1807"/>
      <c r="AI49" s="1807"/>
      <c r="AJ49" s="1807"/>
      <c r="AK49" s="1808"/>
      <c r="AL49" s="1815" t="s">
        <v>17</v>
      </c>
      <c r="AM49" s="1816"/>
      <c r="AN49" s="1816"/>
      <c r="AO49" s="1816"/>
      <c r="AP49" s="1816"/>
      <c r="AQ49" s="1816"/>
      <c r="AR49" s="1816"/>
      <c r="AS49" s="1816"/>
      <c r="AT49" s="1816"/>
      <c r="AU49" s="1816"/>
      <c r="AV49" s="1816"/>
      <c r="AW49" s="1816"/>
      <c r="AX49" s="1816"/>
      <c r="AY49" s="1816"/>
      <c r="AZ49" s="1816"/>
      <c r="BA49" s="1745"/>
      <c r="BB49" s="1745"/>
      <c r="BC49" s="1745"/>
      <c r="BD49" s="1745"/>
      <c r="BE49" s="1745"/>
      <c r="BF49" s="1010"/>
    </row>
    <row r="50" spans="1:58" ht="21.95" customHeight="1" x14ac:dyDescent="0.4">
      <c r="A50" s="1741"/>
      <c r="B50" s="1826"/>
      <c r="C50" s="1827"/>
      <c r="D50" s="1827"/>
      <c r="E50" s="1827"/>
      <c r="F50" s="1827"/>
      <c r="G50" s="1827"/>
      <c r="H50" s="1827"/>
      <c r="I50" s="1827"/>
      <c r="J50" s="1828"/>
      <c r="K50" s="1835"/>
      <c r="L50" s="1836"/>
      <c r="M50" s="1836"/>
      <c r="N50" s="1837"/>
      <c r="O50" s="1844"/>
      <c r="P50" s="1845"/>
      <c r="Q50" s="1845"/>
      <c r="R50" s="1845"/>
      <c r="S50" s="1845"/>
      <c r="T50" s="1846"/>
      <c r="U50" s="1853"/>
      <c r="V50" s="1854"/>
      <c r="W50" s="1854"/>
      <c r="X50" s="1854"/>
      <c r="Y50" s="1854"/>
      <c r="Z50" s="1855"/>
      <c r="AA50" s="1844"/>
      <c r="AB50" s="1845"/>
      <c r="AC50" s="1845"/>
      <c r="AD50" s="1845"/>
      <c r="AE50" s="1846"/>
      <c r="AF50" s="1808" t="s">
        <v>52</v>
      </c>
      <c r="AG50" s="1869"/>
      <c r="AH50" s="1869"/>
      <c r="AI50" s="1869"/>
      <c r="AJ50" s="1869"/>
      <c r="AK50" s="1869"/>
      <c r="AL50" s="1815" t="s">
        <v>17</v>
      </c>
      <c r="AM50" s="1816"/>
      <c r="AN50" s="1816"/>
      <c r="AO50" s="1816"/>
      <c r="AP50" s="1816"/>
      <c r="AQ50" s="1816"/>
      <c r="AR50" s="1816"/>
      <c r="AS50" s="1816"/>
      <c r="AT50" s="1816"/>
      <c r="AU50" s="1816"/>
      <c r="AV50" s="1816"/>
      <c r="AW50" s="1816"/>
      <c r="AX50" s="1816"/>
      <c r="AY50" s="1816"/>
      <c r="AZ50" s="1816"/>
      <c r="BA50" s="1745"/>
      <c r="BB50" s="1745"/>
      <c r="BC50" s="1745"/>
      <c r="BD50" s="1745"/>
      <c r="BE50" s="1745"/>
      <c r="BF50" s="1010"/>
    </row>
    <row r="51" spans="1:58" ht="21.95" customHeight="1" x14ac:dyDescent="0.4">
      <c r="A51" s="1741"/>
      <c r="B51" s="1826"/>
      <c r="C51" s="1827"/>
      <c r="D51" s="1827"/>
      <c r="E51" s="1827"/>
      <c r="F51" s="1827"/>
      <c r="G51" s="1827"/>
      <c r="H51" s="1827"/>
      <c r="I51" s="1827"/>
      <c r="J51" s="1828"/>
      <c r="K51" s="1835"/>
      <c r="L51" s="1836"/>
      <c r="M51" s="1836"/>
      <c r="N51" s="1837"/>
      <c r="O51" s="1844"/>
      <c r="P51" s="1845"/>
      <c r="Q51" s="1845"/>
      <c r="R51" s="1845"/>
      <c r="S51" s="1845"/>
      <c r="T51" s="1846"/>
      <c r="U51" s="1853"/>
      <c r="V51" s="1854"/>
      <c r="W51" s="1854"/>
      <c r="X51" s="1854"/>
      <c r="Y51" s="1854"/>
      <c r="Z51" s="1855"/>
      <c r="AA51" s="1844"/>
      <c r="AB51" s="1845"/>
      <c r="AC51" s="1845"/>
      <c r="AD51" s="1845"/>
      <c r="AE51" s="1846"/>
      <c r="AF51" s="1808" t="s">
        <v>53</v>
      </c>
      <c r="AG51" s="1869"/>
      <c r="AH51" s="1869"/>
      <c r="AI51" s="1869"/>
      <c r="AJ51" s="1869"/>
      <c r="AK51" s="1869"/>
      <c r="AL51" s="1815" t="s">
        <v>17</v>
      </c>
      <c r="AM51" s="1816"/>
      <c r="AN51" s="1816"/>
      <c r="AO51" s="1816"/>
      <c r="AP51" s="1816"/>
      <c r="AQ51" s="1816"/>
      <c r="AR51" s="1816"/>
      <c r="AS51" s="1816"/>
      <c r="AT51" s="1816"/>
      <c r="AU51" s="1816"/>
      <c r="AV51" s="1816"/>
      <c r="AW51" s="1816"/>
      <c r="AX51" s="1816"/>
      <c r="AY51" s="1816"/>
      <c r="AZ51" s="1816"/>
      <c r="BA51" s="1745"/>
      <c r="BB51" s="1745"/>
      <c r="BC51" s="1745"/>
      <c r="BD51" s="1745"/>
      <c r="BE51" s="1745"/>
      <c r="BF51" s="1010"/>
    </row>
    <row r="52" spans="1:58" ht="21.95" customHeight="1" x14ac:dyDescent="0.4">
      <c r="A52" s="1741"/>
      <c r="B52" s="1826"/>
      <c r="C52" s="1827"/>
      <c r="D52" s="1827"/>
      <c r="E52" s="1827"/>
      <c r="F52" s="1827"/>
      <c r="G52" s="1827"/>
      <c r="H52" s="1827"/>
      <c r="I52" s="1827"/>
      <c r="J52" s="1828"/>
      <c r="K52" s="1835"/>
      <c r="L52" s="1836"/>
      <c r="M52" s="1836"/>
      <c r="N52" s="1837"/>
      <c r="O52" s="1844"/>
      <c r="P52" s="1845"/>
      <c r="Q52" s="1845"/>
      <c r="R52" s="1845"/>
      <c r="S52" s="1845"/>
      <c r="T52" s="1846"/>
      <c r="U52" s="1853"/>
      <c r="V52" s="1854"/>
      <c r="W52" s="1854"/>
      <c r="X52" s="1854"/>
      <c r="Y52" s="1854"/>
      <c r="Z52" s="1855"/>
      <c r="AA52" s="1844"/>
      <c r="AB52" s="1845"/>
      <c r="AC52" s="1845"/>
      <c r="AD52" s="1845"/>
      <c r="AE52" s="1846"/>
      <c r="AF52" s="1808" t="s">
        <v>54</v>
      </c>
      <c r="AG52" s="1869"/>
      <c r="AH52" s="1869"/>
      <c r="AI52" s="1869"/>
      <c r="AJ52" s="1869"/>
      <c r="AK52" s="1869"/>
      <c r="AL52" s="1815" t="s">
        <v>55</v>
      </c>
      <c r="AM52" s="1816"/>
      <c r="AN52" s="1816"/>
      <c r="AO52" s="1816"/>
      <c r="AP52" s="1816"/>
      <c r="AQ52" s="1816"/>
      <c r="AR52" s="1816"/>
      <c r="AS52" s="1816"/>
      <c r="AT52" s="1816"/>
      <c r="AU52" s="1816"/>
      <c r="AV52" s="1816"/>
      <c r="AW52" s="1816"/>
      <c r="AX52" s="1816"/>
      <c r="AY52" s="1816"/>
      <c r="AZ52" s="1816"/>
      <c r="BA52" s="1745"/>
      <c r="BB52" s="1745"/>
      <c r="BC52" s="1745"/>
      <c r="BD52" s="1745"/>
      <c r="BE52" s="1745"/>
      <c r="BF52" s="1010" t="s">
        <v>56</v>
      </c>
    </row>
    <row r="53" spans="1:58" ht="21.95" customHeight="1" x14ac:dyDescent="0.4">
      <c r="A53" s="1741"/>
      <c r="B53" s="1826"/>
      <c r="C53" s="1827"/>
      <c r="D53" s="1827"/>
      <c r="E53" s="1827"/>
      <c r="F53" s="1827"/>
      <c r="G53" s="1827"/>
      <c r="H53" s="1827"/>
      <c r="I53" s="1827"/>
      <c r="J53" s="1828"/>
      <c r="K53" s="1835"/>
      <c r="L53" s="1836"/>
      <c r="M53" s="1836"/>
      <c r="N53" s="1837"/>
      <c r="O53" s="1844"/>
      <c r="P53" s="1845"/>
      <c r="Q53" s="1845"/>
      <c r="R53" s="1845"/>
      <c r="S53" s="1845"/>
      <c r="T53" s="1846"/>
      <c r="U53" s="1853"/>
      <c r="V53" s="1854"/>
      <c r="W53" s="1854"/>
      <c r="X53" s="1854"/>
      <c r="Y53" s="1854"/>
      <c r="Z53" s="1855"/>
      <c r="AA53" s="1844"/>
      <c r="AB53" s="1845"/>
      <c r="AC53" s="1845"/>
      <c r="AD53" s="1845"/>
      <c r="AE53" s="1846"/>
      <c r="AF53" s="1808" t="s">
        <v>57</v>
      </c>
      <c r="AG53" s="1869"/>
      <c r="AH53" s="1869"/>
      <c r="AI53" s="1869"/>
      <c r="AJ53" s="1869"/>
      <c r="AK53" s="1869"/>
      <c r="AL53" s="1815" t="s">
        <v>17</v>
      </c>
      <c r="AM53" s="1816"/>
      <c r="AN53" s="1816"/>
      <c r="AO53" s="1816"/>
      <c r="AP53" s="1816"/>
      <c r="AQ53" s="1816"/>
      <c r="AR53" s="1816"/>
      <c r="AS53" s="1816"/>
      <c r="AT53" s="1816"/>
      <c r="AU53" s="1816"/>
      <c r="AV53" s="1816"/>
      <c r="AW53" s="1816"/>
      <c r="AX53" s="1816"/>
      <c r="AY53" s="1816"/>
      <c r="AZ53" s="1816"/>
      <c r="BA53" s="1745"/>
      <c r="BB53" s="1745"/>
      <c r="BC53" s="1745"/>
      <c r="BD53" s="1745"/>
      <c r="BE53" s="1745"/>
      <c r="BF53" s="1010" t="s">
        <v>58</v>
      </c>
    </row>
    <row r="54" spans="1:58" ht="21.95" customHeight="1" x14ac:dyDescent="0.4">
      <c r="A54" s="1741"/>
      <c r="B54" s="1826"/>
      <c r="C54" s="1827"/>
      <c r="D54" s="1827"/>
      <c r="E54" s="1827"/>
      <c r="F54" s="1827"/>
      <c r="G54" s="1827"/>
      <c r="H54" s="1827"/>
      <c r="I54" s="1827"/>
      <c r="J54" s="1828"/>
      <c r="K54" s="1835"/>
      <c r="L54" s="1836"/>
      <c r="M54" s="1836"/>
      <c r="N54" s="1837"/>
      <c r="O54" s="1844"/>
      <c r="P54" s="1845"/>
      <c r="Q54" s="1845"/>
      <c r="R54" s="1845"/>
      <c r="S54" s="1845"/>
      <c r="T54" s="1846"/>
      <c r="U54" s="1853"/>
      <c r="V54" s="1854"/>
      <c r="W54" s="1854"/>
      <c r="X54" s="1854"/>
      <c r="Y54" s="1854"/>
      <c r="Z54" s="1855"/>
      <c r="AA54" s="1844"/>
      <c r="AB54" s="1845"/>
      <c r="AC54" s="1845"/>
      <c r="AD54" s="1845"/>
      <c r="AE54" s="1846"/>
      <c r="AF54" s="2064" t="s">
        <v>1846</v>
      </c>
      <c r="AG54" s="2064"/>
      <c r="AH54" s="2064"/>
      <c r="AI54" s="2064"/>
      <c r="AJ54" s="2064"/>
      <c r="AK54" s="2065"/>
      <c r="AL54" s="2066" t="s">
        <v>1847</v>
      </c>
      <c r="AM54" s="2067"/>
      <c r="AN54" s="2067"/>
      <c r="AO54" s="2067"/>
      <c r="AP54" s="2067"/>
      <c r="AQ54" s="2067"/>
      <c r="AR54" s="2067"/>
      <c r="AS54" s="2067"/>
      <c r="AT54" s="2067"/>
      <c r="AU54" s="2067"/>
      <c r="AV54" s="2067"/>
      <c r="AW54" s="2067"/>
      <c r="AX54" s="2067"/>
      <c r="AY54" s="2067"/>
      <c r="AZ54" s="2067"/>
      <c r="BA54" s="2068"/>
      <c r="BB54" s="2068"/>
      <c r="BC54" s="2068"/>
      <c r="BD54" s="2068"/>
      <c r="BE54" s="2068"/>
      <c r="BF54" s="1011"/>
    </row>
    <row r="55" spans="1:58" ht="42.75" customHeight="1" x14ac:dyDescent="0.4">
      <c r="A55" s="1741"/>
      <c r="B55" s="1826"/>
      <c r="C55" s="1827"/>
      <c r="D55" s="1827"/>
      <c r="E55" s="1827"/>
      <c r="F55" s="1827"/>
      <c r="G55" s="1827"/>
      <c r="H55" s="1827"/>
      <c r="I55" s="1827"/>
      <c r="J55" s="1828"/>
      <c r="K55" s="1835"/>
      <c r="L55" s="1836"/>
      <c r="M55" s="1836"/>
      <c r="N55" s="1837"/>
      <c r="O55" s="1844"/>
      <c r="P55" s="1845"/>
      <c r="Q55" s="1845"/>
      <c r="R55" s="1845"/>
      <c r="S55" s="1845"/>
      <c r="T55" s="1846"/>
      <c r="U55" s="1853"/>
      <c r="V55" s="1854"/>
      <c r="W55" s="1854"/>
      <c r="X55" s="1854"/>
      <c r="Y55" s="1854"/>
      <c r="Z55" s="1855"/>
      <c r="AA55" s="1844"/>
      <c r="AB55" s="1845"/>
      <c r="AC55" s="1845"/>
      <c r="AD55" s="1845"/>
      <c r="AE55" s="1846"/>
      <c r="AF55" s="2069" t="s">
        <v>1848</v>
      </c>
      <c r="AG55" s="2064"/>
      <c r="AH55" s="2064"/>
      <c r="AI55" s="2064"/>
      <c r="AJ55" s="2064"/>
      <c r="AK55" s="2065"/>
      <c r="AL55" s="2070" t="s">
        <v>1856</v>
      </c>
      <c r="AM55" s="2067"/>
      <c r="AN55" s="2067"/>
      <c r="AO55" s="2067"/>
      <c r="AP55" s="2067"/>
      <c r="AQ55" s="2067"/>
      <c r="AR55" s="2067"/>
      <c r="AS55" s="2067"/>
      <c r="AT55" s="2067"/>
      <c r="AU55" s="2067"/>
      <c r="AV55" s="2067"/>
      <c r="AW55" s="2067"/>
      <c r="AX55" s="2067"/>
      <c r="AY55" s="2067"/>
      <c r="AZ55" s="2067"/>
      <c r="BA55" s="2068"/>
      <c r="BB55" s="2068"/>
      <c r="BC55" s="2068"/>
      <c r="BD55" s="2068"/>
      <c r="BE55" s="2068"/>
      <c r="BF55" s="1011"/>
    </row>
    <row r="56" spans="1:58" ht="21.95" customHeight="1" x14ac:dyDescent="0.4">
      <c r="A56" s="1741"/>
      <c r="B56" s="1826"/>
      <c r="C56" s="1827"/>
      <c r="D56" s="1827"/>
      <c r="E56" s="1827"/>
      <c r="F56" s="1827"/>
      <c r="G56" s="1827"/>
      <c r="H56" s="1827"/>
      <c r="I56" s="1827"/>
      <c r="J56" s="1828"/>
      <c r="K56" s="1835"/>
      <c r="L56" s="1836"/>
      <c r="M56" s="1836"/>
      <c r="N56" s="1837"/>
      <c r="O56" s="1844"/>
      <c r="P56" s="1845"/>
      <c r="Q56" s="1845"/>
      <c r="R56" s="1845"/>
      <c r="S56" s="1845"/>
      <c r="T56" s="1846"/>
      <c r="U56" s="1853"/>
      <c r="V56" s="1854"/>
      <c r="W56" s="1854"/>
      <c r="X56" s="1854"/>
      <c r="Y56" s="1854"/>
      <c r="Z56" s="1855"/>
      <c r="AA56" s="1844"/>
      <c r="AB56" s="1845"/>
      <c r="AC56" s="1845"/>
      <c r="AD56" s="1845"/>
      <c r="AE56" s="1846"/>
      <c r="AF56" s="1807" t="s">
        <v>59</v>
      </c>
      <c r="AG56" s="1807"/>
      <c r="AH56" s="1807"/>
      <c r="AI56" s="1807"/>
      <c r="AJ56" s="1807"/>
      <c r="AK56" s="1808"/>
      <c r="AL56" s="1809" t="s">
        <v>34</v>
      </c>
      <c r="AM56" s="1810"/>
      <c r="AN56" s="1810"/>
      <c r="AO56" s="1810"/>
      <c r="AP56" s="1810"/>
      <c r="AQ56" s="1810"/>
      <c r="AR56" s="1810"/>
      <c r="AS56" s="1810"/>
      <c r="AT56" s="1810"/>
      <c r="AU56" s="1810"/>
      <c r="AV56" s="1810"/>
      <c r="AW56" s="1810"/>
      <c r="AX56" s="1810"/>
      <c r="AY56" s="1810"/>
      <c r="AZ56" s="1810"/>
      <c r="BA56" s="1745"/>
      <c r="BB56" s="1745"/>
      <c r="BC56" s="1745"/>
      <c r="BD56" s="1745"/>
      <c r="BE56" s="1745"/>
      <c r="BF56" s="1010"/>
    </row>
    <row r="57" spans="1:58" ht="21.95" customHeight="1" x14ac:dyDescent="0.4">
      <c r="A57" s="1741"/>
      <c r="B57" s="1829"/>
      <c r="C57" s="1830"/>
      <c r="D57" s="1830"/>
      <c r="E57" s="1830"/>
      <c r="F57" s="1830"/>
      <c r="G57" s="1830"/>
      <c r="H57" s="1830"/>
      <c r="I57" s="1830"/>
      <c r="J57" s="1831"/>
      <c r="K57" s="1838"/>
      <c r="L57" s="1839"/>
      <c r="M57" s="1839"/>
      <c r="N57" s="1840"/>
      <c r="O57" s="1847"/>
      <c r="P57" s="1848"/>
      <c r="Q57" s="1848"/>
      <c r="R57" s="1848"/>
      <c r="S57" s="1848"/>
      <c r="T57" s="1849"/>
      <c r="U57" s="1856"/>
      <c r="V57" s="1857"/>
      <c r="W57" s="1857"/>
      <c r="X57" s="1857"/>
      <c r="Y57" s="1857"/>
      <c r="Z57" s="1858"/>
      <c r="AA57" s="1847"/>
      <c r="AB57" s="1848"/>
      <c r="AC57" s="1848"/>
      <c r="AD57" s="1848"/>
      <c r="AE57" s="1849"/>
      <c r="AF57" s="1806" t="s">
        <v>35</v>
      </c>
      <c r="AG57" s="1807"/>
      <c r="AH57" s="1807"/>
      <c r="AI57" s="1807"/>
      <c r="AJ57" s="1807"/>
      <c r="AK57" s="1808"/>
      <c r="AL57" s="1815" t="s">
        <v>34</v>
      </c>
      <c r="AM57" s="1816"/>
      <c r="AN57" s="1816"/>
      <c r="AO57" s="1816"/>
      <c r="AP57" s="1816"/>
      <c r="AQ57" s="1816"/>
      <c r="AR57" s="1816"/>
      <c r="AS57" s="1816"/>
      <c r="AT57" s="1816"/>
      <c r="AU57" s="1816"/>
      <c r="AV57" s="1816"/>
      <c r="AW57" s="1816"/>
      <c r="AX57" s="1816"/>
      <c r="AY57" s="1816"/>
      <c r="AZ57" s="1816"/>
      <c r="BA57" s="1745"/>
      <c r="BB57" s="1762"/>
      <c r="BC57" s="1762"/>
      <c r="BD57" s="1762"/>
      <c r="BE57" s="1762"/>
      <c r="BF57" s="1010"/>
    </row>
    <row r="58" spans="1:58" ht="21.95" customHeight="1" x14ac:dyDescent="0.4">
      <c r="A58" s="1741"/>
      <c r="B58" s="1841" t="s">
        <v>60</v>
      </c>
      <c r="C58" s="1842"/>
      <c r="D58" s="1842"/>
      <c r="E58" s="1842"/>
      <c r="F58" s="1842"/>
      <c r="G58" s="1842"/>
      <c r="H58" s="1842"/>
      <c r="I58" s="1842"/>
      <c r="J58" s="1843"/>
      <c r="K58" s="1841"/>
      <c r="L58" s="1842"/>
      <c r="M58" s="1842"/>
      <c r="N58" s="1843"/>
      <c r="O58" s="2054" t="s">
        <v>61</v>
      </c>
      <c r="P58" s="2079"/>
      <c r="Q58" s="2079"/>
      <c r="R58" s="2079"/>
      <c r="S58" s="2079"/>
      <c r="T58" s="2080"/>
      <c r="U58" s="2054" t="s">
        <v>62</v>
      </c>
      <c r="V58" s="2079"/>
      <c r="W58" s="2079"/>
      <c r="X58" s="2079"/>
      <c r="Y58" s="2079"/>
      <c r="Z58" s="2080"/>
      <c r="AA58" s="2054" t="s">
        <v>63</v>
      </c>
      <c r="AB58" s="2079"/>
      <c r="AC58" s="2079"/>
      <c r="AD58" s="2079"/>
      <c r="AE58" s="2080"/>
      <c r="AF58" s="1806" t="s">
        <v>64</v>
      </c>
      <c r="AG58" s="1807"/>
      <c r="AH58" s="1807"/>
      <c r="AI58" s="1807"/>
      <c r="AJ58" s="1807"/>
      <c r="AK58" s="1808"/>
      <c r="AL58" s="1815" t="s">
        <v>65</v>
      </c>
      <c r="AM58" s="1816"/>
      <c r="AN58" s="1816"/>
      <c r="AO58" s="1816"/>
      <c r="AP58" s="1816"/>
      <c r="AQ58" s="1816"/>
      <c r="AR58" s="1816"/>
      <c r="AS58" s="1816"/>
      <c r="AT58" s="1816"/>
      <c r="AU58" s="1816"/>
      <c r="AV58" s="1816"/>
      <c r="AW58" s="1816"/>
      <c r="AX58" s="1816"/>
      <c r="AY58" s="1816"/>
      <c r="AZ58" s="1816"/>
      <c r="BA58" s="1745"/>
      <c r="BB58" s="1745"/>
      <c r="BC58" s="1745"/>
      <c r="BD58" s="1745"/>
      <c r="BE58" s="1745"/>
      <c r="BF58" s="1010"/>
    </row>
    <row r="59" spans="1:58" ht="21.95" customHeight="1" x14ac:dyDescent="0.4">
      <c r="A59" s="1741"/>
      <c r="B59" s="1844"/>
      <c r="C59" s="1845"/>
      <c r="D59" s="1845"/>
      <c r="E59" s="1845"/>
      <c r="F59" s="1845"/>
      <c r="G59" s="1845"/>
      <c r="H59" s="1845"/>
      <c r="I59" s="1845"/>
      <c r="J59" s="1846"/>
      <c r="K59" s="1844"/>
      <c r="L59" s="1845"/>
      <c r="M59" s="1845"/>
      <c r="N59" s="1846"/>
      <c r="O59" s="2081"/>
      <c r="P59" s="2082"/>
      <c r="Q59" s="2082"/>
      <c r="R59" s="2082"/>
      <c r="S59" s="2082"/>
      <c r="T59" s="2083"/>
      <c r="U59" s="2081"/>
      <c r="V59" s="2082"/>
      <c r="W59" s="2082"/>
      <c r="X59" s="2082"/>
      <c r="Y59" s="2082"/>
      <c r="Z59" s="2083"/>
      <c r="AA59" s="2081"/>
      <c r="AB59" s="2082"/>
      <c r="AC59" s="2082"/>
      <c r="AD59" s="2082"/>
      <c r="AE59" s="2083"/>
      <c r="AF59" s="1807" t="s">
        <v>51</v>
      </c>
      <c r="AG59" s="1807"/>
      <c r="AH59" s="1807"/>
      <c r="AI59" s="1807"/>
      <c r="AJ59" s="1807"/>
      <c r="AK59" s="1808"/>
      <c r="AL59" s="1809" t="s">
        <v>17</v>
      </c>
      <c r="AM59" s="1810"/>
      <c r="AN59" s="1810"/>
      <c r="AO59" s="1810"/>
      <c r="AP59" s="1810"/>
      <c r="AQ59" s="1810"/>
      <c r="AR59" s="1810"/>
      <c r="AS59" s="1810"/>
      <c r="AT59" s="1810"/>
      <c r="AU59" s="1810"/>
      <c r="AV59" s="1810"/>
      <c r="AW59" s="1810"/>
      <c r="AX59" s="1810"/>
      <c r="AY59" s="1810"/>
      <c r="AZ59" s="1810"/>
      <c r="BA59" s="1745"/>
      <c r="BB59" s="1745"/>
      <c r="BC59" s="1745"/>
      <c r="BD59" s="1745"/>
      <c r="BE59" s="1745"/>
      <c r="BF59" s="1010"/>
    </row>
    <row r="60" spans="1:58" ht="21.95" customHeight="1" x14ac:dyDescent="0.4">
      <c r="A60" s="1741"/>
      <c r="B60" s="1844"/>
      <c r="C60" s="1845"/>
      <c r="D60" s="1845"/>
      <c r="E60" s="1845"/>
      <c r="F60" s="1845"/>
      <c r="G60" s="1845"/>
      <c r="H60" s="1845"/>
      <c r="I60" s="1845"/>
      <c r="J60" s="1846"/>
      <c r="K60" s="1844"/>
      <c r="L60" s="1845"/>
      <c r="M60" s="1845"/>
      <c r="N60" s="1846"/>
      <c r="O60" s="2081"/>
      <c r="P60" s="2082"/>
      <c r="Q60" s="2082"/>
      <c r="R60" s="2082"/>
      <c r="S60" s="2082"/>
      <c r="T60" s="2083"/>
      <c r="U60" s="2081"/>
      <c r="V60" s="2082"/>
      <c r="W60" s="2082"/>
      <c r="X60" s="2082"/>
      <c r="Y60" s="2082"/>
      <c r="Z60" s="2083"/>
      <c r="AA60" s="2081"/>
      <c r="AB60" s="2082"/>
      <c r="AC60" s="2082"/>
      <c r="AD60" s="2082"/>
      <c r="AE60" s="2083"/>
      <c r="AF60" s="1808" t="s">
        <v>52</v>
      </c>
      <c r="AG60" s="1869"/>
      <c r="AH60" s="1869"/>
      <c r="AI60" s="1869"/>
      <c r="AJ60" s="1869"/>
      <c r="AK60" s="1869"/>
      <c r="AL60" s="1815" t="s">
        <v>17</v>
      </c>
      <c r="AM60" s="1816"/>
      <c r="AN60" s="1816"/>
      <c r="AO60" s="1816"/>
      <c r="AP60" s="1816"/>
      <c r="AQ60" s="1816"/>
      <c r="AR60" s="1816"/>
      <c r="AS60" s="1816"/>
      <c r="AT60" s="1816"/>
      <c r="AU60" s="1816"/>
      <c r="AV60" s="1816"/>
      <c r="AW60" s="1816"/>
      <c r="AX60" s="1816"/>
      <c r="AY60" s="1816"/>
      <c r="AZ60" s="1816"/>
      <c r="BA60" s="1745"/>
      <c r="BB60" s="1745"/>
      <c r="BC60" s="1745"/>
      <c r="BD60" s="1745"/>
      <c r="BE60" s="1745"/>
      <c r="BF60" s="1010"/>
    </row>
    <row r="61" spans="1:58" ht="21.95" customHeight="1" x14ac:dyDescent="0.4">
      <c r="A61" s="1741"/>
      <c r="B61" s="1844"/>
      <c r="C61" s="1845"/>
      <c r="D61" s="1845"/>
      <c r="E61" s="1845"/>
      <c r="F61" s="1845"/>
      <c r="G61" s="1845"/>
      <c r="H61" s="1845"/>
      <c r="I61" s="1845"/>
      <c r="J61" s="1846"/>
      <c r="K61" s="1844"/>
      <c r="L61" s="1845"/>
      <c r="M61" s="1845"/>
      <c r="N61" s="1846"/>
      <c r="O61" s="2081"/>
      <c r="P61" s="2082"/>
      <c r="Q61" s="2082"/>
      <c r="R61" s="2082"/>
      <c r="S61" s="2082"/>
      <c r="T61" s="2083"/>
      <c r="U61" s="2081"/>
      <c r="V61" s="2082"/>
      <c r="W61" s="2082"/>
      <c r="X61" s="2082"/>
      <c r="Y61" s="2082"/>
      <c r="Z61" s="2083"/>
      <c r="AA61" s="2081"/>
      <c r="AB61" s="2082"/>
      <c r="AC61" s="2082"/>
      <c r="AD61" s="2082"/>
      <c r="AE61" s="2083"/>
      <c r="AF61" s="1808" t="s">
        <v>53</v>
      </c>
      <c r="AG61" s="1869"/>
      <c r="AH61" s="1869"/>
      <c r="AI61" s="1869"/>
      <c r="AJ61" s="1869"/>
      <c r="AK61" s="1869"/>
      <c r="AL61" s="1815" t="s">
        <v>17</v>
      </c>
      <c r="AM61" s="1816"/>
      <c r="AN61" s="1816"/>
      <c r="AO61" s="1816"/>
      <c r="AP61" s="1816"/>
      <c r="AQ61" s="1816"/>
      <c r="AR61" s="1816"/>
      <c r="AS61" s="1816"/>
      <c r="AT61" s="1816"/>
      <c r="AU61" s="1816"/>
      <c r="AV61" s="1816"/>
      <c r="AW61" s="1816"/>
      <c r="AX61" s="1816"/>
      <c r="AY61" s="1816"/>
      <c r="AZ61" s="1816"/>
      <c r="BA61" s="1745"/>
      <c r="BB61" s="1745"/>
      <c r="BC61" s="1745"/>
      <c r="BD61" s="1745"/>
      <c r="BE61" s="1745"/>
      <c r="BF61" s="1010"/>
    </row>
    <row r="62" spans="1:58" ht="21.95" customHeight="1" x14ac:dyDescent="0.4">
      <c r="A62" s="1741"/>
      <c r="B62" s="1844"/>
      <c r="C62" s="1845"/>
      <c r="D62" s="1845"/>
      <c r="E62" s="1845"/>
      <c r="F62" s="1845"/>
      <c r="G62" s="1845"/>
      <c r="H62" s="1845"/>
      <c r="I62" s="1845"/>
      <c r="J62" s="1846"/>
      <c r="K62" s="1844"/>
      <c r="L62" s="1845"/>
      <c r="M62" s="1845"/>
      <c r="N62" s="1846"/>
      <c r="O62" s="2081"/>
      <c r="P62" s="2082"/>
      <c r="Q62" s="2082"/>
      <c r="R62" s="2082"/>
      <c r="S62" s="2082"/>
      <c r="T62" s="2083"/>
      <c r="U62" s="2081"/>
      <c r="V62" s="2082"/>
      <c r="W62" s="2082"/>
      <c r="X62" s="2082"/>
      <c r="Y62" s="2082"/>
      <c r="Z62" s="2083"/>
      <c r="AA62" s="2081"/>
      <c r="AB62" s="2082"/>
      <c r="AC62" s="2082"/>
      <c r="AD62" s="2082"/>
      <c r="AE62" s="2083"/>
      <c r="AF62" s="1807" t="s">
        <v>66</v>
      </c>
      <c r="AG62" s="1807"/>
      <c r="AH62" s="1807"/>
      <c r="AI62" s="1807"/>
      <c r="AJ62" s="1807"/>
      <c r="AK62" s="1808"/>
      <c r="AL62" s="1809" t="s">
        <v>17</v>
      </c>
      <c r="AM62" s="1810"/>
      <c r="AN62" s="1810"/>
      <c r="AO62" s="1810"/>
      <c r="AP62" s="1810"/>
      <c r="AQ62" s="1810"/>
      <c r="AR62" s="1810"/>
      <c r="AS62" s="1810"/>
      <c r="AT62" s="1810"/>
      <c r="AU62" s="1810"/>
      <c r="AV62" s="1810"/>
      <c r="AW62" s="1810"/>
      <c r="AX62" s="1810"/>
      <c r="AY62" s="1810"/>
      <c r="AZ62" s="1810"/>
      <c r="BA62" s="1745"/>
      <c r="BB62" s="1745"/>
      <c r="BC62" s="1745"/>
      <c r="BD62" s="1745"/>
      <c r="BE62" s="1745"/>
      <c r="BF62" s="1010"/>
    </row>
    <row r="63" spans="1:58" ht="21.95" customHeight="1" x14ac:dyDescent="0.4">
      <c r="A63" s="1741"/>
      <c r="B63" s="1844"/>
      <c r="C63" s="1845"/>
      <c r="D63" s="1845"/>
      <c r="E63" s="1845"/>
      <c r="F63" s="1845"/>
      <c r="G63" s="1845"/>
      <c r="H63" s="1845"/>
      <c r="I63" s="1845"/>
      <c r="J63" s="1846"/>
      <c r="K63" s="1844"/>
      <c r="L63" s="1845"/>
      <c r="M63" s="1845"/>
      <c r="N63" s="1846"/>
      <c r="O63" s="2081"/>
      <c r="P63" s="2082"/>
      <c r="Q63" s="2082"/>
      <c r="R63" s="2082"/>
      <c r="S63" s="2082"/>
      <c r="T63" s="2083"/>
      <c r="U63" s="2081"/>
      <c r="V63" s="2082"/>
      <c r="W63" s="2082"/>
      <c r="X63" s="2082"/>
      <c r="Y63" s="2082"/>
      <c r="Z63" s="2083"/>
      <c r="AA63" s="2081"/>
      <c r="AB63" s="2082"/>
      <c r="AC63" s="2082"/>
      <c r="AD63" s="2082"/>
      <c r="AE63" s="2083"/>
      <c r="AF63" s="1807" t="s">
        <v>1886</v>
      </c>
      <c r="AG63" s="1807"/>
      <c r="AH63" s="1807"/>
      <c r="AI63" s="1807"/>
      <c r="AJ63" s="1807"/>
      <c r="AK63" s="1808"/>
      <c r="AL63" s="1815" t="s">
        <v>68</v>
      </c>
      <c r="AM63" s="1816"/>
      <c r="AN63" s="1816"/>
      <c r="AO63" s="1816"/>
      <c r="AP63" s="1816"/>
      <c r="AQ63" s="1816"/>
      <c r="AR63" s="1816"/>
      <c r="AS63" s="1816"/>
      <c r="AT63" s="1816"/>
      <c r="AU63" s="1816"/>
      <c r="AV63" s="1816"/>
      <c r="AW63" s="1816"/>
      <c r="AX63" s="1816"/>
      <c r="AY63" s="1816"/>
      <c r="AZ63" s="1816"/>
      <c r="BA63" s="1745"/>
      <c r="BB63" s="1745"/>
      <c r="BC63" s="1745"/>
      <c r="BD63" s="1745"/>
      <c r="BE63" s="1745"/>
      <c r="BF63" s="1010"/>
    </row>
    <row r="64" spans="1:58" ht="21.95" customHeight="1" x14ac:dyDescent="0.4">
      <c r="A64" s="1741"/>
      <c r="B64" s="1844"/>
      <c r="C64" s="1845"/>
      <c r="D64" s="1845"/>
      <c r="E64" s="1845"/>
      <c r="F64" s="1845"/>
      <c r="G64" s="1845"/>
      <c r="H64" s="1845"/>
      <c r="I64" s="1845"/>
      <c r="J64" s="1846"/>
      <c r="K64" s="1844"/>
      <c r="L64" s="1845"/>
      <c r="M64" s="1845"/>
      <c r="N64" s="1846"/>
      <c r="O64" s="2081"/>
      <c r="P64" s="2082"/>
      <c r="Q64" s="2082"/>
      <c r="R64" s="2082"/>
      <c r="S64" s="2082"/>
      <c r="T64" s="2083"/>
      <c r="U64" s="2081"/>
      <c r="V64" s="2082"/>
      <c r="W64" s="2082"/>
      <c r="X64" s="2082"/>
      <c r="Y64" s="2082"/>
      <c r="Z64" s="2083"/>
      <c r="AA64" s="2081"/>
      <c r="AB64" s="2082"/>
      <c r="AC64" s="2082"/>
      <c r="AD64" s="2082"/>
      <c r="AE64" s="2083"/>
      <c r="AF64" s="1935" t="s">
        <v>69</v>
      </c>
      <c r="AG64" s="1936"/>
      <c r="AH64" s="1936"/>
      <c r="AI64" s="1936"/>
      <c r="AJ64" s="1936"/>
      <c r="AK64" s="1937"/>
      <c r="AL64" s="1815" t="s">
        <v>17</v>
      </c>
      <c r="AM64" s="1816"/>
      <c r="AN64" s="1816"/>
      <c r="AO64" s="1816"/>
      <c r="AP64" s="1816"/>
      <c r="AQ64" s="1816"/>
      <c r="AR64" s="1816"/>
      <c r="AS64" s="1816"/>
      <c r="AT64" s="1816"/>
      <c r="AU64" s="1816"/>
      <c r="AV64" s="1816"/>
      <c r="AW64" s="1816"/>
      <c r="AX64" s="1816"/>
      <c r="AY64" s="1816"/>
      <c r="AZ64" s="1816"/>
      <c r="BA64" s="1870"/>
      <c r="BB64" s="1870"/>
      <c r="BC64" s="1870"/>
      <c r="BD64" s="1870"/>
      <c r="BE64" s="1870"/>
      <c r="BF64" s="1010"/>
    </row>
    <row r="65" spans="1:60" ht="21.95" customHeight="1" x14ac:dyDescent="0.4">
      <c r="A65" s="1741"/>
      <c r="B65" s="1844"/>
      <c r="C65" s="1845"/>
      <c r="D65" s="1845"/>
      <c r="E65" s="1845"/>
      <c r="F65" s="1845"/>
      <c r="G65" s="1845"/>
      <c r="H65" s="1845"/>
      <c r="I65" s="1845"/>
      <c r="J65" s="1846"/>
      <c r="K65" s="1844"/>
      <c r="L65" s="1845"/>
      <c r="M65" s="1845"/>
      <c r="N65" s="1846"/>
      <c r="O65" s="2081"/>
      <c r="P65" s="2082"/>
      <c r="Q65" s="2082"/>
      <c r="R65" s="2082"/>
      <c r="S65" s="2082"/>
      <c r="T65" s="2083"/>
      <c r="U65" s="2081"/>
      <c r="V65" s="2082"/>
      <c r="W65" s="2082"/>
      <c r="X65" s="2082"/>
      <c r="Y65" s="2082"/>
      <c r="Z65" s="2083"/>
      <c r="AA65" s="2081"/>
      <c r="AB65" s="2082"/>
      <c r="AC65" s="2082"/>
      <c r="AD65" s="2082"/>
      <c r="AE65" s="2083"/>
      <c r="AF65" s="1807" t="s">
        <v>70</v>
      </c>
      <c r="AG65" s="1807"/>
      <c r="AH65" s="1807"/>
      <c r="AI65" s="1807"/>
      <c r="AJ65" s="1807"/>
      <c r="AK65" s="1808"/>
      <c r="AL65" s="1815" t="s">
        <v>71</v>
      </c>
      <c r="AM65" s="1816"/>
      <c r="AN65" s="1816"/>
      <c r="AO65" s="1816"/>
      <c r="AP65" s="1816"/>
      <c r="AQ65" s="1816"/>
      <c r="AR65" s="1816"/>
      <c r="AS65" s="1816"/>
      <c r="AT65" s="1816"/>
      <c r="AU65" s="1816"/>
      <c r="AV65" s="1816"/>
      <c r="AW65" s="1816"/>
      <c r="AX65" s="1816"/>
      <c r="AY65" s="1816"/>
      <c r="AZ65" s="1816"/>
      <c r="BA65" s="1745"/>
      <c r="BB65" s="1745"/>
      <c r="BC65" s="1745"/>
      <c r="BD65" s="1745"/>
      <c r="BE65" s="1745"/>
      <c r="BF65" s="1010"/>
    </row>
    <row r="66" spans="1:60" ht="21.95" customHeight="1" x14ac:dyDescent="0.4">
      <c r="A66" s="1741"/>
      <c r="B66" s="1844"/>
      <c r="C66" s="1845"/>
      <c r="D66" s="1845"/>
      <c r="E66" s="1845"/>
      <c r="F66" s="1845"/>
      <c r="G66" s="1845"/>
      <c r="H66" s="1845"/>
      <c r="I66" s="1845"/>
      <c r="J66" s="1846"/>
      <c r="K66" s="1844"/>
      <c r="L66" s="1845"/>
      <c r="M66" s="1845"/>
      <c r="N66" s="1846"/>
      <c r="O66" s="2081"/>
      <c r="P66" s="2082"/>
      <c r="Q66" s="2082"/>
      <c r="R66" s="2082"/>
      <c r="S66" s="2082"/>
      <c r="T66" s="2083"/>
      <c r="U66" s="2081"/>
      <c r="V66" s="2082"/>
      <c r="W66" s="2082"/>
      <c r="X66" s="2082"/>
      <c r="Y66" s="2082"/>
      <c r="Z66" s="2083"/>
      <c r="AA66" s="2081"/>
      <c r="AB66" s="2082"/>
      <c r="AC66" s="2082"/>
      <c r="AD66" s="2082"/>
      <c r="AE66" s="2083"/>
      <c r="AF66" s="1935" t="s">
        <v>72</v>
      </c>
      <c r="AG66" s="1936"/>
      <c r="AH66" s="1936"/>
      <c r="AI66" s="1936"/>
      <c r="AJ66" s="1936"/>
      <c r="AK66" s="1937"/>
      <c r="AL66" s="1815" t="s">
        <v>17</v>
      </c>
      <c r="AM66" s="1816"/>
      <c r="AN66" s="1816"/>
      <c r="AO66" s="1816"/>
      <c r="AP66" s="1816"/>
      <c r="AQ66" s="1816"/>
      <c r="AR66" s="1816"/>
      <c r="AS66" s="1816"/>
      <c r="AT66" s="1816"/>
      <c r="AU66" s="1816"/>
      <c r="AV66" s="1816"/>
      <c r="AW66" s="1816"/>
      <c r="AX66" s="1816"/>
      <c r="AY66" s="1816"/>
      <c r="AZ66" s="1816"/>
      <c r="BA66" s="1870"/>
      <c r="BB66" s="1870"/>
      <c r="BC66" s="1870"/>
      <c r="BD66" s="1870"/>
      <c r="BE66" s="1870"/>
      <c r="BF66" s="1010"/>
    </row>
    <row r="67" spans="1:60" ht="21.95" customHeight="1" x14ac:dyDescent="0.4">
      <c r="A67" s="1741"/>
      <c r="B67" s="1844"/>
      <c r="C67" s="1845"/>
      <c r="D67" s="1845"/>
      <c r="E67" s="1845"/>
      <c r="F67" s="1845"/>
      <c r="G67" s="1845"/>
      <c r="H67" s="1845"/>
      <c r="I67" s="1845"/>
      <c r="J67" s="1846"/>
      <c r="K67" s="1844"/>
      <c r="L67" s="1845"/>
      <c r="M67" s="1845"/>
      <c r="N67" s="1846"/>
      <c r="O67" s="2081"/>
      <c r="P67" s="2082"/>
      <c r="Q67" s="2082"/>
      <c r="R67" s="2082"/>
      <c r="S67" s="2082"/>
      <c r="T67" s="2083"/>
      <c r="U67" s="2081"/>
      <c r="V67" s="2082"/>
      <c r="W67" s="2082"/>
      <c r="X67" s="2082"/>
      <c r="Y67" s="2082"/>
      <c r="Z67" s="2083"/>
      <c r="AA67" s="2081"/>
      <c r="AB67" s="2082"/>
      <c r="AC67" s="2082"/>
      <c r="AD67" s="2082"/>
      <c r="AE67" s="2083"/>
      <c r="AF67" s="1806" t="s">
        <v>37</v>
      </c>
      <c r="AG67" s="1807"/>
      <c r="AH67" s="1807"/>
      <c r="AI67" s="1807"/>
      <c r="AJ67" s="1807"/>
      <c r="AK67" s="1808"/>
      <c r="AL67" s="1815" t="s">
        <v>73</v>
      </c>
      <c r="AM67" s="1816"/>
      <c r="AN67" s="1816"/>
      <c r="AO67" s="1816"/>
      <c r="AP67" s="1816"/>
      <c r="AQ67" s="1816"/>
      <c r="AR67" s="1816"/>
      <c r="AS67" s="1816"/>
      <c r="AT67" s="1816"/>
      <c r="AU67" s="1816"/>
      <c r="AV67" s="1816"/>
      <c r="AW67" s="1816"/>
      <c r="AX67" s="1816"/>
      <c r="AY67" s="1816"/>
      <c r="AZ67" s="1816"/>
      <c r="BA67" s="1870"/>
      <c r="BB67" s="1870"/>
      <c r="BC67" s="1870"/>
      <c r="BD67" s="1870"/>
      <c r="BE67" s="1870"/>
      <c r="BF67" s="1010"/>
    </row>
    <row r="68" spans="1:60" ht="21.95" customHeight="1" x14ac:dyDescent="0.4">
      <c r="A68" s="1741"/>
      <c r="B68" s="1844"/>
      <c r="C68" s="1845"/>
      <c r="D68" s="1845"/>
      <c r="E68" s="1845"/>
      <c r="F68" s="1845"/>
      <c r="G68" s="1845"/>
      <c r="H68" s="1845"/>
      <c r="I68" s="1845"/>
      <c r="J68" s="1846"/>
      <c r="K68" s="1844"/>
      <c r="L68" s="1845"/>
      <c r="M68" s="1845"/>
      <c r="N68" s="1846"/>
      <c r="O68" s="2081"/>
      <c r="P68" s="2082"/>
      <c r="Q68" s="2082"/>
      <c r="R68" s="2082"/>
      <c r="S68" s="2082"/>
      <c r="T68" s="2083"/>
      <c r="U68" s="2081"/>
      <c r="V68" s="2082"/>
      <c r="W68" s="2082"/>
      <c r="X68" s="2082"/>
      <c r="Y68" s="2082"/>
      <c r="Z68" s="2083"/>
      <c r="AA68" s="2081"/>
      <c r="AB68" s="2082"/>
      <c r="AC68" s="2082"/>
      <c r="AD68" s="2082"/>
      <c r="AE68" s="2083"/>
      <c r="AF68" s="1806" t="s">
        <v>16</v>
      </c>
      <c r="AG68" s="1807"/>
      <c r="AH68" s="1807"/>
      <c r="AI68" s="1807"/>
      <c r="AJ68" s="1807"/>
      <c r="AK68" s="1808"/>
      <c r="AL68" s="1815" t="s">
        <v>17</v>
      </c>
      <c r="AM68" s="1816"/>
      <c r="AN68" s="1816"/>
      <c r="AO68" s="1816"/>
      <c r="AP68" s="1816"/>
      <c r="AQ68" s="1816"/>
      <c r="AR68" s="1816"/>
      <c r="AS68" s="1816"/>
      <c r="AT68" s="1816"/>
      <c r="AU68" s="1816"/>
      <c r="AV68" s="1816"/>
      <c r="AW68" s="1816"/>
      <c r="AX68" s="1816"/>
      <c r="AY68" s="1816"/>
      <c r="AZ68" s="1816"/>
      <c r="BA68" s="1870"/>
      <c r="BB68" s="1870"/>
      <c r="BC68" s="1870"/>
      <c r="BD68" s="1870"/>
      <c r="BE68" s="1870"/>
      <c r="BF68" s="1010"/>
    </row>
    <row r="69" spans="1:60" ht="21.95" customHeight="1" x14ac:dyDescent="0.4">
      <c r="A69" s="1741"/>
      <c r="B69" s="1844"/>
      <c r="C69" s="1845"/>
      <c r="D69" s="1845"/>
      <c r="E69" s="1845"/>
      <c r="F69" s="1845"/>
      <c r="G69" s="1845"/>
      <c r="H69" s="1845"/>
      <c r="I69" s="1845"/>
      <c r="J69" s="1846"/>
      <c r="K69" s="1844"/>
      <c r="L69" s="1845"/>
      <c r="M69" s="1845"/>
      <c r="N69" s="1846"/>
      <c r="O69" s="2081"/>
      <c r="P69" s="2082"/>
      <c r="Q69" s="2082"/>
      <c r="R69" s="2082"/>
      <c r="S69" s="2082"/>
      <c r="T69" s="2083"/>
      <c r="U69" s="2081"/>
      <c r="V69" s="2082"/>
      <c r="W69" s="2082"/>
      <c r="X69" s="2082"/>
      <c r="Y69" s="2082"/>
      <c r="Z69" s="2083"/>
      <c r="AA69" s="2081"/>
      <c r="AB69" s="2082"/>
      <c r="AC69" s="2082"/>
      <c r="AD69" s="2082"/>
      <c r="AE69" s="2083"/>
      <c r="AF69" s="1807" t="s">
        <v>49</v>
      </c>
      <c r="AG69" s="1807"/>
      <c r="AH69" s="1807"/>
      <c r="AI69" s="1807"/>
      <c r="AJ69" s="1807"/>
      <c r="AK69" s="1808"/>
      <c r="AL69" s="1809" t="s">
        <v>17</v>
      </c>
      <c r="AM69" s="1810"/>
      <c r="AN69" s="1810"/>
      <c r="AO69" s="1810"/>
      <c r="AP69" s="1810"/>
      <c r="AQ69" s="1810"/>
      <c r="AR69" s="1810"/>
      <c r="AS69" s="1810"/>
      <c r="AT69" s="1810"/>
      <c r="AU69" s="1810"/>
      <c r="AV69" s="1810"/>
      <c r="AW69" s="1810"/>
      <c r="AX69" s="1810"/>
      <c r="AY69" s="1810"/>
      <c r="AZ69" s="1810"/>
      <c r="BA69" s="1745"/>
      <c r="BB69" s="1745"/>
      <c r="BC69" s="1745"/>
      <c r="BD69" s="1745"/>
      <c r="BE69" s="1745"/>
      <c r="BF69" s="1010"/>
    </row>
    <row r="70" spans="1:60" ht="21.95" customHeight="1" x14ac:dyDescent="0.4">
      <c r="A70" s="1741"/>
      <c r="B70" s="1844"/>
      <c r="C70" s="1845"/>
      <c r="D70" s="1845"/>
      <c r="E70" s="1845"/>
      <c r="F70" s="1845"/>
      <c r="G70" s="1845"/>
      <c r="H70" s="1845"/>
      <c r="I70" s="1845"/>
      <c r="J70" s="1846"/>
      <c r="K70" s="1844"/>
      <c r="L70" s="1845"/>
      <c r="M70" s="1845"/>
      <c r="N70" s="1846"/>
      <c r="O70" s="2081"/>
      <c r="P70" s="2082"/>
      <c r="Q70" s="2082"/>
      <c r="R70" s="2082"/>
      <c r="S70" s="2082"/>
      <c r="T70" s="2083"/>
      <c r="U70" s="2081"/>
      <c r="V70" s="2082"/>
      <c r="W70" s="2082"/>
      <c r="X70" s="2082"/>
      <c r="Y70" s="2082"/>
      <c r="Z70" s="2083"/>
      <c r="AA70" s="2081"/>
      <c r="AB70" s="2082"/>
      <c r="AC70" s="2082"/>
      <c r="AD70" s="2082"/>
      <c r="AE70" s="2083"/>
      <c r="AF70" s="1807" t="s">
        <v>19</v>
      </c>
      <c r="AG70" s="1807"/>
      <c r="AH70" s="1807"/>
      <c r="AI70" s="1807"/>
      <c r="AJ70" s="1807"/>
      <c r="AK70" s="1808"/>
      <c r="AL70" s="1809" t="s">
        <v>17</v>
      </c>
      <c r="AM70" s="1810"/>
      <c r="AN70" s="1810"/>
      <c r="AO70" s="1810"/>
      <c r="AP70" s="1810"/>
      <c r="AQ70" s="1810"/>
      <c r="AR70" s="1810"/>
      <c r="AS70" s="1810"/>
      <c r="AT70" s="1810"/>
      <c r="AU70" s="1810"/>
      <c r="AV70" s="1810"/>
      <c r="AW70" s="1810"/>
      <c r="AX70" s="1810"/>
      <c r="AY70" s="1810"/>
      <c r="AZ70" s="1810"/>
      <c r="BA70" s="1745"/>
      <c r="BB70" s="1745"/>
      <c r="BC70" s="1745"/>
      <c r="BD70" s="1745"/>
      <c r="BE70" s="1745"/>
      <c r="BF70" s="1010"/>
    </row>
    <row r="71" spans="1:60" ht="21.95" customHeight="1" x14ac:dyDescent="0.4">
      <c r="A71" s="1741"/>
      <c r="B71" s="1844"/>
      <c r="C71" s="1845"/>
      <c r="D71" s="1845"/>
      <c r="E71" s="1845"/>
      <c r="F71" s="1845"/>
      <c r="G71" s="1845"/>
      <c r="H71" s="1845"/>
      <c r="I71" s="1845"/>
      <c r="J71" s="1846"/>
      <c r="K71" s="1844"/>
      <c r="L71" s="1845"/>
      <c r="M71" s="1845"/>
      <c r="N71" s="1846"/>
      <c r="O71" s="2081"/>
      <c r="P71" s="2082"/>
      <c r="Q71" s="2082"/>
      <c r="R71" s="2082"/>
      <c r="S71" s="2082"/>
      <c r="T71" s="2083"/>
      <c r="U71" s="2081"/>
      <c r="V71" s="2082"/>
      <c r="W71" s="2082"/>
      <c r="X71" s="2082"/>
      <c r="Y71" s="2082"/>
      <c r="Z71" s="2083"/>
      <c r="AA71" s="2081"/>
      <c r="AB71" s="2082"/>
      <c r="AC71" s="2082"/>
      <c r="AD71" s="2082"/>
      <c r="AE71" s="2083"/>
      <c r="AF71" s="2087" t="s">
        <v>57</v>
      </c>
      <c r="AG71" s="1745"/>
      <c r="AH71" s="1745"/>
      <c r="AI71" s="1745"/>
      <c r="AJ71" s="1745"/>
      <c r="AK71" s="1745"/>
      <c r="AL71" s="2088" t="s">
        <v>17</v>
      </c>
      <c r="AM71" s="2089"/>
      <c r="AN71" s="2089"/>
      <c r="AO71" s="2089"/>
      <c r="AP71" s="2089"/>
      <c r="AQ71" s="2089"/>
      <c r="AR71" s="2089"/>
      <c r="AS71" s="2089"/>
      <c r="AT71" s="2089"/>
      <c r="AU71" s="2089"/>
      <c r="AV71" s="2089"/>
      <c r="AW71" s="2089"/>
      <c r="AX71" s="2089"/>
      <c r="AY71" s="2089"/>
      <c r="AZ71" s="2089"/>
      <c r="BA71" s="1745"/>
      <c r="BB71" s="1745"/>
      <c r="BC71" s="1745"/>
      <c r="BD71" s="1745"/>
      <c r="BE71" s="1745"/>
      <c r="BF71" s="1010" t="s">
        <v>772</v>
      </c>
      <c r="BG71" s="1005"/>
    </row>
    <row r="72" spans="1:60" ht="21.95" customHeight="1" x14ac:dyDescent="0.4">
      <c r="A72" s="1741"/>
      <c r="B72" s="1844"/>
      <c r="C72" s="1845"/>
      <c r="D72" s="1845"/>
      <c r="E72" s="1845"/>
      <c r="F72" s="1845"/>
      <c r="G72" s="1845"/>
      <c r="H72" s="1845"/>
      <c r="I72" s="1845"/>
      <c r="J72" s="1846"/>
      <c r="K72" s="1844"/>
      <c r="L72" s="1845"/>
      <c r="M72" s="1845"/>
      <c r="N72" s="1846"/>
      <c r="O72" s="2081"/>
      <c r="P72" s="2082"/>
      <c r="Q72" s="2082"/>
      <c r="R72" s="2082"/>
      <c r="S72" s="2082"/>
      <c r="T72" s="2083"/>
      <c r="U72" s="2081"/>
      <c r="V72" s="2082"/>
      <c r="W72" s="2082"/>
      <c r="X72" s="2082"/>
      <c r="Y72" s="2082"/>
      <c r="Z72" s="2083"/>
      <c r="AA72" s="2081"/>
      <c r="AB72" s="2082"/>
      <c r="AC72" s="2082"/>
      <c r="AD72" s="2082"/>
      <c r="AE72" s="2083"/>
      <c r="AF72" s="1808" t="s">
        <v>74</v>
      </c>
      <c r="AG72" s="1869"/>
      <c r="AH72" s="1869"/>
      <c r="AI72" s="1869"/>
      <c r="AJ72" s="1869"/>
      <c r="AK72" s="1869"/>
      <c r="AL72" s="1815" t="s">
        <v>75</v>
      </c>
      <c r="AM72" s="1816"/>
      <c r="AN72" s="1816"/>
      <c r="AO72" s="1816"/>
      <c r="AP72" s="1816"/>
      <c r="AQ72" s="1816"/>
      <c r="AR72" s="1816"/>
      <c r="AS72" s="1816"/>
      <c r="AT72" s="1816"/>
      <c r="AU72" s="1816"/>
      <c r="AV72" s="1816"/>
      <c r="AW72" s="1816"/>
      <c r="AX72" s="1816"/>
      <c r="AY72" s="1816"/>
      <c r="AZ72" s="1816"/>
      <c r="BA72" s="1745"/>
      <c r="BB72" s="1745"/>
      <c r="BC72" s="1745"/>
      <c r="BD72" s="1745"/>
      <c r="BE72" s="1745"/>
      <c r="BF72" s="1010" t="s">
        <v>56</v>
      </c>
      <c r="BH72" s="1" t="s">
        <v>578</v>
      </c>
    </row>
    <row r="73" spans="1:60" ht="21.75" customHeight="1" x14ac:dyDescent="0.4">
      <c r="A73" s="1741"/>
      <c r="B73" s="1844"/>
      <c r="C73" s="1845"/>
      <c r="D73" s="1845"/>
      <c r="E73" s="1845"/>
      <c r="F73" s="1845"/>
      <c r="G73" s="1845"/>
      <c r="H73" s="1845"/>
      <c r="I73" s="1845"/>
      <c r="J73" s="1846"/>
      <c r="K73" s="1844"/>
      <c r="L73" s="1845"/>
      <c r="M73" s="1845"/>
      <c r="N73" s="1846"/>
      <c r="O73" s="2081"/>
      <c r="P73" s="2082"/>
      <c r="Q73" s="2082"/>
      <c r="R73" s="2082"/>
      <c r="S73" s="2082"/>
      <c r="T73" s="2083"/>
      <c r="U73" s="2081"/>
      <c r="V73" s="2082"/>
      <c r="W73" s="2082"/>
      <c r="X73" s="2082"/>
      <c r="Y73" s="2082"/>
      <c r="Z73" s="2083"/>
      <c r="AA73" s="2081"/>
      <c r="AB73" s="2082"/>
      <c r="AC73" s="2082"/>
      <c r="AD73" s="2082"/>
      <c r="AE73" s="2083"/>
      <c r="AF73" s="1808" t="s">
        <v>76</v>
      </c>
      <c r="AG73" s="1869"/>
      <c r="AH73" s="1869"/>
      <c r="AI73" s="1869"/>
      <c r="AJ73" s="1869"/>
      <c r="AK73" s="1869"/>
      <c r="AL73" s="1997" t="s">
        <v>17</v>
      </c>
      <c r="AM73" s="1816"/>
      <c r="AN73" s="1816"/>
      <c r="AO73" s="1816"/>
      <c r="AP73" s="1816"/>
      <c r="AQ73" s="1816"/>
      <c r="AR73" s="1816"/>
      <c r="AS73" s="1816"/>
      <c r="AT73" s="1816"/>
      <c r="AU73" s="1816"/>
      <c r="AV73" s="1816"/>
      <c r="AW73" s="1816"/>
      <c r="AX73" s="1816"/>
      <c r="AY73" s="1816"/>
      <c r="AZ73" s="1816"/>
      <c r="BA73" s="1745"/>
      <c r="BB73" s="1745"/>
      <c r="BC73" s="1745"/>
      <c r="BD73" s="1745"/>
      <c r="BE73" s="1745"/>
      <c r="BF73" s="1010" t="s">
        <v>77</v>
      </c>
      <c r="BH73" s="1" t="s">
        <v>577</v>
      </c>
    </row>
    <row r="74" spans="1:60" ht="21.75" customHeight="1" x14ac:dyDescent="0.4">
      <c r="A74" s="1741"/>
      <c r="B74" s="1844"/>
      <c r="C74" s="1845"/>
      <c r="D74" s="1845"/>
      <c r="E74" s="1845"/>
      <c r="F74" s="1845"/>
      <c r="G74" s="1845"/>
      <c r="H74" s="1845"/>
      <c r="I74" s="1845"/>
      <c r="J74" s="1846"/>
      <c r="K74" s="1844"/>
      <c r="L74" s="1845"/>
      <c r="M74" s="1845"/>
      <c r="N74" s="1846"/>
      <c r="O74" s="2081"/>
      <c r="P74" s="2082"/>
      <c r="Q74" s="2082"/>
      <c r="R74" s="2082"/>
      <c r="S74" s="2082"/>
      <c r="T74" s="2083"/>
      <c r="U74" s="2081"/>
      <c r="V74" s="2082"/>
      <c r="W74" s="2082"/>
      <c r="X74" s="2082"/>
      <c r="Y74" s="2082"/>
      <c r="Z74" s="2083"/>
      <c r="AA74" s="2081"/>
      <c r="AB74" s="2082"/>
      <c r="AC74" s="2082"/>
      <c r="AD74" s="2082"/>
      <c r="AE74" s="2083"/>
      <c r="AF74" s="1808" t="s">
        <v>78</v>
      </c>
      <c r="AG74" s="1869"/>
      <c r="AH74" s="1869"/>
      <c r="AI74" s="1869"/>
      <c r="AJ74" s="1869"/>
      <c r="AK74" s="1869"/>
      <c r="AL74" s="1997" t="s">
        <v>79</v>
      </c>
      <c r="AM74" s="1816"/>
      <c r="AN74" s="1816"/>
      <c r="AO74" s="1816"/>
      <c r="AP74" s="1816"/>
      <c r="AQ74" s="1816"/>
      <c r="AR74" s="1816"/>
      <c r="AS74" s="1816"/>
      <c r="AT74" s="1816"/>
      <c r="AU74" s="1816"/>
      <c r="AV74" s="1816"/>
      <c r="AW74" s="1816"/>
      <c r="AX74" s="1816"/>
      <c r="AY74" s="1816"/>
      <c r="AZ74" s="1816"/>
      <c r="BA74" s="1745"/>
      <c r="BB74" s="1745"/>
      <c r="BC74" s="1745"/>
      <c r="BD74" s="1745"/>
      <c r="BE74" s="1745"/>
      <c r="BF74" s="1010" t="s">
        <v>1067</v>
      </c>
    </row>
    <row r="75" spans="1:60" ht="21.95" customHeight="1" x14ac:dyDescent="0.4">
      <c r="A75" s="1741"/>
      <c r="B75" s="1844"/>
      <c r="C75" s="1845"/>
      <c r="D75" s="1845"/>
      <c r="E75" s="1845"/>
      <c r="F75" s="1845"/>
      <c r="G75" s="1845"/>
      <c r="H75" s="1845"/>
      <c r="I75" s="1845"/>
      <c r="J75" s="1846"/>
      <c r="K75" s="1844"/>
      <c r="L75" s="1845"/>
      <c r="M75" s="1845"/>
      <c r="N75" s="1846"/>
      <c r="O75" s="2081"/>
      <c r="P75" s="2082"/>
      <c r="Q75" s="2082"/>
      <c r="R75" s="2082"/>
      <c r="S75" s="2082"/>
      <c r="T75" s="2083"/>
      <c r="U75" s="2081"/>
      <c r="V75" s="2082"/>
      <c r="W75" s="2082"/>
      <c r="X75" s="2082"/>
      <c r="Y75" s="2082"/>
      <c r="Z75" s="2083"/>
      <c r="AA75" s="2081"/>
      <c r="AB75" s="2082"/>
      <c r="AC75" s="2082"/>
      <c r="AD75" s="2082"/>
      <c r="AE75" s="2083"/>
      <c r="AF75" s="1808" t="s">
        <v>80</v>
      </c>
      <c r="AG75" s="1869"/>
      <c r="AH75" s="1869"/>
      <c r="AI75" s="1869"/>
      <c r="AJ75" s="1869"/>
      <c r="AK75" s="1869"/>
      <c r="AL75" s="1815" t="s">
        <v>81</v>
      </c>
      <c r="AM75" s="1816"/>
      <c r="AN75" s="1816"/>
      <c r="AO75" s="1816"/>
      <c r="AP75" s="1816"/>
      <c r="AQ75" s="1816"/>
      <c r="AR75" s="1816"/>
      <c r="AS75" s="1816"/>
      <c r="AT75" s="1816"/>
      <c r="AU75" s="1816"/>
      <c r="AV75" s="1816"/>
      <c r="AW75" s="1816"/>
      <c r="AX75" s="1816"/>
      <c r="AY75" s="1816"/>
      <c r="AZ75" s="1816"/>
      <c r="BA75" s="1745"/>
      <c r="BB75" s="1745"/>
      <c r="BC75" s="1745"/>
      <c r="BD75" s="1745"/>
      <c r="BE75" s="1745"/>
      <c r="BF75" s="1010" t="s">
        <v>617</v>
      </c>
    </row>
    <row r="76" spans="1:60" ht="21.95" customHeight="1" x14ac:dyDescent="0.4">
      <c r="A76" s="1741"/>
      <c r="B76" s="1844"/>
      <c r="C76" s="1845"/>
      <c r="D76" s="1845"/>
      <c r="E76" s="1845"/>
      <c r="F76" s="1845"/>
      <c r="G76" s="1845"/>
      <c r="H76" s="1845"/>
      <c r="I76" s="1845"/>
      <c r="J76" s="1846"/>
      <c r="K76" s="1844"/>
      <c r="L76" s="1845"/>
      <c r="M76" s="1845"/>
      <c r="N76" s="1846"/>
      <c r="O76" s="2081"/>
      <c r="P76" s="2082"/>
      <c r="Q76" s="2082"/>
      <c r="R76" s="2082"/>
      <c r="S76" s="2082"/>
      <c r="T76" s="2083"/>
      <c r="U76" s="2081"/>
      <c r="V76" s="2082"/>
      <c r="W76" s="2082"/>
      <c r="X76" s="2082"/>
      <c r="Y76" s="2082"/>
      <c r="Z76" s="2083"/>
      <c r="AA76" s="2081"/>
      <c r="AB76" s="2082"/>
      <c r="AC76" s="2082"/>
      <c r="AD76" s="2082"/>
      <c r="AE76" s="2083"/>
      <c r="AF76" s="1807" t="s">
        <v>82</v>
      </c>
      <c r="AG76" s="1807"/>
      <c r="AH76" s="1807"/>
      <c r="AI76" s="1807"/>
      <c r="AJ76" s="1807"/>
      <c r="AK76" s="1808"/>
      <c r="AL76" s="1809" t="s">
        <v>17</v>
      </c>
      <c r="AM76" s="1810"/>
      <c r="AN76" s="1810"/>
      <c r="AO76" s="1810"/>
      <c r="AP76" s="1810"/>
      <c r="AQ76" s="1810"/>
      <c r="AR76" s="1810"/>
      <c r="AS76" s="1810"/>
      <c r="AT76" s="1810"/>
      <c r="AU76" s="1810"/>
      <c r="AV76" s="1810"/>
      <c r="AW76" s="1810"/>
      <c r="AX76" s="1810"/>
      <c r="AY76" s="1810"/>
      <c r="AZ76" s="1810"/>
      <c r="BA76" s="1745"/>
      <c r="BB76" s="1745"/>
      <c r="BC76" s="1745"/>
      <c r="BD76" s="1745"/>
      <c r="BE76" s="1745"/>
      <c r="BF76" s="1010"/>
    </row>
    <row r="77" spans="1:60" ht="21.95" customHeight="1" x14ac:dyDescent="0.4">
      <c r="A77" s="1741"/>
      <c r="B77" s="1844"/>
      <c r="C77" s="1845"/>
      <c r="D77" s="1845"/>
      <c r="E77" s="1845"/>
      <c r="F77" s="1845"/>
      <c r="G77" s="1845"/>
      <c r="H77" s="1845"/>
      <c r="I77" s="1845"/>
      <c r="J77" s="1846"/>
      <c r="K77" s="1844"/>
      <c r="L77" s="1845"/>
      <c r="M77" s="1845"/>
      <c r="N77" s="1846"/>
      <c r="O77" s="2081"/>
      <c r="P77" s="2082"/>
      <c r="Q77" s="2082"/>
      <c r="R77" s="2082"/>
      <c r="S77" s="2082"/>
      <c r="T77" s="2083"/>
      <c r="U77" s="2081"/>
      <c r="V77" s="2082"/>
      <c r="W77" s="2082"/>
      <c r="X77" s="2082"/>
      <c r="Y77" s="2082"/>
      <c r="Z77" s="2083"/>
      <c r="AA77" s="2081"/>
      <c r="AB77" s="2082"/>
      <c r="AC77" s="2082"/>
      <c r="AD77" s="2082"/>
      <c r="AE77" s="2083"/>
      <c r="AF77" s="1807" t="s">
        <v>83</v>
      </c>
      <c r="AG77" s="1807"/>
      <c r="AH77" s="1807"/>
      <c r="AI77" s="1807"/>
      <c r="AJ77" s="1807"/>
      <c r="AK77" s="1808"/>
      <c r="AL77" s="1809" t="s">
        <v>17</v>
      </c>
      <c r="AM77" s="1810"/>
      <c r="AN77" s="1810"/>
      <c r="AO77" s="1810"/>
      <c r="AP77" s="1810"/>
      <c r="AQ77" s="1810"/>
      <c r="AR77" s="1810"/>
      <c r="AS77" s="1810"/>
      <c r="AT77" s="1810"/>
      <c r="AU77" s="1810"/>
      <c r="AV77" s="1810"/>
      <c r="AW77" s="1810"/>
      <c r="AX77" s="1810"/>
      <c r="AY77" s="1810"/>
      <c r="AZ77" s="1810"/>
      <c r="BA77" s="1745"/>
      <c r="BB77" s="1745"/>
      <c r="BC77" s="1745"/>
      <c r="BD77" s="1745"/>
      <c r="BE77" s="1745"/>
      <c r="BF77" s="1010" t="s">
        <v>850</v>
      </c>
    </row>
    <row r="78" spans="1:60" ht="21.95" customHeight="1" x14ac:dyDescent="0.4">
      <c r="A78" s="1741"/>
      <c r="B78" s="1844"/>
      <c r="C78" s="1845"/>
      <c r="D78" s="1845"/>
      <c r="E78" s="1845"/>
      <c r="F78" s="1845"/>
      <c r="G78" s="1845"/>
      <c r="H78" s="1845"/>
      <c r="I78" s="1845"/>
      <c r="J78" s="1846"/>
      <c r="K78" s="1844"/>
      <c r="L78" s="1845"/>
      <c r="M78" s="1845"/>
      <c r="N78" s="1846"/>
      <c r="O78" s="2081"/>
      <c r="P78" s="2082"/>
      <c r="Q78" s="2082"/>
      <c r="R78" s="2082"/>
      <c r="S78" s="2082"/>
      <c r="T78" s="2083"/>
      <c r="U78" s="2081"/>
      <c r="V78" s="2082"/>
      <c r="W78" s="2082"/>
      <c r="X78" s="2082"/>
      <c r="Y78" s="2082"/>
      <c r="Z78" s="2083"/>
      <c r="AA78" s="2081"/>
      <c r="AB78" s="2082"/>
      <c r="AC78" s="2082"/>
      <c r="AD78" s="2082"/>
      <c r="AE78" s="2083"/>
      <c r="AF78" s="1808" t="s">
        <v>84</v>
      </c>
      <c r="AG78" s="1869"/>
      <c r="AH78" s="1869"/>
      <c r="AI78" s="1869"/>
      <c r="AJ78" s="1869"/>
      <c r="AK78" s="1869"/>
      <c r="AL78" s="1815" t="s">
        <v>17</v>
      </c>
      <c r="AM78" s="1816"/>
      <c r="AN78" s="1816"/>
      <c r="AO78" s="1816"/>
      <c r="AP78" s="1816"/>
      <c r="AQ78" s="1816"/>
      <c r="AR78" s="1816"/>
      <c r="AS78" s="1816"/>
      <c r="AT78" s="1816"/>
      <c r="AU78" s="1816"/>
      <c r="AV78" s="1816"/>
      <c r="AW78" s="1816"/>
      <c r="AX78" s="1816"/>
      <c r="AY78" s="1816"/>
      <c r="AZ78" s="1816"/>
      <c r="BA78" s="1745"/>
      <c r="BB78" s="1745"/>
      <c r="BC78" s="1745"/>
      <c r="BD78" s="1745"/>
      <c r="BE78" s="1745"/>
      <c r="BF78" s="1010" t="s">
        <v>1669</v>
      </c>
    </row>
    <row r="79" spans="1:60" ht="21.95" customHeight="1" x14ac:dyDescent="0.4">
      <c r="A79" s="1741"/>
      <c r="B79" s="1844"/>
      <c r="C79" s="1845"/>
      <c r="D79" s="1845"/>
      <c r="E79" s="1845"/>
      <c r="F79" s="1845"/>
      <c r="G79" s="1845"/>
      <c r="H79" s="1845"/>
      <c r="I79" s="1845"/>
      <c r="J79" s="1846"/>
      <c r="K79" s="1844"/>
      <c r="L79" s="1845"/>
      <c r="M79" s="1845"/>
      <c r="N79" s="1846"/>
      <c r="O79" s="2081"/>
      <c r="P79" s="2082"/>
      <c r="Q79" s="2082"/>
      <c r="R79" s="2082"/>
      <c r="S79" s="2082"/>
      <c r="T79" s="2083"/>
      <c r="U79" s="2081"/>
      <c r="V79" s="2082"/>
      <c r="W79" s="2082"/>
      <c r="X79" s="2082"/>
      <c r="Y79" s="2082"/>
      <c r="Z79" s="2083"/>
      <c r="AA79" s="2081"/>
      <c r="AB79" s="2082"/>
      <c r="AC79" s="2082"/>
      <c r="AD79" s="2082"/>
      <c r="AE79" s="2083"/>
      <c r="AF79" s="1808" t="s">
        <v>85</v>
      </c>
      <c r="AG79" s="1869"/>
      <c r="AH79" s="1869"/>
      <c r="AI79" s="1869"/>
      <c r="AJ79" s="1869"/>
      <c r="AK79" s="1869"/>
      <c r="AL79" s="1815" t="s">
        <v>17</v>
      </c>
      <c r="AM79" s="1816"/>
      <c r="AN79" s="1816"/>
      <c r="AO79" s="1816"/>
      <c r="AP79" s="1816"/>
      <c r="AQ79" s="1816"/>
      <c r="AR79" s="1816"/>
      <c r="AS79" s="1816"/>
      <c r="AT79" s="1816"/>
      <c r="AU79" s="1816"/>
      <c r="AV79" s="1816"/>
      <c r="AW79" s="1816"/>
      <c r="AX79" s="1816"/>
      <c r="AY79" s="1816"/>
      <c r="AZ79" s="1816"/>
      <c r="BA79" s="1745"/>
      <c r="BB79" s="1745"/>
      <c r="BC79" s="1745"/>
      <c r="BD79" s="1745"/>
      <c r="BE79" s="1745"/>
      <c r="BF79" s="1010" t="s">
        <v>87</v>
      </c>
    </row>
    <row r="80" spans="1:60" ht="21.95" customHeight="1" x14ac:dyDescent="0.4">
      <c r="A80" s="1741"/>
      <c r="B80" s="1844"/>
      <c r="C80" s="1845"/>
      <c r="D80" s="1845"/>
      <c r="E80" s="1845"/>
      <c r="F80" s="1845"/>
      <c r="G80" s="1845"/>
      <c r="H80" s="1845"/>
      <c r="I80" s="1845"/>
      <c r="J80" s="1846"/>
      <c r="K80" s="1844"/>
      <c r="L80" s="1845"/>
      <c r="M80" s="1845"/>
      <c r="N80" s="1846"/>
      <c r="O80" s="2081"/>
      <c r="P80" s="2082"/>
      <c r="Q80" s="2082"/>
      <c r="R80" s="2082"/>
      <c r="S80" s="2082"/>
      <c r="T80" s="2083"/>
      <c r="U80" s="2081"/>
      <c r="V80" s="2082"/>
      <c r="W80" s="2082"/>
      <c r="X80" s="2082"/>
      <c r="Y80" s="2082"/>
      <c r="Z80" s="2083"/>
      <c r="AA80" s="2081"/>
      <c r="AB80" s="2082"/>
      <c r="AC80" s="2082"/>
      <c r="AD80" s="2082"/>
      <c r="AE80" s="2083"/>
      <c r="AF80" s="1808" t="s">
        <v>86</v>
      </c>
      <c r="AG80" s="1869"/>
      <c r="AH80" s="1869"/>
      <c r="AI80" s="1869"/>
      <c r="AJ80" s="1869"/>
      <c r="AK80" s="1869"/>
      <c r="AL80" s="1815" t="s">
        <v>17</v>
      </c>
      <c r="AM80" s="1816"/>
      <c r="AN80" s="1816"/>
      <c r="AO80" s="1816"/>
      <c r="AP80" s="1816"/>
      <c r="AQ80" s="1816"/>
      <c r="AR80" s="1816"/>
      <c r="AS80" s="1816"/>
      <c r="AT80" s="1816"/>
      <c r="AU80" s="1816"/>
      <c r="AV80" s="1816"/>
      <c r="AW80" s="1816"/>
      <c r="AX80" s="1816"/>
      <c r="AY80" s="1816"/>
      <c r="AZ80" s="1816"/>
      <c r="BA80" s="1745"/>
      <c r="BB80" s="1745"/>
      <c r="BC80" s="1745"/>
      <c r="BD80" s="1745"/>
      <c r="BE80" s="1745"/>
      <c r="BF80" s="1010" t="s">
        <v>90</v>
      </c>
    </row>
    <row r="81" spans="1:58" ht="21.95" customHeight="1" x14ac:dyDescent="0.4">
      <c r="A81" s="1741"/>
      <c r="B81" s="1844"/>
      <c r="C81" s="1845"/>
      <c r="D81" s="1845"/>
      <c r="E81" s="1845"/>
      <c r="F81" s="1845"/>
      <c r="G81" s="1845"/>
      <c r="H81" s="1845"/>
      <c r="I81" s="1845"/>
      <c r="J81" s="1846"/>
      <c r="K81" s="1844"/>
      <c r="L81" s="1845"/>
      <c r="M81" s="1845"/>
      <c r="N81" s="1846"/>
      <c r="O81" s="2081"/>
      <c r="P81" s="2082"/>
      <c r="Q81" s="2082"/>
      <c r="R81" s="2082"/>
      <c r="S81" s="2082"/>
      <c r="T81" s="2083"/>
      <c r="U81" s="2081"/>
      <c r="V81" s="2082"/>
      <c r="W81" s="2082"/>
      <c r="X81" s="2082"/>
      <c r="Y81" s="2082"/>
      <c r="Z81" s="2083"/>
      <c r="AA81" s="2081"/>
      <c r="AB81" s="2082"/>
      <c r="AC81" s="2082"/>
      <c r="AD81" s="2082"/>
      <c r="AE81" s="2083"/>
      <c r="AF81" s="1808" t="s">
        <v>88</v>
      </c>
      <c r="AG81" s="1869"/>
      <c r="AH81" s="1869"/>
      <c r="AI81" s="1869"/>
      <c r="AJ81" s="1869"/>
      <c r="AK81" s="1869"/>
      <c r="AL81" s="1815" t="s">
        <v>89</v>
      </c>
      <c r="AM81" s="1816"/>
      <c r="AN81" s="1816"/>
      <c r="AO81" s="1816"/>
      <c r="AP81" s="1816"/>
      <c r="AQ81" s="1816"/>
      <c r="AR81" s="1816"/>
      <c r="AS81" s="1816"/>
      <c r="AT81" s="1816"/>
      <c r="AU81" s="1816"/>
      <c r="AV81" s="1816"/>
      <c r="AW81" s="1816"/>
      <c r="AX81" s="1816"/>
      <c r="AY81" s="1816"/>
      <c r="AZ81" s="1816"/>
      <c r="BA81" s="1745"/>
      <c r="BB81" s="1745"/>
      <c r="BC81" s="1745"/>
      <c r="BD81" s="1745"/>
      <c r="BE81" s="1745"/>
      <c r="BF81" s="1010" t="s">
        <v>1680</v>
      </c>
    </row>
    <row r="82" spans="1:58" ht="21.95" customHeight="1" x14ac:dyDescent="0.4">
      <c r="A82" s="1741"/>
      <c r="B82" s="1844"/>
      <c r="C82" s="1845"/>
      <c r="D82" s="1845"/>
      <c r="E82" s="1845"/>
      <c r="F82" s="1845"/>
      <c r="G82" s="1845"/>
      <c r="H82" s="1845"/>
      <c r="I82" s="1845"/>
      <c r="J82" s="1846"/>
      <c r="K82" s="1844"/>
      <c r="L82" s="1845"/>
      <c r="M82" s="1845"/>
      <c r="N82" s="1846"/>
      <c r="O82" s="2081"/>
      <c r="P82" s="2082"/>
      <c r="Q82" s="2082"/>
      <c r="R82" s="2082"/>
      <c r="S82" s="2082"/>
      <c r="T82" s="2083"/>
      <c r="U82" s="2081"/>
      <c r="V82" s="2082"/>
      <c r="W82" s="2082"/>
      <c r="X82" s="2082"/>
      <c r="Y82" s="2082"/>
      <c r="Z82" s="2083"/>
      <c r="AA82" s="2081"/>
      <c r="AB82" s="2082"/>
      <c r="AC82" s="2082"/>
      <c r="AD82" s="2082"/>
      <c r="AE82" s="2083"/>
      <c r="AF82" s="1808" t="s">
        <v>91</v>
      </c>
      <c r="AG82" s="1869"/>
      <c r="AH82" s="1869"/>
      <c r="AI82" s="1869"/>
      <c r="AJ82" s="1869"/>
      <c r="AK82" s="1869"/>
      <c r="AL82" s="1815" t="s">
        <v>17</v>
      </c>
      <c r="AM82" s="1816"/>
      <c r="AN82" s="1816"/>
      <c r="AO82" s="1816"/>
      <c r="AP82" s="1816"/>
      <c r="AQ82" s="1816"/>
      <c r="AR82" s="1816"/>
      <c r="AS82" s="1816"/>
      <c r="AT82" s="1816"/>
      <c r="AU82" s="1816"/>
      <c r="AV82" s="1816"/>
      <c r="AW82" s="1816"/>
      <c r="AX82" s="1816"/>
      <c r="AY82" s="1816"/>
      <c r="AZ82" s="1816"/>
      <c r="BA82" s="1745"/>
      <c r="BB82" s="1745"/>
      <c r="BC82" s="1745"/>
      <c r="BD82" s="1745"/>
      <c r="BE82" s="1745"/>
      <c r="BF82" s="1010" t="s">
        <v>1680</v>
      </c>
    </row>
    <row r="83" spans="1:58" ht="21.95" customHeight="1" x14ac:dyDescent="0.4">
      <c r="A83" s="1741"/>
      <c r="B83" s="1844"/>
      <c r="C83" s="1845"/>
      <c r="D83" s="1845"/>
      <c r="E83" s="1845"/>
      <c r="F83" s="1845"/>
      <c r="G83" s="1845"/>
      <c r="H83" s="1845"/>
      <c r="I83" s="1845"/>
      <c r="J83" s="1846"/>
      <c r="K83" s="1844"/>
      <c r="L83" s="1845"/>
      <c r="M83" s="1845"/>
      <c r="N83" s="1846"/>
      <c r="O83" s="2081"/>
      <c r="P83" s="2082"/>
      <c r="Q83" s="2082"/>
      <c r="R83" s="2082"/>
      <c r="S83" s="2082"/>
      <c r="T83" s="2083"/>
      <c r="U83" s="2081"/>
      <c r="V83" s="2082"/>
      <c r="W83" s="2082"/>
      <c r="X83" s="2082"/>
      <c r="Y83" s="2082"/>
      <c r="Z83" s="2083"/>
      <c r="AA83" s="2081"/>
      <c r="AB83" s="2082"/>
      <c r="AC83" s="2082"/>
      <c r="AD83" s="2082"/>
      <c r="AE83" s="2083"/>
      <c r="AF83" s="1935" t="s">
        <v>92</v>
      </c>
      <c r="AG83" s="1936"/>
      <c r="AH83" s="1936"/>
      <c r="AI83" s="1936"/>
      <c r="AJ83" s="1936"/>
      <c r="AK83" s="1937"/>
      <c r="AL83" s="1815" t="s">
        <v>17</v>
      </c>
      <c r="AM83" s="1816"/>
      <c r="AN83" s="1816"/>
      <c r="AO83" s="1816"/>
      <c r="AP83" s="1816"/>
      <c r="AQ83" s="1816"/>
      <c r="AR83" s="1816"/>
      <c r="AS83" s="1816"/>
      <c r="AT83" s="1816"/>
      <c r="AU83" s="1816"/>
      <c r="AV83" s="1816"/>
      <c r="AW83" s="1816"/>
      <c r="AX83" s="1816"/>
      <c r="AY83" s="1816"/>
      <c r="AZ83" s="1816"/>
      <c r="BA83" s="1870"/>
      <c r="BB83" s="1870"/>
      <c r="BC83" s="1870"/>
      <c r="BD83" s="1870"/>
      <c r="BE83" s="1870"/>
      <c r="BF83" s="1010" t="s">
        <v>1681</v>
      </c>
    </row>
    <row r="84" spans="1:58" ht="21.95" customHeight="1" x14ac:dyDescent="0.4">
      <c r="A84" s="1741"/>
      <c r="B84" s="1844"/>
      <c r="C84" s="1845"/>
      <c r="D84" s="1845"/>
      <c r="E84" s="1845"/>
      <c r="F84" s="1845"/>
      <c r="G84" s="1845"/>
      <c r="H84" s="1845"/>
      <c r="I84" s="1845"/>
      <c r="J84" s="1846"/>
      <c r="K84" s="1844"/>
      <c r="L84" s="1845"/>
      <c r="M84" s="1845"/>
      <c r="N84" s="1846"/>
      <c r="O84" s="2081"/>
      <c r="P84" s="2082"/>
      <c r="Q84" s="2082"/>
      <c r="R84" s="2082"/>
      <c r="S84" s="2082"/>
      <c r="T84" s="2083"/>
      <c r="U84" s="2081"/>
      <c r="V84" s="2082"/>
      <c r="W84" s="2082"/>
      <c r="X84" s="2082"/>
      <c r="Y84" s="2082"/>
      <c r="Z84" s="2083"/>
      <c r="AA84" s="2081"/>
      <c r="AB84" s="2082"/>
      <c r="AC84" s="2082"/>
      <c r="AD84" s="2082"/>
      <c r="AE84" s="2083"/>
      <c r="AF84" s="1935" t="s">
        <v>94</v>
      </c>
      <c r="AG84" s="1936"/>
      <c r="AH84" s="1936"/>
      <c r="AI84" s="1936"/>
      <c r="AJ84" s="1936"/>
      <c r="AK84" s="1937"/>
      <c r="AL84" s="1815" t="s">
        <v>95</v>
      </c>
      <c r="AM84" s="1816"/>
      <c r="AN84" s="1816"/>
      <c r="AO84" s="1816"/>
      <c r="AP84" s="1816"/>
      <c r="AQ84" s="1816"/>
      <c r="AR84" s="1816"/>
      <c r="AS84" s="1816"/>
      <c r="AT84" s="1816"/>
      <c r="AU84" s="1816"/>
      <c r="AV84" s="1816"/>
      <c r="AW84" s="1816"/>
      <c r="AX84" s="1816"/>
      <c r="AY84" s="1816"/>
      <c r="AZ84" s="1816"/>
      <c r="BA84" s="1870"/>
      <c r="BB84" s="1870"/>
      <c r="BC84" s="1870"/>
      <c r="BD84" s="1870"/>
      <c r="BE84" s="1870"/>
      <c r="BF84" s="1010" t="s">
        <v>1681</v>
      </c>
    </row>
    <row r="85" spans="1:58" ht="21.95" customHeight="1" x14ac:dyDescent="0.4">
      <c r="A85" s="1741"/>
      <c r="B85" s="1844"/>
      <c r="C85" s="1845"/>
      <c r="D85" s="1845"/>
      <c r="E85" s="1845"/>
      <c r="F85" s="1845"/>
      <c r="G85" s="1845"/>
      <c r="H85" s="1845"/>
      <c r="I85" s="1845"/>
      <c r="J85" s="1846"/>
      <c r="K85" s="1844"/>
      <c r="L85" s="1845"/>
      <c r="M85" s="1845"/>
      <c r="N85" s="1846"/>
      <c r="O85" s="2081"/>
      <c r="P85" s="2082"/>
      <c r="Q85" s="2082"/>
      <c r="R85" s="2082"/>
      <c r="S85" s="2082"/>
      <c r="T85" s="2083"/>
      <c r="U85" s="2081"/>
      <c r="V85" s="2082"/>
      <c r="W85" s="2082"/>
      <c r="X85" s="2082"/>
      <c r="Y85" s="2082"/>
      <c r="Z85" s="2083"/>
      <c r="AA85" s="2081"/>
      <c r="AB85" s="2082"/>
      <c r="AC85" s="2082"/>
      <c r="AD85" s="2082"/>
      <c r="AE85" s="2083"/>
      <c r="AF85" s="1935" t="s">
        <v>96</v>
      </c>
      <c r="AG85" s="1936"/>
      <c r="AH85" s="1936"/>
      <c r="AI85" s="1936"/>
      <c r="AJ85" s="1936"/>
      <c r="AK85" s="1937"/>
      <c r="AL85" s="1815" t="s">
        <v>15</v>
      </c>
      <c r="AM85" s="1816"/>
      <c r="AN85" s="1816"/>
      <c r="AO85" s="1816"/>
      <c r="AP85" s="1816"/>
      <c r="AQ85" s="1816"/>
      <c r="AR85" s="1816"/>
      <c r="AS85" s="1816"/>
      <c r="AT85" s="1816"/>
      <c r="AU85" s="1816"/>
      <c r="AV85" s="1816"/>
      <c r="AW85" s="1816"/>
      <c r="AX85" s="1816"/>
      <c r="AY85" s="1816"/>
      <c r="AZ85" s="1816"/>
      <c r="BA85" s="1870"/>
      <c r="BB85" s="1870"/>
      <c r="BC85" s="1870"/>
      <c r="BD85" s="1870"/>
      <c r="BE85" s="1870"/>
      <c r="BF85" s="1010" t="s">
        <v>1682</v>
      </c>
    </row>
    <row r="86" spans="1:58" ht="21.95" customHeight="1" x14ac:dyDescent="0.4">
      <c r="A86" s="1741"/>
      <c r="B86" s="1844"/>
      <c r="C86" s="1845"/>
      <c r="D86" s="1845"/>
      <c r="E86" s="1845"/>
      <c r="F86" s="1845"/>
      <c r="G86" s="1845"/>
      <c r="H86" s="1845"/>
      <c r="I86" s="1845"/>
      <c r="J86" s="1846"/>
      <c r="K86" s="1844"/>
      <c r="L86" s="1845"/>
      <c r="M86" s="1845"/>
      <c r="N86" s="1846"/>
      <c r="O86" s="2081"/>
      <c r="P86" s="2082"/>
      <c r="Q86" s="2082"/>
      <c r="R86" s="2082"/>
      <c r="S86" s="2082"/>
      <c r="T86" s="2083"/>
      <c r="U86" s="2081"/>
      <c r="V86" s="2082"/>
      <c r="W86" s="2082"/>
      <c r="X86" s="2082"/>
      <c r="Y86" s="2082"/>
      <c r="Z86" s="2083"/>
      <c r="AA86" s="2081"/>
      <c r="AB86" s="2082"/>
      <c r="AC86" s="2082"/>
      <c r="AD86" s="2082"/>
      <c r="AE86" s="2083"/>
      <c r="AF86" s="1935" t="s">
        <v>97</v>
      </c>
      <c r="AG86" s="1936"/>
      <c r="AH86" s="1936"/>
      <c r="AI86" s="1936"/>
      <c r="AJ86" s="1936"/>
      <c r="AK86" s="1937"/>
      <c r="AL86" s="1815" t="s">
        <v>15</v>
      </c>
      <c r="AM86" s="1816"/>
      <c r="AN86" s="1816"/>
      <c r="AO86" s="1816"/>
      <c r="AP86" s="1816"/>
      <c r="AQ86" s="1816"/>
      <c r="AR86" s="1816"/>
      <c r="AS86" s="1816"/>
      <c r="AT86" s="1816"/>
      <c r="AU86" s="1816"/>
      <c r="AV86" s="1816"/>
      <c r="AW86" s="1816"/>
      <c r="AX86" s="1816"/>
      <c r="AY86" s="1816"/>
      <c r="AZ86" s="1816"/>
      <c r="BA86" s="1870"/>
      <c r="BB86" s="1870"/>
      <c r="BC86" s="1870"/>
      <c r="BD86" s="1870"/>
      <c r="BE86" s="1870"/>
      <c r="BF86" s="1010"/>
    </row>
    <row r="87" spans="1:58" ht="21.95" customHeight="1" x14ac:dyDescent="0.4">
      <c r="A87" s="1741"/>
      <c r="B87" s="1844"/>
      <c r="C87" s="1845"/>
      <c r="D87" s="1845"/>
      <c r="E87" s="1845"/>
      <c r="F87" s="1845"/>
      <c r="G87" s="1845"/>
      <c r="H87" s="1845"/>
      <c r="I87" s="1845"/>
      <c r="J87" s="1846"/>
      <c r="K87" s="1844"/>
      <c r="L87" s="1845"/>
      <c r="M87" s="1845"/>
      <c r="N87" s="1846"/>
      <c r="O87" s="2081"/>
      <c r="P87" s="2082"/>
      <c r="Q87" s="2082"/>
      <c r="R87" s="2082"/>
      <c r="S87" s="2082"/>
      <c r="T87" s="2083"/>
      <c r="U87" s="2081"/>
      <c r="V87" s="2082"/>
      <c r="W87" s="2082"/>
      <c r="X87" s="2082"/>
      <c r="Y87" s="2082"/>
      <c r="Z87" s="2083"/>
      <c r="AA87" s="2081"/>
      <c r="AB87" s="2082"/>
      <c r="AC87" s="2082"/>
      <c r="AD87" s="2082"/>
      <c r="AE87" s="2083"/>
      <c r="AF87" s="2064" t="s">
        <v>1846</v>
      </c>
      <c r="AG87" s="2064"/>
      <c r="AH87" s="2064"/>
      <c r="AI87" s="2064"/>
      <c r="AJ87" s="2064"/>
      <c r="AK87" s="2065"/>
      <c r="AL87" s="2066" t="s">
        <v>1847</v>
      </c>
      <c r="AM87" s="2067"/>
      <c r="AN87" s="2067"/>
      <c r="AO87" s="2067"/>
      <c r="AP87" s="2067"/>
      <c r="AQ87" s="2067"/>
      <c r="AR87" s="2067"/>
      <c r="AS87" s="2067"/>
      <c r="AT87" s="2067"/>
      <c r="AU87" s="2067"/>
      <c r="AV87" s="2067"/>
      <c r="AW87" s="2067"/>
      <c r="AX87" s="2067"/>
      <c r="AY87" s="2067"/>
      <c r="AZ87" s="2067"/>
      <c r="BA87" s="2068"/>
      <c r="BB87" s="2068"/>
      <c r="BC87" s="2068"/>
      <c r="BD87" s="2068"/>
      <c r="BE87" s="2068"/>
      <c r="BF87" s="1011"/>
    </row>
    <row r="88" spans="1:58" ht="50.25" customHeight="1" x14ac:dyDescent="0.4">
      <c r="A88" s="1741"/>
      <c r="B88" s="1844"/>
      <c r="C88" s="1845"/>
      <c r="D88" s="1845"/>
      <c r="E88" s="1845"/>
      <c r="F88" s="1845"/>
      <c r="G88" s="1845"/>
      <c r="H88" s="1845"/>
      <c r="I88" s="1845"/>
      <c r="J88" s="1846"/>
      <c r="K88" s="1844"/>
      <c r="L88" s="1845"/>
      <c r="M88" s="1845"/>
      <c r="N88" s="1846"/>
      <c r="O88" s="2081"/>
      <c r="P88" s="2082"/>
      <c r="Q88" s="2082"/>
      <c r="R88" s="2082"/>
      <c r="S88" s="2082"/>
      <c r="T88" s="2083"/>
      <c r="U88" s="2081"/>
      <c r="V88" s="2082"/>
      <c r="W88" s="2082"/>
      <c r="X88" s="2082"/>
      <c r="Y88" s="2082"/>
      <c r="Z88" s="2083"/>
      <c r="AA88" s="2081"/>
      <c r="AB88" s="2082"/>
      <c r="AC88" s="2082"/>
      <c r="AD88" s="2082"/>
      <c r="AE88" s="2083"/>
      <c r="AF88" s="2069" t="s">
        <v>1848</v>
      </c>
      <c r="AG88" s="2064"/>
      <c r="AH88" s="2064"/>
      <c r="AI88" s="2064"/>
      <c r="AJ88" s="2064"/>
      <c r="AK88" s="2065"/>
      <c r="AL88" s="2070" t="s">
        <v>1856</v>
      </c>
      <c r="AM88" s="2067"/>
      <c r="AN88" s="2067"/>
      <c r="AO88" s="2067"/>
      <c r="AP88" s="2067"/>
      <c r="AQ88" s="2067"/>
      <c r="AR88" s="2067"/>
      <c r="AS88" s="2067"/>
      <c r="AT88" s="2067"/>
      <c r="AU88" s="2067"/>
      <c r="AV88" s="2067"/>
      <c r="AW88" s="2067"/>
      <c r="AX88" s="2067"/>
      <c r="AY88" s="2067"/>
      <c r="AZ88" s="2067"/>
      <c r="BA88" s="2068"/>
      <c r="BB88" s="2068"/>
      <c r="BC88" s="2068"/>
      <c r="BD88" s="2068"/>
      <c r="BE88" s="2068"/>
      <c r="BF88" s="1011"/>
    </row>
    <row r="89" spans="1:58" ht="21.95" customHeight="1" x14ac:dyDescent="0.4">
      <c r="A89" s="1741"/>
      <c r="B89" s="1844"/>
      <c r="C89" s="1845"/>
      <c r="D89" s="1845"/>
      <c r="E89" s="1845"/>
      <c r="F89" s="1845"/>
      <c r="G89" s="1845"/>
      <c r="H89" s="1845"/>
      <c r="I89" s="1845"/>
      <c r="J89" s="1846"/>
      <c r="K89" s="1844"/>
      <c r="L89" s="1845"/>
      <c r="M89" s="1845"/>
      <c r="N89" s="1846"/>
      <c r="O89" s="2081"/>
      <c r="P89" s="2082"/>
      <c r="Q89" s="2082"/>
      <c r="R89" s="2082"/>
      <c r="S89" s="2082"/>
      <c r="T89" s="2083"/>
      <c r="U89" s="2081"/>
      <c r="V89" s="2082"/>
      <c r="W89" s="2082"/>
      <c r="X89" s="2082"/>
      <c r="Y89" s="2082"/>
      <c r="Z89" s="2083"/>
      <c r="AA89" s="2081"/>
      <c r="AB89" s="2082"/>
      <c r="AC89" s="2082"/>
      <c r="AD89" s="2082"/>
      <c r="AE89" s="2083"/>
      <c r="AF89" s="1807" t="s">
        <v>59</v>
      </c>
      <c r="AG89" s="1807"/>
      <c r="AH89" s="1807"/>
      <c r="AI89" s="1807"/>
      <c r="AJ89" s="1807"/>
      <c r="AK89" s="1808"/>
      <c r="AL89" s="1809" t="s">
        <v>34</v>
      </c>
      <c r="AM89" s="1810"/>
      <c r="AN89" s="1810"/>
      <c r="AO89" s="1810"/>
      <c r="AP89" s="1810"/>
      <c r="AQ89" s="1810"/>
      <c r="AR89" s="1810"/>
      <c r="AS89" s="1810"/>
      <c r="AT89" s="1810"/>
      <c r="AU89" s="1810"/>
      <c r="AV89" s="1810"/>
      <c r="AW89" s="1810"/>
      <c r="AX89" s="1810"/>
      <c r="AY89" s="1810"/>
      <c r="AZ89" s="1810"/>
      <c r="BA89" s="1745"/>
      <c r="BB89" s="1745"/>
      <c r="BC89" s="1745"/>
      <c r="BD89" s="1745"/>
      <c r="BE89" s="1745"/>
      <c r="BF89" s="1010"/>
    </row>
    <row r="90" spans="1:58" ht="21.95" customHeight="1" x14ac:dyDescent="0.4">
      <c r="A90" s="1741"/>
      <c r="B90" s="1844"/>
      <c r="C90" s="1845"/>
      <c r="D90" s="1845"/>
      <c r="E90" s="1845"/>
      <c r="F90" s="1845"/>
      <c r="G90" s="1845"/>
      <c r="H90" s="1845"/>
      <c r="I90" s="1845"/>
      <c r="J90" s="1846"/>
      <c r="K90" s="1844"/>
      <c r="L90" s="1845"/>
      <c r="M90" s="1845"/>
      <c r="N90" s="1846"/>
      <c r="O90" s="2081"/>
      <c r="P90" s="2082"/>
      <c r="Q90" s="2082"/>
      <c r="R90" s="2082"/>
      <c r="S90" s="2082"/>
      <c r="T90" s="2083"/>
      <c r="U90" s="2081"/>
      <c r="V90" s="2082"/>
      <c r="W90" s="2082"/>
      <c r="X90" s="2082"/>
      <c r="Y90" s="2082"/>
      <c r="Z90" s="2083"/>
      <c r="AA90" s="2081"/>
      <c r="AB90" s="2082"/>
      <c r="AC90" s="2082"/>
      <c r="AD90" s="2082"/>
      <c r="AE90" s="2083"/>
      <c r="AF90" s="1807" t="s">
        <v>33</v>
      </c>
      <c r="AG90" s="1807"/>
      <c r="AH90" s="1807"/>
      <c r="AI90" s="1807"/>
      <c r="AJ90" s="1807"/>
      <c r="AK90" s="1808"/>
      <c r="AL90" s="1809" t="s">
        <v>34</v>
      </c>
      <c r="AM90" s="1810"/>
      <c r="AN90" s="1810"/>
      <c r="AO90" s="1810"/>
      <c r="AP90" s="1810"/>
      <c r="AQ90" s="1810"/>
      <c r="AR90" s="1810"/>
      <c r="AS90" s="1810"/>
      <c r="AT90" s="1810"/>
      <c r="AU90" s="1810"/>
      <c r="AV90" s="1810"/>
      <c r="AW90" s="1810"/>
      <c r="AX90" s="1810"/>
      <c r="AY90" s="1810"/>
      <c r="AZ90" s="1810"/>
      <c r="BA90" s="1745"/>
      <c r="BB90" s="1745"/>
      <c r="BC90" s="1745"/>
      <c r="BD90" s="1745"/>
      <c r="BE90" s="1745"/>
      <c r="BF90" s="1010"/>
    </row>
    <row r="91" spans="1:58" ht="21.95" customHeight="1" x14ac:dyDescent="0.4">
      <c r="A91" s="1741"/>
      <c r="B91" s="1844"/>
      <c r="C91" s="1845"/>
      <c r="D91" s="1845"/>
      <c r="E91" s="1845"/>
      <c r="F91" s="1845"/>
      <c r="G91" s="1845"/>
      <c r="H91" s="1845"/>
      <c r="I91" s="1845"/>
      <c r="J91" s="1846"/>
      <c r="K91" s="1844"/>
      <c r="L91" s="1845"/>
      <c r="M91" s="1845"/>
      <c r="N91" s="1846"/>
      <c r="O91" s="2081"/>
      <c r="P91" s="2082"/>
      <c r="Q91" s="2082"/>
      <c r="R91" s="2082"/>
      <c r="S91" s="2082"/>
      <c r="T91" s="2083"/>
      <c r="U91" s="2081"/>
      <c r="V91" s="2082"/>
      <c r="W91" s="2082"/>
      <c r="X91" s="2082"/>
      <c r="Y91" s="2082"/>
      <c r="Z91" s="2083"/>
      <c r="AA91" s="2081"/>
      <c r="AB91" s="2082"/>
      <c r="AC91" s="2082"/>
      <c r="AD91" s="2082"/>
      <c r="AE91" s="2083"/>
      <c r="AF91" s="1807" t="s">
        <v>1887</v>
      </c>
      <c r="AG91" s="1807"/>
      <c r="AH91" s="1807"/>
      <c r="AI91" s="1807"/>
      <c r="AJ91" s="1807"/>
      <c r="AK91" s="1808"/>
      <c r="AL91" s="1809" t="s">
        <v>17</v>
      </c>
      <c r="AM91" s="1810"/>
      <c r="AN91" s="1810"/>
      <c r="AO91" s="1810"/>
      <c r="AP91" s="1810"/>
      <c r="AQ91" s="1810"/>
      <c r="AR91" s="1810"/>
      <c r="AS91" s="1810"/>
      <c r="AT91" s="1810"/>
      <c r="AU91" s="1810"/>
      <c r="AV91" s="1810"/>
      <c r="AW91" s="1810"/>
      <c r="AX91" s="1810"/>
      <c r="AY91" s="1810"/>
      <c r="AZ91" s="1810"/>
      <c r="BA91" s="1745"/>
      <c r="BB91" s="1745"/>
      <c r="BC91" s="1745"/>
      <c r="BD91" s="1745"/>
      <c r="BE91" s="1745"/>
      <c r="BF91" s="1010" t="s">
        <v>1683</v>
      </c>
    </row>
    <row r="92" spans="1:58" ht="21.95" customHeight="1" x14ac:dyDescent="0.4">
      <c r="A92" s="1741"/>
      <c r="B92" s="1844"/>
      <c r="C92" s="1845"/>
      <c r="D92" s="1845"/>
      <c r="E92" s="1845"/>
      <c r="F92" s="1845"/>
      <c r="G92" s="1845"/>
      <c r="H92" s="1845"/>
      <c r="I92" s="1845"/>
      <c r="J92" s="1846"/>
      <c r="K92" s="1844"/>
      <c r="L92" s="1845"/>
      <c r="M92" s="1845"/>
      <c r="N92" s="1846"/>
      <c r="O92" s="2081"/>
      <c r="P92" s="2082"/>
      <c r="Q92" s="2082"/>
      <c r="R92" s="2082"/>
      <c r="S92" s="2082"/>
      <c r="T92" s="2083"/>
      <c r="U92" s="2081"/>
      <c r="V92" s="2082"/>
      <c r="W92" s="2082"/>
      <c r="X92" s="2082"/>
      <c r="Y92" s="2082"/>
      <c r="Z92" s="2083"/>
      <c r="AA92" s="2081"/>
      <c r="AB92" s="2082"/>
      <c r="AC92" s="2082"/>
      <c r="AD92" s="2082"/>
      <c r="AE92" s="2083"/>
      <c r="AF92" s="1806" t="s">
        <v>35</v>
      </c>
      <c r="AG92" s="1807"/>
      <c r="AH92" s="1807"/>
      <c r="AI92" s="1807"/>
      <c r="AJ92" s="1807"/>
      <c r="AK92" s="1808"/>
      <c r="AL92" s="1815" t="s">
        <v>34</v>
      </c>
      <c r="AM92" s="1816"/>
      <c r="AN92" s="1816"/>
      <c r="AO92" s="1816"/>
      <c r="AP92" s="1816"/>
      <c r="AQ92" s="1816"/>
      <c r="AR92" s="1816"/>
      <c r="AS92" s="1816"/>
      <c r="AT92" s="1816"/>
      <c r="AU92" s="1816"/>
      <c r="AV92" s="1816"/>
      <c r="AW92" s="1816"/>
      <c r="AX92" s="1816"/>
      <c r="AY92" s="1816"/>
      <c r="AZ92" s="1816"/>
      <c r="BA92" s="1745"/>
      <c r="BB92" s="1762"/>
      <c r="BC92" s="1762"/>
      <c r="BD92" s="1762"/>
      <c r="BE92" s="1762"/>
      <c r="BF92" s="1010"/>
    </row>
    <row r="93" spans="1:58" ht="21.95" customHeight="1" x14ac:dyDescent="0.4">
      <c r="A93" s="1741"/>
      <c r="B93" s="1844"/>
      <c r="C93" s="1845"/>
      <c r="D93" s="1845"/>
      <c r="E93" s="1845"/>
      <c r="F93" s="1845"/>
      <c r="G93" s="1845"/>
      <c r="H93" s="1845"/>
      <c r="I93" s="1845"/>
      <c r="J93" s="1846"/>
      <c r="K93" s="1844"/>
      <c r="L93" s="1845"/>
      <c r="M93" s="1845"/>
      <c r="N93" s="1846"/>
      <c r="O93" s="2081"/>
      <c r="P93" s="2082"/>
      <c r="Q93" s="2082"/>
      <c r="R93" s="2082"/>
      <c r="S93" s="2082"/>
      <c r="T93" s="2083"/>
      <c r="U93" s="2081"/>
      <c r="V93" s="2082"/>
      <c r="W93" s="2082"/>
      <c r="X93" s="2082"/>
      <c r="Y93" s="2082"/>
      <c r="Z93" s="2083"/>
      <c r="AA93" s="2081"/>
      <c r="AB93" s="2082"/>
      <c r="AC93" s="2082"/>
      <c r="AD93" s="2082"/>
      <c r="AE93" s="2083"/>
      <c r="AF93" s="1806" t="s">
        <v>99</v>
      </c>
      <c r="AG93" s="1807"/>
      <c r="AH93" s="1807"/>
      <c r="AI93" s="1807"/>
      <c r="AJ93" s="1807"/>
      <c r="AK93" s="1808"/>
      <c r="AL93" s="1815" t="s">
        <v>15</v>
      </c>
      <c r="AM93" s="1816"/>
      <c r="AN93" s="1816"/>
      <c r="AO93" s="1816"/>
      <c r="AP93" s="1816"/>
      <c r="AQ93" s="1816"/>
      <c r="AR93" s="1816"/>
      <c r="AS93" s="1816"/>
      <c r="AT93" s="1816"/>
      <c r="AU93" s="1816"/>
      <c r="AV93" s="1816"/>
      <c r="AW93" s="1816"/>
      <c r="AX93" s="1816"/>
      <c r="AY93" s="1816"/>
      <c r="AZ93" s="1816"/>
      <c r="BA93" s="2052"/>
      <c r="BB93" s="2053"/>
      <c r="BC93" s="2053"/>
      <c r="BD93" s="2053"/>
      <c r="BE93" s="2053"/>
      <c r="BF93" s="1010"/>
    </row>
    <row r="94" spans="1:58" ht="21.95" customHeight="1" x14ac:dyDescent="0.4">
      <c r="A94" s="1741"/>
      <c r="B94" s="1847"/>
      <c r="C94" s="1848"/>
      <c r="D94" s="1848"/>
      <c r="E94" s="1848"/>
      <c r="F94" s="1848"/>
      <c r="G94" s="1848"/>
      <c r="H94" s="1848"/>
      <c r="I94" s="1848"/>
      <c r="J94" s="1849"/>
      <c r="K94" s="1847"/>
      <c r="L94" s="1848"/>
      <c r="M94" s="1848"/>
      <c r="N94" s="1849"/>
      <c r="O94" s="2084"/>
      <c r="P94" s="2085"/>
      <c r="Q94" s="2085"/>
      <c r="R94" s="2085"/>
      <c r="S94" s="2085"/>
      <c r="T94" s="2086"/>
      <c r="U94" s="2084"/>
      <c r="V94" s="2085"/>
      <c r="W94" s="2085"/>
      <c r="X94" s="2085"/>
      <c r="Y94" s="2085"/>
      <c r="Z94" s="2086"/>
      <c r="AA94" s="2084"/>
      <c r="AB94" s="2085"/>
      <c r="AC94" s="2085"/>
      <c r="AD94" s="2085"/>
      <c r="AE94" s="2086"/>
      <c r="AF94" s="1806" t="s">
        <v>100</v>
      </c>
      <c r="AG94" s="1807"/>
      <c r="AH94" s="1807"/>
      <c r="AI94" s="1807"/>
      <c r="AJ94" s="1807"/>
      <c r="AK94" s="1808"/>
      <c r="AL94" s="1815" t="s">
        <v>15</v>
      </c>
      <c r="AM94" s="1816"/>
      <c r="AN94" s="1816"/>
      <c r="AO94" s="1816"/>
      <c r="AP94" s="1816"/>
      <c r="AQ94" s="1816"/>
      <c r="AR94" s="1816"/>
      <c r="AS94" s="1816"/>
      <c r="AT94" s="1816"/>
      <c r="AU94" s="1816"/>
      <c r="AV94" s="1816"/>
      <c r="AW94" s="1816"/>
      <c r="AX94" s="1816"/>
      <c r="AY94" s="1816"/>
      <c r="AZ94" s="1816"/>
      <c r="BA94" s="2052"/>
      <c r="BB94" s="2053"/>
      <c r="BC94" s="2053"/>
      <c r="BD94" s="2053"/>
      <c r="BE94" s="2053"/>
      <c r="BF94" s="1010" t="s">
        <v>1684</v>
      </c>
    </row>
    <row r="95" spans="1:58" ht="21.95" customHeight="1" x14ac:dyDescent="0.4">
      <c r="A95" s="1741"/>
      <c r="B95" s="1823" t="s">
        <v>101</v>
      </c>
      <c r="C95" s="1824"/>
      <c r="D95" s="1824"/>
      <c r="E95" s="1824"/>
      <c r="F95" s="1824"/>
      <c r="G95" s="1824"/>
      <c r="H95" s="1824"/>
      <c r="I95" s="1824"/>
      <c r="J95" s="1825"/>
      <c r="K95" s="1823"/>
      <c r="L95" s="1824"/>
      <c r="M95" s="1824"/>
      <c r="N95" s="1825"/>
      <c r="O95" s="1889"/>
      <c r="P95" s="1890"/>
      <c r="Q95" s="1890"/>
      <c r="R95" s="1890"/>
      <c r="S95" s="1890"/>
      <c r="T95" s="1891"/>
      <c r="U95" s="1889"/>
      <c r="V95" s="1890"/>
      <c r="W95" s="1890"/>
      <c r="X95" s="1890"/>
      <c r="Y95" s="1890"/>
      <c r="Z95" s="1891"/>
      <c r="AA95" s="1889"/>
      <c r="AB95" s="1890"/>
      <c r="AC95" s="1890"/>
      <c r="AD95" s="1890"/>
      <c r="AE95" s="1891"/>
      <c r="AF95" s="1869" t="s">
        <v>64</v>
      </c>
      <c r="AG95" s="1869"/>
      <c r="AH95" s="1869"/>
      <c r="AI95" s="1869"/>
      <c r="AJ95" s="1869"/>
      <c r="AK95" s="1869"/>
      <c r="AL95" s="1815" t="s">
        <v>102</v>
      </c>
      <c r="AM95" s="1816"/>
      <c r="AN95" s="1816"/>
      <c r="AO95" s="1816"/>
      <c r="AP95" s="1816"/>
      <c r="AQ95" s="1816"/>
      <c r="AR95" s="1816"/>
      <c r="AS95" s="1816"/>
      <c r="AT95" s="1816"/>
      <c r="AU95" s="1816"/>
      <c r="AV95" s="1816"/>
      <c r="AW95" s="1816"/>
      <c r="AX95" s="1816"/>
      <c r="AY95" s="1816"/>
      <c r="AZ95" s="1816"/>
      <c r="BA95" s="1745"/>
      <c r="BB95" s="1745"/>
      <c r="BC95" s="1745"/>
      <c r="BD95" s="1745"/>
      <c r="BE95" s="1745"/>
      <c r="BF95" s="1010"/>
    </row>
    <row r="96" spans="1:58" ht="21.95" customHeight="1" x14ac:dyDescent="0.4">
      <c r="A96" s="1741"/>
      <c r="B96" s="1826"/>
      <c r="C96" s="1827"/>
      <c r="D96" s="1827"/>
      <c r="E96" s="1827"/>
      <c r="F96" s="1827"/>
      <c r="G96" s="1827"/>
      <c r="H96" s="1827"/>
      <c r="I96" s="1827"/>
      <c r="J96" s="1828"/>
      <c r="K96" s="1826"/>
      <c r="L96" s="1827"/>
      <c r="M96" s="1827"/>
      <c r="N96" s="1828"/>
      <c r="O96" s="1892"/>
      <c r="P96" s="1893"/>
      <c r="Q96" s="1893"/>
      <c r="R96" s="1893"/>
      <c r="S96" s="1893"/>
      <c r="T96" s="1894"/>
      <c r="U96" s="1892"/>
      <c r="V96" s="1893"/>
      <c r="W96" s="1893"/>
      <c r="X96" s="1893"/>
      <c r="Y96" s="1893"/>
      <c r="Z96" s="1894"/>
      <c r="AA96" s="1892"/>
      <c r="AB96" s="1893"/>
      <c r="AC96" s="1893"/>
      <c r="AD96" s="1893"/>
      <c r="AE96" s="1894"/>
      <c r="AF96" s="1808" t="s">
        <v>103</v>
      </c>
      <c r="AG96" s="1869"/>
      <c r="AH96" s="1869"/>
      <c r="AI96" s="1869"/>
      <c r="AJ96" s="1869"/>
      <c r="AK96" s="1869"/>
      <c r="AL96" s="1809" t="s">
        <v>17</v>
      </c>
      <c r="AM96" s="1810"/>
      <c r="AN96" s="1810"/>
      <c r="AO96" s="1810"/>
      <c r="AP96" s="1810"/>
      <c r="AQ96" s="1810"/>
      <c r="AR96" s="1810"/>
      <c r="AS96" s="1810"/>
      <c r="AT96" s="1810"/>
      <c r="AU96" s="1810"/>
      <c r="AV96" s="1810"/>
      <c r="AW96" s="1810"/>
      <c r="AX96" s="1810"/>
      <c r="AY96" s="1810"/>
      <c r="AZ96" s="1810"/>
      <c r="BA96" s="1745"/>
      <c r="BB96" s="1745"/>
      <c r="BC96" s="1745"/>
      <c r="BD96" s="1745"/>
      <c r="BE96" s="1745"/>
      <c r="BF96" s="1010"/>
    </row>
    <row r="97" spans="1:58" ht="21.95" customHeight="1" x14ac:dyDescent="0.4">
      <c r="A97" s="1741"/>
      <c r="B97" s="1826"/>
      <c r="C97" s="1827"/>
      <c r="D97" s="1827"/>
      <c r="E97" s="1827"/>
      <c r="F97" s="1827"/>
      <c r="G97" s="1827"/>
      <c r="H97" s="1827"/>
      <c r="I97" s="1827"/>
      <c r="J97" s="1828"/>
      <c r="K97" s="1826"/>
      <c r="L97" s="1827"/>
      <c r="M97" s="1827"/>
      <c r="N97" s="1828"/>
      <c r="O97" s="1892"/>
      <c r="P97" s="1893"/>
      <c r="Q97" s="1893"/>
      <c r="R97" s="1893"/>
      <c r="S97" s="1893"/>
      <c r="T97" s="1894"/>
      <c r="U97" s="1892"/>
      <c r="V97" s="1893"/>
      <c r="W97" s="1893"/>
      <c r="X97" s="1893"/>
      <c r="Y97" s="1893"/>
      <c r="Z97" s="1894"/>
      <c r="AA97" s="1892"/>
      <c r="AB97" s="1893"/>
      <c r="AC97" s="1893"/>
      <c r="AD97" s="1893"/>
      <c r="AE97" s="1894"/>
      <c r="AF97" s="1807" t="s">
        <v>104</v>
      </c>
      <c r="AG97" s="1807"/>
      <c r="AH97" s="1807"/>
      <c r="AI97" s="1807"/>
      <c r="AJ97" s="1807"/>
      <c r="AK97" s="1808"/>
      <c r="AL97" s="1809" t="s">
        <v>17</v>
      </c>
      <c r="AM97" s="1810"/>
      <c r="AN97" s="1810"/>
      <c r="AO97" s="1810"/>
      <c r="AP97" s="1810"/>
      <c r="AQ97" s="1810"/>
      <c r="AR97" s="1810"/>
      <c r="AS97" s="1810"/>
      <c r="AT97" s="1810"/>
      <c r="AU97" s="1810"/>
      <c r="AV97" s="1810"/>
      <c r="AW97" s="1810"/>
      <c r="AX97" s="1810"/>
      <c r="AY97" s="1810"/>
      <c r="AZ97" s="1810"/>
      <c r="BA97" s="1745"/>
      <c r="BB97" s="1745"/>
      <c r="BC97" s="1745"/>
      <c r="BD97" s="1745"/>
      <c r="BE97" s="1745"/>
      <c r="BF97" s="1010"/>
    </row>
    <row r="98" spans="1:58" ht="21.95" customHeight="1" x14ac:dyDescent="0.4">
      <c r="A98" s="1741"/>
      <c r="B98" s="1826"/>
      <c r="C98" s="1827"/>
      <c r="D98" s="1827"/>
      <c r="E98" s="1827"/>
      <c r="F98" s="1827"/>
      <c r="G98" s="1827"/>
      <c r="H98" s="1827"/>
      <c r="I98" s="1827"/>
      <c r="J98" s="1828"/>
      <c r="K98" s="1826"/>
      <c r="L98" s="1827"/>
      <c r="M98" s="1827"/>
      <c r="N98" s="1828"/>
      <c r="O98" s="1892"/>
      <c r="P98" s="1893"/>
      <c r="Q98" s="1893"/>
      <c r="R98" s="1893"/>
      <c r="S98" s="1893"/>
      <c r="T98" s="1894"/>
      <c r="U98" s="1892"/>
      <c r="V98" s="1893"/>
      <c r="W98" s="1893"/>
      <c r="X98" s="1893"/>
      <c r="Y98" s="1893"/>
      <c r="Z98" s="1894"/>
      <c r="AA98" s="1892"/>
      <c r="AB98" s="1893"/>
      <c r="AC98" s="1893"/>
      <c r="AD98" s="1893"/>
      <c r="AE98" s="1894"/>
      <c r="AF98" s="1806" t="s">
        <v>105</v>
      </c>
      <c r="AG98" s="1807"/>
      <c r="AH98" s="1807"/>
      <c r="AI98" s="1807"/>
      <c r="AJ98" s="1807"/>
      <c r="AK98" s="1808"/>
      <c r="AL98" s="1815" t="s">
        <v>17</v>
      </c>
      <c r="AM98" s="1816"/>
      <c r="AN98" s="1816"/>
      <c r="AO98" s="1816"/>
      <c r="AP98" s="1816"/>
      <c r="AQ98" s="1816"/>
      <c r="AR98" s="1816"/>
      <c r="AS98" s="1816"/>
      <c r="AT98" s="1816"/>
      <c r="AU98" s="1816"/>
      <c r="AV98" s="1816"/>
      <c r="AW98" s="1816"/>
      <c r="AX98" s="1816"/>
      <c r="AY98" s="1816"/>
      <c r="AZ98" s="1816"/>
      <c r="BA98" s="1763"/>
      <c r="BB98" s="1763"/>
      <c r="BC98" s="1763"/>
      <c r="BD98" s="1763"/>
      <c r="BE98" s="1763"/>
      <c r="BF98" s="1010"/>
    </row>
    <row r="99" spans="1:58" ht="21.95" customHeight="1" x14ac:dyDescent="0.4">
      <c r="A99" s="1741"/>
      <c r="B99" s="1826"/>
      <c r="C99" s="1827"/>
      <c r="D99" s="1827"/>
      <c r="E99" s="1827"/>
      <c r="F99" s="1827"/>
      <c r="G99" s="1827"/>
      <c r="H99" s="1827"/>
      <c r="I99" s="1827"/>
      <c r="J99" s="1828"/>
      <c r="K99" s="1826"/>
      <c r="L99" s="1827"/>
      <c r="M99" s="1827"/>
      <c r="N99" s="1828"/>
      <c r="O99" s="1892"/>
      <c r="P99" s="1893"/>
      <c r="Q99" s="1893"/>
      <c r="R99" s="1893"/>
      <c r="S99" s="1893"/>
      <c r="T99" s="1894"/>
      <c r="U99" s="1892"/>
      <c r="V99" s="1893"/>
      <c r="W99" s="1893"/>
      <c r="X99" s="1893"/>
      <c r="Y99" s="1893"/>
      <c r="Z99" s="1894"/>
      <c r="AA99" s="1892"/>
      <c r="AB99" s="1893"/>
      <c r="AC99" s="1893"/>
      <c r="AD99" s="1893"/>
      <c r="AE99" s="1894"/>
      <c r="AF99" s="1806" t="s">
        <v>37</v>
      </c>
      <c r="AG99" s="1807"/>
      <c r="AH99" s="1807"/>
      <c r="AI99" s="1807"/>
      <c r="AJ99" s="1807"/>
      <c r="AK99" s="1808"/>
      <c r="AL99" s="1815" t="s">
        <v>15</v>
      </c>
      <c r="AM99" s="1816"/>
      <c r="AN99" s="1816"/>
      <c r="AO99" s="1816"/>
      <c r="AP99" s="1816"/>
      <c r="AQ99" s="1816"/>
      <c r="AR99" s="1816"/>
      <c r="AS99" s="1816"/>
      <c r="AT99" s="1816"/>
      <c r="AU99" s="1816"/>
      <c r="AV99" s="1816"/>
      <c r="AW99" s="1816"/>
      <c r="AX99" s="1816"/>
      <c r="AY99" s="1816"/>
      <c r="AZ99" s="1816"/>
      <c r="BA99" s="1870"/>
      <c r="BB99" s="1870"/>
      <c r="BC99" s="1870"/>
      <c r="BD99" s="1870"/>
      <c r="BE99" s="1870"/>
      <c r="BF99" s="1010"/>
    </row>
    <row r="100" spans="1:58" ht="21.95" customHeight="1" x14ac:dyDescent="0.4">
      <c r="A100" s="1741"/>
      <c r="B100" s="1826"/>
      <c r="C100" s="1827"/>
      <c r="D100" s="1827"/>
      <c r="E100" s="1827"/>
      <c r="F100" s="1827"/>
      <c r="G100" s="1827"/>
      <c r="H100" s="1827"/>
      <c r="I100" s="1827"/>
      <c r="J100" s="1828"/>
      <c r="K100" s="1826"/>
      <c r="L100" s="1827"/>
      <c r="M100" s="1827"/>
      <c r="N100" s="1828"/>
      <c r="O100" s="1892"/>
      <c r="P100" s="1893"/>
      <c r="Q100" s="1893"/>
      <c r="R100" s="1893"/>
      <c r="S100" s="1893"/>
      <c r="T100" s="1894"/>
      <c r="U100" s="1892"/>
      <c r="V100" s="1893"/>
      <c r="W100" s="1893"/>
      <c r="X100" s="1893"/>
      <c r="Y100" s="1893"/>
      <c r="Z100" s="1894"/>
      <c r="AA100" s="1892"/>
      <c r="AB100" s="1893"/>
      <c r="AC100" s="1893"/>
      <c r="AD100" s="1893"/>
      <c r="AE100" s="1894"/>
      <c r="AF100" s="1806" t="s">
        <v>16</v>
      </c>
      <c r="AG100" s="1807"/>
      <c r="AH100" s="1807"/>
      <c r="AI100" s="1807"/>
      <c r="AJ100" s="1807"/>
      <c r="AK100" s="1808"/>
      <c r="AL100" s="1815" t="s">
        <v>17</v>
      </c>
      <c r="AM100" s="1816"/>
      <c r="AN100" s="1816"/>
      <c r="AO100" s="1816"/>
      <c r="AP100" s="1816"/>
      <c r="AQ100" s="1816"/>
      <c r="AR100" s="1816"/>
      <c r="AS100" s="1816"/>
      <c r="AT100" s="1816"/>
      <c r="AU100" s="1816"/>
      <c r="AV100" s="1816"/>
      <c r="AW100" s="1816"/>
      <c r="AX100" s="1816"/>
      <c r="AY100" s="1816"/>
      <c r="AZ100" s="1816"/>
      <c r="BA100" s="1870"/>
      <c r="BB100" s="1870"/>
      <c r="BC100" s="1870"/>
      <c r="BD100" s="1870"/>
      <c r="BE100" s="1870"/>
      <c r="BF100" s="1010"/>
    </row>
    <row r="101" spans="1:58" ht="21.95" customHeight="1" x14ac:dyDescent="0.4">
      <c r="A101" s="1741"/>
      <c r="B101" s="1826"/>
      <c r="C101" s="1827"/>
      <c r="D101" s="1827"/>
      <c r="E101" s="1827"/>
      <c r="F101" s="1827"/>
      <c r="G101" s="1827"/>
      <c r="H101" s="1827"/>
      <c r="I101" s="1827"/>
      <c r="J101" s="1828"/>
      <c r="K101" s="1826"/>
      <c r="L101" s="1827"/>
      <c r="M101" s="1827"/>
      <c r="N101" s="1828"/>
      <c r="O101" s="1892"/>
      <c r="P101" s="1893"/>
      <c r="Q101" s="1893"/>
      <c r="R101" s="1893"/>
      <c r="S101" s="1893"/>
      <c r="T101" s="1894"/>
      <c r="U101" s="1892"/>
      <c r="V101" s="1893"/>
      <c r="W101" s="1893"/>
      <c r="X101" s="1893"/>
      <c r="Y101" s="1893"/>
      <c r="Z101" s="1894"/>
      <c r="AA101" s="1892"/>
      <c r="AB101" s="1893"/>
      <c r="AC101" s="1893"/>
      <c r="AD101" s="1893"/>
      <c r="AE101" s="1894"/>
      <c r="AF101" s="1807" t="s">
        <v>49</v>
      </c>
      <c r="AG101" s="1807"/>
      <c r="AH101" s="1807"/>
      <c r="AI101" s="1807"/>
      <c r="AJ101" s="1807"/>
      <c r="AK101" s="1808"/>
      <c r="AL101" s="1809" t="s">
        <v>17</v>
      </c>
      <c r="AM101" s="1810"/>
      <c r="AN101" s="1810"/>
      <c r="AO101" s="1810"/>
      <c r="AP101" s="1810"/>
      <c r="AQ101" s="1810"/>
      <c r="AR101" s="1810"/>
      <c r="AS101" s="1810"/>
      <c r="AT101" s="1810"/>
      <c r="AU101" s="1810"/>
      <c r="AV101" s="1810"/>
      <c r="AW101" s="1810"/>
      <c r="AX101" s="1810"/>
      <c r="AY101" s="1810"/>
      <c r="AZ101" s="1810"/>
      <c r="BA101" s="1745"/>
      <c r="BB101" s="1745"/>
      <c r="BC101" s="1745"/>
      <c r="BD101" s="1745"/>
      <c r="BE101" s="1745"/>
      <c r="BF101" s="1010"/>
    </row>
    <row r="102" spans="1:58" ht="21.95" customHeight="1" x14ac:dyDescent="0.4">
      <c r="A102" s="1741"/>
      <c r="B102" s="1826"/>
      <c r="C102" s="1827"/>
      <c r="D102" s="1827"/>
      <c r="E102" s="1827"/>
      <c r="F102" s="1827"/>
      <c r="G102" s="1827"/>
      <c r="H102" s="1827"/>
      <c r="I102" s="1827"/>
      <c r="J102" s="1828"/>
      <c r="K102" s="1826"/>
      <c r="L102" s="1827"/>
      <c r="M102" s="1827"/>
      <c r="N102" s="1828"/>
      <c r="O102" s="1892"/>
      <c r="P102" s="1893"/>
      <c r="Q102" s="1893"/>
      <c r="R102" s="1893"/>
      <c r="S102" s="1893"/>
      <c r="T102" s="1894"/>
      <c r="U102" s="1892"/>
      <c r="V102" s="1893"/>
      <c r="W102" s="1893"/>
      <c r="X102" s="1893"/>
      <c r="Y102" s="1893"/>
      <c r="Z102" s="1894"/>
      <c r="AA102" s="1892"/>
      <c r="AB102" s="1893"/>
      <c r="AC102" s="1893"/>
      <c r="AD102" s="1893"/>
      <c r="AE102" s="1894"/>
      <c r="AF102" s="1807" t="s">
        <v>19</v>
      </c>
      <c r="AG102" s="1807"/>
      <c r="AH102" s="1807"/>
      <c r="AI102" s="1807"/>
      <c r="AJ102" s="1807"/>
      <c r="AK102" s="1808"/>
      <c r="AL102" s="1809" t="s">
        <v>17</v>
      </c>
      <c r="AM102" s="1810"/>
      <c r="AN102" s="1810"/>
      <c r="AO102" s="1810"/>
      <c r="AP102" s="1810"/>
      <c r="AQ102" s="1810"/>
      <c r="AR102" s="1810"/>
      <c r="AS102" s="1810"/>
      <c r="AT102" s="1810"/>
      <c r="AU102" s="1810"/>
      <c r="AV102" s="1810"/>
      <c r="AW102" s="1810"/>
      <c r="AX102" s="1810"/>
      <c r="AY102" s="1810"/>
      <c r="AZ102" s="1810"/>
      <c r="BA102" s="1745"/>
      <c r="BB102" s="1745"/>
      <c r="BC102" s="1745"/>
      <c r="BD102" s="1745"/>
      <c r="BE102" s="1745"/>
      <c r="BF102" s="1010"/>
    </row>
    <row r="103" spans="1:58" ht="21.95" customHeight="1" x14ac:dyDescent="0.4">
      <c r="A103" s="1741"/>
      <c r="B103" s="1826"/>
      <c r="C103" s="1827"/>
      <c r="D103" s="1827"/>
      <c r="E103" s="1827"/>
      <c r="F103" s="1827"/>
      <c r="G103" s="1827"/>
      <c r="H103" s="1827"/>
      <c r="I103" s="1827"/>
      <c r="J103" s="1828"/>
      <c r="K103" s="1826"/>
      <c r="L103" s="1827"/>
      <c r="M103" s="1827"/>
      <c r="N103" s="1828"/>
      <c r="O103" s="1892"/>
      <c r="P103" s="1893"/>
      <c r="Q103" s="1893"/>
      <c r="R103" s="1893"/>
      <c r="S103" s="1893"/>
      <c r="T103" s="1894"/>
      <c r="U103" s="1892"/>
      <c r="V103" s="1893"/>
      <c r="W103" s="1893"/>
      <c r="X103" s="1893"/>
      <c r="Y103" s="1893"/>
      <c r="Z103" s="1894"/>
      <c r="AA103" s="1892"/>
      <c r="AB103" s="1893"/>
      <c r="AC103" s="1893"/>
      <c r="AD103" s="1893"/>
      <c r="AE103" s="1894"/>
      <c r="AF103" s="1808" t="s">
        <v>76</v>
      </c>
      <c r="AG103" s="1869"/>
      <c r="AH103" s="1869"/>
      <c r="AI103" s="1869"/>
      <c r="AJ103" s="1869"/>
      <c r="AK103" s="1869"/>
      <c r="AL103" s="1997" t="s">
        <v>17</v>
      </c>
      <c r="AM103" s="1816"/>
      <c r="AN103" s="1816"/>
      <c r="AO103" s="1816"/>
      <c r="AP103" s="1816"/>
      <c r="AQ103" s="1816"/>
      <c r="AR103" s="1816"/>
      <c r="AS103" s="1816"/>
      <c r="AT103" s="1816"/>
      <c r="AU103" s="1816"/>
      <c r="AV103" s="1816"/>
      <c r="AW103" s="1816"/>
      <c r="AX103" s="1816"/>
      <c r="AY103" s="1816"/>
      <c r="AZ103" s="1816"/>
      <c r="BA103" s="1745"/>
      <c r="BB103" s="1745"/>
      <c r="BC103" s="1745"/>
      <c r="BD103" s="1745"/>
      <c r="BE103" s="1745"/>
      <c r="BF103" s="1010" t="s">
        <v>77</v>
      </c>
    </row>
    <row r="104" spans="1:58" ht="21.95" customHeight="1" x14ac:dyDescent="0.4">
      <c r="A104" s="1741"/>
      <c r="B104" s="1826"/>
      <c r="C104" s="1827"/>
      <c r="D104" s="1827"/>
      <c r="E104" s="1827"/>
      <c r="F104" s="1827"/>
      <c r="G104" s="1827"/>
      <c r="H104" s="1827"/>
      <c r="I104" s="1827"/>
      <c r="J104" s="1828"/>
      <c r="K104" s="1826"/>
      <c r="L104" s="1827"/>
      <c r="M104" s="1827"/>
      <c r="N104" s="1828"/>
      <c r="O104" s="1892"/>
      <c r="P104" s="1893"/>
      <c r="Q104" s="1893"/>
      <c r="R104" s="1893"/>
      <c r="S104" s="1893"/>
      <c r="T104" s="1894"/>
      <c r="U104" s="1892"/>
      <c r="V104" s="1893"/>
      <c r="W104" s="1893"/>
      <c r="X104" s="1893"/>
      <c r="Y104" s="1893"/>
      <c r="Z104" s="1894"/>
      <c r="AA104" s="1892"/>
      <c r="AB104" s="1893"/>
      <c r="AC104" s="1893"/>
      <c r="AD104" s="1893"/>
      <c r="AE104" s="1894"/>
      <c r="AF104" s="1807" t="s">
        <v>106</v>
      </c>
      <c r="AG104" s="1807"/>
      <c r="AH104" s="1807"/>
      <c r="AI104" s="1807"/>
      <c r="AJ104" s="1807"/>
      <c r="AK104" s="1808"/>
      <c r="AL104" s="1809" t="s">
        <v>17</v>
      </c>
      <c r="AM104" s="1810"/>
      <c r="AN104" s="1810"/>
      <c r="AO104" s="1810"/>
      <c r="AP104" s="1810"/>
      <c r="AQ104" s="1810"/>
      <c r="AR104" s="1810"/>
      <c r="AS104" s="1810"/>
      <c r="AT104" s="1810"/>
      <c r="AU104" s="1810"/>
      <c r="AV104" s="1810"/>
      <c r="AW104" s="1810"/>
      <c r="AX104" s="1810"/>
      <c r="AY104" s="1810"/>
      <c r="AZ104" s="1810"/>
      <c r="BA104" s="1745"/>
      <c r="BB104" s="1745"/>
      <c r="BC104" s="1745"/>
      <c r="BD104" s="1745"/>
      <c r="BE104" s="1745"/>
      <c r="BF104" s="1010" t="s">
        <v>851</v>
      </c>
    </row>
    <row r="105" spans="1:58" ht="21.95" customHeight="1" x14ac:dyDescent="0.4">
      <c r="A105" s="1741"/>
      <c r="B105" s="1826"/>
      <c r="C105" s="1827"/>
      <c r="D105" s="1827"/>
      <c r="E105" s="1827"/>
      <c r="F105" s="1827"/>
      <c r="G105" s="1827"/>
      <c r="H105" s="1827"/>
      <c r="I105" s="1827"/>
      <c r="J105" s="1828"/>
      <c r="K105" s="1826"/>
      <c r="L105" s="1827"/>
      <c r="M105" s="1827"/>
      <c r="N105" s="1828"/>
      <c r="O105" s="1892"/>
      <c r="P105" s="1893"/>
      <c r="Q105" s="1893"/>
      <c r="R105" s="1893"/>
      <c r="S105" s="1893"/>
      <c r="T105" s="1894"/>
      <c r="U105" s="1892"/>
      <c r="V105" s="1893"/>
      <c r="W105" s="1893"/>
      <c r="X105" s="1893"/>
      <c r="Y105" s="1893"/>
      <c r="Z105" s="1894"/>
      <c r="AA105" s="1892"/>
      <c r="AB105" s="1893"/>
      <c r="AC105" s="1893"/>
      <c r="AD105" s="1893"/>
      <c r="AE105" s="1894"/>
      <c r="AF105" s="1808" t="s">
        <v>107</v>
      </c>
      <c r="AG105" s="1869"/>
      <c r="AH105" s="1869"/>
      <c r="AI105" s="1869"/>
      <c r="AJ105" s="1869"/>
      <c r="AK105" s="1869"/>
      <c r="AL105" s="1809" t="s">
        <v>17</v>
      </c>
      <c r="AM105" s="1810"/>
      <c r="AN105" s="1810"/>
      <c r="AO105" s="1810"/>
      <c r="AP105" s="1810"/>
      <c r="AQ105" s="1810"/>
      <c r="AR105" s="1810"/>
      <c r="AS105" s="1810"/>
      <c r="AT105" s="1810"/>
      <c r="AU105" s="1810"/>
      <c r="AV105" s="1810"/>
      <c r="AW105" s="1810"/>
      <c r="AX105" s="1810"/>
      <c r="AY105" s="1810"/>
      <c r="AZ105" s="1810"/>
      <c r="BA105" s="1745"/>
      <c r="BB105" s="1745"/>
      <c r="BC105" s="1745"/>
      <c r="BD105" s="1745"/>
      <c r="BE105" s="1745"/>
      <c r="BF105" s="1010"/>
    </row>
    <row r="106" spans="1:58" ht="21.95" customHeight="1" x14ac:dyDescent="0.4">
      <c r="A106" s="1741"/>
      <c r="B106" s="1826"/>
      <c r="C106" s="1827"/>
      <c r="D106" s="1827"/>
      <c r="E106" s="1827"/>
      <c r="F106" s="1827"/>
      <c r="G106" s="1827"/>
      <c r="H106" s="1827"/>
      <c r="I106" s="1827"/>
      <c r="J106" s="1828"/>
      <c r="K106" s="1826"/>
      <c r="L106" s="1827"/>
      <c r="M106" s="1827"/>
      <c r="N106" s="1828"/>
      <c r="O106" s="1892"/>
      <c r="P106" s="1893"/>
      <c r="Q106" s="1893"/>
      <c r="R106" s="1893"/>
      <c r="S106" s="1893"/>
      <c r="T106" s="1894"/>
      <c r="U106" s="1892"/>
      <c r="V106" s="1893"/>
      <c r="W106" s="1893"/>
      <c r="X106" s="1893"/>
      <c r="Y106" s="1893"/>
      <c r="Z106" s="1894"/>
      <c r="AA106" s="1892"/>
      <c r="AB106" s="1893"/>
      <c r="AC106" s="1893"/>
      <c r="AD106" s="1893"/>
      <c r="AE106" s="1894"/>
      <c r="AF106" s="1808" t="s">
        <v>108</v>
      </c>
      <c r="AG106" s="1869"/>
      <c r="AH106" s="1869"/>
      <c r="AI106" s="1869"/>
      <c r="AJ106" s="1869"/>
      <c r="AK106" s="1869"/>
      <c r="AL106" s="1815" t="s">
        <v>17</v>
      </c>
      <c r="AM106" s="1816"/>
      <c r="AN106" s="1816"/>
      <c r="AO106" s="1816"/>
      <c r="AP106" s="1816"/>
      <c r="AQ106" s="1816"/>
      <c r="AR106" s="1816"/>
      <c r="AS106" s="1816"/>
      <c r="AT106" s="1816"/>
      <c r="AU106" s="1816"/>
      <c r="AV106" s="1816"/>
      <c r="AW106" s="1816"/>
      <c r="AX106" s="1816"/>
      <c r="AY106" s="1816"/>
      <c r="AZ106" s="1816"/>
      <c r="BA106" s="1745"/>
      <c r="BB106" s="1745"/>
      <c r="BC106" s="1745"/>
      <c r="BD106" s="1745"/>
      <c r="BE106" s="1745"/>
      <c r="BF106" s="1010" t="s">
        <v>120</v>
      </c>
    </row>
    <row r="107" spans="1:58" ht="21.95" customHeight="1" x14ac:dyDescent="0.4">
      <c r="A107" s="1741"/>
      <c r="B107" s="1826"/>
      <c r="C107" s="1827"/>
      <c r="D107" s="1827"/>
      <c r="E107" s="1827"/>
      <c r="F107" s="1827"/>
      <c r="G107" s="1827"/>
      <c r="H107" s="1827"/>
      <c r="I107" s="1827"/>
      <c r="J107" s="1828"/>
      <c r="K107" s="1826"/>
      <c r="L107" s="1827"/>
      <c r="M107" s="1827"/>
      <c r="N107" s="1828"/>
      <c r="O107" s="1892"/>
      <c r="P107" s="1893"/>
      <c r="Q107" s="1893"/>
      <c r="R107" s="1893"/>
      <c r="S107" s="1893"/>
      <c r="T107" s="1894"/>
      <c r="U107" s="1892"/>
      <c r="V107" s="1893"/>
      <c r="W107" s="1893"/>
      <c r="X107" s="1893"/>
      <c r="Y107" s="1893"/>
      <c r="Z107" s="1894"/>
      <c r="AA107" s="1892"/>
      <c r="AB107" s="1893"/>
      <c r="AC107" s="1893"/>
      <c r="AD107" s="1893"/>
      <c r="AE107" s="1894"/>
      <c r="AF107" s="1808" t="s">
        <v>109</v>
      </c>
      <c r="AG107" s="1869"/>
      <c r="AH107" s="1869"/>
      <c r="AI107" s="1869"/>
      <c r="AJ107" s="1869"/>
      <c r="AK107" s="1869"/>
      <c r="AL107" s="1938" t="s">
        <v>110</v>
      </c>
      <c r="AM107" s="1939"/>
      <c r="AN107" s="1939"/>
      <c r="AO107" s="1939"/>
      <c r="AP107" s="1939"/>
      <c r="AQ107" s="1939"/>
      <c r="AR107" s="1939"/>
      <c r="AS107" s="1939"/>
      <c r="AT107" s="1939"/>
      <c r="AU107" s="1939"/>
      <c r="AV107" s="1939"/>
      <c r="AW107" s="1939"/>
      <c r="AX107" s="1939"/>
      <c r="AY107" s="1939"/>
      <c r="AZ107" s="1939"/>
      <c r="BA107" s="1745"/>
      <c r="BB107" s="1745"/>
      <c r="BC107" s="1745"/>
      <c r="BD107" s="1745"/>
      <c r="BE107" s="1745"/>
      <c r="BF107" s="1010" t="s">
        <v>1685</v>
      </c>
    </row>
    <row r="108" spans="1:58" ht="21.95" customHeight="1" x14ac:dyDescent="0.4">
      <c r="A108" s="1741"/>
      <c r="B108" s="1826"/>
      <c r="C108" s="1827"/>
      <c r="D108" s="1827"/>
      <c r="E108" s="1827"/>
      <c r="F108" s="1827"/>
      <c r="G108" s="1827"/>
      <c r="H108" s="1827"/>
      <c r="I108" s="1827"/>
      <c r="J108" s="1828"/>
      <c r="K108" s="1826"/>
      <c r="L108" s="1827"/>
      <c r="M108" s="1827"/>
      <c r="N108" s="1828"/>
      <c r="O108" s="1892"/>
      <c r="P108" s="1893"/>
      <c r="Q108" s="1893"/>
      <c r="R108" s="1893"/>
      <c r="S108" s="1893"/>
      <c r="T108" s="1894"/>
      <c r="U108" s="1892"/>
      <c r="V108" s="1893"/>
      <c r="W108" s="1893"/>
      <c r="X108" s="1893"/>
      <c r="Y108" s="1893"/>
      <c r="Z108" s="1894"/>
      <c r="AA108" s="1892"/>
      <c r="AB108" s="1893"/>
      <c r="AC108" s="1893"/>
      <c r="AD108" s="1893"/>
      <c r="AE108" s="1894"/>
      <c r="AF108" s="1808" t="s">
        <v>85</v>
      </c>
      <c r="AG108" s="1869"/>
      <c r="AH108" s="1869"/>
      <c r="AI108" s="1869"/>
      <c r="AJ108" s="1869"/>
      <c r="AK108" s="1869"/>
      <c r="AL108" s="1809" t="s">
        <v>17</v>
      </c>
      <c r="AM108" s="1810"/>
      <c r="AN108" s="1810"/>
      <c r="AO108" s="1810"/>
      <c r="AP108" s="1810"/>
      <c r="AQ108" s="1810"/>
      <c r="AR108" s="1810"/>
      <c r="AS108" s="1810"/>
      <c r="AT108" s="1810"/>
      <c r="AU108" s="1810"/>
      <c r="AV108" s="1810"/>
      <c r="AW108" s="1810"/>
      <c r="AX108" s="1810"/>
      <c r="AY108" s="1810"/>
      <c r="AZ108" s="1810"/>
      <c r="BA108" s="1745"/>
      <c r="BB108" s="1745"/>
      <c r="BC108" s="1745"/>
      <c r="BD108" s="1745"/>
      <c r="BE108" s="1745"/>
      <c r="BF108" s="1010" t="s">
        <v>87</v>
      </c>
    </row>
    <row r="109" spans="1:58" ht="21.95" customHeight="1" x14ac:dyDescent="0.4">
      <c r="A109" s="1741"/>
      <c r="B109" s="1826"/>
      <c r="C109" s="1827"/>
      <c r="D109" s="1827"/>
      <c r="E109" s="1827"/>
      <c r="F109" s="1827"/>
      <c r="G109" s="1827"/>
      <c r="H109" s="1827"/>
      <c r="I109" s="1827"/>
      <c r="J109" s="1828"/>
      <c r="K109" s="1826"/>
      <c r="L109" s="1827"/>
      <c r="M109" s="1827"/>
      <c r="N109" s="1828"/>
      <c r="O109" s="1892"/>
      <c r="P109" s="1893"/>
      <c r="Q109" s="1893"/>
      <c r="R109" s="1893"/>
      <c r="S109" s="1893"/>
      <c r="T109" s="1894"/>
      <c r="U109" s="1892"/>
      <c r="V109" s="1893"/>
      <c r="W109" s="1893"/>
      <c r="X109" s="1893"/>
      <c r="Y109" s="1893"/>
      <c r="Z109" s="1894"/>
      <c r="AA109" s="1892"/>
      <c r="AB109" s="1893"/>
      <c r="AC109" s="1893"/>
      <c r="AD109" s="1893"/>
      <c r="AE109" s="1894"/>
      <c r="AF109" s="1808" t="s">
        <v>88</v>
      </c>
      <c r="AG109" s="1869"/>
      <c r="AH109" s="1869"/>
      <c r="AI109" s="1869"/>
      <c r="AJ109" s="1869"/>
      <c r="AK109" s="1869"/>
      <c r="AL109" s="1815" t="s">
        <v>17</v>
      </c>
      <c r="AM109" s="1816"/>
      <c r="AN109" s="1816"/>
      <c r="AO109" s="1816"/>
      <c r="AP109" s="1816"/>
      <c r="AQ109" s="1816"/>
      <c r="AR109" s="1816"/>
      <c r="AS109" s="1816"/>
      <c r="AT109" s="1816"/>
      <c r="AU109" s="1816"/>
      <c r="AV109" s="1816"/>
      <c r="AW109" s="1816"/>
      <c r="AX109" s="1816"/>
      <c r="AY109" s="1816"/>
      <c r="AZ109" s="1816"/>
      <c r="BA109" s="1745"/>
      <c r="BB109" s="1745"/>
      <c r="BC109" s="1745"/>
      <c r="BD109" s="1745"/>
      <c r="BE109" s="1745"/>
      <c r="BF109" s="1010" t="s">
        <v>1680</v>
      </c>
    </row>
    <row r="110" spans="1:58" ht="21.95" customHeight="1" x14ac:dyDescent="0.4">
      <c r="A110" s="1741"/>
      <c r="B110" s="1826"/>
      <c r="C110" s="1827"/>
      <c r="D110" s="1827"/>
      <c r="E110" s="1827"/>
      <c r="F110" s="1827"/>
      <c r="G110" s="1827"/>
      <c r="H110" s="1827"/>
      <c r="I110" s="1827"/>
      <c r="J110" s="1828"/>
      <c r="K110" s="1826"/>
      <c r="L110" s="1827"/>
      <c r="M110" s="1827"/>
      <c r="N110" s="1828"/>
      <c r="O110" s="1892"/>
      <c r="P110" s="1893"/>
      <c r="Q110" s="1893"/>
      <c r="R110" s="1893"/>
      <c r="S110" s="1893"/>
      <c r="T110" s="1894"/>
      <c r="U110" s="1892"/>
      <c r="V110" s="1893"/>
      <c r="W110" s="1893"/>
      <c r="X110" s="1893"/>
      <c r="Y110" s="1893"/>
      <c r="Z110" s="1894"/>
      <c r="AA110" s="1892"/>
      <c r="AB110" s="1893"/>
      <c r="AC110" s="1893"/>
      <c r="AD110" s="1893"/>
      <c r="AE110" s="1894"/>
      <c r="AF110" s="1808" t="s">
        <v>111</v>
      </c>
      <c r="AG110" s="1869"/>
      <c r="AH110" s="1869"/>
      <c r="AI110" s="1869"/>
      <c r="AJ110" s="1869"/>
      <c r="AK110" s="1869"/>
      <c r="AL110" s="1815" t="s">
        <v>17</v>
      </c>
      <c r="AM110" s="1816"/>
      <c r="AN110" s="1816"/>
      <c r="AO110" s="1816"/>
      <c r="AP110" s="1816"/>
      <c r="AQ110" s="1816"/>
      <c r="AR110" s="1816"/>
      <c r="AS110" s="1816"/>
      <c r="AT110" s="1816"/>
      <c r="AU110" s="1816"/>
      <c r="AV110" s="1816"/>
      <c r="AW110" s="1816"/>
      <c r="AX110" s="1816"/>
      <c r="AY110" s="1816"/>
      <c r="AZ110" s="1816"/>
      <c r="BA110" s="1745"/>
      <c r="BB110" s="1745"/>
      <c r="BC110" s="1745"/>
      <c r="BD110" s="1745"/>
      <c r="BE110" s="1745"/>
      <c r="BF110" s="1010"/>
    </row>
    <row r="111" spans="1:58" ht="21.95" customHeight="1" x14ac:dyDescent="0.4">
      <c r="A111" s="1741"/>
      <c r="B111" s="1826"/>
      <c r="C111" s="1827"/>
      <c r="D111" s="1827"/>
      <c r="E111" s="1827"/>
      <c r="F111" s="1827"/>
      <c r="G111" s="1827"/>
      <c r="H111" s="1827"/>
      <c r="I111" s="1827"/>
      <c r="J111" s="1828"/>
      <c r="K111" s="1826"/>
      <c r="L111" s="1827"/>
      <c r="M111" s="1827"/>
      <c r="N111" s="1828"/>
      <c r="O111" s="1892"/>
      <c r="P111" s="1893"/>
      <c r="Q111" s="1893"/>
      <c r="R111" s="1893"/>
      <c r="S111" s="1893"/>
      <c r="T111" s="1894"/>
      <c r="U111" s="1892"/>
      <c r="V111" s="1893"/>
      <c r="W111" s="1893"/>
      <c r="X111" s="1893"/>
      <c r="Y111" s="1893"/>
      <c r="Z111" s="1894"/>
      <c r="AA111" s="1892"/>
      <c r="AB111" s="1893"/>
      <c r="AC111" s="1893"/>
      <c r="AD111" s="1893"/>
      <c r="AE111" s="1894"/>
      <c r="AF111" s="2064" t="s">
        <v>1846</v>
      </c>
      <c r="AG111" s="2064"/>
      <c r="AH111" s="2064"/>
      <c r="AI111" s="2064"/>
      <c r="AJ111" s="2064"/>
      <c r="AK111" s="2065"/>
      <c r="AL111" s="2066" t="s">
        <v>1847</v>
      </c>
      <c r="AM111" s="2067"/>
      <c r="AN111" s="2067"/>
      <c r="AO111" s="2067"/>
      <c r="AP111" s="2067"/>
      <c r="AQ111" s="2067"/>
      <c r="AR111" s="2067"/>
      <c r="AS111" s="2067"/>
      <c r="AT111" s="2067"/>
      <c r="AU111" s="2067"/>
      <c r="AV111" s="2067"/>
      <c r="AW111" s="2067"/>
      <c r="AX111" s="2067"/>
      <c r="AY111" s="2067"/>
      <c r="AZ111" s="2067"/>
      <c r="BA111" s="2068"/>
      <c r="BB111" s="2068"/>
      <c r="BC111" s="2068"/>
      <c r="BD111" s="2068"/>
      <c r="BE111" s="2068"/>
      <c r="BF111" s="1011"/>
    </row>
    <row r="112" spans="1:58" ht="50.25" customHeight="1" x14ac:dyDescent="0.4">
      <c r="A112" s="1741"/>
      <c r="B112" s="1826"/>
      <c r="C112" s="1827"/>
      <c r="D112" s="1827"/>
      <c r="E112" s="1827"/>
      <c r="F112" s="1827"/>
      <c r="G112" s="1827"/>
      <c r="H112" s="1827"/>
      <c r="I112" s="1827"/>
      <c r="J112" s="1828"/>
      <c r="K112" s="1826"/>
      <c r="L112" s="1827"/>
      <c r="M112" s="1827"/>
      <c r="N112" s="1828"/>
      <c r="O112" s="1892"/>
      <c r="P112" s="1893"/>
      <c r="Q112" s="1893"/>
      <c r="R112" s="1893"/>
      <c r="S112" s="1893"/>
      <c r="T112" s="1894"/>
      <c r="U112" s="1892"/>
      <c r="V112" s="1893"/>
      <c r="W112" s="1893"/>
      <c r="X112" s="1893"/>
      <c r="Y112" s="1893"/>
      <c r="Z112" s="1894"/>
      <c r="AA112" s="1892"/>
      <c r="AB112" s="1893"/>
      <c r="AC112" s="1893"/>
      <c r="AD112" s="1893"/>
      <c r="AE112" s="1894"/>
      <c r="AF112" s="2069" t="s">
        <v>1848</v>
      </c>
      <c r="AG112" s="2064"/>
      <c r="AH112" s="2064"/>
      <c r="AI112" s="2064"/>
      <c r="AJ112" s="2064"/>
      <c r="AK112" s="2065"/>
      <c r="AL112" s="2070" t="s">
        <v>1856</v>
      </c>
      <c r="AM112" s="2067"/>
      <c r="AN112" s="2067"/>
      <c r="AO112" s="2067"/>
      <c r="AP112" s="2067"/>
      <c r="AQ112" s="2067"/>
      <c r="AR112" s="2067"/>
      <c r="AS112" s="2067"/>
      <c r="AT112" s="2067"/>
      <c r="AU112" s="2067"/>
      <c r="AV112" s="2067"/>
      <c r="AW112" s="2067"/>
      <c r="AX112" s="2067"/>
      <c r="AY112" s="2067"/>
      <c r="AZ112" s="2067"/>
      <c r="BA112" s="2068"/>
      <c r="BB112" s="2068"/>
      <c r="BC112" s="2068"/>
      <c r="BD112" s="2068"/>
      <c r="BE112" s="2068"/>
      <c r="BF112" s="1011"/>
    </row>
    <row r="113" spans="1:58" ht="21.95" customHeight="1" x14ac:dyDescent="0.4">
      <c r="A113" s="1741"/>
      <c r="B113" s="1826"/>
      <c r="C113" s="1827"/>
      <c r="D113" s="1827"/>
      <c r="E113" s="1827"/>
      <c r="F113" s="1827"/>
      <c r="G113" s="1827"/>
      <c r="H113" s="1827"/>
      <c r="I113" s="1827"/>
      <c r="J113" s="1828"/>
      <c r="K113" s="1826"/>
      <c r="L113" s="1827"/>
      <c r="M113" s="1827"/>
      <c r="N113" s="1828"/>
      <c r="O113" s="1892"/>
      <c r="P113" s="1893"/>
      <c r="Q113" s="1893"/>
      <c r="R113" s="1893"/>
      <c r="S113" s="1893"/>
      <c r="T113" s="1894"/>
      <c r="U113" s="1892"/>
      <c r="V113" s="1893"/>
      <c r="W113" s="1893"/>
      <c r="X113" s="1893"/>
      <c r="Y113" s="1893"/>
      <c r="Z113" s="1894"/>
      <c r="AA113" s="1892"/>
      <c r="AB113" s="1893"/>
      <c r="AC113" s="1893"/>
      <c r="AD113" s="1893"/>
      <c r="AE113" s="1894"/>
      <c r="AF113" s="1807" t="s">
        <v>59</v>
      </c>
      <c r="AG113" s="1807"/>
      <c r="AH113" s="1807"/>
      <c r="AI113" s="1807"/>
      <c r="AJ113" s="1807"/>
      <c r="AK113" s="1808"/>
      <c r="AL113" s="1809" t="s">
        <v>34</v>
      </c>
      <c r="AM113" s="1810"/>
      <c r="AN113" s="1810"/>
      <c r="AO113" s="1810"/>
      <c r="AP113" s="1810"/>
      <c r="AQ113" s="1810"/>
      <c r="AR113" s="1810"/>
      <c r="AS113" s="1810"/>
      <c r="AT113" s="1810"/>
      <c r="AU113" s="1810"/>
      <c r="AV113" s="1810"/>
      <c r="AW113" s="1810"/>
      <c r="AX113" s="1810"/>
      <c r="AY113" s="1810"/>
      <c r="AZ113" s="1810"/>
      <c r="BA113" s="1745"/>
      <c r="BB113" s="1745"/>
      <c r="BC113" s="1745"/>
      <c r="BD113" s="1745"/>
      <c r="BE113" s="1745"/>
      <c r="BF113" s="1010"/>
    </row>
    <row r="114" spans="1:58" ht="21.95" customHeight="1" x14ac:dyDescent="0.4">
      <c r="A114" s="1741"/>
      <c r="B114" s="1826"/>
      <c r="C114" s="1827"/>
      <c r="D114" s="1827"/>
      <c r="E114" s="1827"/>
      <c r="F114" s="1827"/>
      <c r="G114" s="1827"/>
      <c r="H114" s="1827"/>
      <c r="I114" s="1827"/>
      <c r="J114" s="1828"/>
      <c r="K114" s="1826"/>
      <c r="L114" s="1827"/>
      <c r="M114" s="1827"/>
      <c r="N114" s="1828"/>
      <c r="O114" s="1892"/>
      <c r="P114" s="1893"/>
      <c r="Q114" s="1893"/>
      <c r="R114" s="1893"/>
      <c r="S114" s="1893"/>
      <c r="T114" s="1894"/>
      <c r="U114" s="1892"/>
      <c r="V114" s="1893"/>
      <c r="W114" s="1893"/>
      <c r="X114" s="1893"/>
      <c r="Y114" s="1893"/>
      <c r="Z114" s="1894"/>
      <c r="AA114" s="1892"/>
      <c r="AB114" s="1893"/>
      <c r="AC114" s="1893"/>
      <c r="AD114" s="1893"/>
      <c r="AE114" s="1894"/>
      <c r="AF114" s="1807" t="s">
        <v>33</v>
      </c>
      <c r="AG114" s="1807"/>
      <c r="AH114" s="1807"/>
      <c r="AI114" s="1807"/>
      <c r="AJ114" s="1807"/>
      <c r="AK114" s="1808"/>
      <c r="AL114" s="1809" t="s">
        <v>34</v>
      </c>
      <c r="AM114" s="1810"/>
      <c r="AN114" s="1810"/>
      <c r="AO114" s="1810"/>
      <c r="AP114" s="1810"/>
      <c r="AQ114" s="1810"/>
      <c r="AR114" s="1810"/>
      <c r="AS114" s="1810"/>
      <c r="AT114" s="1810"/>
      <c r="AU114" s="1810"/>
      <c r="AV114" s="1810"/>
      <c r="AW114" s="1810"/>
      <c r="AX114" s="1810"/>
      <c r="AY114" s="1810"/>
      <c r="AZ114" s="1810"/>
      <c r="BA114" s="1745"/>
      <c r="BB114" s="1745"/>
      <c r="BC114" s="1745"/>
      <c r="BD114" s="1745"/>
      <c r="BE114" s="1745"/>
      <c r="BF114" s="1010"/>
    </row>
    <row r="115" spans="1:58" ht="21.95" customHeight="1" x14ac:dyDescent="0.4">
      <c r="A115" s="1741"/>
      <c r="B115" s="1826"/>
      <c r="C115" s="1827"/>
      <c r="D115" s="1827"/>
      <c r="E115" s="1827"/>
      <c r="F115" s="1827"/>
      <c r="G115" s="1827"/>
      <c r="H115" s="1827"/>
      <c r="I115" s="1827"/>
      <c r="J115" s="1828"/>
      <c r="K115" s="1826"/>
      <c r="L115" s="1827"/>
      <c r="M115" s="1827"/>
      <c r="N115" s="1828"/>
      <c r="O115" s="1892"/>
      <c r="P115" s="1893"/>
      <c r="Q115" s="1893"/>
      <c r="R115" s="1893"/>
      <c r="S115" s="1893"/>
      <c r="T115" s="1894"/>
      <c r="U115" s="1892"/>
      <c r="V115" s="1893"/>
      <c r="W115" s="1893"/>
      <c r="X115" s="1893"/>
      <c r="Y115" s="1893"/>
      <c r="Z115" s="1894"/>
      <c r="AA115" s="1892"/>
      <c r="AB115" s="1893"/>
      <c r="AC115" s="1893"/>
      <c r="AD115" s="1893"/>
      <c r="AE115" s="1894"/>
      <c r="AF115" s="1807" t="s">
        <v>112</v>
      </c>
      <c r="AG115" s="1807"/>
      <c r="AH115" s="1807"/>
      <c r="AI115" s="1807"/>
      <c r="AJ115" s="1807"/>
      <c r="AK115" s="1808"/>
      <c r="AL115" s="1809" t="s">
        <v>113</v>
      </c>
      <c r="AM115" s="1810"/>
      <c r="AN115" s="1810"/>
      <c r="AO115" s="1810"/>
      <c r="AP115" s="1810"/>
      <c r="AQ115" s="1810"/>
      <c r="AR115" s="1810"/>
      <c r="AS115" s="1810"/>
      <c r="AT115" s="1810"/>
      <c r="AU115" s="1810"/>
      <c r="AV115" s="1810"/>
      <c r="AW115" s="1810"/>
      <c r="AX115" s="1810"/>
      <c r="AY115" s="1810"/>
      <c r="AZ115" s="1810"/>
      <c r="BA115" s="1745"/>
      <c r="BB115" s="1745"/>
      <c r="BC115" s="1745"/>
      <c r="BD115" s="1745"/>
      <c r="BE115" s="1745"/>
      <c r="BF115" s="1010" t="s">
        <v>929</v>
      </c>
    </row>
    <row r="116" spans="1:58" ht="21.95" customHeight="1" x14ac:dyDescent="0.4">
      <c r="A116" s="1741"/>
      <c r="B116" s="1826"/>
      <c r="C116" s="1827"/>
      <c r="D116" s="1827"/>
      <c r="E116" s="1827"/>
      <c r="F116" s="1827"/>
      <c r="G116" s="1827"/>
      <c r="H116" s="1827"/>
      <c r="I116" s="1827"/>
      <c r="J116" s="1828"/>
      <c r="K116" s="1826"/>
      <c r="L116" s="1827"/>
      <c r="M116" s="1827"/>
      <c r="N116" s="1828"/>
      <c r="O116" s="1892"/>
      <c r="P116" s="1893"/>
      <c r="Q116" s="1893"/>
      <c r="R116" s="1893"/>
      <c r="S116" s="1893"/>
      <c r="T116" s="1894"/>
      <c r="U116" s="1892"/>
      <c r="V116" s="1893"/>
      <c r="W116" s="1893"/>
      <c r="X116" s="1893"/>
      <c r="Y116" s="1893"/>
      <c r="Z116" s="1894"/>
      <c r="AA116" s="1892"/>
      <c r="AB116" s="1893"/>
      <c r="AC116" s="1893"/>
      <c r="AD116" s="1893"/>
      <c r="AE116" s="1894"/>
      <c r="AF116" s="1807" t="s">
        <v>35</v>
      </c>
      <c r="AG116" s="1807"/>
      <c r="AH116" s="1807"/>
      <c r="AI116" s="1807"/>
      <c r="AJ116" s="1807"/>
      <c r="AK116" s="1808"/>
      <c r="AL116" s="1809" t="s">
        <v>34</v>
      </c>
      <c r="AM116" s="1810"/>
      <c r="AN116" s="1810"/>
      <c r="AO116" s="1810"/>
      <c r="AP116" s="1810"/>
      <c r="AQ116" s="1810"/>
      <c r="AR116" s="1810"/>
      <c r="AS116" s="1810"/>
      <c r="AT116" s="1810"/>
      <c r="AU116" s="1810"/>
      <c r="AV116" s="1810"/>
      <c r="AW116" s="1810"/>
      <c r="AX116" s="1810"/>
      <c r="AY116" s="1810"/>
      <c r="AZ116" s="1810"/>
      <c r="BA116" s="1745"/>
      <c r="BB116" s="1762"/>
      <c r="BC116" s="1762"/>
      <c r="BD116" s="1762"/>
      <c r="BE116" s="1762"/>
      <c r="BF116" s="1010"/>
    </row>
    <row r="117" spans="1:58" ht="21.95" customHeight="1" x14ac:dyDescent="0.4">
      <c r="A117" s="1741"/>
      <c r="B117" s="1829"/>
      <c r="C117" s="1830"/>
      <c r="D117" s="1830"/>
      <c r="E117" s="1830"/>
      <c r="F117" s="1830"/>
      <c r="G117" s="1830"/>
      <c r="H117" s="1830"/>
      <c r="I117" s="1830"/>
      <c r="J117" s="1831"/>
      <c r="K117" s="1886"/>
      <c r="L117" s="1887"/>
      <c r="M117" s="1887"/>
      <c r="N117" s="1888"/>
      <c r="O117" s="1895"/>
      <c r="P117" s="1896"/>
      <c r="Q117" s="1896"/>
      <c r="R117" s="1896"/>
      <c r="S117" s="1896"/>
      <c r="T117" s="1897"/>
      <c r="U117" s="1895"/>
      <c r="V117" s="1896"/>
      <c r="W117" s="1896"/>
      <c r="X117" s="1896"/>
      <c r="Y117" s="1896"/>
      <c r="Z117" s="1897"/>
      <c r="AA117" s="1895"/>
      <c r="AB117" s="1896"/>
      <c r="AC117" s="1896"/>
      <c r="AD117" s="1896"/>
      <c r="AE117" s="1897"/>
      <c r="AF117" s="1806" t="s">
        <v>99</v>
      </c>
      <c r="AG117" s="1807"/>
      <c r="AH117" s="1807"/>
      <c r="AI117" s="1807"/>
      <c r="AJ117" s="1807"/>
      <c r="AK117" s="1808"/>
      <c r="AL117" s="1815" t="s">
        <v>15</v>
      </c>
      <c r="AM117" s="1816"/>
      <c r="AN117" s="1816"/>
      <c r="AO117" s="1816"/>
      <c r="AP117" s="1816"/>
      <c r="AQ117" s="1816"/>
      <c r="AR117" s="1816"/>
      <c r="AS117" s="1816"/>
      <c r="AT117" s="1816"/>
      <c r="AU117" s="1816"/>
      <c r="AV117" s="1816"/>
      <c r="AW117" s="1816"/>
      <c r="AX117" s="1816"/>
      <c r="AY117" s="1816"/>
      <c r="AZ117" s="1816"/>
      <c r="BA117" s="2052"/>
      <c r="BB117" s="2053"/>
      <c r="BC117" s="2053"/>
      <c r="BD117" s="2053"/>
      <c r="BE117" s="2053"/>
      <c r="BF117" s="1010"/>
    </row>
    <row r="118" spans="1:58" ht="21.95" customHeight="1" x14ac:dyDescent="0.4">
      <c r="A118" s="1741"/>
      <c r="B118" s="1823" t="s">
        <v>114</v>
      </c>
      <c r="C118" s="1833"/>
      <c r="D118" s="1833"/>
      <c r="E118" s="1833"/>
      <c r="F118" s="1833"/>
      <c r="G118" s="1833"/>
      <c r="H118" s="1833"/>
      <c r="I118" s="1833"/>
      <c r="J118" s="1834"/>
      <c r="K118" s="1916"/>
      <c r="L118" s="1917"/>
      <c r="M118" s="1917"/>
      <c r="N118" s="1918"/>
      <c r="O118" s="1925"/>
      <c r="P118" s="1890"/>
      <c r="Q118" s="1890"/>
      <c r="R118" s="1890"/>
      <c r="S118" s="1890"/>
      <c r="T118" s="1891"/>
      <c r="U118" s="1889"/>
      <c r="V118" s="1890"/>
      <c r="W118" s="1890"/>
      <c r="X118" s="1890"/>
      <c r="Y118" s="1890"/>
      <c r="Z118" s="1891"/>
      <c r="AA118" s="1916"/>
      <c r="AB118" s="1917"/>
      <c r="AC118" s="1917"/>
      <c r="AD118" s="1917"/>
      <c r="AE118" s="1918"/>
      <c r="AF118" s="1806" t="s">
        <v>37</v>
      </c>
      <c r="AG118" s="1807"/>
      <c r="AH118" s="1807"/>
      <c r="AI118" s="1807"/>
      <c r="AJ118" s="1807"/>
      <c r="AK118" s="1808"/>
      <c r="AL118" s="1815" t="s">
        <v>15</v>
      </c>
      <c r="AM118" s="1816"/>
      <c r="AN118" s="1816"/>
      <c r="AO118" s="1816"/>
      <c r="AP118" s="1816"/>
      <c r="AQ118" s="1816"/>
      <c r="AR118" s="1816"/>
      <c r="AS118" s="1816"/>
      <c r="AT118" s="1816"/>
      <c r="AU118" s="1816"/>
      <c r="AV118" s="1816"/>
      <c r="AW118" s="1816"/>
      <c r="AX118" s="1816"/>
      <c r="AY118" s="1816"/>
      <c r="AZ118" s="1816"/>
      <c r="BA118" s="1745"/>
      <c r="BB118" s="1745"/>
      <c r="BC118" s="1745"/>
      <c r="BD118" s="1745"/>
      <c r="BE118" s="1745"/>
      <c r="BF118" s="1010"/>
    </row>
    <row r="119" spans="1:58" ht="21.95" customHeight="1" x14ac:dyDescent="0.4">
      <c r="A119" s="1741"/>
      <c r="B119" s="1826"/>
      <c r="C119" s="1836"/>
      <c r="D119" s="1836"/>
      <c r="E119" s="1836"/>
      <c r="F119" s="1836"/>
      <c r="G119" s="1836"/>
      <c r="H119" s="1836"/>
      <c r="I119" s="1836"/>
      <c r="J119" s="1837"/>
      <c r="K119" s="1919"/>
      <c r="L119" s="1920"/>
      <c r="M119" s="1920"/>
      <c r="N119" s="1921"/>
      <c r="O119" s="1926"/>
      <c r="P119" s="1893"/>
      <c r="Q119" s="1893"/>
      <c r="R119" s="1893"/>
      <c r="S119" s="1893"/>
      <c r="T119" s="1894"/>
      <c r="U119" s="1892"/>
      <c r="V119" s="1893"/>
      <c r="W119" s="1893"/>
      <c r="X119" s="1893"/>
      <c r="Y119" s="1893"/>
      <c r="Z119" s="1894"/>
      <c r="AA119" s="1919"/>
      <c r="AB119" s="1920"/>
      <c r="AC119" s="1920"/>
      <c r="AD119" s="1920"/>
      <c r="AE119" s="1921"/>
      <c r="AF119" s="1806" t="s">
        <v>115</v>
      </c>
      <c r="AG119" s="1807"/>
      <c r="AH119" s="1807"/>
      <c r="AI119" s="1807"/>
      <c r="AJ119" s="1807"/>
      <c r="AK119" s="1808"/>
      <c r="AL119" s="1815" t="s">
        <v>17</v>
      </c>
      <c r="AM119" s="1816"/>
      <c r="AN119" s="1816"/>
      <c r="AO119" s="1816"/>
      <c r="AP119" s="1816"/>
      <c r="AQ119" s="1816"/>
      <c r="AR119" s="1816"/>
      <c r="AS119" s="1816"/>
      <c r="AT119" s="1816"/>
      <c r="AU119" s="1816"/>
      <c r="AV119" s="1816"/>
      <c r="AW119" s="1816"/>
      <c r="AX119" s="1816"/>
      <c r="AY119" s="1816"/>
      <c r="AZ119" s="1816"/>
      <c r="BA119" s="1745"/>
      <c r="BB119" s="1745"/>
      <c r="BC119" s="1745"/>
      <c r="BD119" s="1745"/>
      <c r="BE119" s="1745"/>
      <c r="BF119" s="1010"/>
    </row>
    <row r="120" spans="1:58" ht="21.95" customHeight="1" x14ac:dyDescent="0.4">
      <c r="A120" s="1741"/>
      <c r="B120" s="1826"/>
      <c r="C120" s="1836"/>
      <c r="D120" s="1836"/>
      <c r="E120" s="1836"/>
      <c r="F120" s="1836"/>
      <c r="G120" s="1836"/>
      <c r="H120" s="1836"/>
      <c r="I120" s="1836"/>
      <c r="J120" s="1837"/>
      <c r="K120" s="1919"/>
      <c r="L120" s="1920"/>
      <c r="M120" s="1920"/>
      <c r="N120" s="1921"/>
      <c r="O120" s="1926"/>
      <c r="P120" s="1893"/>
      <c r="Q120" s="1893"/>
      <c r="R120" s="1893"/>
      <c r="S120" s="1893"/>
      <c r="T120" s="1894"/>
      <c r="U120" s="1892"/>
      <c r="V120" s="1893"/>
      <c r="W120" s="1893"/>
      <c r="X120" s="1893"/>
      <c r="Y120" s="1893"/>
      <c r="Z120" s="1894"/>
      <c r="AA120" s="1919"/>
      <c r="AB120" s="1920"/>
      <c r="AC120" s="1920"/>
      <c r="AD120" s="1920"/>
      <c r="AE120" s="1921"/>
      <c r="AF120" s="1807" t="s">
        <v>1861</v>
      </c>
      <c r="AG120" s="1807"/>
      <c r="AH120" s="1807"/>
      <c r="AI120" s="1807"/>
      <c r="AJ120" s="1807"/>
      <c r="AK120" s="1808"/>
      <c r="AL120" s="1809" t="s">
        <v>17</v>
      </c>
      <c r="AM120" s="1810"/>
      <c r="AN120" s="1810"/>
      <c r="AO120" s="1810"/>
      <c r="AP120" s="1810"/>
      <c r="AQ120" s="1810"/>
      <c r="AR120" s="1810"/>
      <c r="AS120" s="1810"/>
      <c r="AT120" s="1810"/>
      <c r="AU120" s="1810"/>
      <c r="AV120" s="1810"/>
      <c r="AW120" s="1810"/>
      <c r="AX120" s="1810"/>
      <c r="AY120" s="1810"/>
      <c r="AZ120" s="1810"/>
      <c r="BA120" s="1745"/>
      <c r="BB120" s="1745"/>
      <c r="BC120" s="1745"/>
      <c r="BD120" s="1745"/>
      <c r="BE120" s="1745"/>
      <c r="BF120" s="1010"/>
    </row>
    <row r="121" spans="1:58" ht="21.95" customHeight="1" x14ac:dyDescent="0.4">
      <c r="A121" s="1741"/>
      <c r="B121" s="1826"/>
      <c r="C121" s="1836"/>
      <c r="D121" s="1836"/>
      <c r="E121" s="1836"/>
      <c r="F121" s="1836"/>
      <c r="G121" s="1836"/>
      <c r="H121" s="1836"/>
      <c r="I121" s="1836"/>
      <c r="J121" s="1837"/>
      <c r="K121" s="1919"/>
      <c r="L121" s="1920"/>
      <c r="M121" s="1920"/>
      <c r="N121" s="1921"/>
      <c r="O121" s="1926"/>
      <c r="P121" s="1893"/>
      <c r="Q121" s="1893"/>
      <c r="R121" s="1893"/>
      <c r="S121" s="1893"/>
      <c r="T121" s="1894"/>
      <c r="U121" s="1892"/>
      <c r="V121" s="1893"/>
      <c r="W121" s="1893"/>
      <c r="X121" s="1893"/>
      <c r="Y121" s="1893"/>
      <c r="Z121" s="1894"/>
      <c r="AA121" s="1919"/>
      <c r="AB121" s="1920"/>
      <c r="AC121" s="1920"/>
      <c r="AD121" s="1920"/>
      <c r="AE121" s="1921"/>
      <c r="AF121" s="1807" t="s">
        <v>19</v>
      </c>
      <c r="AG121" s="1807"/>
      <c r="AH121" s="1807"/>
      <c r="AI121" s="1807"/>
      <c r="AJ121" s="1807"/>
      <c r="AK121" s="1808"/>
      <c r="AL121" s="1809" t="s">
        <v>17</v>
      </c>
      <c r="AM121" s="1810"/>
      <c r="AN121" s="1810"/>
      <c r="AO121" s="1810"/>
      <c r="AP121" s="1810"/>
      <c r="AQ121" s="1810"/>
      <c r="AR121" s="1810"/>
      <c r="AS121" s="1810"/>
      <c r="AT121" s="1810"/>
      <c r="AU121" s="1810"/>
      <c r="AV121" s="1810"/>
      <c r="AW121" s="1810"/>
      <c r="AX121" s="1810"/>
      <c r="AY121" s="1810"/>
      <c r="AZ121" s="1810"/>
      <c r="BA121" s="1745"/>
      <c r="BB121" s="1745"/>
      <c r="BC121" s="1745"/>
      <c r="BD121" s="1745"/>
      <c r="BE121" s="1745"/>
      <c r="BF121" s="1010"/>
    </row>
    <row r="122" spans="1:58" ht="21.95" customHeight="1" x14ac:dyDescent="0.4">
      <c r="A122" s="1741"/>
      <c r="B122" s="1826"/>
      <c r="C122" s="1836"/>
      <c r="D122" s="1836"/>
      <c r="E122" s="1836"/>
      <c r="F122" s="1836"/>
      <c r="G122" s="1836"/>
      <c r="H122" s="1836"/>
      <c r="I122" s="1836"/>
      <c r="J122" s="1837"/>
      <c r="K122" s="1919"/>
      <c r="L122" s="1920"/>
      <c r="M122" s="1920"/>
      <c r="N122" s="1921"/>
      <c r="O122" s="1926"/>
      <c r="P122" s="1893"/>
      <c r="Q122" s="1893"/>
      <c r="R122" s="1893"/>
      <c r="S122" s="1893"/>
      <c r="T122" s="1894"/>
      <c r="U122" s="1892"/>
      <c r="V122" s="1893"/>
      <c r="W122" s="1893"/>
      <c r="X122" s="1893"/>
      <c r="Y122" s="1893"/>
      <c r="Z122" s="1894"/>
      <c r="AA122" s="1919"/>
      <c r="AB122" s="1920"/>
      <c r="AC122" s="1920"/>
      <c r="AD122" s="1920"/>
      <c r="AE122" s="1921"/>
      <c r="AF122" s="1806" t="s">
        <v>116</v>
      </c>
      <c r="AG122" s="1807"/>
      <c r="AH122" s="1807"/>
      <c r="AI122" s="1807"/>
      <c r="AJ122" s="1807"/>
      <c r="AK122" s="1808"/>
      <c r="AL122" s="1815" t="s">
        <v>17</v>
      </c>
      <c r="AM122" s="1816"/>
      <c r="AN122" s="1816"/>
      <c r="AO122" s="1816"/>
      <c r="AP122" s="1816"/>
      <c r="AQ122" s="1816"/>
      <c r="AR122" s="1816"/>
      <c r="AS122" s="1816"/>
      <c r="AT122" s="1816"/>
      <c r="AU122" s="1816"/>
      <c r="AV122" s="1816"/>
      <c r="AW122" s="1816"/>
      <c r="AX122" s="1816"/>
      <c r="AY122" s="1816"/>
      <c r="AZ122" s="1816"/>
      <c r="BA122" s="1745"/>
      <c r="BB122" s="1745"/>
      <c r="BC122" s="1745"/>
      <c r="BD122" s="1745"/>
      <c r="BE122" s="1745"/>
      <c r="BF122" s="1010" t="s">
        <v>1680</v>
      </c>
    </row>
    <row r="123" spans="1:58" ht="21.95" customHeight="1" x14ac:dyDescent="0.4">
      <c r="A123" s="1741"/>
      <c r="B123" s="1826"/>
      <c r="C123" s="1836"/>
      <c r="D123" s="1836"/>
      <c r="E123" s="1836"/>
      <c r="F123" s="1836"/>
      <c r="G123" s="1836"/>
      <c r="H123" s="1836"/>
      <c r="I123" s="1836"/>
      <c r="J123" s="1837"/>
      <c r="K123" s="1919"/>
      <c r="L123" s="1920"/>
      <c r="M123" s="1920"/>
      <c r="N123" s="1921"/>
      <c r="O123" s="1926"/>
      <c r="P123" s="1893"/>
      <c r="Q123" s="1893"/>
      <c r="R123" s="1893"/>
      <c r="S123" s="1893"/>
      <c r="T123" s="1894"/>
      <c r="U123" s="1892"/>
      <c r="V123" s="1893"/>
      <c r="W123" s="1893"/>
      <c r="X123" s="1893"/>
      <c r="Y123" s="1893"/>
      <c r="Z123" s="1894"/>
      <c r="AA123" s="1919"/>
      <c r="AB123" s="1920"/>
      <c r="AC123" s="1920"/>
      <c r="AD123" s="1920"/>
      <c r="AE123" s="1921"/>
      <c r="AF123" s="1806" t="s">
        <v>117</v>
      </c>
      <c r="AG123" s="1807"/>
      <c r="AH123" s="1807"/>
      <c r="AI123" s="1807"/>
      <c r="AJ123" s="1807"/>
      <c r="AK123" s="1808"/>
      <c r="AL123" s="1815" t="s">
        <v>17</v>
      </c>
      <c r="AM123" s="1816"/>
      <c r="AN123" s="1816"/>
      <c r="AO123" s="1816"/>
      <c r="AP123" s="1816"/>
      <c r="AQ123" s="1816"/>
      <c r="AR123" s="1816"/>
      <c r="AS123" s="1816"/>
      <c r="AT123" s="1816"/>
      <c r="AU123" s="1816"/>
      <c r="AV123" s="1816"/>
      <c r="AW123" s="1816"/>
      <c r="AX123" s="1816"/>
      <c r="AY123" s="1816"/>
      <c r="AZ123" s="1816"/>
      <c r="BA123" s="1745"/>
      <c r="BB123" s="1745"/>
      <c r="BC123" s="1745"/>
      <c r="BD123" s="1745"/>
      <c r="BE123" s="1745"/>
      <c r="BF123" s="1010"/>
    </row>
    <row r="124" spans="1:58" ht="21.95" customHeight="1" x14ac:dyDescent="0.4">
      <c r="A124" s="1741"/>
      <c r="B124" s="1826"/>
      <c r="C124" s="1836"/>
      <c r="D124" s="1836"/>
      <c r="E124" s="1836"/>
      <c r="F124" s="1836"/>
      <c r="G124" s="1836"/>
      <c r="H124" s="1836"/>
      <c r="I124" s="1836"/>
      <c r="J124" s="1837"/>
      <c r="K124" s="1919"/>
      <c r="L124" s="1920"/>
      <c r="M124" s="1920"/>
      <c r="N124" s="1921"/>
      <c r="O124" s="1926"/>
      <c r="P124" s="1893"/>
      <c r="Q124" s="1893"/>
      <c r="R124" s="1893"/>
      <c r="S124" s="1893"/>
      <c r="T124" s="1894"/>
      <c r="U124" s="1892"/>
      <c r="V124" s="1893"/>
      <c r="W124" s="1893"/>
      <c r="X124" s="1893"/>
      <c r="Y124" s="1893"/>
      <c r="Z124" s="1894"/>
      <c r="AA124" s="1919"/>
      <c r="AB124" s="1920"/>
      <c r="AC124" s="1920"/>
      <c r="AD124" s="1920"/>
      <c r="AE124" s="1921"/>
      <c r="AF124" s="1806" t="s">
        <v>118</v>
      </c>
      <c r="AG124" s="1807"/>
      <c r="AH124" s="1807"/>
      <c r="AI124" s="1807"/>
      <c r="AJ124" s="1807"/>
      <c r="AK124" s="1808"/>
      <c r="AL124" s="1815" t="s">
        <v>17</v>
      </c>
      <c r="AM124" s="1816"/>
      <c r="AN124" s="1816"/>
      <c r="AO124" s="1816"/>
      <c r="AP124" s="1816"/>
      <c r="AQ124" s="1816"/>
      <c r="AR124" s="1816"/>
      <c r="AS124" s="1816"/>
      <c r="AT124" s="1816"/>
      <c r="AU124" s="1816"/>
      <c r="AV124" s="1816"/>
      <c r="AW124" s="1816"/>
      <c r="AX124" s="1816"/>
      <c r="AY124" s="1816"/>
      <c r="AZ124" s="1816"/>
      <c r="BA124" s="1745"/>
      <c r="BB124" s="1745"/>
      <c r="BC124" s="1745"/>
      <c r="BD124" s="1745"/>
      <c r="BE124" s="1745"/>
      <c r="BF124" s="1010" t="s">
        <v>940</v>
      </c>
    </row>
    <row r="125" spans="1:58" ht="21.95" customHeight="1" x14ac:dyDescent="0.4">
      <c r="A125" s="1741"/>
      <c r="B125" s="1826"/>
      <c r="C125" s="1836"/>
      <c r="D125" s="1836"/>
      <c r="E125" s="1836"/>
      <c r="F125" s="1836"/>
      <c r="G125" s="1836"/>
      <c r="H125" s="1836"/>
      <c r="I125" s="1836"/>
      <c r="J125" s="1837"/>
      <c r="K125" s="1919"/>
      <c r="L125" s="1920"/>
      <c r="M125" s="1920"/>
      <c r="N125" s="1921"/>
      <c r="O125" s="1926"/>
      <c r="P125" s="1893"/>
      <c r="Q125" s="1893"/>
      <c r="R125" s="1893"/>
      <c r="S125" s="1893"/>
      <c r="T125" s="1894"/>
      <c r="U125" s="1892"/>
      <c r="V125" s="1893"/>
      <c r="W125" s="1893"/>
      <c r="X125" s="1893"/>
      <c r="Y125" s="1893"/>
      <c r="Z125" s="1894"/>
      <c r="AA125" s="1919"/>
      <c r="AB125" s="1920"/>
      <c r="AC125" s="1920"/>
      <c r="AD125" s="1920"/>
      <c r="AE125" s="1921"/>
      <c r="AF125" s="1806" t="s">
        <v>119</v>
      </c>
      <c r="AG125" s="1807"/>
      <c r="AH125" s="1807"/>
      <c r="AI125" s="1807"/>
      <c r="AJ125" s="1807"/>
      <c r="AK125" s="1808"/>
      <c r="AL125" s="1815" t="s">
        <v>17</v>
      </c>
      <c r="AM125" s="1816"/>
      <c r="AN125" s="1816"/>
      <c r="AO125" s="1816"/>
      <c r="AP125" s="1816"/>
      <c r="AQ125" s="1816"/>
      <c r="AR125" s="1816"/>
      <c r="AS125" s="1816"/>
      <c r="AT125" s="1816"/>
      <c r="AU125" s="1816"/>
      <c r="AV125" s="1816"/>
      <c r="AW125" s="1816"/>
      <c r="AX125" s="1816"/>
      <c r="AY125" s="1816"/>
      <c r="AZ125" s="1816"/>
      <c r="BA125" s="1745"/>
      <c r="BB125" s="1745"/>
      <c r="BC125" s="1745"/>
      <c r="BD125" s="1745"/>
      <c r="BE125" s="1745"/>
      <c r="BF125" s="1010" t="s">
        <v>1686</v>
      </c>
    </row>
    <row r="126" spans="1:58" ht="21.95" customHeight="1" x14ac:dyDescent="0.4">
      <c r="A126" s="1741"/>
      <c r="B126" s="1826"/>
      <c r="C126" s="1836"/>
      <c r="D126" s="1836"/>
      <c r="E126" s="1836"/>
      <c r="F126" s="1836"/>
      <c r="G126" s="1836"/>
      <c r="H126" s="1836"/>
      <c r="I126" s="1836"/>
      <c r="J126" s="1837"/>
      <c r="K126" s="1919"/>
      <c r="L126" s="1920"/>
      <c r="M126" s="1920"/>
      <c r="N126" s="1921"/>
      <c r="O126" s="1926"/>
      <c r="P126" s="1893"/>
      <c r="Q126" s="1893"/>
      <c r="R126" s="1893"/>
      <c r="S126" s="1893"/>
      <c r="T126" s="1894"/>
      <c r="U126" s="1892"/>
      <c r="V126" s="1893"/>
      <c r="W126" s="1893"/>
      <c r="X126" s="1893"/>
      <c r="Y126" s="1893"/>
      <c r="Z126" s="1894"/>
      <c r="AA126" s="1919"/>
      <c r="AB126" s="1920"/>
      <c r="AC126" s="1920"/>
      <c r="AD126" s="1920"/>
      <c r="AE126" s="1921"/>
      <c r="AF126" s="2064" t="s">
        <v>1846</v>
      </c>
      <c r="AG126" s="2064"/>
      <c r="AH126" s="2064"/>
      <c r="AI126" s="2064"/>
      <c r="AJ126" s="2064"/>
      <c r="AK126" s="2065"/>
      <c r="AL126" s="2066" t="s">
        <v>1847</v>
      </c>
      <c r="AM126" s="2067"/>
      <c r="AN126" s="2067"/>
      <c r="AO126" s="2067"/>
      <c r="AP126" s="2067"/>
      <c r="AQ126" s="2067"/>
      <c r="AR126" s="2067"/>
      <c r="AS126" s="2067"/>
      <c r="AT126" s="2067"/>
      <c r="AU126" s="2067"/>
      <c r="AV126" s="2067"/>
      <c r="AW126" s="2067"/>
      <c r="AX126" s="2067"/>
      <c r="AY126" s="2067"/>
      <c r="AZ126" s="2067"/>
      <c r="BA126" s="2068"/>
      <c r="BB126" s="2068"/>
      <c r="BC126" s="2068"/>
      <c r="BD126" s="2068"/>
      <c r="BE126" s="2068"/>
      <c r="BF126" s="1011"/>
    </row>
    <row r="127" spans="1:58" ht="50.25" customHeight="1" x14ac:dyDescent="0.4">
      <c r="A127" s="1741"/>
      <c r="B127" s="1826"/>
      <c r="C127" s="1836"/>
      <c r="D127" s="1836"/>
      <c r="E127" s="1836"/>
      <c r="F127" s="1836"/>
      <c r="G127" s="1836"/>
      <c r="H127" s="1836"/>
      <c r="I127" s="1836"/>
      <c r="J127" s="1837"/>
      <c r="K127" s="1919"/>
      <c r="L127" s="1920"/>
      <c r="M127" s="1920"/>
      <c r="N127" s="1921"/>
      <c r="O127" s="1926"/>
      <c r="P127" s="1893"/>
      <c r="Q127" s="1893"/>
      <c r="R127" s="1893"/>
      <c r="S127" s="1893"/>
      <c r="T127" s="1894"/>
      <c r="U127" s="1892"/>
      <c r="V127" s="1893"/>
      <c r="W127" s="1893"/>
      <c r="X127" s="1893"/>
      <c r="Y127" s="1893"/>
      <c r="Z127" s="1894"/>
      <c r="AA127" s="1919"/>
      <c r="AB127" s="1920"/>
      <c r="AC127" s="1920"/>
      <c r="AD127" s="1920"/>
      <c r="AE127" s="1921"/>
      <c r="AF127" s="2069" t="s">
        <v>1848</v>
      </c>
      <c r="AG127" s="2064"/>
      <c r="AH127" s="2064"/>
      <c r="AI127" s="2064"/>
      <c r="AJ127" s="2064"/>
      <c r="AK127" s="2065"/>
      <c r="AL127" s="2070" t="s">
        <v>1856</v>
      </c>
      <c r="AM127" s="2067"/>
      <c r="AN127" s="2067"/>
      <c r="AO127" s="2067"/>
      <c r="AP127" s="2067"/>
      <c r="AQ127" s="2067"/>
      <c r="AR127" s="2067"/>
      <c r="AS127" s="2067"/>
      <c r="AT127" s="2067"/>
      <c r="AU127" s="2067"/>
      <c r="AV127" s="2067"/>
      <c r="AW127" s="2067"/>
      <c r="AX127" s="2067"/>
      <c r="AY127" s="2067"/>
      <c r="AZ127" s="2067"/>
      <c r="BA127" s="2068"/>
      <c r="BB127" s="2068"/>
      <c r="BC127" s="2068"/>
      <c r="BD127" s="2068"/>
      <c r="BE127" s="2068"/>
      <c r="BF127" s="1011"/>
    </row>
    <row r="128" spans="1:58" ht="21.95" customHeight="1" x14ac:dyDescent="0.4">
      <c r="A128" s="1741"/>
      <c r="B128" s="1826"/>
      <c r="C128" s="1836"/>
      <c r="D128" s="1836"/>
      <c r="E128" s="1836"/>
      <c r="F128" s="1836"/>
      <c r="G128" s="1836"/>
      <c r="H128" s="1836"/>
      <c r="I128" s="1836"/>
      <c r="J128" s="1837"/>
      <c r="K128" s="1919"/>
      <c r="L128" s="1920"/>
      <c r="M128" s="1920"/>
      <c r="N128" s="1921"/>
      <c r="O128" s="1926"/>
      <c r="P128" s="1893"/>
      <c r="Q128" s="1893"/>
      <c r="R128" s="1893"/>
      <c r="S128" s="1893"/>
      <c r="T128" s="1894"/>
      <c r="U128" s="1892"/>
      <c r="V128" s="1893"/>
      <c r="W128" s="1893"/>
      <c r="X128" s="1893"/>
      <c r="Y128" s="1893"/>
      <c r="Z128" s="1894"/>
      <c r="AA128" s="1919"/>
      <c r="AB128" s="1920"/>
      <c r="AC128" s="1920"/>
      <c r="AD128" s="1920"/>
      <c r="AE128" s="1921"/>
      <c r="AF128" s="1807" t="s">
        <v>59</v>
      </c>
      <c r="AG128" s="1807"/>
      <c r="AH128" s="1807"/>
      <c r="AI128" s="1807"/>
      <c r="AJ128" s="1807"/>
      <c r="AK128" s="1808"/>
      <c r="AL128" s="1809" t="s">
        <v>34</v>
      </c>
      <c r="AM128" s="1810"/>
      <c r="AN128" s="1810"/>
      <c r="AO128" s="1810"/>
      <c r="AP128" s="1810"/>
      <c r="AQ128" s="1810"/>
      <c r="AR128" s="1810"/>
      <c r="AS128" s="1810"/>
      <c r="AT128" s="1810"/>
      <c r="AU128" s="1810"/>
      <c r="AV128" s="1810"/>
      <c r="AW128" s="1810"/>
      <c r="AX128" s="1810"/>
      <c r="AY128" s="1810"/>
      <c r="AZ128" s="1810"/>
      <c r="BA128" s="1745"/>
      <c r="BB128" s="1745"/>
      <c r="BC128" s="1745"/>
      <c r="BD128" s="1745"/>
      <c r="BE128" s="1745"/>
      <c r="BF128" s="1010"/>
    </row>
    <row r="129" spans="1:58" ht="21.95" customHeight="1" x14ac:dyDescent="0.4">
      <c r="A129" s="1741"/>
      <c r="B129" s="1838"/>
      <c r="C129" s="1839"/>
      <c r="D129" s="1839"/>
      <c r="E129" s="1839"/>
      <c r="F129" s="1839"/>
      <c r="G129" s="1839"/>
      <c r="H129" s="1839"/>
      <c r="I129" s="1839"/>
      <c r="J129" s="1840"/>
      <c r="K129" s="1922"/>
      <c r="L129" s="1923"/>
      <c r="M129" s="1923"/>
      <c r="N129" s="1924"/>
      <c r="O129" s="1856"/>
      <c r="P129" s="1857"/>
      <c r="Q129" s="1857"/>
      <c r="R129" s="1857"/>
      <c r="S129" s="1857"/>
      <c r="T129" s="1858"/>
      <c r="U129" s="1856"/>
      <c r="V129" s="1857"/>
      <c r="W129" s="1857"/>
      <c r="X129" s="1857"/>
      <c r="Y129" s="1857"/>
      <c r="Z129" s="1858"/>
      <c r="AA129" s="1922"/>
      <c r="AB129" s="1923"/>
      <c r="AC129" s="1923"/>
      <c r="AD129" s="1923"/>
      <c r="AE129" s="1924"/>
      <c r="AF129" s="1806" t="s">
        <v>35</v>
      </c>
      <c r="AG129" s="1807"/>
      <c r="AH129" s="1807"/>
      <c r="AI129" s="1807"/>
      <c r="AJ129" s="1807"/>
      <c r="AK129" s="1808"/>
      <c r="AL129" s="1815" t="s">
        <v>34</v>
      </c>
      <c r="AM129" s="1816"/>
      <c r="AN129" s="1816"/>
      <c r="AO129" s="1816"/>
      <c r="AP129" s="1816"/>
      <c r="AQ129" s="1816"/>
      <c r="AR129" s="1816"/>
      <c r="AS129" s="1816"/>
      <c r="AT129" s="1816"/>
      <c r="AU129" s="1816"/>
      <c r="AV129" s="1816"/>
      <c r="AW129" s="1816"/>
      <c r="AX129" s="1816"/>
      <c r="AY129" s="1816"/>
      <c r="AZ129" s="1816"/>
      <c r="BA129" s="1745"/>
      <c r="BB129" s="1762"/>
      <c r="BC129" s="1762"/>
      <c r="BD129" s="1762"/>
      <c r="BE129" s="1762"/>
      <c r="BF129" s="1010"/>
    </row>
    <row r="130" spans="1:58" ht="21.95" customHeight="1" x14ac:dyDescent="0.4">
      <c r="A130" s="1741"/>
      <c r="B130" s="1823" t="s">
        <v>121</v>
      </c>
      <c r="C130" s="1824"/>
      <c r="D130" s="1824"/>
      <c r="E130" s="1824"/>
      <c r="F130" s="1824"/>
      <c r="G130" s="1824"/>
      <c r="H130" s="1824"/>
      <c r="I130" s="1824"/>
      <c r="J130" s="1825"/>
      <c r="K130" s="1823"/>
      <c r="L130" s="1824"/>
      <c r="M130" s="1824"/>
      <c r="N130" s="1825"/>
      <c r="O130" s="2054" t="s">
        <v>122</v>
      </c>
      <c r="P130" s="2002"/>
      <c r="Q130" s="2002"/>
      <c r="R130" s="2002"/>
      <c r="S130" s="2002"/>
      <c r="T130" s="2003"/>
      <c r="U130" s="2054" t="s">
        <v>122</v>
      </c>
      <c r="V130" s="2002"/>
      <c r="W130" s="2002"/>
      <c r="X130" s="2002"/>
      <c r="Y130" s="2002"/>
      <c r="Z130" s="2003"/>
      <c r="AA130" s="1889"/>
      <c r="AB130" s="1890"/>
      <c r="AC130" s="1890"/>
      <c r="AD130" s="1890"/>
      <c r="AE130" s="1891"/>
      <c r="AF130" s="1806" t="s">
        <v>51</v>
      </c>
      <c r="AG130" s="1807"/>
      <c r="AH130" s="1807"/>
      <c r="AI130" s="1807"/>
      <c r="AJ130" s="1807"/>
      <c r="AK130" s="1808"/>
      <c r="AL130" s="1815" t="s">
        <v>17</v>
      </c>
      <c r="AM130" s="1816"/>
      <c r="AN130" s="1816"/>
      <c r="AO130" s="1816"/>
      <c r="AP130" s="1816"/>
      <c r="AQ130" s="1816"/>
      <c r="AR130" s="1816"/>
      <c r="AS130" s="1816"/>
      <c r="AT130" s="1816"/>
      <c r="AU130" s="1816"/>
      <c r="AV130" s="1816"/>
      <c r="AW130" s="1816"/>
      <c r="AX130" s="1816"/>
      <c r="AY130" s="1816"/>
      <c r="AZ130" s="1816"/>
      <c r="BA130" s="1745"/>
      <c r="BB130" s="1745"/>
      <c r="BC130" s="1745"/>
      <c r="BD130" s="1745"/>
      <c r="BE130" s="1745"/>
      <c r="BF130" s="1010"/>
    </row>
    <row r="131" spans="1:58" ht="21.95" customHeight="1" x14ac:dyDescent="0.4">
      <c r="A131" s="1741"/>
      <c r="B131" s="1826"/>
      <c r="C131" s="1827"/>
      <c r="D131" s="1827"/>
      <c r="E131" s="1827"/>
      <c r="F131" s="1827"/>
      <c r="G131" s="1827"/>
      <c r="H131" s="1827"/>
      <c r="I131" s="1827"/>
      <c r="J131" s="1828"/>
      <c r="K131" s="1826"/>
      <c r="L131" s="1827"/>
      <c r="M131" s="1827"/>
      <c r="N131" s="1828"/>
      <c r="O131" s="2055"/>
      <c r="P131" s="2056"/>
      <c r="Q131" s="2056"/>
      <c r="R131" s="2056"/>
      <c r="S131" s="2056"/>
      <c r="T131" s="2057"/>
      <c r="U131" s="2055"/>
      <c r="V131" s="2056"/>
      <c r="W131" s="2056"/>
      <c r="X131" s="2056"/>
      <c r="Y131" s="2056"/>
      <c r="Z131" s="2057"/>
      <c r="AA131" s="1892"/>
      <c r="AB131" s="1893"/>
      <c r="AC131" s="1893"/>
      <c r="AD131" s="1893"/>
      <c r="AE131" s="1894"/>
      <c r="AF131" s="1807" t="s">
        <v>52</v>
      </c>
      <c r="AG131" s="1807"/>
      <c r="AH131" s="1807"/>
      <c r="AI131" s="1807"/>
      <c r="AJ131" s="1807"/>
      <c r="AK131" s="1808"/>
      <c r="AL131" s="1815" t="s">
        <v>17</v>
      </c>
      <c r="AM131" s="1816"/>
      <c r="AN131" s="1816"/>
      <c r="AO131" s="1816"/>
      <c r="AP131" s="1816"/>
      <c r="AQ131" s="1816"/>
      <c r="AR131" s="1816"/>
      <c r="AS131" s="1816"/>
      <c r="AT131" s="1816"/>
      <c r="AU131" s="1816"/>
      <c r="AV131" s="1816"/>
      <c r="AW131" s="1816"/>
      <c r="AX131" s="1816"/>
      <c r="AY131" s="1816"/>
      <c r="AZ131" s="1816"/>
      <c r="BA131" s="1763"/>
      <c r="BB131" s="1763"/>
      <c r="BC131" s="1763"/>
      <c r="BD131" s="1763"/>
      <c r="BE131" s="1763"/>
      <c r="BF131" s="1010"/>
    </row>
    <row r="132" spans="1:58" ht="21.95" customHeight="1" x14ac:dyDescent="0.4">
      <c r="A132" s="1741"/>
      <c r="B132" s="1826"/>
      <c r="C132" s="1827"/>
      <c r="D132" s="1827"/>
      <c r="E132" s="1827"/>
      <c r="F132" s="1827"/>
      <c r="G132" s="1827"/>
      <c r="H132" s="1827"/>
      <c r="I132" s="1827"/>
      <c r="J132" s="1828"/>
      <c r="K132" s="1826"/>
      <c r="L132" s="1827"/>
      <c r="M132" s="1827"/>
      <c r="N132" s="1828"/>
      <c r="O132" s="2055"/>
      <c r="P132" s="2056"/>
      <c r="Q132" s="2056"/>
      <c r="R132" s="2056"/>
      <c r="S132" s="2056"/>
      <c r="T132" s="2057"/>
      <c r="U132" s="2055"/>
      <c r="V132" s="2056"/>
      <c r="W132" s="2056"/>
      <c r="X132" s="2056"/>
      <c r="Y132" s="2056"/>
      <c r="Z132" s="2057"/>
      <c r="AA132" s="1892"/>
      <c r="AB132" s="1893"/>
      <c r="AC132" s="1893"/>
      <c r="AD132" s="1893"/>
      <c r="AE132" s="1894"/>
      <c r="AF132" s="1935" t="s">
        <v>123</v>
      </c>
      <c r="AG132" s="1936"/>
      <c r="AH132" s="1936"/>
      <c r="AI132" s="1936"/>
      <c r="AJ132" s="1936"/>
      <c r="AK132" s="1937"/>
      <c r="AL132" s="1938" t="s">
        <v>124</v>
      </c>
      <c r="AM132" s="1939"/>
      <c r="AN132" s="1939"/>
      <c r="AO132" s="1939"/>
      <c r="AP132" s="1939"/>
      <c r="AQ132" s="1939"/>
      <c r="AR132" s="1939"/>
      <c r="AS132" s="1939"/>
      <c r="AT132" s="1939"/>
      <c r="AU132" s="1939"/>
      <c r="AV132" s="1939"/>
      <c r="AW132" s="1939"/>
      <c r="AX132" s="1939"/>
      <c r="AY132" s="1939"/>
      <c r="AZ132" s="1939"/>
      <c r="BA132" s="1745"/>
      <c r="BB132" s="1745"/>
      <c r="BC132" s="1745"/>
      <c r="BD132" s="1745"/>
      <c r="BE132" s="1745"/>
      <c r="BF132" s="1010" t="s">
        <v>1685</v>
      </c>
    </row>
    <row r="133" spans="1:58" ht="21.95" customHeight="1" x14ac:dyDescent="0.4">
      <c r="A133" s="1741"/>
      <c r="B133" s="1826"/>
      <c r="C133" s="1827"/>
      <c r="D133" s="1827"/>
      <c r="E133" s="1827"/>
      <c r="F133" s="1827"/>
      <c r="G133" s="1827"/>
      <c r="H133" s="1827"/>
      <c r="I133" s="1827"/>
      <c r="J133" s="1828"/>
      <c r="K133" s="1826"/>
      <c r="L133" s="1827"/>
      <c r="M133" s="1827"/>
      <c r="N133" s="1828"/>
      <c r="O133" s="2055"/>
      <c r="P133" s="2056"/>
      <c r="Q133" s="2056"/>
      <c r="R133" s="2056"/>
      <c r="S133" s="2056"/>
      <c r="T133" s="2057"/>
      <c r="U133" s="2055"/>
      <c r="V133" s="2056"/>
      <c r="W133" s="2056"/>
      <c r="X133" s="2056"/>
      <c r="Y133" s="2056"/>
      <c r="Z133" s="2057"/>
      <c r="AA133" s="1892"/>
      <c r="AB133" s="1893"/>
      <c r="AC133" s="1893"/>
      <c r="AD133" s="1893"/>
      <c r="AE133" s="1894"/>
      <c r="AF133" s="1806" t="s">
        <v>37</v>
      </c>
      <c r="AG133" s="1807"/>
      <c r="AH133" s="1807"/>
      <c r="AI133" s="1807"/>
      <c r="AJ133" s="1807"/>
      <c r="AK133" s="1808"/>
      <c r="AL133" s="1815" t="s">
        <v>15</v>
      </c>
      <c r="AM133" s="1816"/>
      <c r="AN133" s="1816"/>
      <c r="AO133" s="1816"/>
      <c r="AP133" s="1816"/>
      <c r="AQ133" s="1816"/>
      <c r="AR133" s="1816"/>
      <c r="AS133" s="1816"/>
      <c r="AT133" s="1816"/>
      <c r="AU133" s="1816"/>
      <c r="AV133" s="1816"/>
      <c r="AW133" s="1816"/>
      <c r="AX133" s="1816"/>
      <c r="AY133" s="1816"/>
      <c r="AZ133" s="1816"/>
      <c r="BA133" s="1870"/>
      <c r="BB133" s="1870"/>
      <c r="BC133" s="1870"/>
      <c r="BD133" s="1870"/>
      <c r="BE133" s="1870"/>
      <c r="BF133" s="1010"/>
    </row>
    <row r="134" spans="1:58" ht="21.95" customHeight="1" x14ac:dyDescent="0.4">
      <c r="A134" s="1741"/>
      <c r="B134" s="1826"/>
      <c r="C134" s="1827"/>
      <c r="D134" s="1827"/>
      <c r="E134" s="1827"/>
      <c r="F134" s="1827"/>
      <c r="G134" s="1827"/>
      <c r="H134" s="1827"/>
      <c r="I134" s="1827"/>
      <c r="J134" s="1828"/>
      <c r="K134" s="1826"/>
      <c r="L134" s="1827"/>
      <c r="M134" s="1827"/>
      <c r="N134" s="1828"/>
      <c r="O134" s="2055"/>
      <c r="P134" s="2056"/>
      <c r="Q134" s="2056"/>
      <c r="R134" s="2056"/>
      <c r="S134" s="2056"/>
      <c r="T134" s="2057"/>
      <c r="U134" s="2055"/>
      <c r="V134" s="2056"/>
      <c r="W134" s="2056"/>
      <c r="X134" s="2056"/>
      <c r="Y134" s="2056"/>
      <c r="Z134" s="2057"/>
      <c r="AA134" s="1892"/>
      <c r="AB134" s="1893"/>
      <c r="AC134" s="1893"/>
      <c r="AD134" s="1893"/>
      <c r="AE134" s="1894"/>
      <c r="AF134" s="1806" t="s">
        <v>16</v>
      </c>
      <c r="AG134" s="1807"/>
      <c r="AH134" s="1807"/>
      <c r="AI134" s="1807"/>
      <c r="AJ134" s="1807"/>
      <c r="AK134" s="1808"/>
      <c r="AL134" s="1815" t="s">
        <v>17</v>
      </c>
      <c r="AM134" s="1816"/>
      <c r="AN134" s="1816"/>
      <c r="AO134" s="1816"/>
      <c r="AP134" s="1816"/>
      <c r="AQ134" s="1816"/>
      <c r="AR134" s="1816"/>
      <c r="AS134" s="1816"/>
      <c r="AT134" s="1816"/>
      <c r="AU134" s="1816"/>
      <c r="AV134" s="1816"/>
      <c r="AW134" s="1816"/>
      <c r="AX134" s="1816"/>
      <c r="AY134" s="1816"/>
      <c r="AZ134" s="1816"/>
      <c r="BA134" s="1870"/>
      <c r="BB134" s="1870"/>
      <c r="BC134" s="1870"/>
      <c r="BD134" s="1870"/>
      <c r="BE134" s="1870"/>
      <c r="BF134" s="1010"/>
    </row>
    <row r="135" spans="1:58" ht="21.95" customHeight="1" x14ac:dyDescent="0.4">
      <c r="A135" s="1741"/>
      <c r="B135" s="1826"/>
      <c r="C135" s="1827"/>
      <c r="D135" s="1827"/>
      <c r="E135" s="1827"/>
      <c r="F135" s="1827"/>
      <c r="G135" s="1827"/>
      <c r="H135" s="1827"/>
      <c r="I135" s="1827"/>
      <c r="J135" s="1828"/>
      <c r="K135" s="1826"/>
      <c r="L135" s="1827"/>
      <c r="M135" s="1827"/>
      <c r="N135" s="1828"/>
      <c r="O135" s="2055"/>
      <c r="P135" s="2056"/>
      <c r="Q135" s="2056"/>
      <c r="R135" s="2056"/>
      <c r="S135" s="2056"/>
      <c r="T135" s="2057"/>
      <c r="U135" s="2055"/>
      <c r="V135" s="2056"/>
      <c r="W135" s="2056"/>
      <c r="X135" s="2056"/>
      <c r="Y135" s="2056"/>
      <c r="Z135" s="2057"/>
      <c r="AA135" s="1892"/>
      <c r="AB135" s="1893"/>
      <c r="AC135" s="1893"/>
      <c r="AD135" s="1893"/>
      <c r="AE135" s="1894"/>
      <c r="AF135" s="1807" t="s">
        <v>49</v>
      </c>
      <c r="AG135" s="1807"/>
      <c r="AH135" s="1807"/>
      <c r="AI135" s="1807"/>
      <c r="AJ135" s="1807"/>
      <c r="AK135" s="1808"/>
      <c r="AL135" s="1809" t="s">
        <v>17</v>
      </c>
      <c r="AM135" s="1810"/>
      <c r="AN135" s="1810"/>
      <c r="AO135" s="1810"/>
      <c r="AP135" s="1810"/>
      <c r="AQ135" s="1810"/>
      <c r="AR135" s="1810"/>
      <c r="AS135" s="1810"/>
      <c r="AT135" s="1810"/>
      <c r="AU135" s="1810"/>
      <c r="AV135" s="1810"/>
      <c r="AW135" s="1810"/>
      <c r="AX135" s="1810"/>
      <c r="AY135" s="1810"/>
      <c r="AZ135" s="1810"/>
      <c r="BA135" s="1745"/>
      <c r="BB135" s="1745"/>
      <c r="BC135" s="1745"/>
      <c r="BD135" s="1745"/>
      <c r="BE135" s="1745"/>
      <c r="BF135" s="1010"/>
    </row>
    <row r="136" spans="1:58" ht="21.95" customHeight="1" x14ac:dyDescent="0.4">
      <c r="A136" s="1741"/>
      <c r="B136" s="1826"/>
      <c r="C136" s="1827"/>
      <c r="D136" s="1827"/>
      <c r="E136" s="1827"/>
      <c r="F136" s="1827"/>
      <c r="G136" s="1827"/>
      <c r="H136" s="1827"/>
      <c r="I136" s="1827"/>
      <c r="J136" s="1828"/>
      <c r="K136" s="1826"/>
      <c r="L136" s="1827"/>
      <c r="M136" s="1827"/>
      <c r="N136" s="1828"/>
      <c r="O136" s="2055"/>
      <c r="P136" s="2056"/>
      <c r="Q136" s="2056"/>
      <c r="R136" s="2056"/>
      <c r="S136" s="2056"/>
      <c r="T136" s="2057"/>
      <c r="U136" s="2055"/>
      <c r="V136" s="2056"/>
      <c r="W136" s="2056"/>
      <c r="X136" s="2056"/>
      <c r="Y136" s="2056"/>
      <c r="Z136" s="2057"/>
      <c r="AA136" s="1892"/>
      <c r="AB136" s="1893"/>
      <c r="AC136" s="1893"/>
      <c r="AD136" s="1893"/>
      <c r="AE136" s="1894"/>
      <c r="AF136" s="1807" t="s">
        <v>19</v>
      </c>
      <c r="AG136" s="1807"/>
      <c r="AH136" s="1807"/>
      <c r="AI136" s="1807"/>
      <c r="AJ136" s="1807"/>
      <c r="AK136" s="1808"/>
      <c r="AL136" s="1809" t="s">
        <v>17</v>
      </c>
      <c r="AM136" s="1810"/>
      <c r="AN136" s="1810"/>
      <c r="AO136" s="1810"/>
      <c r="AP136" s="1810"/>
      <c r="AQ136" s="1810"/>
      <c r="AR136" s="1810"/>
      <c r="AS136" s="1810"/>
      <c r="AT136" s="1810"/>
      <c r="AU136" s="1810"/>
      <c r="AV136" s="1810"/>
      <c r="AW136" s="1810"/>
      <c r="AX136" s="1810"/>
      <c r="AY136" s="1810"/>
      <c r="AZ136" s="1810"/>
      <c r="BA136" s="1745"/>
      <c r="BB136" s="1745"/>
      <c r="BC136" s="1745"/>
      <c r="BD136" s="1745"/>
      <c r="BE136" s="1745"/>
      <c r="BF136" s="1010"/>
    </row>
    <row r="137" spans="1:58" ht="21.95" customHeight="1" x14ac:dyDescent="0.4">
      <c r="A137" s="1741"/>
      <c r="B137" s="1826"/>
      <c r="C137" s="1827"/>
      <c r="D137" s="1827"/>
      <c r="E137" s="1827"/>
      <c r="F137" s="1827"/>
      <c r="G137" s="1827"/>
      <c r="H137" s="1827"/>
      <c r="I137" s="1827"/>
      <c r="J137" s="1828"/>
      <c r="K137" s="1826"/>
      <c r="L137" s="1827"/>
      <c r="M137" s="1827"/>
      <c r="N137" s="1828"/>
      <c r="O137" s="2055"/>
      <c r="P137" s="2056"/>
      <c r="Q137" s="2056"/>
      <c r="R137" s="2056"/>
      <c r="S137" s="2056"/>
      <c r="T137" s="2057"/>
      <c r="U137" s="2055"/>
      <c r="V137" s="2056"/>
      <c r="W137" s="2056"/>
      <c r="X137" s="2056"/>
      <c r="Y137" s="2056"/>
      <c r="Z137" s="2057"/>
      <c r="AA137" s="1892"/>
      <c r="AB137" s="1893"/>
      <c r="AC137" s="1893"/>
      <c r="AD137" s="1893"/>
      <c r="AE137" s="1894"/>
      <c r="AF137" s="1807" t="s">
        <v>1888</v>
      </c>
      <c r="AG137" s="1807"/>
      <c r="AH137" s="1807"/>
      <c r="AI137" s="1807"/>
      <c r="AJ137" s="1807"/>
      <c r="AK137" s="1808"/>
      <c r="AL137" s="1809" t="s">
        <v>17</v>
      </c>
      <c r="AM137" s="1810"/>
      <c r="AN137" s="1810"/>
      <c r="AO137" s="1810"/>
      <c r="AP137" s="1810"/>
      <c r="AQ137" s="1810"/>
      <c r="AR137" s="1810"/>
      <c r="AS137" s="1810"/>
      <c r="AT137" s="1810"/>
      <c r="AU137" s="1810"/>
      <c r="AV137" s="1810"/>
      <c r="AW137" s="1810"/>
      <c r="AX137" s="1810"/>
      <c r="AY137" s="1810"/>
      <c r="AZ137" s="1810"/>
      <c r="BA137" s="1745"/>
      <c r="BB137" s="1745"/>
      <c r="BC137" s="1745"/>
      <c r="BD137" s="1745"/>
      <c r="BE137" s="1745"/>
      <c r="BF137" s="1010"/>
    </row>
    <row r="138" spans="1:58" ht="21.95" customHeight="1" x14ac:dyDescent="0.4">
      <c r="A138" s="1741"/>
      <c r="B138" s="1826"/>
      <c r="C138" s="1827"/>
      <c r="D138" s="1827"/>
      <c r="E138" s="1827"/>
      <c r="F138" s="1827"/>
      <c r="G138" s="1827"/>
      <c r="H138" s="1827"/>
      <c r="I138" s="1827"/>
      <c r="J138" s="1828"/>
      <c r="K138" s="1826"/>
      <c r="L138" s="1827"/>
      <c r="M138" s="1827"/>
      <c r="N138" s="1828"/>
      <c r="O138" s="2055"/>
      <c r="P138" s="2056"/>
      <c r="Q138" s="2056"/>
      <c r="R138" s="2056"/>
      <c r="S138" s="2056"/>
      <c r="T138" s="2057"/>
      <c r="U138" s="2055"/>
      <c r="V138" s="2056"/>
      <c r="W138" s="2056"/>
      <c r="X138" s="2056"/>
      <c r="Y138" s="2056"/>
      <c r="Z138" s="2057"/>
      <c r="AA138" s="1892"/>
      <c r="AB138" s="1893"/>
      <c r="AC138" s="1893"/>
      <c r="AD138" s="1893"/>
      <c r="AE138" s="1894"/>
      <c r="AF138" s="1807" t="s">
        <v>126</v>
      </c>
      <c r="AG138" s="1807"/>
      <c r="AH138" s="1807"/>
      <c r="AI138" s="1807"/>
      <c r="AJ138" s="1807"/>
      <c r="AK138" s="1808"/>
      <c r="AL138" s="1809" t="s">
        <v>17</v>
      </c>
      <c r="AM138" s="1810"/>
      <c r="AN138" s="1810"/>
      <c r="AO138" s="1810"/>
      <c r="AP138" s="1810"/>
      <c r="AQ138" s="1810"/>
      <c r="AR138" s="1810"/>
      <c r="AS138" s="1810"/>
      <c r="AT138" s="1810"/>
      <c r="AU138" s="1810"/>
      <c r="AV138" s="1810"/>
      <c r="AW138" s="1810"/>
      <c r="AX138" s="1810"/>
      <c r="AY138" s="1810"/>
      <c r="AZ138" s="1810"/>
      <c r="BA138" s="1745"/>
      <c r="BB138" s="1745"/>
      <c r="BC138" s="1745"/>
      <c r="BD138" s="1745"/>
      <c r="BE138" s="1745"/>
      <c r="BF138" s="1010" t="s">
        <v>1687</v>
      </c>
    </row>
    <row r="139" spans="1:58" ht="21.95" customHeight="1" x14ac:dyDescent="0.4">
      <c r="A139" s="1741"/>
      <c r="B139" s="1826"/>
      <c r="C139" s="1827"/>
      <c r="D139" s="1827"/>
      <c r="E139" s="1827"/>
      <c r="F139" s="1827"/>
      <c r="G139" s="1827"/>
      <c r="H139" s="1827"/>
      <c r="I139" s="1827"/>
      <c r="J139" s="1828"/>
      <c r="K139" s="1826"/>
      <c r="L139" s="1827"/>
      <c r="M139" s="1827"/>
      <c r="N139" s="1828"/>
      <c r="O139" s="2055"/>
      <c r="P139" s="2056"/>
      <c r="Q139" s="2056"/>
      <c r="R139" s="2056"/>
      <c r="S139" s="2056"/>
      <c r="T139" s="2057"/>
      <c r="U139" s="2055"/>
      <c r="V139" s="2056"/>
      <c r="W139" s="2056"/>
      <c r="X139" s="2056"/>
      <c r="Y139" s="2056"/>
      <c r="Z139" s="2057"/>
      <c r="AA139" s="1892"/>
      <c r="AB139" s="1893"/>
      <c r="AC139" s="1893"/>
      <c r="AD139" s="1893"/>
      <c r="AE139" s="1894"/>
      <c r="AF139" s="1807" t="s">
        <v>82</v>
      </c>
      <c r="AG139" s="1807"/>
      <c r="AH139" s="1807"/>
      <c r="AI139" s="1807"/>
      <c r="AJ139" s="1807"/>
      <c r="AK139" s="1808"/>
      <c r="AL139" s="1809" t="s">
        <v>17</v>
      </c>
      <c r="AM139" s="1810"/>
      <c r="AN139" s="1810"/>
      <c r="AO139" s="1810"/>
      <c r="AP139" s="1810"/>
      <c r="AQ139" s="1810"/>
      <c r="AR139" s="1810"/>
      <c r="AS139" s="1810"/>
      <c r="AT139" s="1810"/>
      <c r="AU139" s="1810"/>
      <c r="AV139" s="1810"/>
      <c r="AW139" s="1810"/>
      <c r="AX139" s="1810"/>
      <c r="AY139" s="1810"/>
      <c r="AZ139" s="1810"/>
      <c r="BA139" s="1745"/>
      <c r="BB139" s="1745"/>
      <c r="BC139" s="1745"/>
      <c r="BD139" s="1745"/>
      <c r="BE139" s="1745"/>
      <c r="BF139" s="1010" t="s">
        <v>1688</v>
      </c>
    </row>
    <row r="140" spans="1:58" ht="21.95" customHeight="1" x14ac:dyDescent="0.4">
      <c r="A140" s="1741"/>
      <c r="B140" s="1826"/>
      <c r="C140" s="1827"/>
      <c r="D140" s="1827"/>
      <c r="E140" s="1827"/>
      <c r="F140" s="1827"/>
      <c r="G140" s="1827"/>
      <c r="H140" s="1827"/>
      <c r="I140" s="1827"/>
      <c r="J140" s="1828"/>
      <c r="K140" s="1826"/>
      <c r="L140" s="1827"/>
      <c r="M140" s="1827"/>
      <c r="N140" s="1828"/>
      <c r="O140" s="2055"/>
      <c r="P140" s="2056"/>
      <c r="Q140" s="2056"/>
      <c r="R140" s="2056"/>
      <c r="S140" s="2056"/>
      <c r="T140" s="2057"/>
      <c r="U140" s="2055"/>
      <c r="V140" s="2056"/>
      <c r="W140" s="2056"/>
      <c r="X140" s="2056"/>
      <c r="Y140" s="2056"/>
      <c r="Z140" s="2057"/>
      <c r="AA140" s="1892"/>
      <c r="AB140" s="1893"/>
      <c r="AC140" s="1893"/>
      <c r="AD140" s="1893"/>
      <c r="AE140" s="1894"/>
      <c r="AF140" s="1807" t="s">
        <v>127</v>
      </c>
      <c r="AG140" s="1807"/>
      <c r="AH140" s="1807"/>
      <c r="AI140" s="1807"/>
      <c r="AJ140" s="1807"/>
      <c r="AK140" s="1808"/>
      <c r="AL140" s="1809" t="s">
        <v>17</v>
      </c>
      <c r="AM140" s="1810"/>
      <c r="AN140" s="1810"/>
      <c r="AO140" s="1810"/>
      <c r="AP140" s="1810"/>
      <c r="AQ140" s="1810"/>
      <c r="AR140" s="1810"/>
      <c r="AS140" s="1810"/>
      <c r="AT140" s="1810"/>
      <c r="AU140" s="1810"/>
      <c r="AV140" s="1810"/>
      <c r="AW140" s="1810"/>
      <c r="AX140" s="1810"/>
      <c r="AY140" s="1810"/>
      <c r="AZ140" s="1810"/>
      <c r="BA140" s="1745"/>
      <c r="BB140" s="1745"/>
      <c r="BC140" s="1745"/>
      <c r="BD140" s="1745"/>
      <c r="BE140" s="1745"/>
      <c r="BF140" s="1010" t="s">
        <v>1688</v>
      </c>
    </row>
    <row r="141" spans="1:58" ht="21.95" customHeight="1" x14ac:dyDescent="0.4">
      <c r="A141" s="1741"/>
      <c r="B141" s="1826"/>
      <c r="C141" s="1827"/>
      <c r="D141" s="1827"/>
      <c r="E141" s="1827"/>
      <c r="F141" s="1827"/>
      <c r="G141" s="1827"/>
      <c r="H141" s="1827"/>
      <c r="I141" s="1827"/>
      <c r="J141" s="1828"/>
      <c r="K141" s="1826"/>
      <c r="L141" s="1827"/>
      <c r="M141" s="1827"/>
      <c r="N141" s="1828"/>
      <c r="O141" s="2055"/>
      <c r="P141" s="2056"/>
      <c r="Q141" s="2056"/>
      <c r="R141" s="2056"/>
      <c r="S141" s="2056"/>
      <c r="T141" s="2057"/>
      <c r="U141" s="2055"/>
      <c r="V141" s="2056"/>
      <c r="W141" s="2056"/>
      <c r="X141" s="2056"/>
      <c r="Y141" s="2056"/>
      <c r="Z141" s="2057"/>
      <c r="AA141" s="1892"/>
      <c r="AB141" s="1893"/>
      <c r="AC141" s="1893"/>
      <c r="AD141" s="1893"/>
      <c r="AE141" s="1894"/>
      <c r="AF141" s="1807" t="s">
        <v>83</v>
      </c>
      <c r="AG141" s="1807"/>
      <c r="AH141" s="1807"/>
      <c r="AI141" s="1807"/>
      <c r="AJ141" s="1807"/>
      <c r="AK141" s="1808"/>
      <c r="AL141" s="1809" t="s">
        <v>17</v>
      </c>
      <c r="AM141" s="1810"/>
      <c r="AN141" s="1810"/>
      <c r="AO141" s="1810"/>
      <c r="AP141" s="1810"/>
      <c r="AQ141" s="1810"/>
      <c r="AR141" s="1810"/>
      <c r="AS141" s="1810"/>
      <c r="AT141" s="1810"/>
      <c r="AU141" s="1810"/>
      <c r="AV141" s="1810"/>
      <c r="AW141" s="1810"/>
      <c r="AX141" s="1810"/>
      <c r="AY141" s="1810"/>
      <c r="AZ141" s="1810"/>
      <c r="BA141" s="1745"/>
      <c r="BB141" s="1745"/>
      <c r="BC141" s="1745"/>
      <c r="BD141" s="1745"/>
      <c r="BE141" s="1745"/>
      <c r="BF141" s="1010" t="s">
        <v>1070</v>
      </c>
    </row>
    <row r="142" spans="1:58" ht="21.95" customHeight="1" x14ac:dyDescent="0.4">
      <c r="A142" s="1741"/>
      <c r="B142" s="1826"/>
      <c r="C142" s="1827"/>
      <c r="D142" s="1827"/>
      <c r="E142" s="1827"/>
      <c r="F142" s="1827"/>
      <c r="G142" s="1827"/>
      <c r="H142" s="1827"/>
      <c r="I142" s="1827"/>
      <c r="J142" s="1828"/>
      <c r="K142" s="1826"/>
      <c r="L142" s="1827"/>
      <c r="M142" s="1827"/>
      <c r="N142" s="1828"/>
      <c r="O142" s="2055"/>
      <c r="P142" s="2056"/>
      <c r="Q142" s="2056"/>
      <c r="R142" s="2056"/>
      <c r="S142" s="2056"/>
      <c r="T142" s="2057"/>
      <c r="U142" s="2055"/>
      <c r="V142" s="2056"/>
      <c r="W142" s="2056"/>
      <c r="X142" s="2056"/>
      <c r="Y142" s="2056"/>
      <c r="Z142" s="2057"/>
      <c r="AA142" s="1892"/>
      <c r="AB142" s="1893"/>
      <c r="AC142" s="1893"/>
      <c r="AD142" s="1893"/>
      <c r="AE142" s="1894"/>
      <c r="AF142" s="1808" t="s">
        <v>80</v>
      </c>
      <c r="AG142" s="1869"/>
      <c r="AH142" s="1869"/>
      <c r="AI142" s="1869"/>
      <c r="AJ142" s="1869"/>
      <c r="AK142" s="1869"/>
      <c r="AL142" s="1815" t="s">
        <v>81</v>
      </c>
      <c r="AM142" s="1816"/>
      <c r="AN142" s="1816"/>
      <c r="AO142" s="1816"/>
      <c r="AP142" s="1816"/>
      <c r="AQ142" s="1816"/>
      <c r="AR142" s="1816"/>
      <c r="AS142" s="1816"/>
      <c r="AT142" s="1816"/>
      <c r="AU142" s="1816"/>
      <c r="AV142" s="1816"/>
      <c r="AW142" s="1816"/>
      <c r="AX142" s="1816"/>
      <c r="AY142" s="1816"/>
      <c r="AZ142" s="1816"/>
      <c r="BA142" s="1745"/>
      <c r="BB142" s="1745"/>
      <c r="BC142" s="1745"/>
      <c r="BD142" s="1745"/>
      <c r="BE142" s="1745"/>
      <c r="BF142" s="1010" t="s">
        <v>941</v>
      </c>
    </row>
    <row r="143" spans="1:58" ht="21.95" customHeight="1" x14ac:dyDescent="0.4">
      <c r="A143" s="1741"/>
      <c r="B143" s="1826"/>
      <c r="C143" s="1827"/>
      <c r="D143" s="1827"/>
      <c r="E143" s="1827"/>
      <c r="F143" s="1827"/>
      <c r="G143" s="1827"/>
      <c r="H143" s="1827"/>
      <c r="I143" s="1827"/>
      <c r="J143" s="1828"/>
      <c r="K143" s="1826"/>
      <c r="L143" s="1827"/>
      <c r="M143" s="1827"/>
      <c r="N143" s="1828"/>
      <c r="O143" s="2055"/>
      <c r="P143" s="2056"/>
      <c r="Q143" s="2056"/>
      <c r="R143" s="2056"/>
      <c r="S143" s="2056"/>
      <c r="T143" s="2057"/>
      <c r="U143" s="2055"/>
      <c r="V143" s="2056"/>
      <c r="W143" s="2056"/>
      <c r="X143" s="2056"/>
      <c r="Y143" s="2056"/>
      <c r="Z143" s="2057"/>
      <c r="AA143" s="1892"/>
      <c r="AB143" s="1893"/>
      <c r="AC143" s="1893"/>
      <c r="AD143" s="1893"/>
      <c r="AE143" s="1894"/>
      <c r="AF143" s="1807" t="s">
        <v>128</v>
      </c>
      <c r="AG143" s="1807"/>
      <c r="AH143" s="1807"/>
      <c r="AI143" s="1807"/>
      <c r="AJ143" s="1807"/>
      <c r="AK143" s="1808"/>
      <c r="AL143" s="1809" t="s">
        <v>39</v>
      </c>
      <c r="AM143" s="1810"/>
      <c r="AN143" s="1810"/>
      <c r="AO143" s="1810"/>
      <c r="AP143" s="1810"/>
      <c r="AQ143" s="1810"/>
      <c r="AR143" s="1810"/>
      <c r="AS143" s="1810"/>
      <c r="AT143" s="1810"/>
      <c r="AU143" s="1810"/>
      <c r="AV143" s="1810"/>
      <c r="AW143" s="1810"/>
      <c r="AX143" s="1810"/>
      <c r="AY143" s="1810"/>
      <c r="AZ143" s="1810"/>
      <c r="BA143" s="1745"/>
      <c r="BB143" s="1745"/>
      <c r="BC143" s="1745"/>
      <c r="BD143" s="1745"/>
      <c r="BE143" s="1745"/>
      <c r="BF143" s="1010" t="s">
        <v>1689</v>
      </c>
    </row>
    <row r="144" spans="1:58" ht="21.95" customHeight="1" x14ac:dyDescent="0.4">
      <c r="A144" s="1741"/>
      <c r="B144" s="1826"/>
      <c r="C144" s="1827"/>
      <c r="D144" s="1827"/>
      <c r="E144" s="1827"/>
      <c r="F144" s="1827"/>
      <c r="G144" s="1827"/>
      <c r="H144" s="1827"/>
      <c r="I144" s="1827"/>
      <c r="J144" s="1828"/>
      <c r="K144" s="1826"/>
      <c r="L144" s="1827"/>
      <c r="M144" s="1827"/>
      <c r="N144" s="1828"/>
      <c r="O144" s="2055"/>
      <c r="P144" s="2056"/>
      <c r="Q144" s="2056"/>
      <c r="R144" s="2056"/>
      <c r="S144" s="2056"/>
      <c r="T144" s="2057"/>
      <c r="U144" s="2055"/>
      <c r="V144" s="2056"/>
      <c r="W144" s="2056"/>
      <c r="X144" s="2056"/>
      <c r="Y144" s="2056"/>
      <c r="Z144" s="2057"/>
      <c r="AA144" s="1892"/>
      <c r="AB144" s="1893"/>
      <c r="AC144" s="1893"/>
      <c r="AD144" s="1893"/>
      <c r="AE144" s="1894"/>
      <c r="AF144" s="1806" t="s">
        <v>1889</v>
      </c>
      <c r="AG144" s="1807"/>
      <c r="AH144" s="1807"/>
      <c r="AI144" s="1807"/>
      <c r="AJ144" s="1807"/>
      <c r="AK144" s="1808"/>
      <c r="AL144" s="1815" t="s">
        <v>130</v>
      </c>
      <c r="AM144" s="1816"/>
      <c r="AN144" s="1816"/>
      <c r="AO144" s="1816"/>
      <c r="AP144" s="1816"/>
      <c r="AQ144" s="1816"/>
      <c r="AR144" s="1816"/>
      <c r="AS144" s="1816"/>
      <c r="AT144" s="1816"/>
      <c r="AU144" s="1816"/>
      <c r="AV144" s="1816"/>
      <c r="AW144" s="1816"/>
      <c r="AX144" s="1816"/>
      <c r="AY144" s="1816"/>
      <c r="AZ144" s="1816"/>
      <c r="BA144" s="1763"/>
      <c r="BB144" s="1763"/>
      <c r="BC144" s="1763"/>
      <c r="BD144" s="1763"/>
      <c r="BE144" s="1763"/>
      <c r="BF144" s="1010"/>
    </row>
    <row r="145" spans="1:58" ht="21.95" customHeight="1" x14ac:dyDescent="0.4">
      <c r="A145" s="1741"/>
      <c r="B145" s="1826"/>
      <c r="C145" s="1827"/>
      <c r="D145" s="1827"/>
      <c r="E145" s="1827"/>
      <c r="F145" s="1827"/>
      <c r="G145" s="1827"/>
      <c r="H145" s="1827"/>
      <c r="I145" s="1827"/>
      <c r="J145" s="1828"/>
      <c r="K145" s="1826"/>
      <c r="L145" s="1827"/>
      <c r="M145" s="1827"/>
      <c r="N145" s="1828"/>
      <c r="O145" s="2055"/>
      <c r="P145" s="2056"/>
      <c r="Q145" s="2056"/>
      <c r="R145" s="2056"/>
      <c r="S145" s="2056"/>
      <c r="T145" s="2057"/>
      <c r="U145" s="2055"/>
      <c r="V145" s="2056"/>
      <c r="W145" s="2056"/>
      <c r="X145" s="2056"/>
      <c r="Y145" s="2056"/>
      <c r="Z145" s="2057"/>
      <c r="AA145" s="1892"/>
      <c r="AB145" s="1893"/>
      <c r="AC145" s="1893"/>
      <c r="AD145" s="1893"/>
      <c r="AE145" s="1894"/>
      <c r="AF145" s="1807" t="s">
        <v>131</v>
      </c>
      <c r="AG145" s="1807"/>
      <c r="AH145" s="1807"/>
      <c r="AI145" s="1807"/>
      <c r="AJ145" s="1807"/>
      <c r="AK145" s="1808"/>
      <c r="AL145" s="1809" t="s">
        <v>17</v>
      </c>
      <c r="AM145" s="1810"/>
      <c r="AN145" s="1810"/>
      <c r="AO145" s="1810"/>
      <c r="AP145" s="1810"/>
      <c r="AQ145" s="1810"/>
      <c r="AR145" s="1810"/>
      <c r="AS145" s="1810"/>
      <c r="AT145" s="1810"/>
      <c r="AU145" s="1810"/>
      <c r="AV145" s="1810"/>
      <c r="AW145" s="1810"/>
      <c r="AX145" s="1810"/>
      <c r="AY145" s="1810"/>
      <c r="AZ145" s="1810"/>
      <c r="BA145" s="1745"/>
      <c r="BB145" s="1745"/>
      <c r="BC145" s="1745"/>
      <c r="BD145" s="1745"/>
      <c r="BE145" s="1745"/>
      <c r="BF145" s="1010"/>
    </row>
    <row r="146" spans="1:58" ht="21.95" customHeight="1" x14ac:dyDescent="0.4">
      <c r="A146" s="1741"/>
      <c r="B146" s="1826"/>
      <c r="C146" s="1827"/>
      <c r="D146" s="1827"/>
      <c r="E146" s="1827"/>
      <c r="F146" s="1827"/>
      <c r="G146" s="1827"/>
      <c r="H146" s="1827"/>
      <c r="I146" s="1827"/>
      <c r="J146" s="1828"/>
      <c r="K146" s="1826"/>
      <c r="L146" s="1827"/>
      <c r="M146" s="1827"/>
      <c r="N146" s="1828"/>
      <c r="O146" s="2055"/>
      <c r="P146" s="2056"/>
      <c r="Q146" s="2056"/>
      <c r="R146" s="2056"/>
      <c r="S146" s="2056"/>
      <c r="T146" s="2057"/>
      <c r="U146" s="2055"/>
      <c r="V146" s="2056"/>
      <c r="W146" s="2056"/>
      <c r="X146" s="2056"/>
      <c r="Y146" s="2056"/>
      <c r="Z146" s="2057"/>
      <c r="AA146" s="1892"/>
      <c r="AB146" s="1893"/>
      <c r="AC146" s="1893"/>
      <c r="AD146" s="1893"/>
      <c r="AE146" s="1894"/>
      <c r="AF146" s="1807" t="s">
        <v>132</v>
      </c>
      <c r="AG146" s="1807"/>
      <c r="AH146" s="1807"/>
      <c r="AI146" s="1807"/>
      <c r="AJ146" s="1807"/>
      <c r="AK146" s="1808"/>
      <c r="AL146" s="1809" t="s">
        <v>17</v>
      </c>
      <c r="AM146" s="1810"/>
      <c r="AN146" s="1810"/>
      <c r="AO146" s="1810"/>
      <c r="AP146" s="1810"/>
      <c r="AQ146" s="1810"/>
      <c r="AR146" s="1810"/>
      <c r="AS146" s="1810"/>
      <c r="AT146" s="1810"/>
      <c r="AU146" s="1810"/>
      <c r="AV146" s="1810"/>
      <c r="AW146" s="1810"/>
      <c r="AX146" s="1810"/>
      <c r="AY146" s="1810"/>
      <c r="AZ146" s="1810"/>
      <c r="BA146" s="1745"/>
      <c r="BB146" s="1745"/>
      <c r="BC146" s="1745"/>
      <c r="BD146" s="1745"/>
      <c r="BE146" s="1745"/>
      <c r="BF146" s="1010"/>
    </row>
    <row r="147" spans="1:58" ht="21.95" customHeight="1" x14ac:dyDescent="0.4">
      <c r="A147" s="1741"/>
      <c r="B147" s="1826"/>
      <c r="C147" s="1827"/>
      <c r="D147" s="1827"/>
      <c r="E147" s="1827"/>
      <c r="F147" s="1827"/>
      <c r="G147" s="1827"/>
      <c r="H147" s="1827"/>
      <c r="I147" s="1827"/>
      <c r="J147" s="1828"/>
      <c r="K147" s="1835"/>
      <c r="L147" s="1836"/>
      <c r="M147" s="1836"/>
      <c r="N147" s="1837"/>
      <c r="O147" s="2055"/>
      <c r="P147" s="2056"/>
      <c r="Q147" s="2056"/>
      <c r="R147" s="2056"/>
      <c r="S147" s="2056"/>
      <c r="T147" s="2057"/>
      <c r="U147" s="2055"/>
      <c r="V147" s="2056"/>
      <c r="W147" s="2056"/>
      <c r="X147" s="2056"/>
      <c r="Y147" s="2056"/>
      <c r="Z147" s="2057"/>
      <c r="AA147" s="1892"/>
      <c r="AB147" s="1893"/>
      <c r="AC147" s="1893"/>
      <c r="AD147" s="1893"/>
      <c r="AE147" s="1894"/>
      <c r="AF147" s="2064" t="s">
        <v>1846</v>
      </c>
      <c r="AG147" s="2064"/>
      <c r="AH147" s="2064"/>
      <c r="AI147" s="2064"/>
      <c r="AJ147" s="2064"/>
      <c r="AK147" s="2065"/>
      <c r="AL147" s="2066" t="s">
        <v>1847</v>
      </c>
      <c r="AM147" s="2067"/>
      <c r="AN147" s="2067"/>
      <c r="AO147" s="2067"/>
      <c r="AP147" s="2067"/>
      <c r="AQ147" s="2067"/>
      <c r="AR147" s="2067"/>
      <c r="AS147" s="2067"/>
      <c r="AT147" s="2067"/>
      <c r="AU147" s="2067"/>
      <c r="AV147" s="2067"/>
      <c r="AW147" s="2067"/>
      <c r="AX147" s="2067"/>
      <c r="AY147" s="2067"/>
      <c r="AZ147" s="2067"/>
      <c r="BA147" s="2068"/>
      <c r="BB147" s="2068"/>
      <c r="BC147" s="2068"/>
      <c r="BD147" s="2068"/>
      <c r="BE147" s="2068"/>
      <c r="BF147" s="1011"/>
    </row>
    <row r="148" spans="1:58" ht="50.25" customHeight="1" x14ac:dyDescent="0.4">
      <c r="A148" s="1741"/>
      <c r="B148" s="1826"/>
      <c r="C148" s="1827"/>
      <c r="D148" s="1827"/>
      <c r="E148" s="1827"/>
      <c r="F148" s="1827"/>
      <c r="G148" s="1827"/>
      <c r="H148" s="1827"/>
      <c r="I148" s="1827"/>
      <c r="J148" s="1828"/>
      <c r="K148" s="1835"/>
      <c r="L148" s="1836"/>
      <c r="M148" s="1836"/>
      <c r="N148" s="1837"/>
      <c r="O148" s="2055"/>
      <c r="P148" s="2056"/>
      <c r="Q148" s="2056"/>
      <c r="R148" s="2056"/>
      <c r="S148" s="2056"/>
      <c r="T148" s="2057"/>
      <c r="U148" s="2055"/>
      <c r="V148" s="2056"/>
      <c r="W148" s="2056"/>
      <c r="X148" s="2056"/>
      <c r="Y148" s="2056"/>
      <c r="Z148" s="2057"/>
      <c r="AA148" s="1892"/>
      <c r="AB148" s="1893"/>
      <c r="AC148" s="1893"/>
      <c r="AD148" s="1893"/>
      <c r="AE148" s="1894"/>
      <c r="AF148" s="2069" t="s">
        <v>1848</v>
      </c>
      <c r="AG148" s="2064"/>
      <c r="AH148" s="2064"/>
      <c r="AI148" s="2064"/>
      <c r="AJ148" s="2064"/>
      <c r="AK148" s="2065"/>
      <c r="AL148" s="2070" t="s">
        <v>1856</v>
      </c>
      <c r="AM148" s="2067"/>
      <c r="AN148" s="2067"/>
      <c r="AO148" s="2067"/>
      <c r="AP148" s="2067"/>
      <c r="AQ148" s="2067"/>
      <c r="AR148" s="2067"/>
      <c r="AS148" s="2067"/>
      <c r="AT148" s="2067"/>
      <c r="AU148" s="2067"/>
      <c r="AV148" s="2067"/>
      <c r="AW148" s="2067"/>
      <c r="AX148" s="2067"/>
      <c r="AY148" s="2067"/>
      <c r="AZ148" s="2067"/>
      <c r="BA148" s="2068"/>
      <c r="BB148" s="2068"/>
      <c r="BC148" s="2068"/>
      <c r="BD148" s="2068"/>
      <c r="BE148" s="2068"/>
      <c r="BF148" s="1011"/>
    </row>
    <row r="149" spans="1:58" ht="21.95" customHeight="1" x14ac:dyDescent="0.4">
      <c r="A149" s="1741"/>
      <c r="B149" s="1826"/>
      <c r="C149" s="1827"/>
      <c r="D149" s="1827"/>
      <c r="E149" s="1827"/>
      <c r="F149" s="1827"/>
      <c r="G149" s="1827"/>
      <c r="H149" s="1827"/>
      <c r="I149" s="1827"/>
      <c r="J149" s="1828"/>
      <c r="K149" s="1835"/>
      <c r="L149" s="1836"/>
      <c r="M149" s="1836"/>
      <c r="N149" s="1837"/>
      <c r="O149" s="2055"/>
      <c r="P149" s="2056"/>
      <c r="Q149" s="2056"/>
      <c r="R149" s="2056"/>
      <c r="S149" s="2056"/>
      <c r="T149" s="2057"/>
      <c r="U149" s="2055"/>
      <c r="V149" s="2056"/>
      <c r="W149" s="2056"/>
      <c r="X149" s="2056"/>
      <c r="Y149" s="2056"/>
      <c r="Z149" s="2057"/>
      <c r="AA149" s="1892"/>
      <c r="AB149" s="1893"/>
      <c r="AC149" s="1893"/>
      <c r="AD149" s="1893"/>
      <c r="AE149" s="1894"/>
      <c r="AF149" s="1806" t="s">
        <v>59</v>
      </c>
      <c r="AG149" s="1807"/>
      <c r="AH149" s="1807"/>
      <c r="AI149" s="1807"/>
      <c r="AJ149" s="1807"/>
      <c r="AK149" s="1808"/>
      <c r="AL149" s="1815" t="s">
        <v>34</v>
      </c>
      <c r="AM149" s="1816"/>
      <c r="AN149" s="1816"/>
      <c r="AO149" s="1816"/>
      <c r="AP149" s="1816"/>
      <c r="AQ149" s="1816"/>
      <c r="AR149" s="1816"/>
      <c r="AS149" s="1816"/>
      <c r="AT149" s="1816"/>
      <c r="AU149" s="1816"/>
      <c r="AV149" s="1816"/>
      <c r="AW149" s="1816"/>
      <c r="AX149" s="1816"/>
      <c r="AY149" s="1816"/>
      <c r="AZ149" s="1816"/>
      <c r="BA149" s="1745"/>
      <c r="BB149" s="1745"/>
      <c r="BC149" s="1745"/>
      <c r="BD149" s="1745"/>
      <c r="BE149" s="1745"/>
      <c r="BF149" s="1010"/>
    </row>
    <row r="150" spans="1:58" ht="21.95" customHeight="1" x14ac:dyDescent="0.4">
      <c r="A150" s="1741"/>
      <c r="B150" s="1826"/>
      <c r="C150" s="1827"/>
      <c r="D150" s="1827"/>
      <c r="E150" s="1827"/>
      <c r="F150" s="1827"/>
      <c r="G150" s="1827"/>
      <c r="H150" s="1827"/>
      <c r="I150" s="1827"/>
      <c r="J150" s="1828"/>
      <c r="K150" s="1835"/>
      <c r="L150" s="1836"/>
      <c r="M150" s="1836"/>
      <c r="N150" s="1837"/>
      <c r="O150" s="2055"/>
      <c r="P150" s="2056"/>
      <c r="Q150" s="2056"/>
      <c r="R150" s="2056"/>
      <c r="S150" s="2056"/>
      <c r="T150" s="2057"/>
      <c r="U150" s="2055"/>
      <c r="V150" s="2056"/>
      <c r="W150" s="2056"/>
      <c r="X150" s="2056"/>
      <c r="Y150" s="2056"/>
      <c r="Z150" s="2057"/>
      <c r="AA150" s="1892"/>
      <c r="AB150" s="1893"/>
      <c r="AC150" s="1893"/>
      <c r="AD150" s="1893"/>
      <c r="AE150" s="1894"/>
      <c r="AF150" s="1806" t="s">
        <v>35</v>
      </c>
      <c r="AG150" s="1807"/>
      <c r="AH150" s="1807"/>
      <c r="AI150" s="1807"/>
      <c r="AJ150" s="1807"/>
      <c r="AK150" s="1808"/>
      <c r="AL150" s="1815" t="s">
        <v>34</v>
      </c>
      <c r="AM150" s="1816"/>
      <c r="AN150" s="1816"/>
      <c r="AO150" s="1816"/>
      <c r="AP150" s="1816"/>
      <c r="AQ150" s="1816"/>
      <c r="AR150" s="1816"/>
      <c r="AS150" s="1816"/>
      <c r="AT150" s="1816"/>
      <c r="AU150" s="1816"/>
      <c r="AV150" s="1816"/>
      <c r="AW150" s="1816"/>
      <c r="AX150" s="1816"/>
      <c r="AY150" s="1816"/>
      <c r="AZ150" s="1816"/>
      <c r="BA150" s="1745"/>
      <c r="BB150" s="1762"/>
      <c r="BC150" s="1762"/>
      <c r="BD150" s="1762"/>
      <c r="BE150" s="1762"/>
      <c r="BF150" s="1010"/>
    </row>
    <row r="151" spans="1:58" ht="21.95" customHeight="1" x14ac:dyDescent="0.4">
      <c r="A151" s="1741"/>
      <c r="B151" s="1826"/>
      <c r="C151" s="1827"/>
      <c r="D151" s="1827"/>
      <c r="E151" s="1827"/>
      <c r="F151" s="1827"/>
      <c r="G151" s="1827"/>
      <c r="H151" s="1827"/>
      <c r="I151" s="1827"/>
      <c r="J151" s="1828"/>
      <c r="K151" s="1835"/>
      <c r="L151" s="1836"/>
      <c r="M151" s="1836"/>
      <c r="N151" s="1837"/>
      <c r="O151" s="2055"/>
      <c r="P151" s="2056"/>
      <c r="Q151" s="2056"/>
      <c r="R151" s="2056"/>
      <c r="S151" s="2056"/>
      <c r="T151" s="2057"/>
      <c r="U151" s="2055"/>
      <c r="V151" s="2056"/>
      <c r="W151" s="2056"/>
      <c r="X151" s="2056"/>
      <c r="Y151" s="2056"/>
      <c r="Z151" s="2057"/>
      <c r="AA151" s="1892"/>
      <c r="AB151" s="1893"/>
      <c r="AC151" s="1893"/>
      <c r="AD151" s="1893"/>
      <c r="AE151" s="1894"/>
      <c r="AF151" s="1806" t="s">
        <v>133</v>
      </c>
      <c r="AG151" s="1807"/>
      <c r="AH151" s="1807"/>
      <c r="AI151" s="1807"/>
      <c r="AJ151" s="1807"/>
      <c r="AK151" s="1808"/>
      <c r="AL151" s="1815" t="s">
        <v>15</v>
      </c>
      <c r="AM151" s="1816"/>
      <c r="AN151" s="1816"/>
      <c r="AO151" s="1816"/>
      <c r="AP151" s="1816"/>
      <c r="AQ151" s="1816"/>
      <c r="AR151" s="1816"/>
      <c r="AS151" s="1816"/>
      <c r="AT151" s="1816"/>
      <c r="AU151" s="1816"/>
      <c r="AV151" s="1816"/>
      <c r="AW151" s="1816"/>
      <c r="AX151" s="1816"/>
      <c r="AY151" s="1816"/>
      <c r="AZ151" s="1816"/>
      <c r="BA151" s="2052"/>
      <c r="BB151" s="2053"/>
      <c r="BC151" s="2053"/>
      <c r="BD151" s="2053"/>
      <c r="BE151" s="2053"/>
      <c r="BF151" s="1010" t="s">
        <v>1129</v>
      </c>
    </row>
    <row r="152" spans="1:58" ht="21.95" customHeight="1" x14ac:dyDescent="0.4">
      <c r="A152" s="1741"/>
      <c r="B152" s="1826"/>
      <c r="C152" s="1827"/>
      <c r="D152" s="1827"/>
      <c r="E152" s="1827"/>
      <c r="F152" s="1827"/>
      <c r="G152" s="1827"/>
      <c r="H152" s="1827"/>
      <c r="I152" s="1827"/>
      <c r="J152" s="1828"/>
      <c r="K152" s="1835"/>
      <c r="L152" s="1836"/>
      <c r="M152" s="1836"/>
      <c r="N152" s="1837"/>
      <c r="O152" s="2055"/>
      <c r="P152" s="2056"/>
      <c r="Q152" s="2056"/>
      <c r="R152" s="2056"/>
      <c r="S152" s="2056"/>
      <c r="T152" s="2057"/>
      <c r="U152" s="2055"/>
      <c r="V152" s="2056"/>
      <c r="W152" s="2056"/>
      <c r="X152" s="2056"/>
      <c r="Y152" s="2056"/>
      <c r="Z152" s="2057"/>
      <c r="AA152" s="1892"/>
      <c r="AB152" s="1893"/>
      <c r="AC152" s="1893"/>
      <c r="AD152" s="1893"/>
      <c r="AE152" s="1894"/>
      <c r="AF152" s="1935" t="s">
        <v>134</v>
      </c>
      <c r="AG152" s="1936"/>
      <c r="AH152" s="1936"/>
      <c r="AI152" s="1936"/>
      <c r="AJ152" s="1936"/>
      <c r="AK152" s="1937"/>
      <c r="AL152" s="1815" t="s">
        <v>135</v>
      </c>
      <c r="AM152" s="1816"/>
      <c r="AN152" s="1816"/>
      <c r="AO152" s="1816"/>
      <c r="AP152" s="1816"/>
      <c r="AQ152" s="1816"/>
      <c r="AR152" s="1816"/>
      <c r="AS152" s="1816"/>
      <c r="AT152" s="1816"/>
      <c r="AU152" s="1816"/>
      <c r="AV152" s="1816"/>
      <c r="AW152" s="1816"/>
      <c r="AX152" s="1816"/>
      <c r="AY152" s="1816"/>
      <c r="AZ152" s="1816"/>
      <c r="BA152" s="2071"/>
      <c r="BB152" s="2071"/>
      <c r="BC152" s="2071"/>
      <c r="BD152" s="2071"/>
      <c r="BE152" s="2071"/>
      <c r="BF152" s="1010" t="s">
        <v>1129</v>
      </c>
    </row>
    <row r="153" spans="1:58" ht="21.95" customHeight="1" x14ac:dyDescent="0.4">
      <c r="A153" s="1741"/>
      <c r="B153" s="1826"/>
      <c r="C153" s="1827"/>
      <c r="D153" s="1827"/>
      <c r="E153" s="1827"/>
      <c r="F153" s="1827"/>
      <c r="G153" s="1827"/>
      <c r="H153" s="1827"/>
      <c r="I153" s="1827"/>
      <c r="J153" s="1828"/>
      <c r="K153" s="1835"/>
      <c r="L153" s="1836"/>
      <c r="M153" s="1836"/>
      <c r="N153" s="1837"/>
      <c r="O153" s="2055"/>
      <c r="P153" s="2056"/>
      <c r="Q153" s="2056"/>
      <c r="R153" s="2056"/>
      <c r="S153" s="2056"/>
      <c r="T153" s="2057"/>
      <c r="U153" s="2055"/>
      <c r="V153" s="2056"/>
      <c r="W153" s="2056"/>
      <c r="X153" s="2056"/>
      <c r="Y153" s="2056"/>
      <c r="Z153" s="2057"/>
      <c r="AA153" s="1892"/>
      <c r="AB153" s="1893"/>
      <c r="AC153" s="1893"/>
      <c r="AD153" s="1893"/>
      <c r="AE153" s="1894"/>
      <c r="AF153" s="1935" t="s">
        <v>136</v>
      </c>
      <c r="AG153" s="1936"/>
      <c r="AH153" s="1936"/>
      <c r="AI153" s="1936"/>
      <c r="AJ153" s="1936"/>
      <c r="AK153" s="1937"/>
      <c r="AL153" s="1815" t="s">
        <v>137</v>
      </c>
      <c r="AM153" s="1816"/>
      <c r="AN153" s="1816"/>
      <c r="AO153" s="1816"/>
      <c r="AP153" s="1816"/>
      <c r="AQ153" s="1816"/>
      <c r="AR153" s="1816"/>
      <c r="AS153" s="1816"/>
      <c r="AT153" s="1816"/>
      <c r="AU153" s="1816"/>
      <c r="AV153" s="1816"/>
      <c r="AW153" s="1816"/>
      <c r="AX153" s="1816"/>
      <c r="AY153" s="1816"/>
      <c r="AZ153" s="1816"/>
      <c r="BA153" s="2071"/>
      <c r="BB153" s="2071"/>
      <c r="BC153" s="2071"/>
      <c r="BD153" s="2071"/>
      <c r="BE153" s="2071"/>
      <c r="BF153" s="1010" t="s">
        <v>1690</v>
      </c>
    </row>
    <row r="154" spans="1:58" ht="21.95" customHeight="1" x14ac:dyDescent="0.4">
      <c r="A154" s="1741"/>
      <c r="B154" s="1826"/>
      <c r="C154" s="1827"/>
      <c r="D154" s="1827"/>
      <c r="E154" s="1827"/>
      <c r="F154" s="1827"/>
      <c r="G154" s="1827"/>
      <c r="H154" s="1827"/>
      <c r="I154" s="1827"/>
      <c r="J154" s="1828"/>
      <c r="K154" s="1835"/>
      <c r="L154" s="1836"/>
      <c r="M154" s="1836"/>
      <c r="N154" s="1837"/>
      <c r="O154" s="2055"/>
      <c r="P154" s="2056"/>
      <c r="Q154" s="2056"/>
      <c r="R154" s="2056"/>
      <c r="S154" s="2056"/>
      <c r="T154" s="2057"/>
      <c r="U154" s="2055"/>
      <c r="V154" s="2056"/>
      <c r="W154" s="2056"/>
      <c r="X154" s="2056"/>
      <c r="Y154" s="2056"/>
      <c r="Z154" s="2057"/>
      <c r="AA154" s="1892"/>
      <c r="AB154" s="1893"/>
      <c r="AC154" s="1893"/>
      <c r="AD154" s="1893"/>
      <c r="AE154" s="1894"/>
      <c r="AF154" s="1806" t="s">
        <v>99</v>
      </c>
      <c r="AG154" s="1807"/>
      <c r="AH154" s="1807"/>
      <c r="AI154" s="1807"/>
      <c r="AJ154" s="1807"/>
      <c r="AK154" s="1808"/>
      <c r="AL154" s="1815" t="s">
        <v>15</v>
      </c>
      <c r="AM154" s="1816"/>
      <c r="AN154" s="1816"/>
      <c r="AO154" s="1816"/>
      <c r="AP154" s="1816"/>
      <c r="AQ154" s="1816"/>
      <c r="AR154" s="1816"/>
      <c r="AS154" s="1816"/>
      <c r="AT154" s="1816"/>
      <c r="AU154" s="1816"/>
      <c r="AV154" s="1816"/>
      <c r="AW154" s="1816"/>
      <c r="AX154" s="1816"/>
      <c r="AY154" s="1816"/>
      <c r="AZ154" s="1816"/>
      <c r="BA154" s="2052"/>
      <c r="BB154" s="2053"/>
      <c r="BC154" s="2053"/>
      <c r="BD154" s="2053"/>
      <c r="BE154" s="2053"/>
      <c r="BF154" s="1010"/>
    </row>
    <row r="155" spans="1:58" ht="21.95" customHeight="1" x14ac:dyDescent="0.4">
      <c r="A155" s="1742"/>
      <c r="B155" s="1829"/>
      <c r="C155" s="1830"/>
      <c r="D155" s="1830"/>
      <c r="E155" s="1830"/>
      <c r="F155" s="1830"/>
      <c r="G155" s="1830"/>
      <c r="H155" s="1830"/>
      <c r="I155" s="1830"/>
      <c r="J155" s="1831"/>
      <c r="K155" s="1886"/>
      <c r="L155" s="1887"/>
      <c r="M155" s="1887"/>
      <c r="N155" s="1888"/>
      <c r="O155" s="1820"/>
      <c r="P155" s="1821"/>
      <c r="Q155" s="1821"/>
      <c r="R155" s="1821"/>
      <c r="S155" s="1821"/>
      <c r="T155" s="1822"/>
      <c r="U155" s="1820"/>
      <c r="V155" s="1821"/>
      <c r="W155" s="1821"/>
      <c r="X155" s="1821"/>
      <c r="Y155" s="1821"/>
      <c r="Z155" s="1822"/>
      <c r="AA155" s="1932"/>
      <c r="AB155" s="1933"/>
      <c r="AC155" s="1933"/>
      <c r="AD155" s="1933"/>
      <c r="AE155" s="1934"/>
      <c r="AF155" s="1806" t="s">
        <v>100</v>
      </c>
      <c r="AG155" s="1807"/>
      <c r="AH155" s="1807"/>
      <c r="AI155" s="1807"/>
      <c r="AJ155" s="1807"/>
      <c r="AK155" s="1808"/>
      <c r="AL155" s="1815" t="s">
        <v>15</v>
      </c>
      <c r="AM155" s="1816"/>
      <c r="AN155" s="1816"/>
      <c r="AO155" s="1816"/>
      <c r="AP155" s="1816"/>
      <c r="AQ155" s="1816"/>
      <c r="AR155" s="1816"/>
      <c r="AS155" s="1816"/>
      <c r="AT155" s="1816"/>
      <c r="AU155" s="1816"/>
      <c r="AV155" s="1816"/>
      <c r="AW155" s="1816"/>
      <c r="AX155" s="1816"/>
      <c r="AY155" s="1816"/>
      <c r="AZ155" s="1816"/>
      <c r="BA155" s="2052"/>
      <c r="BB155" s="2053"/>
      <c r="BC155" s="2053"/>
      <c r="BD155" s="2053"/>
      <c r="BE155" s="2053"/>
      <c r="BF155" s="1010" t="s">
        <v>1684</v>
      </c>
    </row>
    <row r="156" spans="1:58" ht="21.95" customHeight="1" x14ac:dyDescent="0.4">
      <c r="A156" s="1947" t="s">
        <v>138</v>
      </c>
      <c r="B156" s="1823" t="s">
        <v>139</v>
      </c>
      <c r="C156" s="1824"/>
      <c r="D156" s="1824"/>
      <c r="E156" s="1824"/>
      <c r="F156" s="1824"/>
      <c r="G156" s="1824"/>
      <c r="H156" s="1824"/>
      <c r="I156" s="1824"/>
      <c r="J156" s="1825"/>
      <c r="K156" s="1950"/>
      <c r="L156" s="1951"/>
      <c r="M156" s="1951"/>
      <c r="N156" s="1952"/>
      <c r="O156" s="1841" t="s">
        <v>140</v>
      </c>
      <c r="P156" s="1842"/>
      <c r="Q156" s="1842"/>
      <c r="R156" s="1842"/>
      <c r="S156" s="1842"/>
      <c r="T156" s="1843"/>
      <c r="U156" s="1841" t="s">
        <v>140</v>
      </c>
      <c r="V156" s="1842"/>
      <c r="W156" s="1842"/>
      <c r="X156" s="1842"/>
      <c r="Y156" s="1842"/>
      <c r="Z156" s="1843"/>
      <c r="AA156" s="1916"/>
      <c r="AB156" s="1917"/>
      <c r="AC156" s="1917"/>
      <c r="AD156" s="1917"/>
      <c r="AE156" s="1918"/>
      <c r="AF156" s="1869" t="s">
        <v>64</v>
      </c>
      <c r="AG156" s="1869"/>
      <c r="AH156" s="1869"/>
      <c r="AI156" s="1869"/>
      <c r="AJ156" s="1869"/>
      <c r="AK156" s="1869"/>
      <c r="AL156" s="1815" t="s">
        <v>141</v>
      </c>
      <c r="AM156" s="1816"/>
      <c r="AN156" s="1816"/>
      <c r="AO156" s="1816"/>
      <c r="AP156" s="1816"/>
      <c r="AQ156" s="1816"/>
      <c r="AR156" s="1816"/>
      <c r="AS156" s="1816"/>
      <c r="AT156" s="1816"/>
      <c r="AU156" s="1816"/>
      <c r="AV156" s="1816"/>
      <c r="AW156" s="1816"/>
      <c r="AX156" s="1816"/>
      <c r="AY156" s="1816"/>
      <c r="AZ156" s="1816"/>
      <c r="BA156" s="1745"/>
      <c r="BB156" s="1745"/>
      <c r="BC156" s="1745"/>
      <c r="BD156" s="1745"/>
      <c r="BE156" s="1745"/>
      <c r="BF156" s="1010"/>
    </row>
    <row r="157" spans="1:58" ht="21.95" customHeight="1" x14ac:dyDescent="0.4">
      <c r="A157" s="1948"/>
      <c r="B157" s="1826"/>
      <c r="C157" s="1827"/>
      <c r="D157" s="1827"/>
      <c r="E157" s="1827"/>
      <c r="F157" s="1827"/>
      <c r="G157" s="1827"/>
      <c r="H157" s="1827"/>
      <c r="I157" s="1827"/>
      <c r="J157" s="1828"/>
      <c r="K157" s="1953"/>
      <c r="L157" s="1954"/>
      <c r="M157" s="1954"/>
      <c r="N157" s="1955"/>
      <c r="O157" s="1844"/>
      <c r="P157" s="1845"/>
      <c r="Q157" s="1845"/>
      <c r="R157" s="1845"/>
      <c r="S157" s="1845"/>
      <c r="T157" s="1846"/>
      <c r="U157" s="1844"/>
      <c r="V157" s="1845"/>
      <c r="W157" s="1845"/>
      <c r="X157" s="1845"/>
      <c r="Y157" s="1845"/>
      <c r="Z157" s="1846"/>
      <c r="AA157" s="1919"/>
      <c r="AB157" s="1920"/>
      <c r="AC157" s="1920"/>
      <c r="AD157" s="1920"/>
      <c r="AE157" s="1921"/>
      <c r="AF157" s="1808" t="s">
        <v>142</v>
      </c>
      <c r="AG157" s="1869"/>
      <c r="AH157" s="1869"/>
      <c r="AI157" s="1869"/>
      <c r="AJ157" s="1869"/>
      <c r="AK157" s="1869"/>
      <c r="AL157" s="1809" t="s">
        <v>143</v>
      </c>
      <c r="AM157" s="1810"/>
      <c r="AN157" s="1810"/>
      <c r="AO157" s="1810"/>
      <c r="AP157" s="1810"/>
      <c r="AQ157" s="1810"/>
      <c r="AR157" s="1810"/>
      <c r="AS157" s="1810"/>
      <c r="AT157" s="1810"/>
      <c r="AU157" s="1810"/>
      <c r="AV157" s="1810"/>
      <c r="AW157" s="1810"/>
      <c r="AX157" s="1810"/>
      <c r="AY157" s="1810"/>
      <c r="AZ157" s="1810"/>
      <c r="BA157" s="1745"/>
      <c r="BB157" s="1745"/>
      <c r="BC157" s="1745"/>
      <c r="BD157" s="1745"/>
      <c r="BE157" s="1745"/>
      <c r="BF157" s="1010"/>
    </row>
    <row r="158" spans="1:58" ht="21.95" customHeight="1" x14ac:dyDescent="0.4">
      <c r="A158" s="1948"/>
      <c r="B158" s="1826"/>
      <c r="C158" s="1827"/>
      <c r="D158" s="1827"/>
      <c r="E158" s="1827"/>
      <c r="F158" s="1827"/>
      <c r="G158" s="1827"/>
      <c r="H158" s="1827"/>
      <c r="I158" s="1827"/>
      <c r="J158" s="1828"/>
      <c r="K158" s="1953"/>
      <c r="L158" s="1954"/>
      <c r="M158" s="1954"/>
      <c r="N158" s="1955"/>
      <c r="O158" s="1844"/>
      <c r="P158" s="1845"/>
      <c r="Q158" s="1845"/>
      <c r="R158" s="1845"/>
      <c r="S158" s="1845"/>
      <c r="T158" s="1846"/>
      <c r="U158" s="1844"/>
      <c r="V158" s="1845"/>
      <c r="W158" s="1845"/>
      <c r="X158" s="1845"/>
      <c r="Y158" s="1845"/>
      <c r="Z158" s="1846"/>
      <c r="AA158" s="1919"/>
      <c r="AB158" s="1920"/>
      <c r="AC158" s="1920"/>
      <c r="AD158" s="1920"/>
      <c r="AE158" s="1921"/>
      <c r="AF158" s="2077" t="s">
        <v>144</v>
      </c>
      <c r="AG158" s="2077"/>
      <c r="AH158" s="2077"/>
      <c r="AI158" s="2077"/>
      <c r="AJ158" s="2077"/>
      <c r="AK158" s="2078"/>
      <c r="AL158" s="1809" t="s">
        <v>143</v>
      </c>
      <c r="AM158" s="1810"/>
      <c r="AN158" s="1810"/>
      <c r="AO158" s="1810"/>
      <c r="AP158" s="1810"/>
      <c r="AQ158" s="1810"/>
      <c r="AR158" s="1810"/>
      <c r="AS158" s="1810"/>
      <c r="AT158" s="1810"/>
      <c r="AU158" s="1810"/>
      <c r="AV158" s="1810"/>
      <c r="AW158" s="1810"/>
      <c r="AX158" s="1810"/>
      <c r="AY158" s="1810"/>
      <c r="AZ158" s="1810"/>
      <c r="BA158" s="1745"/>
      <c r="BB158" s="1762"/>
      <c r="BC158" s="1762"/>
      <c r="BD158" s="1762"/>
      <c r="BE158" s="1762"/>
      <c r="BF158" s="1010"/>
    </row>
    <row r="159" spans="1:58" ht="21.95" customHeight="1" x14ac:dyDescent="0.4">
      <c r="A159" s="1948"/>
      <c r="B159" s="1826"/>
      <c r="C159" s="1827"/>
      <c r="D159" s="1827"/>
      <c r="E159" s="1827"/>
      <c r="F159" s="1827"/>
      <c r="G159" s="1827"/>
      <c r="H159" s="1827"/>
      <c r="I159" s="1827"/>
      <c r="J159" s="1828"/>
      <c r="K159" s="1953"/>
      <c r="L159" s="1954"/>
      <c r="M159" s="1954"/>
      <c r="N159" s="1955"/>
      <c r="O159" s="1844"/>
      <c r="P159" s="1845"/>
      <c r="Q159" s="1845"/>
      <c r="R159" s="1845"/>
      <c r="S159" s="1845"/>
      <c r="T159" s="1846"/>
      <c r="U159" s="1844"/>
      <c r="V159" s="1845"/>
      <c r="W159" s="1845"/>
      <c r="X159" s="1845"/>
      <c r="Y159" s="1845"/>
      <c r="Z159" s="1846"/>
      <c r="AA159" s="1919"/>
      <c r="AB159" s="1920"/>
      <c r="AC159" s="1920"/>
      <c r="AD159" s="1920"/>
      <c r="AE159" s="1921"/>
      <c r="AF159" s="1807" t="s">
        <v>51</v>
      </c>
      <c r="AG159" s="1807"/>
      <c r="AH159" s="1807"/>
      <c r="AI159" s="1807"/>
      <c r="AJ159" s="1807"/>
      <c r="AK159" s="1808"/>
      <c r="AL159" s="1809" t="s">
        <v>17</v>
      </c>
      <c r="AM159" s="1810"/>
      <c r="AN159" s="1810"/>
      <c r="AO159" s="1810"/>
      <c r="AP159" s="1810"/>
      <c r="AQ159" s="1810"/>
      <c r="AR159" s="1810"/>
      <c r="AS159" s="1810"/>
      <c r="AT159" s="1810"/>
      <c r="AU159" s="1810"/>
      <c r="AV159" s="1810"/>
      <c r="AW159" s="1810"/>
      <c r="AX159" s="1810"/>
      <c r="AY159" s="1810"/>
      <c r="AZ159" s="1810"/>
      <c r="BA159" s="1745"/>
      <c r="BB159" s="1745"/>
      <c r="BC159" s="1745"/>
      <c r="BD159" s="1745"/>
      <c r="BE159" s="1745"/>
      <c r="BF159" s="1010"/>
    </row>
    <row r="160" spans="1:58" ht="21.95" customHeight="1" x14ac:dyDescent="0.4">
      <c r="A160" s="1948"/>
      <c r="B160" s="1826"/>
      <c r="C160" s="1827"/>
      <c r="D160" s="1827"/>
      <c r="E160" s="1827"/>
      <c r="F160" s="1827"/>
      <c r="G160" s="1827"/>
      <c r="H160" s="1827"/>
      <c r="I160" s="1827"/>
      <c r="J160" s="1828"/>
      <c r="K160" s="1953"/>
      <c r="L160" s="1954"/>
      <c r="M160" s="1954"/>
      <c r="N160" s="1955"/>
      <c r="O160" s="1844"/>
      <c r="P160" s="1845"/>
      <c r="Q160" s="1845"/>
      <c r="R160" s="1845"/>
      <c r="S160" s="1845"/>
      <c r="T160" s="1846"/>
      <c r="U160" s="1844"/>
      <c r="V160" s="1845"/>
      <c r="W160" s="1845"/>
      <c r="X160" s="1845"/>
      <c r="Y160" s="1845"/>
      <c r="Z160" s="1846"/>
      <c r="AA160" s="1919"/>
      <c r="AB160" s="1920"/>
      <c r="AC160" s="1920"/>
      <c r="AD160" s="1920"/>
      <c r="AE160" s="1921"/>
      <c r="AF160" s="1808" t="s">
        <v>52</v>
      </c>
      <c r="AG160" s="1869"/>
      <c r="AH160" s="1869"/>
      <c r="AI160" s="1869"/>
      <c r="AJ160" s="1869"/>
      <c r="AK160" s="1869"/>
      <c r="AL160" s="1809" t="s">
        <v>17</v>
      </c>
      <c r="AM160" s="1810"/>
      <c r="AN160" s="1810"/>
      <c r="AO160" s="1810"/>
      <c r="AP160" s="1810"/>
      <c r="AQ160" s="1810"/>
      <c r="AR160" s="1810"/>
      <c r="AS160" s="1810"/>
      <c r="AT160" s="1810"/>
      <c r="AU160" s="1810"/>
      <c r="AV160" s="1810"/>
      <c r="AW160" s="1810"/>
      <c r="AX160" s="1810"/>
      <c r="AY160" s="1810"/>
      <c r="AZ160" s="1810"/>
      <c r="BA160" s="1745"/>
      <c r="BB160" s="1745"/>
      <c r="BC160" s="1745"/>
      <c r="BD160" s="1745"/>
      <c r="BE160" s="1745"/>
      <c r="BF160" s="1010"/>
    </row>
    <row r="161" spans="1:58" ht="21.95" customHeight="1" x14ac:dyDescent="0.4">
      <c r="A161" s="1948"/>
      <c r="B161" s="1826"/>
      <c r="C161" s="1827"/>
      <c r="D161" s="1827"/>
      <c r="E161" s="1827"/>
      <c r="F161" s="1827"/>
      <c r="G161" s="1827"/>
      <c r="H161" s="1827"/>
      <c r="I161" s="1827"/>
      <c r="J161" s="1828"/>
      <c r="K161" s="1953"/>
      <c r="L161" s="1954"/>
      <c r="M161" s="1954"/>
      <c r="N161" s="1955"/>
      <c r="O161" s="1844"/>
      <c r="P161" s="1845"/>
      <c r="Q161" s="1845"/>
      <c r="R161" s="1845"/>
      <c r="S161" s="1845"/>
      <c r="T161" s="1846"/>
      <c r="U161" s="1844"/>
      <c r="V161" s="1845"/>
      <c r="W161" s="1845"/>
      <c r="X161" s="1845"/>
      <c r="Y161" s="1845"/>
      <c r="Z161" s="1846"/>
      <c r="AA161" s="1919"/>
      <c r="AB161" s="1920"/>
      <c r="AC161" s="1920"/>
      <c r="AD161" s="1920"/>
      <c r="AE161" s="1921"/>
      <c r="AF161" s="1808" t="s">
        <v>53</v>
      </c>
      <c r="AG161" s="1869"/>
      <c r="AH161" s="1869"/>
      <c r="AI161" s="1869"/>
      <c r="AJ161" s="1869"/>
      <c r="AK161" s="1869"/>
      <c r="AL161" s="1815" t="s">
        <v>17</v>
      </c>
      <c r="AM161" s="1816"/>
      <c r="AN161" s="1816"/>
      <c r="AO161" s="1816"/>
      <c r="AP161" s="1816"/>
      <c r="AQ161" s="1816"/>
      <c r="AR161" s="1816"/>
      <c r="AS161" s="1816"/>
      <c r="AT161" s="1816"/>
      <c r="AU161" s="1816"/>
      <c r="AV161" s="1816"/>
      <c r="AW161" s="1816"/>
      <c r="AX161" s="1816"/>
      <c r="AY161" s="1816"/>
      <c r="AZ161" s="1816"/>
      <c r="BA161" s="1745"/>
      <c r="BB161" s="1745"/>
      <c r="BC161" s="1745"/>
      <c r="BD161" s="1745"/>
      <c r="BE161" s="1745"/>
      <c r="BF161" s="1010"/>
    </row>
    <row r="162" spans="1:58" ht="21.95" customHeight="1" x14ac:dyDescent="0.4">
      <c r="A162" s="1948"/>
      <c r="B162" s="1826"/>
      <c r="C162" s="1827"/>
      <c r="D162" s="1827"/>
      <c r="E162" s="1827"/>
      <c r="F162" s="1827"/>
      <c r="G162" s="1827"/>
      <c r="H162" s="1827"/>
      <c r="I162" s="1827"/>
      <c r="J162" s="1828"/>
      <c r="K162" s="1953"/>
      <c r="L162" s="1954"/>
      <c r="M162" s="1954"/>
      <c r="N162" s="1955"/>
      <c r="O162" s="1844"/>
      <c r="P162" s="1845"/>
      <c r="Q162" s="1845"/>
      <c r="R162" s="1845"/>
      <c r="S162" s="1845"/>
      <c r="T162" s="1846"/>
      <c r="U162" s="1844"/>
      <c r="V162" s="1845"/>
      <c r="W162" s="1845"/>
      <c r="X162" s="1845"/>
      <c r="Y162" s="1845"/>
      <c r="Z162" s="1846"/>
      <c r="AA162" s="1919"/>
      <c r="AB162" s="1920"/>
      <c r="AC162" s="1920"/>
      <c r="AD162" s="1920"/>
      <c r="AE162" s="1921"/>
      <c r="AF162" s="1808" t="s">
        <v>145</v>
      </c>
      <c r="AG162" s="1869"/>
      <c r="AH162" s="1869"/>
      <c r="AI162" s="1869"/>
      <c r="AJ162" s="1869"/>
      <c r="AK162" s="1869"/>
      <c r="AL162" s="1815" t="s">
        <v>146</v>
      </c>
      <c r="AM162" s="1816"/>
      <c r="AN162" s="1816"/>
      <c r="AO162" s="1816"/>
      <c r="AP162" s="1816"/>
      <c r="AQ162" s="1816"/>
      <c r="AR162" s="1816"/>
      <c r="AS162" s="1816"/>
      <c r="AT162" s="1816"/>
      <c r="AU162" s="1816"/>
      <c r="AV162" s="1816"/>
      <c r="AW162" s="1816"/>
      <c r="AX162" s="1816"/>
      <c r="AY162" s="1816"/>
      <c r="AZ162" s="1816"/>
      <c r="BA162" s="1745"/>
      <c r="BB162" s="1745"/>
      <c r="BC162" s="1745"/>
      <c r="BD162" s="1745"/>
      <c r="BE162" s="1745"/>
      <c r="BF162" s="1010"/>
    </row>
    <row r="163" spans="1:58" ht="21.95" customHeight="1" x14ac:dyDescent="0.4">
      <c r="A163" s="1948"/>
      <c r="B163" s="1826"/>
      <c r="C163" s="1827"/>
      <c r="D163" s="1827"/>
      <c r="E163" s="1827"/>
      <c r="F163" s="1827"/>
      <c r="G163" s="1827"/>
      <c r="H163" s="1827"/>
      <c r="I163" s="1827"/>
      <c r="J163" s="1828"/>
      <c r="K163" s="1953"/>
      <c r="L163" s="1954"/>
      <c r="M163" s="1954"/>
      <c r="N163" s="1955"/>
      <c r="O163" s="1844"/>
      <c r="P163" s="1845"/>
      <c r="Q163" s="1845"/>
      <c r="R163" s="1845"/>
      <c r="S163" s="1845"/>
      <c r="T163" s="1846"/>
      <c r="U163" s="1844"/>
      <c r="V163" s="1845"/>
      <c r="W163" s="1845"/>
      <c r="X163" s="1845"/>
      <c r="Y163" s="1845"/>
      <c r="Z163" s="1846"/>
      <c r="AA163" s="1919"/>
      <c r="AB163" s="1920"/>
      <c r="AC163" s="1920"/>
      <c r="AD163" s="1920"/>
      <c r="AE163" s="1921"/>
      <c r="AF163" s="1806" t="s">
        <v>147</v>
      </c>
      <c r="AG163" s="1807"/>
      <c r="AH163" s="1807"/>
      <c r="AI163" s="1807"/>
      <c r="AJ163" s="1807"/>
      <c r="AK163" s="1808"/>
      <c r="AL163" s="1815" t="s">
        <v>73</v>
      </c>
      <c r="AM163" s="1816"/>
      <c r="AN163" s="1816"/>
      <c r="AO163" s="1816"/>
      <c r="AP163" s="1816"/>
      <c r="AQ163" s="1816"/>
      <c r="AR163" s="1816"/>
      <c r="AS163" s="1816"/>
      <c r="AT163" s="1816"/>
      <c r="AU163" s="1816"/>
      <c r="AV163" s="1816"/>
      <c r="AW163" s="1816"/>
      <c r="AX163" s="1816"/>
      <c r="AY163" s="1816"/>
      <c r="AZ163" s="1816"/>
      <c r="BA163" s="1870"/>
      <c r="BB163" s="1870"/>
      <c r="BC163" s="1870"/>
      <c r="BD163" s="1870"/>
      <c r="BE163" s="1870"/>
      <c r="BF163" s="1010"/>
    </row>
    <row r="164" spans="1:58" ht="21.95" customHeight="1" x14ac:dyDescent="0.4">
      <c r="A164" s="1948"/>
      <c r="B164" s="1826"/>
      <c r="C164" s="1827"/>
      <c r="D164" s="1827"/>
      <c r="E164" s="1827"/>
      <c r="F164" s="1827"/>
      <c r="G164" s="1827"/>
      <c r="H164" s="1827"/>
      <c r="I164" s="1827"/>
      <c r="J164" s="1828"/>
      <c r="K164" s="1953"/>
      <c r="L164" s="1954"/>
      <c r="M164" s="1954"/>
      <c r="N164" s="1955"/>
      <c r="O164" s="1844"/>
      <c r="P164" s="1845"/>
      <c r="Q164" s="1845"/>
      <c r="R164" s="1845"/>
      <c r="S164" s="1845"/>
      <c r="T164" s="1846"/>
      <c r="U164" s="1844"/>
      <c r="V164" s="1845"/>
      <c r="W164" s="1845"/>
      <c r="X164" s="1845"/>
      <c r="Y164" s="1845"/>
      <c r="Z164" s="1846"/>
      <c r="AA164" s="1919"/>
      <c r="AB164" s="1920"/>
      <c r="AC164" s="1920"/>
      <c r="AD164" s="1920"/>
      <c r="AE164" s="1921"/>
      <c r="AF164" s="1806" t="s">
        <v>16</v>
      </c>
      <c r="AG164" s="1807"/>
      <c r="AH164" s="1807"/>
      <c r="AI164" s="1807"/>
      <c r="AJ164" s="1807"/>
      <c r="AK164" s="1808"/>
      <c r="AL164" s="1815" t="s">
        <v>17</v>
      </c>
      <c r="AM164" s="1816"/>
      <c r="AN164" s="1816"/>
      <c r="AO164" s="1816"/>
      <c r="AP164" s="1816"/>
      <c r="AQ164" s="1816"/>
      <c r="AR164" s="1816"/>
      <c r="AS164" s="1816"/>
      <c r="AT164" s="1816"/>
      <c r="AU164" s="1816"/>
      <c r="AV164" s="1816"/>
      <c r="AW164" s="1816"/>
      <c r="AX164" s="1816"/>
      <c r="AY164" s="1816"/>
      <c r="AZ164" s="1816"/>
      <c r="BA164" s="1870"/>
      <c r="BB164" s="1870"/>
      <c r="BC164" s="1870"/>
      <c r="BD164" s="1870"/>
      <c r="BE164" s="1870"/>
      <c r="BF164" s="1010"/>
    </row>
    <row r="165" spans="1:58" ht="21.95" customHeight="1" x14ac:dyDescent="0.4">
      <c r="A165" s="1948"/>
      <c r="B165" s="1826"/>
      <c r="C165" s="1827"/>
      <c r="D165" s="1827"/>
      <c r="E165" s="1827"/>
      <c r="F165" s="1827"/>
      <c r="G165" s="1827"/>
      <c r="H165" s="1827"/>
      <c r="I165" s="1827"/>
      <c r="J165" s="1828"/>
      <c r="K165" s="1953"/>
      <c r="L165" s="1954"/>
      <c r="M165" s="1954"/>
      <c r="N165" s="1955"/>
      <c r="O165" s="1844"/>
      <c r="P165" s="1845"/>
      <c r="Q165" s="1845"/>
      <c r="R165" s="1845"/>
      <c r="S165" s="1845"/>
      <c r="T165" s="1846"/>
      <c r="U165" s="1844"/>
      <c r="V165" s="1845"/>
      <c r="W165" s="1845"/>
      <c r="X165" s="1845"/>
      <c r="Y165" s="1845"/>
      <c r="Z165" s="1846"/>
      <c r="AA165" s="1919"/>
      <c r="AB165" s="1920"/>
      <c r="AC165" s="1920"/>
      <c r="AD165" s="1920"/>
      <c r="AE165" s="1921"/>
      <c r="AF165" s="1807" t="s">
        <v>49</v>
      </c>
      <c r="AG165" s="1807"/>
      <c r="AH165" s="1807"/>
      <c r="AI165" s="1807"/>
      <c r="AJ165" s="1807"/>
      <c r="AK165" s="1808"/>
      <c r="AL165" s="1809" t="s">
        <v>17</v>
      </c>
      <c r="AM165" s="1810"/>
      <c r="AN165" s="1810"/>
      <c r="AO165" s="1810"/>
      <c r="AP165" s="1810"/>
      <c r="AQ165" s="1810"/>
      <c r="AR165" s="1810"/>
      <c r="AS165" s="1810"/>
      <c r="AT165" s="1810"/>
      <c r="AU165" s="1810"/>
      <c r="AV165" s="1810"/>
      <c r="AW165" s="1810"/>
      <c r="AX165" s="1810"/>
      <c r="AY165" s="1810"/>
      <c r="AZ165" s="1810"/>
      <c r="BA165" s="1745"/>
      <c r="BB165" s="1745"/>
      <c r="BC165" s="1745"/>
      <c r="BD165" s="1745"/>
      <c r="BE165" s="1745"/>
      <c r="BF165" s="1010"/>
    </row>
    <row r="166" spans="1:58" ht="21.95" customHeight="1" x14ac:dyDescent="0.4">
      <c r="A166" s="1948"/>
      <c r="B166" s="1826"/>
      <c r="C166" s="1827"/>
      <c r="D166" s="1827"/>
      <c r="E166" s="1827"/>
      <c r="F166" s="1827"/>
      <c r="G166" s="1827"/>
      <c r="H166" s="1827"/>
      <c r="I166" s="1827"/>
      <c r="J166" s="1828"/>
      <c r="K166" s="1953"/>
      <c r="L166" s="1954"/>
      <c r="M166" s="1954"/>
      <c r="N166" s="1955"/>
      <c r="O166" s="1844"/>
      <c r="P166" s="1845"/>
      <c r="Q166" s="1845"/>
      <c r="R166" s="1845"/>
      <c r="S166" s="1845"/>
      <c r="T166" s="1846"/>
      <c r="U166" s="1844"/>
      <c r="V166" s="1845"/>
      <c r="W166" s="1845"/>
      <c r="X166" s="1845"/>
      <c r="Y166" s="1845"/>
      <c r="Z166" s="1846"/>
      <c r="AA166" s="1919"/>
      <c r="AB166" s="1920"/>
      <c r="AC166" s="1920"/>
      <c r="AD166" s="1920"/>
      <c r="AE166" s="1921"/>
      <c r="AF166" s="1807" t="s">
        <v>19</v>
      </c>
      <c r="AG166" s="1807"/>
      <c r="AH166" s="1807"/>
      <c r="AI166" s="1807"/>
      <c r="AJ166" s="1807"/>
      <c r="AK166" s="1808"/>
      <c r="AL166" s="1809" t="s">
        <v>17</v>
      </c>
      <c r="AM166" s="1810"/>
      <c r="AN166" s="1810"/>
      <c r="AO166" s="1810"/>
      <c r="AP166" s="1810"/>
      <c r="AQ166" s="1810"/>
      <c r="AR166" s="1810"/>
      <c r="AS166" s="1810"/>
      <c r="AT166" s="1810"/>
      <c r="AU166" s="1810"/>
      <c r="AV166" s="1810"/>
      <c r="AW166" s="1810"/>
      <c r="AX166" s="1810"/>
      <c r="AY166" s="1810"/>
      <c r="AZ166" s="1810"/>
      <c r="BA166" s="1745"/>
      <c r="BB166" s="1745"/>
      <c r="BC166" s="1745"/>
      <c r="BD166" s="1745"/>
      <c r="BE166" s="1745"/>
      <c r="BF166" s="1010"/>
    </row>
    <row r="167" spans="1:58" ht="21.95" customHeight="1" x14ac:dyDescent="0.4">
      <c r="A167" s="1948"/>
      <c r="B167" s="1826"/>
      <c r="C167" s="1827"/>
      <c r="D167" s="1827"/>
      <c r="E167" s="1827"/>
      <c r="F167" s="1827"/>
      <c r="G167" s="1827"/>
      <c r="H167" s="1827"/>
      <c r="I167" s="1827"/>
      <c r="J167" s="1828"/>
      <c r="K167" s="1953"/>
      <c r="L167" s="1954"/>
      <c r="M167" s="1954"/>
      <c r="N167" s="1955"/>
      <c r="O167" s="1844"/>
      <c r="P167" s="1845"/>
      <c r="Q167" s="1845"/>
      <c r="R167" s="1845"/>
      <c r="S167" s="1845"/>
      <c r="T167" s="1846"/>
      <c r="U167" s="1844"/>
      <c r="V167" s="1845"/>
      <c r="W167" s="1845"/>
      <c r="X167" s="1845"/>
      <c r="Y167" s="1845"/>
      <c r="Z167" s="1846"/>
      <c r="AA167" s="1919"/>
      <c r="AB167" s="1920"/>
      <c r="AC167" s="1920"/>
      <c r="AD167" s="1920"/>
      <c r="AE167" s="1921"/>
      <c r="AF167" s="1808" t="s">
        <v>74</v>
      </c>
      <c r="AG167" s="1869"/>
      <c r="AH167" s="1869"/>
      <c r="AI167" s="1869"/>
      <c r="AJ167" s="1869"/>
      <c r="AK167" s="1869"/>
      <c r="AL167" s="1815" t="s">
        <v>55</v>
      </c>
      <c r="AM167" s="1816"/>
      <c r="AN167" s="1816"/>
      <c r="AO167" s="1816"/>
      <c r="AP167" s="1816"/>
      <c r="AQ167" s="1816"/>
      <c r="AR167" s="1816"/>
      <c r="AS167" s="1816"/>
      <c r="AT167" s="1816"/>
      <c r="AU167" s="1816"/>
      <c r="AV167" s="1816"/>
      <c r="AW167" s="1816"/>
      <c r="AX167" s="1816"/>
      <c r="AY167" s="1816"/>
      <c r="AZ167" s="1816"/>
      <c r="BA167" s="1745"/>
      <c r="BB167" s="1745"/>
      <c r="BC167" s="1745"/>
      <c r="BD167" s="1745"/>
      <c r="BE167" s="1745"/>
      <c r="BF167" s="1010" t="s">
        <v>56</v>
      </c>
    </row>
    <row r="168" spans="1:58" ht="21.95" customHeight="1" x14ac:dyDescent="0.4">
      <c r="A168" s="1948"/>
      <c r="B168" s="1826"/>
      <c r="C168" s="1827"/>
      <c r="D168" s="1827"/>
      <c r="E168" s="1827"/>
      <c r="F168" s="1827"/>
      <c r="G168" s="1827"/>
      <c r="H168" s="1827"/>
      <c r="I168" s="1827"/>
      <c r="J168" s="1828"/>
      <c r="K168" s="1953"/>
      <c r="L168" s="1954"/>
      <c r="M168" s="1954"/>
      <c r="N168" s="1955"/>
      <c r="O168" s="1844"/>
      <c r="P168" s="1845"/>
      <c r="Q168" s="1845"/>
      <c r="R168" s="1845"/>
      <c r="S168" s="1845"/>
      <c r="T168" s="1846"/>
      <c r="U168" s="1844"/>
      <c r="V168" s="1845"/>
      <c r="W168" s="1845"/>
      <c r="X168" s="1845"/>
      <c r="Y168" s="1845"/>
      <c r="Z168" s="1846"/>
      <c r="AA168" s="1919"/>
      <c r="AB168" s="1920"/>
      <c r="AC168" s="1920"/>
      <c r="AD168" s="1920"/>
      <c r="AE168" s="1921"/>
      <c r="AF168" s="1808" t="s">
        <v>80</v>
      </c>
      <c r="AG168" s="1869"/>
      <c r="AH168" s="1869"/>
      <c r="AI168" s="1869"/>
      <c r="AJ168" s="1869"/>
      <c r="AK168" s="1869"/>
      <c r="AL168" s="1815" t="s">
        <v>81</v>
      </c>
      <c r="AM168" s="1816"/>
      <c r="AN168" s="1816"/>
      <c r="AO168" s="1816"/>
      <c r="AP168" s="1816"/>
      <c r="AQ168" s="1816"/>
      <c r="AR168" s="1816"/>
      <c r="AS168" s="1816"/>
      <c r="AT168" s="1816"/>
      <c r="AU168" s="1816"/>
      <c r="AV168" s="1816"/>
      <c r="AW168" s="1816"/>
      <c r="AX168" s="1816"/>
      <c r="AY168" s="1816"/>
      <c r="AZ168" s="1816"/>
      <c r="BA168" s="1745"/>
      <c r="BB168" s="1745"/>
      <c r="BC168" s="1745"/>
      <c r="BD168" s="1745"/>
      <c r="BE168" s="1745"/>
      <c r="BF168" s="1010" t="s">
        <v>617</v>
      </c>
    </row>
    <row r="169" spans="1:58" ht="21.95" customHeight="1" x14ac:dyDescent="0.4">
      <c r="A169" s="1948"/>
      <c r="B169" s="1826"/>
      <c r="C169" s="1827"/>
      <c r="D169" s="1827"/>
      <c r="E169" s="1827"/>
      <c r="F169" s="1827"/>
      <c r="G169" s="1827"/>
      <c r="H169" s="1827"/>
      <c r="I169" s="1827"/>
      <c r="J169" s="1828"/>
      <c r="K169" s="1953"/>
      <c r="L169" s="1954"/>
      <c r="M169" s="1954"/>
      <c r="N169" s="1955"/>
      <c r="O169" s="1844"/>
      <c r="P169" s="1845"/>
      <c r="Q169" s="1845"/>
      <c r="R169" s="1845"/>
      <c r="S169" s="1845"/>
      <c r="T169" s="1846"/>
      <c r="U169" s="1844"/>
      <c r="V169" s="1845"/>
      <c r="W169" s="1845"/>
      <c r="X169" s="1845"/>
      <c r="Y169" s="1845"/>
      <c r="Z169" s="1846"/>
      <c r="AA169" s="1919"/>
      <c r="AB169" s="1920"/>
      <c r="AC169" s="1920"/>
      <c r="AD169" s="1920"/>
      <c r="AE169" s="1921"/>
      <c r="AF169" s="1807" t="s">
        <v>148</v>
      </c>
      <c r="AG169" s="1807"/>
      <c r="AH169" s="1807"/>
      <c r="AI169" s="1807"/>
      <c r="AJ169" s="1807"/>
      <c r="AK169" s="1808"/>
      <c r="AL169" s="1809" t="s">
        <v>143</v>
      </c>
      <c r="AM169" s="1810"/>
      <c r="AN169" s="1810"/>
      <c r="AO169" s="1810"/>
      <c r="AP169" s="1810"/>
      <c r="AQ169" s="1810"/>
      <c r="AR169" s="1810"/>
      <c r="AS169" s="1810"/>
      <c r="AT169" s="1810"/>
      <c r="AU169" s="1810"/>
      <c r="AV169" s="1810"/>
      <c r="AW169" s="1810"/>
      <c r="AX169" s="1810"/>
      <c r="AY169" s="1810"/>
      <c r="AZ169" s="1810"/>
      <c r="BA169" s="1763"/>
      <c r="BB169" s="1763"/>
      <c r="BC169" s="1763"/>
      <c r="BD169" s="1763"/>
      <c r="BE169" s="1763"/>
      <c r="BF169" s="1010" t="s">
        <v>1132</v>
      </c>
    </row>
    <row r="170" spans="1:58" ht="21.95" customHeight="1" x14ac:dyDescent="0.4">
      <c r="A170" s="1948"/>
      <c r="B170" s="1826"/>
      <c r="C170" s="1827"/>
      <c r="D170" s="1827"/>
      <c r="E170" s="1827"/>
      <c r="F170" s="1827"/>
      <c r="G170" s="1827"/>
      <c r="H170" s="1827"/>
      <c r="I170" s="1827"/>
      <c r="J170" s="1828"/>
      <c r="K170" s="1953"/>
      <c r="L170" s="1954"/>
      <c r="M170" s="1954"/>
      <c r="N170" s="1955"/>
      <c r="O170" s="1844"/>
      <c r="P170" s="1845"/>
      <c r="Q170" s="1845"/>
      <c r="R170" s="1845"/>
      <c r="S170" s="1845"/>
      <c r="T170" s="1846"/>
      <c r="U170" s="1844"/>
      <c r="V170" s="1845"/>
      <c r="W170" s="1845"/>
      <c r="X170" s="1845"/>
      <c r="Y170" s="1845"/>
      <c r="Z170" s="1846"/>
      <c r="AA170" s="1919"/>
      <c r="AB170" s="1920"/>
      <c r="AC170" s="1920"/>
      <c r="AD170" s="1920"/>
      <c r="AE170" s="1921"/>
      <c r="AF170" s="1808" t="s">
        <v>84</v>
      </c>
      <c r="AG170" s="1869"/>
      <c r="AH170" s="1869"/>
      <c r="AI170" s="1869"/>
      <c r="AJ170" s="1869"/>
      <c r="AK170" s="1869"/>
      <c r="AL170" s="1809" t="s">
        <v>17</v>
      </c>
      <c r="AM170" s="1810"/>
      <c r="AN170" s="1810"/>
      <c r="AO170" s="1810"/>
      <c r="AP170" s="1810"/>
      <c r="AQ170" s="1810"/>
      <c r="AR170" s="1810"/>
      <c r="AS170" s="1810"/>
      <c r="AT170" s="1810"/>
      <c r="AU170" s="1810"/>
      <c r="AV170" s="1810"/>
      <c r="AW170" s="1810"/>
      <c r="AX170" s="1810"/>
      <c r="AY170" s="1810"/>
      <c r="AZ170" s="1810"/>
      <c r="BA170" s="1745"/>
      <c r="BB170" s="1745"/>
      <c r="BC170" s="1745"/>
      <c r="BD170" s="1745"/>
      <c r="BE170" s="1745"/>
      <c r="BF170" s="1010" t="s">
        <v>1677</v>
      </c>
    </row>
    <row r="171" spans="1:58" ht="21.95" customHeight="1" x14ac:dyDescent="0.4">
      <c r="A171" s="1948"/>
      <c r="B171" s="1826"/>
      <c r="C171" s="1827"/>
      <c r="D171" s="1827"/>
      <c r="E171" s="1827"/>
      <c r="F171" s="1827"/>
      <c r="G171" s="1827"/>
      <c r="H171" s="1827"/>
      <c r="I171" s="1827"/>
      <c r="J171" s="1828"/>
      <c r="K171" s="1953"/>
      <c r="L171" s="1954"/>
      <c r="M171" s="1954"/>
      <c r="N171" s="1955"/>
      <c r="O171" s="1844"/>
      <c r="P171" s="1845"/>
      <c r="Q171" s="1845"/>
      <c r="R171" s="1845"/>
      <c r="S171" s="1845"/>
      <c r="T171" s="1846"/>
      <c r="U171" s="1844"/>
      <c r="V171" s="1845"/>
      <c r="W171" s="1845"/>
      <c r="X171" s="1845"/>
      <c r="Y171" s="1845"/>
      <c r="Z171" s="1846"/>
      <c r="AA171" s="1919"/>
      <c r="AB171" s="1920"/>
      <c r="AC171" s="1920"/>
      <c r="AD171" s="1920"/>
      <c r="AE171" s="1921"/>
      <c r="AF171" s="1808" t="s">
        <v>149</v>
      </c>
      <c r="AG171" s="1869"/>
      <c r="AH171" s="1869"/>
      <c r="AI171" s="1869"/>
      <c r="AJ171" s="1869"/>
      <c r="AK171" s="1869"/>
      <c r="AL171" s="1815" t="s">
        <v>17</v>
      </c>
      <c r="AM171" s="1816"/>
      <c r="AN171" s="1816"/>
      <c r="AO171" s="1816"/>
      <c r="AP171" s="1816"/>
      <c r="AQ171" s="1816"/>
      <c r="AR171" s="1816"/>
      <c r="AS171" s="1816"/>
      <c r="AT171" s="1816"/>
      <c r="AU171" s="1816"/>
      <c r="AV171" s="1816"/>
      <c r="AW171" s="1816"/>
      <c r="AX171" s="1816"/>
      <c r="AY171" s="1816"/>
      <c r="AZ171" s="1816"/>
      <c r="BA171" s="1745"/>
      <c r="BB171" s="1745"/>
      <c r="BC171" s="1745"/>
      <c r="BD171" s="1745"/>
      <c r="BE171" s="1745"/>
      <c r="BF171" s="1010" t="s">
        <v>1133</v>
      </c>
    </row>
    <row r="172" spans="1:58" ht="21.95" customHeight="1" x14ac:dyDescent="0.4">
      <c r="A172" s="1948"/>
      <c r="B172" s="1826"/>
      <c r="C172" s="1827"/>
      <c r="D172" s="1827"/>
      <c r="E172" s="1827"/>
      <c r="F172" s="1827"/>
      <c r="G172" s="1827"/>
      <c r="H172" s="1827"/>
      <c r="I172" s="1827"/>
      <c r="J172" s="1828"/>
      <c r="K172" s="1953"/>
      <c r="L172" s="1954"/>
      <c r="M172" s="1954"/>
      <c r="N172" s="1955"/>
      <c r="O172" s="1844"/>
      <c r="P172" s="1845"/>
      <c r="Q172" s="1845"/>
      <c r="R172" s="1845"/>
      <c r="S172" s="1845"/>
      <c r="T172" s="1846"/>
      <c r="U172" s="1844"/>
      <c r="V172" s="1845"/>
      <c r="W172" s="1845"/>
      <c r="X172" s="1845"/>
      <c r="Y172" s="1845"/>
      <c r="Z172" s="1846"/>
      <c r="AA172" s="1919"/>
      <c r="AB172" s="1920"/>
      <c r="AC172" s="1920"/>
      <c r="AD172" s="1920"/>
      <c r="AE172" s="1921"/>
      <c r="AF172" s="1808" t="s">
        <v>150</v>
      </c>
      <c r="AG172" s="1869"/>
      <c r="AH172" s="1869"/>
      <c r="AI172" s="1869"/>
      <c r="AJ172" s="1869"/>
      <c r="AK172" s="1869"/>
      <c r="AL172" s="1815" t="s">
        <v>151</v>
      </c>
      <c r="AM172" s="1816"/>
      <c r="AN172" s="1816"/>
      <c r="AO172" s="1816"/>
      <c r="AP172" s="1816"/>
      <c r="AQ172" s="1816"/>
      <c r="AR172" s="1816"/>
      <c r="AS172" s="1816"/>
      <c r="AT172" s="1816"/>
      <c r="AU172" s="1816"/>
      <c r="AV172" s="1816"/>
      <c r="AW172" s="1816"/>
      <c r="AX172" s="1816"/>
      <c r="AY172" s="1816"/>
      <c r="AZ172" s="1816"/>
      <c r="BA172" s="1745"/>
      <c r="BB172" s="1745"/>
      <c r="BC172" s="1745"/>
      <c r="BD172" s="1745"/>
      <c r="BE172" s="1745"/>
      <c r="BF172" s="1010" t="s">
        <v>1134</v>
      </c>
    </row>
    <row r="173" spans="1:58" ht="21.95" customHeight="1" x14ac:dyDescent="0.4">
      <c r="A173" s="1948"/>
      <c r="B173" s="1826"/>
      <c r="C173" s="1827"/>
      <c r="D173" s="1827"/>
      <c r="E173" s="1827"/>
      <c r="F173" s="1827"/>
      <c r="G173" s="1827"/>
      <c r="H173" s="1827"/>
      <c r="I173" s="1827"/>
      <c r="J173" s="1828"/>
      <c r="K173" s="1953"/>
      <c r="L173" s="1954"/>
      <c r="M173" s="1954"/>
      <c r="N173" s="1955"/>
      <c r="O173" s="1844"/>
      <c r="P173" s="1845"/>
      <c r="Q173" s="1845"/>
      <c r="R173" s="1845"/>
      <c r="S173" s="1845"/>
      <c r="T173" s="1846"/>
      <c r="U173" s="1844"/>
      <c r="V173" s="1845"/>
      <c r="W173" s="1845"/>
      <c r="X173" s="1845"/>
      <c r="Y173" s="1845"/>
      <c r="Z173" s="1846"/>
      <c r="AA173" s="1919"/>
      <c r="AB173" s="1920"/>
      <c r="AC173" s="1920"/>
      <c r="AD173" s="1920"/>
      <c r="AE173" s="1921"/>
      <c r="AF173" s="1808" t="s">
        <v>152</v>
      </c>
      <c r="AG173" s="1869"/>
      <c r="AH173" s="1869"/>
      <c r="AI173" s="1869"/>
      <c r="AJ173" s="1869"/>
      <c r="AK173" s="1869"/>
      <c r="AL173" s="1815" t="s">
        <v>153</v>
      </c>
      <c r="AM173" s="1816"/>
      <c r="AN173" s="1816"/>
      <c r="AO173" s="1816"/>
      <c r="AP173" s="1816"/>
      <c r="AQ173" s="1816"/>
      <c r="AR173" s="1816"/>
      <c r="AS173" s="1816"/>
      <c r="AT173" s="1816"/>
      <c r="AU173" s="1816"/>
      <c r="AV173" s="1816"/>
      <c r="AW173" s="1816"/>
      <c r="AX173" s="1816"/>
      <c r="AY173" s="1816"/>
      <c r="AZ173" s="1816"/>
      <c r="BA173" s="1745"/>
      <c r="BB173" s="1762"/>
      <c r="BC173" s="1762"/>
      <c r="BD173" s="1762"/>
      <c r="BE173" s="1762"/>
      <c r="BF173" s="1010" t="s">
        <v>1134</v>
      </c>
    </row>
    <row r="174" spans="1:58" ht="21.95" customHeight="1" x14ac:dyDescent="0.4">
      <c r="A174" s="1948"/>
      <c r="B174" s="1826"/>
      <c r="C174" s="1827"/>
      <c r="D174" s="1827"/>
      <c r="E174" s="1827"/>
      <c r="F174" s="1827"/>
      <c r="G174" s="1827"/>
      <c r="H174" s="1827"/>
      <c r="I174" s="1827"/>
      <c r="J174" s="1828"/>
      <c r="K174" s="1953"/>
      <c r="L174" s="1954"/>
      <c r="M174" s="1954"/>
      <c r="N174" s="1955"/>
      <c r="O174" s="1844"/>
      <c r="P174" s="1845"/>
      <c r="Q174" s="1845"/>
      <c r="R174" s="1845"/>
      <c r="S174" s="1845"/>
      <c r="T174" s="1846"/>
      <c r="U174" s="1844"/>
      <c r="V174" s="1845"/>
      <c r="W174" s="1845"/>
      <c r="X174" s="1845"/>
      <c r="Y174" s="1845"/>
      <c r="Z174" s="1846"/>
      <c r="AA174" s="1919"/>
      <c r="AB174" s="1920"/>
      <c r="AC174" s="1920"/>
      <c r="AD174" s="1920"/>
      <c r="AE174" s="1921"/>
      <c r="AF174" s="1807" t="s">
        <v>154</v>
      </c>
      <c r="AG174" s="1807"/>
      <c r="AH174" s="1807"/>
      <c r="AI174" s="1807"/>
      <c r="AJ174" s="1807"/>
      <c r="AK174" s="1808"/>
      <c r="AL174" s="1815" t="s">
        <v>143</v>
      </c>
      <c r="AM174" s="1816"/>
      <c r="AN174" s="1816"/>
      <c r="AO174" s="1816"/>
      <c r="AP174" s="1816"/>
      <c r="AQ174" s="1816"/>
      <c r="AR174" s="1816"/>
      <c r="AS174" s="1816"/>
      <c r="AT174" s="1816"/>
      <c r="AU174" s="1816"/>
      <c r="AV174" s="1816"/>
      <c r="AW174" s="1816"/>
      <c r="AX174" s="1816"/>
      <c r="AY174" s="1816"/>
      <c r="AZ174" s="1816"/>
      <c r="BA174" s="1745"/>
      <c r="BB174" s="1745"/>
      <c r="BC174" s="1745"/>
      <c r="BD174" s="1745"/>
      <c r="BE174" s="1745"/>
      <c r="BF174" s="1010" t="s">
        <v>1132</v>
      </c>
    </row>
    <row r="175" spans="1:58" ht="21.95" customHeight="1" x14ac:dyDescent="0.4">
      <c r="A175" s="1948"/>
      <c r="B175" s="1826"/>
      <c r="C175" s="1827"/>
      <c r="D175" s="1827"/>
      <c r="E175" s="1827"/>
      <c r="F175" s="1827"/>
      <c r="G175" s="1827"/>
      <c r="H175" s="1827"/>
      <c r="I175" s="1827"/>
      <c r="J175" s="1828"/>
      <c r="K175" s="1953"/>
      <c r="L175" s="1954"/>
      <c r="M175" s="1954"/>
      <c r="N175" s="1955"/>
      <c r="O175" s="1844"/>
      <c r="P175" s="1845"/>
      <c r="Q175" s="1845"/>
      <c r="R175" s="1845"/>
      <c r="S175" s="1845"/>
      <c r="T175" s="1846"/>
      <c r="U175" s="1844"/>
      <c r="V175" s="1845"/>
      <c r="W175" s="1845"/>
      <c r="X175" s="1845"/>
      <c r="Y175" s="1845"/>
      <c r="Z175" s="1846"/>
      <c r="AA175" s="1919"/>
      <c r="AB175" s="1920"/>
      <c r="AC175" s="1920"/>
      <c r="AD175" s="1920"/>
      <c r="AE175" s="1921"/>
      <c r="AF175" s="1807" t="s">
        <v>131</v>
      </c>
      <c r="AG175" s="1807"/>
      <c r="AH175" s="1807"/>
      <c r="AI175" s="1807"/>
      <c r="AJ175" s="1807"/>
      <c r="AK175" s="1808"/>
      <c r="AL175" s="1815" t="s">
        <v>143</v>
      </c>
      <c r="AM175" s="1816"/>
      <c r="AN175" s="1816"/>
      <c r="AO175" s="1816"/>
      <c r="AP175" s="1816"/>
      <c r="AQ175" s="1816"/>
      <c r="AR175" s="1816"/>
      <c r="AS175" s="1816"/>
      <c r="AT175" s="1816"/>
      <c r="AU175" s="1816"/>
      <c r="AV175" s="1816"/>
      <c r="AW175" s="1816"/>
      <c r="AX175" s="1816"/>
      <c r="AY175" s="1816"/>
      <c r="AZ175" s="1816"/>
      <c r="BA175" s="1745"/>
      <c r="BB175" s="1745"/>
      <c r="BC175" s="1745"/>
      <c r="BD175" s="1745"/>
      <c r="BE175" s="1745"/>
      <c r="BF175" s="1010"/>
    </row>
    <row r="176" spans="1:58" ht="22.7" customHeight="1" x14ac:dyDescent="0.4">
      <c r="A176" s="1948"/>
      <c r="B176" s="1826"/>
      <c r="C176" s="1827"/>
      <c r="D176" s="1827"/>
      <c r="E176" s="1827"/>
      <c r="F176" s="1827"/>
      <c r="G176" s="1827"/>
      <c r="H176" s="1827"/>
      <c r="I176" s="1827"/>
      <c r="J176" s="1828"/>
      <c r="K176" s="1953"/>
      <c r="L176" s="1954"/>
      <c r="M176" s="1954"/>
      <c r="N176" s="1955"/>
      <c r="O176" s="1844"/>
      <c r="P176" s="1845"/>
      <c r="Q176" s="1845"/>
      <c r="R176" s="1845"/>
      <c r="S176" s="1845"/>
      <c r="T176" s="1846"/>
      <c r="U176" s="1844"/>
      <c r="V176" s="1845"/>
      <c r="W176" s="1845"/>
      <c r="X176" s="1845"/>
      <c r="Y176" s="1845"/>
      <c r="Z176" s="1846"/>
      <c r="AA176" s="1919"/>
      <c r="AB176" s="1920"/>
      <c r="AC176" s="1920"/>
      <c r="AD176" s="1920"/>
      <c r="AE176" s="1921"/>
      <c r="AF176" s="1806" t="s">
        <v>155</v>
      </c>
      <c r="AG176" s="1807"/>
      <c r="AH176" s="1807"/>
      <c r="AI176" s="1807"/>
      <c r="AJ176" s="1807"/>
      <c r="AK176" s="1808"/>
      <c r="AL176" s="1815" t="s">
        <v>17</v>
      </c>
      <c r="AM176" s="1816"/>
      <c r="AN176" s="1816"/>
      <c r="AO176" s="1816"/>
      <c r="AP176" s="1816"/>
      <c r="AQ176" s="1816"/>
      <c r="AR176" s="1816"/>
      <c r="AS176" s="1816"/>
      <c r="AT176" s="1816"/>
      <c r="AU176" s="1816"/>
      <c r="AV176" s="1816"/>
      <c r="AW176" s="1816"/>
      <c r="AX176" s="1816"/>
      <c r="AY176" s="1816"/>
      <c r="AZ176" s="1816"/>
      <c r="BA176" s="1763"/>
      <c r="BB176" s="1763"/>
      <c r="BC176" s="1763"/>
      <c r="BD176" s="1763"/>
      <c r="BE176" s="1763"/>
      <c r="BF176" s="1010" t="s">
        <v>940</v>
      </c>
    </row>
    <row r="177" spans="1:58" ht="22.7" customHeight="1" x14ac:dyDescent="0.4">
      <c r="A177" s="1948"/>
      <c r="B177" s="1826"/>
      <c r="C177" s="1827"/>
      <c r="D177" s="1827"/>
      <c r="E177" s="1827"/>
      <c r="F177" s="1827"/>
      <c r="G177" s="1827"/>
      <c r="H177" s="1827"/>
      <c r="I177" s="1827"/>
      <c r="J177" s="1828"/>
      <c r="K177" s="1953"/>
      <c r="L177" s="1954"/>
      <c r="M177" s="1954"/>
      <c r="N177" s="1955"/>
      <c r="O177" s="1844"/>
      <c r="P177" s="1845"/>
      <c r="Q177" s="1845"/>
      <c r="R177" s="1845"/>
      <c r="S177" s="1845"/>
      <c r="T177" s="1846"/>
      <c r="U177" s="1844"/>
      <c r="V177" s="1845"/>
      <c r="W177" s="1845"/>
      <c r="X177" s="1845"/>
      <c r="Y177" s="1845"/>
      <c r="Z177" s="1846"/>
      <c r="AA177" s="1919"/>
      <c r="AB177" s="1920"/>
      <c r="AC177" s="1920"/>
      <c r="AD177" s="1920"/>
      <c r="AE177" s="1921"/>
      <c r="AF177" s="1806" t="s">
        <v>156</v>
      </c>
      <c r="AG177" s="1807"/>
      <c r="AH177" s="1807"/>
      <c r="AI177" s="1807"/>
      <c r="AJ177" s="1807"/>
      <c r="AK177" s="1808"/>
      <c r="AL177" s="1815" t="s">
        <v>17</v>
      </c>
      <c r="AM177" s="1816"/>
      <c r="AN177" s="1816"/>
      <c r="AO177" s="1816"/>
      <c r="AP177" s="1816"/>
      <c r="AQ177" s="1816"/>
      <c r="AR177" s="1816"/>
      <c r="AS177" s="1816"/>
      <c r="AT177" s="1816"/>
      <c r="AU177" s="1816"/>
      <c r="AV177" s="1816"/>
      <c r="AW177" s="1816"/>
      <c r="AX177" s="1816"/>
      <c r="AY177" s="1816"/>
      <c r="AZ177" s="1816"/>
      <c r="BA177" s="1763"/>
      <c r="BB177" s="1763"/>
      <c r="BC177" s="1763"/>
      <c r="BD177" s="1763"/>
      <c r="BE177" s="1763"/>
      <c r="BF177" s="1010" t="s">
        <v>1691</v>
      </c>
    </row>
    <row r="178" spans="1:58" ht="21.95" customHeight="1" x14ac:dyDescent="0.4">
      <c r="A178" s="1948"/>
      <c r="B178" s="1826"/>
      <c r="C178" s="1827"/>
      <c r="D178" s="1827"/>
      <c r="E178" s="1827"/>
      <c r="F178" s="1827"/>
      <c r="G178" s="1827"/>
      <c r="H178" s="1827"/>
      <c r="I178" s="1827"/>
      <c r="J178" s="1828"/>
      <c r="K178" s="1953"/>
      <c r="L178" s="1954"/>
      <c r="M178" s="1954"/>
      <c r="N178" s="1955"/>
      <c r="O178" s="1844"/>
      <c r="P178" s="1845"/>
      <c r="Q178" s="1845"/>
      <c r="R178" s="1845"/>
      <c r="S178" s="1845"/>
      <c r="T178" s="1846"/>
      <c r="U178" s="1844"/>
      <c r="V178" s="1845"/>
      <c r="W178" s="1845"/>
      <c r="X178" s="1845"/>
      <c r="Y178" s="1845"/>
      <c r="Z178" s="1846"/>
      <c r="AA178" s="1919"/>
      <c r="AB178" s="1920"/>
      <c r="AC178" s="1920"/>
      <c r="AD178" s="1920"/>
      <c r="AE178" s="1921"/>
      <c r="AF178" s="1808" t="s">
        <v>85</v>
      </c>
      <c r="AG178" s="1869"/>
      <c r="AH178" s="1869"/>
      <c r="AI178" s="1869"/>
      <c r="AJ178" s="1869"/>
      <c r="AK178" s="1869"/>
      <c r="AL178" s="1809" t="s">
        <v>143</v>
      </c>
      <c r="AM178" s="1810"/>
      <c r="AN178" s="1810"/>
      <c r="AO178" s="1810"/>
      <c r="AP178" s="1810"/>
      <c r="AQ178" s="1810"/>
      <c r="AR178" s="1810"/>
      <c r="AS178" s="1810"/>
      <c r="AT178" s="1810"/>
      <c r="AU178" s="1810"/>
      <c r="AV178" s="1810"/>
      <c r="AW178" s="1810"/>
      <c r="AX178" s="1810"/>
      <c r="AY178" s="1810"/>
      <c r="AZ178" s="1810"/>
      <c r="BA178" s="1745"/>
      <c r="BB178" s="1745"/>
      <c r="BC178" s="1745"/>
      <c r="BD178" s="1745"/>
      <c r="BE178" s="1745"/>
      <c r="BF178" s="1010" t="s">
        <v>87</v>
      </c>
    </row>
    <row r="179" spans="1:58" ht="21.95" customHeight="1" x14ac:dyDescent="0.4">
      <c r="A179" s="1948"/>
      <c r="B179" s="1826"/>
      <c r="C179" s="1827"/>
      <c r="D179" s="1827"/>
      <c r="E179" s="1827"/>
      <c r="F179" s="1827"/>
      <c r="G179" s="1827"/>
      <c r="H179" s="1827"/>
      <c r="I179" s="1827"/>
      <c r="J179" s="1828"/>
      <c r="K179" s="1953"/>
      <c r="L179" s="1954"/>
      <c r="M179" s="1954"/>
      <c r="N179" s="1955"/>
      <c r="O179" s="1844"/>
      <c r="P179" s="1845"/>
      <c r="Q179" s="1845"/>
      <c r="R179" s="1845"/>
      <c r="S179" s="1845"/>
      <c r="T179" s="1846"/>
      <c r="U179" s="1844"/>
      <c r="V179" s="1845"/>
      <c r="W179" s="1845"/>
      <c r="X179" s="1845"/>
      <c r="Y179" s="1845"/>
      <c r="Z179" s="1846"/>
      <c r="AA179" s="1919"/>
      <c r="AB179" s="1920"/>
      <c r="AC179" s="1920"/>
      <c r="AD179" s="1920"/>
      <c r="AE179" s="1921"/>
      <c r="AF179" s="1808" t="s">
        <v>157</v>
      </c>
      <c r="AG179" s="1869"/>
      <c r="AH179" s="1869"/>
      <c r="AI179" s="1869"/>
      <c r="AJ179" s="1869"/>
      <c r="AK179" s="1869"/>
      <c r="AL179" s="1809" t="s">
        <v>143</v>
      </c>
      <c r="AM179" s="1810"/>
      <c r="AN179" s="1810"/>
      <c r="AO179" s="1810"/>
      <c r="AP179" s="1810"/>
      <c r="AQ179" s="1810"/>
      <c r="AR179" s="1810"/>
      <c r="AS179" s="1810"/>
      <c r="AT179" s="1810"/>
      <c r="AU179" s="1810"/>
      <c r="AV179" s="1810"/>
      <c r="AW179" s="1810"/>
      <c r="AX179" s="1810"/>
      <c r="AY179" s="1810"/>
      <c r="AZ179" s="1810"/>
      <c r="BA179" s="1745"/>
      <c r="BB179" s="1745"/>
      <c r="BC179" s="1745"/>
      <c r="BD179" s="1745"/>
      <c r="BE179" s="1745"/>
      <c r="BF179" s="1010" t="s">
        <v>77</v>
      </c>
    </row>
    <row r="180" spans="1:58" ht="21.95" customHeight="1" x14ac:dyDescent="0.4">
      <c r="A180" s="1948"/>
      <c r="B180" s="1826"/>
      <c r="C180" s="1827"/>
      <c r="D180" s="1827"/>
      <c r="E180" s="1827"/>
      <c r="F180" s="1827"/>
      <c r="G180" s="1827"/>
      <c r="H180" s="1827"/>
      <c r="I180" s="1827"/>
      <c r="J180" s="1828"/>
      <c r="K180" s="1953"/>
      <c r="L180" s="1954"/>
      <c r="M180" s="1954"/>
      <c r="N180" s="1955"/>
      <c r="O180" s="1844"/>
      <c r="P180" s="1845"/>
      <c r="Q180" s="1845"/>
      <c r="R180" s="1845"/>
      <c r="S180" s="1845"/>
      <c r="T180" s="1846"/>
      <c r="U180" s="1844"/>
      <c r="V180" s="1845"/>
      <c r="W180" s="1845"/>
      <c r="X180" s="1845"/>
      <c r="Y180" s="1845"/>
      <c r="Z180" s="1846"/>
      <c r="AA180" s="1919"/>
      <c r="AB180" s="1920"/>
      <c r="AC180" s="1920"/>
      <c r="AD180" s="1920"/>
      <c r="AE180" s="1921"/>
      <c r="AF180" s="1808" t="s">
        <v>88</v>
      </c>
      <c r="AG180" s="1869"/>
      <c r="AH180" s="1869"/>
      <c r="AI180" s="1869"/>
      <c r="AJ180" s="1869"/>
      <c r="AK180" s="1869"/>
      <c r="AL180" s="1815" t="s">
        <v>89</v>
      </c>
      <c r="AM180" s="1816"/>
      <c r="AN180" s="1816"/>
      <c r="AO180" s="1816"/>
      <c r="AP180" s="1816"/>
      <c r="AQ180" s="1816"/>
      <c r="AR180" s="1816"/>
      <c r="AS180" s="1816"/>
      <c r="AT180" s="1816"/>
      <c r="AU180" s="1816"/>
      <c r="AV180" s="1816"/>
      <c r="AW180" s="1816"/>
      <c r="AX180" s="1816"/>
      <c r="AY180" s="1816"/>
      <c r="AZ180" s="1816"/>
      <c r="BA180" s="1745"/>
      <c r="BB180" s="1745"/>
      <c r="BC180" s="1745"/>
      <c r="BD180" s="1745"/>
      <c r="BE180" s="1745"/>
      <c r="BF180" s="1010" t="s">
        <v>93</v>
      </c>
    </row>
    <row r="181" spans="1:58" ht="42" customHeight="1" x14ac:dyDescent="0.4">
      <c r="A181" s="1948"/>
      <c r="B181" s="1826"/>
      <c r="C181" s="1827"/>
      <c r="D181" s="1827"/>
      <c r="E181" s="1827"/>
      <c r="F181" s="1827"/>
      <c r="G181" s="1827"/>
      <c r="H181" s="1827"/>
      <c r="I181" s="1827"/>
      <c r="J181" s="1828"/>
      <c r="K181" s="1953"/>
      <c r="L181" s="1954"/>
      <c r="M181" s="1954"/>
      <c r="N181" s="1955"/>
      <c r="O181" s="1844"/>
      <c r="P181" s="1845"/>
      <c r="Q181" s="1845"/>
      <c r="R181" s="1845"/>
      <c r="S181" s="1845"/>
      <c r="T181" s="1846"/>
      <c r="U181" s="1844"/>
      <c r="V181" s="1845"/>
      <c r="W181" s="1845"/>
      <c r="X181" s="1845"/>
      <c r="Y181" s="1845"/>
      <c r="Z181" s="1846"/>
      <c r="AA181" s="1919"/>
      <c r="AB181" s="1920"/>
      <c r="AC181" s="1920"/>
      <c r="AD181" s="1920"/>
      <c r="AE181" s="1921"/>
      <c r="AF181" s="1807" t="s">
        <v>158</v>
      </c>
      <c r="AG181" s="1807"/>
      <c r="AH181" s="1807"/>
      <c r="AI181" s="1807"/>
      <c r="AJ181" s="1807"/>
      <c r="AK181" s="1808"/>
      <c r="AL181" s="1813" t="s">
        <v>159</v>
      </c>
      <c r="AM181" s="1807"/>
      <c r="AN181" s="1807"/>
      <c r="AO181" s="1807"/>
      <c r="AP181" s="1807"/>
      <c r="AQ181" s="1807"/>
      <c r="AR181" s="1807"/>
      <c r="AS181" s="1807"/>
      <c r="AT181" s="1807"/>
      <c r="AU181" s="1807"/>
      <c r="AV181" s="1807"/>
      <c r="AW181" s="1807"/>
      <c r="AX181" s="1807"/>
      <c r="AY181" s="1807"/>
      <c r="AZ181" s="1807"/>
      <c r="BA181" s="1745"/>
      <c r="BB181" s="1745"/>
      <c r="BC181" s="1745"/>
      <c r="BD181" s="1745"/>
      <c r="BE181" s="1745"/>
      <c r="BF181" s="1010" t="s">
        <v>1135</v>
      </c>
    </row>
    <row r="182" spans="1:58" ht="21.95" customHeight="1" x14ac:dyDescent="0.4">
      <c r="A182" s="1948"/>
      <c r="B182" s="1826"/>
      <c r="C182" s="1827"/>
      <c r="D182" s="1827"/>
      <c r="E182" s="1827"/>
      <c r="F182" s="1827"/>
      <c r="G182" s="1827"/>
      <c r="H182" s="1827"/>
      <c r="I182" s="1827"/>
      <c r="J182" s="1828"/>
      <c r="K182" s="1953"/>
      <c r="L182" s="1954"/>
      <c r="M182" s="1954"/>
      <c r="N182" s="1955"/>
      <c r="O182" s="1844"/>
      <c r="P182" s="1845"/>
      <c r="Q182" s="1845"/>
      <c r="R182" s="1845"/>
      <c r="S182" s="1845"/>
      <c r="T182" s="1846"/>
      <c r="U182" s="1844"/>
      <c r="V182" s="1845"/>
      <c r="W182" s="1845"/>
      <c r="X182" s="1845"/>
      <c r="Y182" s="1845"/>
      <c r="Z182" s="1846"/>
      <c r="AA182" s="1919"/>
      <c r="AB182" s="1920"/>
      <c r="AC182" s="1920"/>
      <c r="AD182" s="1920"/>
      <c r="AE182" s="1921"/>
      <c r="AF182" s="1814" t="s">
        <v>160</v>
      </c>
      <c r="AG182" s="1807"/>
      <c r="AH182" s="1807"/>
      <c r="AI182" s="1807"/>
      <c r="AJ182" s="1807"/>
      <c r="AK182" s="1808"/>
      <c r="AL182" s="1809" t="s">
        <v>17</v>
      </c>
      <c r="AM182" s="1810"/>
      <c r="AN182" s="1810"/>
      <c r="AO182" s="1810"/>
      <c r="AP182" s="1810"/>
      <c r="AQ182" s="1810"/>
      <c r="AR182" s="1810"/>
      <c r="AS182" s="1810"/>
      <c r="AT182" s="1810"/>
      <c r="AU182" s="1810"/>
      <c r="AV182" s="1810"/>
      <c r="AW182" s="1810"/>
      <c r="AX182" s="1810"/>
      <c r="AY182" s="1810"/>
      <c r="AZ182" s="1810"/>
      <c r="BA182" s="1745"/>
      <c r="BB182" s="1745"/>
      <c r="BC182" s="1745"/>
      <c r="BD182" s="1745"/>
      <c r="BE182" s="1745"/>
      <c r="BF182" s="1010" t="s">
        <v>1692</v>
      </c>
    </row>
    <row r="183" spans="1:58" ht="21.95" customHeight="1" x14ac:dyDescent="0.4">
      <c r="A183" s="1948"/>
      <c r="B183" s="1826"/>
      <c r="C183" s="1827"/>
      <c r="D183" s="1827"/>
      <c r="E183" s="1827"/>
      <c r="F183" s="1827"/>
      <c r="G183" s="1827"/>
      <c r="H183" s="1827"/>
      <c r="I183" s="1827"/>
      <c r="J183" s="1828"/>
      <c r="K183" s="1953"/>
      <c r="L183" s="1954"/>
      <c r="M183" s="1954"/>
      <c r="N183" s="1955"/>
      <c r="O183" s="1844"/>
      <c r="P183" s="1845"/>
      <c r="Q183" s="1845"/>
      <c r="R183" s="1845"/>
      <c r="S183" s="1845"/>
      <c r="T183" s="1846"/>
      <c r="U183" s="1844"/>
      <c r="V183" s="1845"/>
      <c r="W183" s="1845"/>
      <c r="X183" s="1845"/>
      <c r="Y183" s="1845"/>
      <c r="Z183" s="1846"/>
      <c r="AA183" s="1919"/>
      <c r="AB183" s="1920"/>
      <c r="AC183" s="1920"/>
      <c r="AD183" s="1920"/>
      <c r="AE183" s="1921"/>
      <c r="AF183" s="1935" t="s">
        <v>92</v>
      </c>
      <c r="AG183" s="1936"/>
      <c r="AH183" s="1936"/>
      <c r="AI183" s="1936"/>
      <c r="AJ183" s="1936"/>
      <c r="AK183" s="1937"/>
      <c r="AL183" s="1815" t="s">
        <v>17</v>
      </c>
      <c r="AM183" s="1816"/>
      <c r="AN183" s="1816"/>
      <c r="AO183" s="1816"/>
      <c r="AP183" s="1816"/>
      <c r="AQ183" s="1816"/>
      <c r="AR183" s="1816"/>
      <c r="AS183" s="1816"/>
      <c r="AT183" s="1816"/>
      <c r="AU183" s="1816"/>
      <c r="AV183" s="1816"/>
      <c r="AW183" s="1816"/>
      <c r="AX183" s="1816"/>
      <c r="AY183" s="1816"/>
      <c r="AZ183" s="1816"/>
      <c r="BA183" s="1870"/>
      <c r="BB183" s="1870"/>
      <c r="BC183" s="1870"/>
      <c r="BD183" s="1870"/>
      <c r="BE183" s="1870"/>
      <c r="BF183" s="1010" t="s">
        <v>1681</v>
      </c>
    </row>
    <row r="184" spans="1:58" ht="21.95" customHeight="1" x14ac:dyDescent="0.4">
      <c r="A184" s="1948"/>
      <c r="B184" s="1826"/>
      <c r="C184" s="1827"/>
      <c r="D184" s="1827"/>
      <c r="E184" s="1827"/>
      <c r="F184" s="1827"/>
      <c r="G184" s="1827"/>
      <c r="H184" s="1827"/>
      <c r="I184" s="1827"/>
      <c r="J184" s="1828"/>
      <c r="K184" s="1953"/>
      <c r="L184" s="1954"/>
      <c r="M184" s="1954"/>
      <c r="N184" s="1955"/>
      <c r="O184" s="1844"/>
      <c r="P184" s="1845"/>
      <c r="Q184" s="1845"/>
      <c r="R184" s="1845"/>
      <c r="S184" s="1845"/>
      <c r="T184" s="1846"/>
      <c r="U184" s="1844"/>
      <c r="V184" s="1845"/>
      <c r="W184" s="1845"/>
      <c r="X184" s="1845"/>
      <c r="Y184" s="1845"/>
      <c r="Z184" s="1846"/>
      <c r="AA184" s="1919"/>
      <c r="AB184" s="1920"/>
      <c r="AC184" s="1920"/>
      <c r="AD184" s="1920"/>
      <c r="AE184" s="1921"/>
      <c r="AF184" s="1935" t="s">
        <v>94</v>
      </c>
      <c r="AG184" s="1936"/>
      <c r="AH184" s="1936"/>
      <c r="AI184" s="1936"/>
      <c r="AJ184" s="1936"/>
      <c r="AK184" s="1937"/>
      <c r="AL184" s="1815" t="s">
        <v>95</v>
      </c>
      <c r="AM184" s="1816"/>
      <c r="AN184" s="1816"/>
      <c r="AO184" s="1816"/>
      <c r="AP184" s="1816"/>
      <c r="AQ184" s="1816"/>
      <c r="AR184" s="1816"/>
      <c r="AS184" s="1816"/>
      <c r="AT184" s="1816"/>
      <c r="AU184" s="1816"/>
      <c r="AV184" s="1816"/>
      <c r="AW184" s="1816"/>
      <c r="AX184" s="1816"/>
      <c r="AY184" s="1816"/>
      <c r="AZ184" s="1816"/>
      <c r="BA184" s="1870"/>
      <c r="BB184" s="1870"/>
      <c r="BC184" s="1870"/>
      <c r="BD184" s="1870"/>
      <c r="BE184" s="1870"/>
      <c r="BF184" s="1010" t="s">
        <v>1681</v>
      </c>
    </row>
    <row r="185" spans="1:58" ht="21.95" customHeight="1" x14ac:dyDescent="0.4">
      <c r="A185" s="1948"/>
      <c r="B185" s="1826"/>
      <c r="C185" s="1827"/>
      <c r="D185" s="1827"/>
      <c r="E185" s="1827"/>
      <c r="F185" s="1827"/>
      <c r="G185" s="1827"/>
      <c r="H185" s="1827"/>
      <c r="I185" s="1827"/>
      <c r="J185" s="1828"/>
      <c r="K185" s="1953"/>
      <c r="L185" s="1954"/>
      <c r="M185" s="1954"/>
      <c r="N185" s="1955"/>
      <c r="O185" s="1844"/>
      <c r="P185" s="1845"/>
      <c r="Q185" s="1845"/>
      <c r="R185" s="1845"/>
      <c r="S185" s="1845"/>
      <c r="T185" s="1846"/>
      <c r="U185" s="1844"/>
      <c r="V185" s="1845"/>
      <c r="W185" s="1845"/>
      <c r="X185" s="1845"/>
      <c r="Y185" s="1845"/>
      <c r="Z185" s="1846"/>
      <c r="AA185" s="1919"/>
      <c r="AB185" s="1920"/>
      <c r="AC185" s="1920"/>
      <c r="AD185" s="1920"/>
      <c r="AE185" s="1921"/>
      <c r="AF185" s="2064" t="s">
        <v>1846</v>
      </c>
      <c r="AG185" s="2064"/>
      <c r="AH185" s="2064"/>
      <c r="AI185" s="2064"/>
      <c r="AJ185" s="2064"/>
      <c r="AK185" s="2065"/>
      <c r="AL185" s="2066" t="s">
        <v>1847</v>
      </c>
      <c r="AM185" s="2067"/>
      <c r="AN185" s="2067"/>
      <c r="AO185" s="2067"/>
      <c r="AP185" s="2067"/>
      <c r="AQ185" s="2067"/>
      <c r="AR185" s="2067"/>
      <c r="AS185" s="2067"/>
      <c r="AT185" s="2067"/>
      <c r="AU185" s="2067"/>
      <c r="AV185" s="2067"/>
      <c r="AW185" s="2067"/>
      <c r="AX185" s="2067"/>
      <c r="AY185" s="2067"/>
      <c r="AZ185" s="2067"/>
      <c r="BA185" s="2068"/>
      <c r="BB185" s="2068"/>
      <c r="BC185" s="2068"/>
      <c r="BD185" s="2068"/>
      <c r="BE185" s="2068"/>
      <c r="BF185" s="1011"/>
    </row>
    <row r="186" spans="1:58" ht="50.25" customHeight="1" x14ac:dyDescent="0.4">
      <c r="A186" s="1948"/>
      <c r="B186" s="1826"/>
      <c r="C186" s="1827"/>
      <c r="D186" s="1827"/>
      <c r="E186" s="1827"/>
      <c r="F186" s="1827"/>
      <c r="G186" s="1827"/>
      <c r="H186" s="1827"/>
      <c r="I186" s="1827"/>
      <c r="J186" s="1828"/>
      <c r="K186" s="1953"/>
      <c r="L186" s="1954"/>
      <c r="M186" s="1954"/>
      <c r="N186" s="1955"/>
      <c r="O186" s="1844"/>
      <c r="P186" s="1845"/>
      <c r="Q186" s="1845"/>
      <c r="R186" s="1845"/>
      <c r="S186" s="1845"/>
      <c r="T186" s="1846"/>
      <c r="U186" s="1844"/>
      <c r="V186" s="1845"/>
      <c r="W186" s="1845"/>
      <c r="X186" s="1845"/>
      <c r="Y186" s="1845"/>
      <c r="Z186" s="1846"/>
      <c r="AA186" s="1919"/>
      <c r="AB186" s="1920"/>
      <c r="AC186" s="1920"/>
      <c r="AD186" s="1920"/>
      <c r="AE186" s="1921"/>
      <c r="AF186" s="2069" t="s">
        <v>1848</v>
      </c>
      <c r="AG186" s="2064"/>
      <c r="AH186" s="2064"/>
      <c r="AI186" s="2064"/>
      <c r="AJ186" s="2064"/>
      <c r="AK186" s="2065"/>
      <c r="AL186" s="2070" t="s">
        <v>1856</v>
      </c>
      <c r="AM186" s="2067"/>
      <c r="AN186" s="2067"/>
      <c r="AO186" s="2067"/>
      <c r="AP186" s="2067"/>
      <c r="AQ186" s="2067"/>
      <c r="AR186" s="2067"/>
      <c r="AS186" s="2067"/>
      <c r="AT186" s="2067"/>
      <c r="AU186" s="2067"/>
      <c r="AV186" s="2067"/>
      <c r="AW186" s="2067"/>
      <c r="AX186" s="2067"/>
      <c r="AY186" s="2067"/>
      <c r="AZ186" s="2067"/>
      <c r="BA186" s="2068"/>
      <c r="BB186" s="2068"/>
      <c r="BC186" s="2068"/>
      <c r="BD186" s="2068"/>
      <c r="BE186" s="2068"/>
      <c r="BF186" s="1011"/>
    </row>
    <row r="187" spans="1:58" ht="21.95" customHeight="1" x14ac:dyDescent="0.4">
      <c r="A187" s="1948"/>
      <c r="B187" s="1826"/>
      <c r="C187" s="1827"/>
      <c r="D187" s="1827"/>
      <c r="E187" s="1827"/>
      <c r="F187" s="1827"/>
      <c r="G187" s="1827"/>
      <c r="H187" s="1827"/>
      <c r="I187" s="1827"/>
      <c r="J187" s="1828"/>
      <c r="K187" s="1953"/>
      <c r="L187" s="1954"/>
      <c r="M187" s="1954"/>
      <c r="N187" s="1955"/>
      <c r="O187" s="1844"/>
      <c r="P187" s="1845"/>
      <c r="Q187" s="1845"/>
      <c r="R187" s="1845"/>
      <c r="S187" s="1845"/>
      <c r="T187" s="1846"/>
      <c r="U187" s="1844"/>
      <c r="V187" s="1845"/>
      <c r="W187" s="1845"/>
      <c r="X187" s="1845"/>
      <c r="Y187" s="1845"/>
      <c r="Z187" s="1846"/>
      <c r="AA187" s="1919"/>
      <c r="AB187" s="1920"/>
      <c r="AC187" s="1920"/>
      <c r="AD187" s="1920"/>
      <c r="AE187" s="1921"/>
      <c r="AF187" s="1807" t="s">
        <v>59</v>
      </c>
      <c r="AG187" s="1807"/>
      <c r="AH187" s="1807"/>
      <c r="AI187" s="1807"/>
      <c r="AJ187" s="1807"/>
      <c r="AK187" s="1808"/>
      <c r="AL187" s="1809" t="s">
        <v>34</v>
      </c>
      <c r="AM187" s="1810"/>
      <c r="AN187" s="1810"/>
      <c r="AO187" s="1810"/>
      <c r="AP187" s="1810"/>
      <c r="AQ187" s="1810"/>
      <c r="AR187" s="1810"/>
      <c r="AS187" s="1810"/>
      <c r="AT187" s="1810"/>
      <c r="AU187" s="1810"/>
      <c r="AV187" s="1810"/>
      <c r="AW187" s="1810"/>
      <c r="AX187" s="1810"/>
      <c r="AY187" s="1810"/>
      <c r="AZ187" s="1810"/>
      <c r="BA187" s="1745"/>
      <c r="BB187" s="1745"/>
      <c r="BC187" s="1745"/>
      <c r="BD187" s="1745"/>
      <c r="BE187" s="1745"/>
      <c r="BF187" s="1010"/>
    </row>
    <row r="188" spans="1:58" ht="21.95" customHeight="1" x14ac:dyDescent="0.4">
      <c r="A188" s="1948"/>
      <c r="B188" s="1826"/>
      <c r="C188" s="1827"/>
      <c r="D188" s="1827"/>
      <c r="E188" s="1827"/>
      <c r="F188" s="1827"/>
      <c r="G188" s="1827"/>
      <c r="H188" s="1827"/>
      <c r="I188" s="1827"/>
      <c r="J188" s="1828"/>
      <c r="K188" s="1953"/>
      <c r="L188" s="1954"/>
      <c r="M188" s="1954"/>
      <c r="N188" s="1955"/>
      <c r="O188" s="1844"/>
      <c r="P188" s="1845"/>
      <c r="Q188" s="1845"/>
      <c r="R188" s="1845"/>
      <c r="S188" s="1845"/>
      <c r="T188" s="1846"/>
      <c r="U188" s="1844"/>
      <c r="V188" s="1845"/>
      <c r="W188" s="1845"/>
      <c r="X188" s="1845"/>
      <c r="Y188" s="1845"/>
      <c r="Z188" s="1846"/>
      <c r="AA188" s="1919"/>
      <c r="AB188" s="1920"/>
      <c r="AC188" s="1920"/>
      <c r="AD188" s="1920"/>
      <c r="AE188" s="1921"/>
      <c r="AF188" s="1807" t="s">
        <v>161</v>
      </c>
      <c r="AG188" s="1807"/>
      <c r="AH188" s="1807"/>
      <c r="AI188" s="1807"/>
      <c r="AJ188" s="1807"/>
      <c r="AK188" s="1808"/>
      <c r="AL188" s="1997" t="s">
        <v>17</v>
      </c>
      <c r="AM188" s="1998"/>
      <c r="AN188" s="1998"/>
      <c r="AO188" s="1998"/>
      <c r="AP188" s="1998"/>
      <c r="AQ188" s="1998"/>
      <c r="AR188" s="1998"/>
      <c r="AS188" s="1998"/>
      <c r="AT188" s="1998"/>
      <c r="AU188" s="1998"/>
      <c r="AV188" s="1998"/>
      <c r="AW188" s="1998"/>
      <c r="AX188" s="1998"/>
      <c r="AY188" s="1998"/>
      <c r="AZ188" s="1998"/>
      <c r="BA188" s="2052"/>
      <c r="BB188" s="2053"/>
      <c r="BC188" s="2053"/>
      <c r="BD188" s="2053"/>
      <c r="BE188" s="2053"/>
      <c r="BF188" s="1010" t="s">
        <v>1693</v>
      </c>
    </row>
    <row r="189" spans="1:58" ht="21.95" customHeight="1" x14ac:dyDescent="0.4">
      <c r="A189" s="1948"/>
      <c r="B189" s="1826"/>
      <c r="C189" s="1827"/>
      <c r="D189" s="1827"/>
      <c r="E189" s="1827"/>
      <c r="F189" s="1827"/>
      <c r="G189" s="1827"/>
      <c r="H189" s="1827"/>
      <c r="I189" s="1827"/>
      <c r="J189" s="1828"/>
      <c r="K189" s="1953"/>
      <c r="L189" s="1954"/>
      <c r="M189" s="1954"/>
      <c r="N189" s="1955"/>
      <c r="O189" s="1844"/>
      <c r="P189" s="1845"/>
      <c r="Q189" s="1845"/>
      <c r="R189" s="1845"/>
      <c r="S189" s="1845"/>
      <c r="T189" s="1846"/>
      <c r="U189" s="1844"/>
      <c r="V189" s="1845"/>
      <c r="W189" s="1845"/>
      <c r="X189" s="1845"/>
      <c r="Y189" s="1845"/>
      <c r="Z189" s="1846"/>
      <c r="AA189" s="1919"/>
      <c r="AB189" s="1920"/>
      <c r="AC189" s="1920"/>
      <c r="AD189" s="1920"/>
      <c r="AE189" s="1921"/>
      <c r="AF189" s="1807" t="s">
        <v>33</v>
      </c>
      <c r="AG189" s="1807"/>
      <c r="AH189" s="1807"/>
      <c r="AI189" s="1807"/>
      <c r="AJ189" s="1807"/>
      <c r="AK189" s="1808"/>
      <c r="AL189" s="1809" t="s">
        <v>34</v>
      </c>
      <c r="AM189" s="1810"/>
      <c r="AN189" s="1810"/>
      <c r="AO189" s="1810"/>
      <c r="AP189" s="1810"/>
      <c r="AQ189" s="1810"/>
      <c r="AR189" s="1810"/>
      <c r="AS189" s="1810"/>
      <c r="AT189" s="1810"/>
      <c r="AU189" s="1810"/>
      <c r="AV189" s="1810"/>
      <c r="AW189" s="1810"/>
      <c r="AX189" s="1810"/>
      <c r="AY189" s="1810"/>
      <c r="AZ189" s="1810"/>
      <c r="BA189" s="1745"/>
      <c r="BB189" s="1745"/>
      <c r="BC189" s="1745"/>
      <c r="BD189" s="1745"/>
      <c r="BE189" s="1745"/>
      <c r="BF189" s="1010"/>
    </row>
    <row r="190" spans="1:58" ht="21.95" customHeight="1" x14ac:dyDescent="0.4">
      <c r="A190" s="1948"/>
      <c r="B190" s="1826"/>
      <c r="C190" s="1827"/>
      <c r="D190" s="1827"/>
      <c r="E190" s="1827"/>
      <c r="F190" s="1827"/>
      <c r="G190" s="1827"/>
      <c r="H190" s="1827"/>
      <c r="I190" s="1827"/>
      <c r="J190" s="1828"/>
      <c r="K190" s="1953"/>
      <c r="L190" s="1954"/>
      <c r="M190" s="1954"/>
      <c r="N190" s="1955"/>
      <c r="O190" s="1844"/>
      <c r="P190" s="1845"/>
      <c r="Q190" s="1845"/>
      <c r="R190" s="1845"/>
      <c r="S190" s="1845"/>
      <c r="T190" s="1846"/>
      <c r="U190" s="1844"/>
      <c r="V190" s="1845"/>
      <c r="W190" s="1845"/>
      <c r="X190" s="1845"/>
      <c r="Y190" s="1845"/>
      <c r="Z190" s="1846"/>
      <c r="AA190" s="1919"/>
      <c r="AB190" s="1920"/>
      <c r="AC190" s="1920"/>
      <c r="AD190" s="1920"/>
      <c r="AE190" s="1921"/>
      <c r="AF190" s="1807" t="s">
        <v>1887</v>
      </c>
      <c r="AG190" s="1807"/>
      <c r="AH190" s="1807"/>
      <c r="AI190" s="1807"/>
      <c r="AJ190" s="1807"/>
      <c r="AK190" s="1808"/>
      <c r="AL190" s="1809" t="s">
        <v>17</v>
      </c>
      <c r="AM190" s="1810"/>
      <c r="AN190" s="1810"/>
      <c r="AO190" s="1810"/>
      <c r="AP190" s="1810"/>
      <c r="AQ190" s="1810"/>
      <c r="AR190" s="1810"/>
      <c r="AS190" s="1810"/>
      <c r="AT190" s="1810"/>
      <c r="AU190" s="1810"/>
      <c r="AV190" s="1810"/>
      <c r="AW190" s="1810"/>
      <c r="AX190" s="1810"/>
      <c r="AY190" s="1810"/>
      <c r="AZ190" s="1810"/>
      <c r="BA190" s="1745"/>
      <c r="BB190" s="1745"/>
      <c r="BC190" s="1745"/>
      <c r="BD190" s="1745"/>
      <c r="BE190" s="1745"/>
      <c r="BF190" s="1010" t="s">
        <v>1694</v>
      </c>
    </row>
    <row r="191" spans="1:58" ht="21.95" customHeight="1" x14ac:dyDescent="0.4">
      <c r="A191" s="1948"/>
      <c r="B191" s="1826"/>
      <c r="C191" s="1827"/>
      <c r="D191" s="1827"/>
      <c r="E191" s="1827"/>
      <c r="F191" s="1827"/>
      <c r="G191" s="1827"/>
      <c r="H191" s="1827"/>
      <c r="I191" s="1827"/>
      <c r="J191" s="1828"/>
      <c r="K191" s="1953"/>
      <c r="L191" s="1954"/>
      <c r="M191" s="1954"/>
      <c r="N191" s="1955"/>
      <c r="O191" s="1844"/>
      <c r="P191" s="1845"/>
      <c r="Q191" s="1845"/>
      <c r="R191" s="1845"/>
      <c r="S191" s="1845"/>
      <c r="T191" s="1846"/>
      <c r="U191" s="1844"/>
      <c r="V191" s="1845"/>
      <c r="W191" s="1845"/>
      <c r="X191" s="1845"/>
      <c r="Y191" s="1845"/>
      <c r="Z191" s="1846"/>
      <c r="AA191" s="1919"/>
      <c r="AB191" s="1920"/>
      <c r="AC191" s="1920"/>
      <c r="AD191" s="1920"/>
      <c r="AE191" s="1921"/>
      <c r="AF191" s="1806" t="s">
        <v>35</v>
      </c>
      <c r="AG191" s="1807"/>
      <c r="AH191" s="1807"/>
      <c r="AI191" s="1807"/>
      <c r="AJ191" s="1807"/>
      <c r="AK191" s="1808"/>
      <c r="AL191" s="1815" t="s">
        <v>34</v>
      </c>
      <c r="AM191" s="1816"/>
      <c r="AN191" s="1816"/>
      <c r="AO191" s="1816"/>
      <c r="AP191" s="1816"/>
      <c r="AQ191" s="1816"/>
      <c r="AR191" s="1816"/>
      <c r="AS191" s="1816"/>
      <c r="AT191" s="1816"/>
      <c r="AU191" s="1816"/>
      <c r="AV191" s="1816"/>
      <c r="AW191" s="1816"/>
      <c r="AX191" s="1816"/>
      <c r="AY191" s="1816"/>
      <c r="AZ191" s="1816"/>
      <c r="BA191" s="1745"/>
      <c r="BB191" s="1762"/>
      <c r="BC191" s="1762"/>
      <c r="BD191" s="1762"/>
      <c r="BE191" s="1762"/>
      <c r="BF191" s="1010"/>
    </row>
    <row r="192" spans="1:58" ht="21.95" customHeight="1" x14ac:dyDescent="0.4">
      <c r="A192" s="1948"/>
      <c r="B192" s="1829"/>
      <c r="C192" s="1830"/>
      <c r="D192" s="1830"/>
      <c r="E192" s="1830"/>
      <c r="F192" s="1830"/>
      <c r="G192" s="1830"/>
      <c r="H192" s="1830"/>
      <c r="I192" s="1830"/>
      <c r="J192" s="1831"/>
      <c r="K192" s="1956"/>
      <c r="L192" s="1957"/>
      <c r="M192" s="1957"/>
      <c r="N192" s="1958"/>
      <c r="O192" s="1847"/>
      <c r="P192" s="1848"/>
      <c r="Q192" s="1848"/>
      <c r="R192" s="1848"/>
      <c r="S192" s="1848"/>
      <c r="T192" s="1849"/>
      <c r="U192" s="1847"/>
      <c r="V192" s="1848"/>
      <c r="W192" s="1848"/>
      <c r="X192" s="1848"/>
      <c r="Y192" s="1848"/>
      <c r="Z192" s="1849"/>
      <c r="AA192" s="1959"/>
      <c r="AB192" s="1960"/>
      <c r="AC192" s="1960"/>
      <c r="AD192" s="1960"/>
      <c r="AE192" s="1961"/>
      <c r="AF192" s="1806" t="s">
        <v>100</v>
      </c>
      <c r="AG192" s="1807"/>
      <c r="AH192" s="1807"/>
      <c r="AI192" s="1807"/>
      <c r="AJ192" s="1807"/>
      <c r="AK192" s="1808"/>
      <c r="AL192" s="1815" t="s">
        <v>15</v>
      </c>
      <c r="AM192" s="1816"/>
      <c r="AN192" s="1816"/>
      <c r="AO192" s="1816"/>
      <c r="AP192" s="1816"/>
      <c r="AQ192" s="1816"/>
      <c r="AR192" s="1816"/>
      <c r="AS192" s="1816"/>
      <c r="AT192" s="1816"/>
      <c r="AU192" s="1816"/>
      <c r="AV192" s="1816"/>
      <c r="AW192" s="1816"/>
      <c r="AX192" s="1816"/>
      <c r="AY192" s="1816"/>
      <c r="AZ192" s="1816"/>
      <c r="BA192" s="2052"/>
      <c r="BB192" s="2053"/>
      <c r="BC192" s="2053"/>
      <c r="BD192" s="2053"/>
      <c r="BE192" s="2053"/>
      <c r="BF192" s="1010" t="s">
        <v>1684</v>
      </c>
    </row>
    <row r="193" spans="1:58" ht="21.95" customHeight="1" x14ac:dyDescent="0.4">
      <c r="A193" s="1948"/>
      <c r="B193" s="1823" t="s">
        <v>162</v>
      </c>
      <c r="C193" s="1824"/>
      <c r="D193" s="1824"/>
      <c r="E193" s="1824"/>
      <c r="F193" s="1824"/>
      <c r="G193" s="1824"/>
      <c r="H193" s="1824"/>
      <c r="I193" s="1824"/>
      <c r="J193" s="1825"/>
      <c r="K193" s="1823"/>
      <c r="L193" s="1824"/>
      <c r="M193" s="1824"/>
      <c r="N193" s="1825"/>
      <c r="O193" s="1841" t="s">
        <v>140</v>
      </c>
      <c r="P193" s="1824"/>
      <c r="Q193" s="1824"/>
      <c r="R193" s="1824"/>
      <c r="S193" s="1824"/>
      <c r="T193" s="1825"/>
      <c r="U193" s="1889"/>
      <c r="V193" s="1890"/>
      <c r="W193" s="1890"/>
      <c r="X193" s="1890"/>
      <c r="Y193" s="1890"/>
      <c r="Z193" s="1891"/>
      <c r="AA193" s="1889"/>
      <c r="AB193" s="1890"/>
      <c r="AC193" s="1890"/>
      <c r="AD193" s="1890"/>
      <c r="AE193" s="1891"/>
      <c r="AF193" s="1869" t="s">
        <v>64</v>
      </c>
      <c r="AG193" s="1869"/>
      <c r="AH193" s="1869"/>
      <c r="AI193" s="1869"/>
      <c r="AJ193" s="1869"/>
      <c r="AK193" s="1869"/>
      <c r="AL193" s="1815" t="s">
        <v>163</v>
      </c>
      <c r="AM193" s="1816"/>
      <c r="AN193" s="1816"/>
      <c r="AO193" s="1816"/>
      <c r="AP193" s="1816"/>
      <c r="AQ193" s="1816"/>
      <c r="AR193" s="1816"/>
      <c r="AS193" s="1816"/>
      <c r="AT193" s="1816"/>
      <c r="AU193" s="1816"/>
      <c r="AV193" s="1816"/>
      <c r="AW193" s="1816"/>
      <c r="AX193" s="1816"/>
      <c r="AY193" s="1816"/>
      <c r="AZ193" s="1816"/>
      <c r="BA193" s="1745"/>
      <c r="BB193" s="1745"/>
      <c r="BC193" s="1745"/>
      <c r="BD193" s="1745"/>
      <c r="BE193" s="1745"/>
      <c r="BF193" s="1010"/>
    </row>
    <row r="194" spans="1:58" ht="128.1" customHeight="1" x14ac:dyDescent="0.4">
      <c r="A194" s="1948"/>
      <c r="B194" s="1826"/>
      <c r="C194" s="1827"/>
      <c r="D194" s="1827"/>
      <c r="E194" s="1827"/>
      <c r="F194" s="1827"/>
      <c r="G194" s="1827"/>
      <c r="H194" s="1827"/>
      <c r="I194" s="1827"/>
      <c r="J194" s="1828"/>
      <c r="K194" s="1826"/>
      <c r="L194" s="1827"/>
      <c r="M194" s="1827"/>
      <c r="N194" s="1828"/>
      <c r="O194" s="1844"/>
      <c r="P194" s="1827"/>
      <c r="Q194" s="1827"/>
      <c r="R194" s="1827"/>
      <c r="S194" s="1827"/>
      <c r="T194" s="1828"/>
      <c r="U194" s="1892"/>
      <c r="V194" s="1893"/>
      <c r="W194" s="1893"/>
      <c r="X194" s="1893"/>
      <c r="Y194" s="1893"/>
      <c r="Z194" s="1894"/>
      <c r="AA194" s="1892"/>
      <c r="AB194" s="1893"/>
      <c r="AC194" s="1893"/>
      <c r="AD194" s="1893"/>
      <c r="AE194" s="1894"/>
      <c r="AF194" s="1813" t="s">
        <v>1890</v>
      </c>
      <c r="AG194" s="1814"/>
      <c r="AH194" s="1814"/>
      <c r="AI194" s="1814"/>
      <c r="AJ194" s="1814"/>
      <c r="AK194" s="2073"/>
      <c r="AL194" s="1813" t="s">
        <v>165</v>
      </c>
      <c r="AM194" s="1814"/>
      <c r="AN194" s="1814"/>
      <c r="AO194" s="1814"/>
      <c r="AP194" s="1814"/>
      <c r="AQ194" s="1814"/>
      <c r="AR194" s="1814"/>
      <c r="AS194" s="1814"/>
      <c r="AT194" s="1814"/>
      <c r="AU194" s="1814"/>
      <c r="AV194" s="1814"/>
      <c r="AW194" s="1814"/>
      <c r="AX194" s="1814"/>
      <c r="AY194" s="1814"/>
      <c r="AZ194" s="1814"/>
      <c r="BA194" s="1745"/>
      <c r="BB194" s="1745"/>
      <c r="BC194" s="1745"/>
      <c r="BD194" s="1745"/>
      <c r="BE194" s="1745"/>
      <c r="BF194" s="1012" t="s">
        <v>1695</v>
      </c>
    </row>
    <row r="195" spans="1:58" ht="21.95" customHeight="1" x14ac:dyDescent="0.4">
      <c r="A195" s="1948"/>
      <c r="B195" s="1826"/>
      <c r="C195" s="1827"/>
      <c r="D195" s="1827"/>
      <c r="E195" s="1827"/>
      <c r="F195" s="1827"/>
      <c r="G195" s="1827"/>
      <c r="H195" s="1827"/>
      <c r="I195" s="1827"/>
      <c r="J195" s="1828"/>
      <c r="K195" s="1826"/>
      <c r="L195" s="1827"/>
      <c r="M195" s="1827"/>
      <c r="N195" s="1828"/>
      <c r="O195" s="1826"/>
      <c r="P195" s="1827"/>
      <c r="Q195" s="1827"/>
      <c r="R195" s="1827"/>
      <c r="S195" s="1827"/>
      <c r="T195" s="1828"/>
      <c r="U195" s="1892"/>
      <c r="V195" s="1893"/>
      <c r="W195" s="1893"/>
      <c r="X195" s="1893"/>
      <c r="Y195" s="1893"/>
      <c r="Z195" s="1894"/>
      <c r="AA195" s="1892"/>
      <c r="AB195" s="1893"/>
      <c r="AC195" s="1893"/>
      <c r="AD195" s="1893"/>
      <c r="AE195" s="1894"/>
      <c r="AF195" s="1807" t="s">
        <v>51</v>
      </c>
      <c r="AG195" s="1807"/>
      <c r="AH195" s="1807"/>
      <c r="AI195" s="1807"/>
      <c r="AJ195" s="1807"/>
      <c r="AK195" s="1808"/>
      <c r="AL195" s="1809" t="s">
        <v>17</v>
      </c>
      <c r="AM195" s="1810"/>
      <c r="AN195" s="1810"/>
      <c r="AO195" s="1810"/>
      <c r="AP195" s="1810"/>
      <c r="AQ195" s="1810"/>
      <c r="AR195" s="1810"/>
      <c r="AS195" s="1810"/>
      <c r="AT195" s="1810"/>
      <c r="AU195" s="1810"/>
      <c r="AV195" s="1810"/>
      <c r="AW195" s="1810"/>
      <c r="AX195" s="1810"/>
      <c r="AY195" s="1810"/>
      <c r="AZ195" s="1810"/>
      <c r="BA195" s="1745"/>
      <c r="BB195" s="1745"/>
      <c r="BC195" s="1745"/>
      <c r="BD195" s="1745"/>
      <c r="BE195" s="1745"/>
      <c r="BF195" s="1010"/>
    </row>
    <row r="196" spans="1:58" ht="21.95" customHeight="1" x14ac:dyDescent="0.4">
      <c r="A196" s="1948"/>
      <c r="B196" s="1826"/>
      <c r="C196" s="1827"/>
      <c r="D196" s="1827"/>
      <c r="E196" s="1827"/>
      <c r="F196" s="1827"/>
      <c r="G196" s="1827"/>
      <c r="H196" s="1827"/>
      <c r="I196" s="1827"/>
      <c r="J196" s="1828"/>
      <c r="K196" s="1826"/>
      <c r="L196" s="1827"/>
      <c r="M196" s="1827"/>
      <c r="N196" s="1828"/>
      <c r="O196" s="1826"/>
      <c r="P196" s="1827"/>
      <c r="Q196" s="1827"/>
      <c r="R196" s="1827"/>
      <c r="S196" s="1827"/>
      <c r="T196" s="1828"/>
      <c r="U196" s="1892"/>
      <c r="V196" s="1893"/>
      <c r="W196" s="1893"/>
      <c r="X196" s="1893"/>
      <c r="Y196" s="1893"/>
      <c r="Z196" s="1894"/>
      <c r="AA196" s="1892"/>
      <c r="AB196" s="1893"/>
      <c r="AC196" s="1893"/>
      <c r="AD196" s="1893"/>
      <c r="AE196" s="1894"/>
      <c r="AF196" s="1808" t="s">
        <v>52</v>
      </c>
      <c r="AG196" s="1869"/>
      <c r="AH196" s="1869"/>
      <c r="AI196" s="1869"/>
      <c r="AJ196" s="1869"/>
      <c r="AK196" s="1869"/>
      <c r="AL196" s="1809" t="s">
        <v>17</v>
      </c>
      <c r="AM196" s="1810"/>
      <c r="AN196" s="1810"/>
      <c r="AO196" s="1810"/>
      <c r="AP196" s="1810"/>
      <c r="AQ196" s="1810"/>
      <c r="AR196" s="1810"/>
      <c r="AS196" s="1810"/>
      <c r="AT196" s="1810"/>
      <c r="AU196" s="1810"/>
      <c r="AV196" s="1810"/>
      <c r="AW196" s="1810"/>
      <c r="AX196" s="1810"/>
      <c r="AY196" s="1810"/>
      <c r="AZ196" s="1810"/>
      <c r="BA196" s="1745"/>
      <c r="BB196" s="1745"/>
      <c r="BC196" s="1745"/>
      <c r="BD196" s="1745"/>
      <c r="BE196" s="1745"/>
      <c r="BF196" s="1010"/>
    </row>
    <row r="197" spans="1:58" ht="21.95" customHeight="1" x14ac:dyDescent="0.4">
      <c r="A197" s="1948"/>
      <c r="B197" s="1826"/>
      <c r="C197" s="1827"/>
      <c r="D197" s="1827"/>
      <c r="E197" s="1827"/>
      <c r="F197" s="1827"/>
      <c r="G197" s="1827"/>
      <c r="H197" s="1827"/>
      <c r="I197" s="1827"/>
      <c r="J197" s="1828"/>
      <c r="K197" s="1826"/>
      <c r="L197" s="1827"/>
      <c r="M197" s="1827"/>
      <c r="N197" s="1828"/>
      <c r="O197" s="1826"/>
      <c r="P197" s="1827"/>
      <c r="Q197" s="1827"/>
      <c r="R197" s="1827"/>
      <c r="S197" s="1827"/>
      <c r="T197" s="1828"/>
      <c r="U197" s="1892"/>
      <c r="V197" s="1893"/>
      <c r="W197" s="1893"/>
      <c r="X197" s="1893"/>
      <c r="Y197" s="1893"/>
      <c r="Z197" s="1894"/>
      <c r="AA197" s="1892"/>
      <c r="AB197" s="1893"/>
      <c r="AC197" s="1893"/>
      <c r="AD197" s="1893"/>
      <c r="AE197" s="1894"/>
      <c r="AF197" s="1808" t="s">
        <v>53</v>
      </c>
      <c r="AG197" s="1869"/>
      <c r="AH197" s="1869"/>
      <c r="AI197" s="1869"/>
      <c r="AJ197" s="1869"/>
      <c r="AK197" s="1869"/>
      <c r="AL197" s="1815" t="s">
        <v>17</v>
      </c>
      <c r="AM197" s="1816"/>
      <c r="AN197" s="1816"/>
      <c r="AO197" s="1816"/>
      <c r="AP197" s="1816"/>
      <c r="AQ197" s="1816"/>
      <c r="AR197" s="1816"/>
      <c r="AS197" s="1816"/>
      <c r="AT197" s="1816"/>
      <c r="AU197" s="1816"/>
      <c r="AV197" s="1816"/>
      <c r="AW197" s="1816"/>
      <c r="AX197" s="1816"/>
      <c r="AY197" s="1816"/>
      <c r="AZ197" s="1816"/>
      <c r="BA197" s="1745"/>
      <c r="BB197" s="1745"/>
      <c r="BC197" s="1745"/>
      <c r="BD197" s="1745"/>
      <c r="BE197" s="1745"/>
      <c r="BF197" s="1010"/>
    </row>
    <row r="198" spans="1:58" ht="21.95" customHeight="1" x14ac:dyDescent="0.4">
      <c r="A198" s="1948"/>
      <c r="B198" s="1826"/>
      <c r="C198" s="1827"/>
      <c r="D198" s="1827"/>
      <c r="E198" s="1827"/>
      <c r="F198" s="1827"/>
      <c r="G198" s="1827"/>
      <c r="H198" s="1827"/>
      <c r="I198" s="1827"/>
      <c r="J198" s="1828"/>
      <c r="K198" s="1826"/>
      <c r="L198" s="1827"/>
      <c r="M198" s="1827"/>
      <c r="N198" s="1828"/>
      <c r="O198" s="1826"/>
      <c r="P198" s="1827"/>
      <c r="Q198" s="1827"/>
      <c r="R198" s="1827"/>
      <c r="S198" s="1827"/>
      <c r="T198" s="1828"/>
      <c r="U198" s="1892"/>
      <c r="V198" s="1893"/>
      <c r="W198" s="1893"/>
      <c r="X198" s="1893"/>
      <c r="Y198" s="1893"/>
      <c r="Z198" s="1894"/>
      <c r="AA198" s="1892"/>
      <c r="AB198" s="1893"/>
      <c r="AC198" s="1893"/>
      <c r="AD198" s="1893"/>
      <c r="AE198" s="1894"/>
      <c r="AF198" s="1808" t="s">
        <v>145</v>
      </c>
      <c r="AG198" s="1869"/>
      <c r="AH198" s="1869"/>
      <c r="AI198" s="1869"/>
      <c r="AJ198" s="1869"/>
      <c r="AK198" s="1869"/>
      <c r="AL198" s="1809" t="s">
        <v>17</v>
      </c>
      <c r="AM198" s="1810"/>
      <c r="AN198" s="1810"/>
      <c r="AO198" s="1810"/>
      <c r="AP198" s="1810"/>
      <c r="AQ198" s="1810"/>
      <c r="AR198" s="1810"/>
      <c r="AS198" s="1810"/>
      <c r="AT198" s="1810"/>
      <c r="AU198" s="1810"/>
      <c r="AV198" s="1810"/>
      <c r="AW198" s="1810"/>
      <c r="AX198" s="1810"/>
      <c r="AY198" s="1810"/>
      <c r="AZ198" s="1810"/>
      <c r="BA198" s="1745"/>
      <c r="BB198" s="1745"/>
      <c r="BC198" s="1745"/>
      <c r="BD198" s="1745"/>
      <c r="BE198" s="1745"/>
      <c r="BF198" s="1010"/>
    </row>
    <row r="199" spans="1:58" ht="21.95" customHeight="1" x14ac:dyDescent="0.4">
      <c r="A199" s="1948"/>
      <c r="B199" s="1826"/>
      <c r="C199" s="1827"/>
      <c r="D199" s="1827"/>
      <c r="E199" s="1827"/>
      <c r="F199" s="1827"/>
      <c r="G199" s="1827"/>
      <c r="H199" s="1827"/>
      <c r="I199" s="1827"/>
      <c r="J199" s="1828"/>
      <c r="K199" s="1826"/>
      <c r="L199" s="1827"/>
      <c r="M199" s="1827"/>
      <c r="N199" s="1828"/>
      <c r="O199" s="1826"/>
      <c r="P199" s="1827"/>
      <c r="Q199" s="1827"/>
      <c r="R199" s="1827"/>
      <c r="S199" s="1827"/>
      <c r="T199" s="1828"/>
      <c r="U199" s="1892"/>
      <c r="V199" s="1893"/>
      <c r="W199" s="1893"/>
      <c r="X199" s="1893"/>
      <c r="Y199" s="1893"/>
      <c r="Z199" s="1894"/>
      <c r="AA199" s="1892"/>
      <c r="AB199" s="1893"/>
      <c r="AC199" s="1893"/>
      <c r="AD199" s="1893"/>
      <c r="AE199" s="1894"/>
      <c r="AF199" s="1806" t="s">
        <v>37</v>
      </c>
      <c r="AG199" s="1807"/>
      <c r="AH199" s="1807"/>
      <c r="AI199" s="1807"/>
      <c r="AJ199" s="1807"/>
      <c r="AK199" s="1808"/>
      <c r="AL199" s="1815" t="s">
        <v>73</v>
      </c>
      <c r="AM199" s="1816"/>
      <c r="AN199" s="1816"/>
      <c r="AO199" s="1816"/>
      <c r="AP199" s="1816"/>
      <c r="AQ199" s="1816"/>
      <c r="AR199" s="1816"/>
      <c r="AS199" s="1816"/>
      <c r="AT199" s="1816"/>
      <c r="AU199" s="1816"/>
      <c r="AV199" s="1816"/>
      <c r="AW199" s="1816"/>
      <c r="AX199" s="1816"/>
      <c r="AY199" s="1816"/>
      <c r="AZ199" s="1816"/>
      <c r="BA199" s="1870"/>
      <c r="BB199" s="1870"/>
      <c r="BC199" s="1870"/>
      <c r="BD199" s="1870"/>
      <c r="BE199" s="1870"/>
      <c r="BF199" s="1010"/>
    </row>
    <row r="200" spans="1:58" ht="21.95" customHeight="1" x14ac:dyDescent="0.4">
      <c r="A200" s="1948"/>
      <c r="B200" s="1826"/>
      <c r="C200" s="1827"/>
      <c r="D200" s="1827"/>
      <c r="E200" s="1827"/>
      <c r="F200" s="1827"/>
      <c r="G200" s="1827"/>
      <c r="H200" s="1827"/>
      <c r="I200" s="1827"/>
      <c r="J200" s="1828"/>
      <c r="K200" s="1826"/>
      <c r="L200" s="1827"/>
      <c r="M200" s="1827"/>
      <c r="N200" s="1828"/>
      <c r="O200" s="1826"/>
      <c r="P200" s="1827"/>
      <c r="Q200" s="1827"/>
      <c r="R200" s="1827"/>
      <c r="S200" s="1827"/>
      <c r="T200" s="1828"/>
      <c r="U200" s="1892"/>
      <c r="V200" s="1893"/>
      <c r="W200" s="1893"/>
      <c r="X200" s="1893"/>
      <c r="Y200" s="1893"/>
      <c r="Z200" s="1894"/>
      <c r="AA200" s="1892"/>
      <c r="AB200" s="1893"/>
      <c r="AC200" s="1893"/>
      <c r="AD200" s="1893"/>
      <c r="AE200" s="1894"/>
      <c r="AF200" s="1806" t="s">
        <v>16</v>
      </c>
      <c r="AG200" s="1807"/>
      <c r="AH200" s="1807"/>
      <c r="AI200" s="1807"/>
      <c r="AJ200" s="1807"/>
      <c r="AK200" s="1808"/>
      <c r="AL200" s="1815" t="s">
        <v>17</v>
      </c>
      <c r="AM200" s="1816"/>
      <c r="AN200" s="1816"/>
      <c r="AO200" s="1816"/>
      <c r="AP200" s="1816"/>
      <c r="AQ200" s="1816"/>
      <c r="AR200" s="1816"/>
      <c r="AS200" s="1816"/>
      <c r="AT200" s="1816"/>
      <c r="AU200" s="1816"/>
      <c r="AV200" s="1816"/>
      <c r="AW200" s="1816"/>
      <c r="AX200" s="1816"/>
      <c r="AY200" s="1816"/>
      <c r="AZ200" s="1816"/>
      <c r="BA200" s="1870"/>
      <c r="BB200" s="1870"/>
      <c r="BC200" s="1870"/>
      <c r="BD200" s="1870"/>
      <c r="BE200" s="1870"/>
      <c r="BF200" s="1010"/>
    </row>
    <row r="201" spans="1:58" ht="21.95" customHeight="1" x14ac:dyDescent="0.4">
      <c r="A201" s="1948"/>
      <c r="B201" s="1826"/>
      <c r="C201" s="1827"/>
      <c r="D201" s="1827"/>
      <c r="E201" s="1827"/>
      <c r="F201" s="1827"/>
      <c r="G201" s="1827"/>
      <c r="H201" s="1827"/>
      <c r="I201" s="1827"/>
      <c r="J201" s="1828"/>
      <c r="K201" s="1826"/>
      <c r="L201" s="1827"/>
      <c r="M201" s="1827"/>
      <c r="N201" s="1828"/>
      <c r="O201" s="1826"/>
      <c r="P201" s="1827"/>
      <c r="Q201" s="1827"/>
      <c r="R201" s="1827"/>
      <c r="S201" s="1827"/>
      <c r="T201" s="1828"/>
      <c r="U201" s="1892"/>
      <c r="V201" s="1893"/>
      <c r="W201" s="1893"/>
      <c r="X201" s="1893"/>
      <c r="Y201" s="1893"/>
      <c r="Z201" s="1894"/>
      <c r="AA201" s="1892"/>
      <c r="AB201" s="1893"/>
      <c r="AC201" s="1893"/>
      <c r="AD201" s="1893"/>
      <c r="AE201" s="1894"/>
      <c r="AF201" s="1807" t="s">
        <v>49</v>
      </c>
      <c r="AG201" s="1807"/>
      <c r="AH201" s="1807"/>
      <c r="AI201" s="1807"/>
      <c r="AJ201" s="1807"/>
      <c r="AK201" s="1808"/>
      <c r="AL201" s="1809" t="s">
        <v>17</v>
      </c>
      <c r="AM201" s="1810"/>
      <c r="AN201" s="1810"/>
      <c r="AO201" s="1810"/>
      <c r="AP201" s="1810"/>
      <c r="AQ201" s="1810"/>
      <c r="AR201" s="1810"/>
      <c r="AS201" s="1810"/>
      <c r="AT201" s="1810"/>
      <c r="AU201" s="1810"/>
      <c r="AV201" s="1810"/>
      <c r="AW201" s="1810"/>
      <c r="AX201" s="1810"/>
      <c r="AY201" s="1810"/>
      <c r="AZ201" s="1810"/>
      <c r="BA201" s="1745"/>
      <c r="BB201" s="1745"/>
      <c r="BC201" s="1745"/>
      <c r="BD201" s="1745"/>
      <c r="BE201" s="1745"/>
      <c r="BF201" s="1010"/>
    </row>
    <row r="202" spans="1:58" ht="21.95" customHeight="1" x14ac:dyDescent="0.4">
      <c r="A202" s="1948"/>
      <c r="B202" s="1826"/>
      <c r="C202" s="1827"/>
      <c r="D202" s="1827"/>
      <c r="E202" s="1827"/>
      <c r="F202" s="1827"/>
      <c r="G202" s="1827"/>
      <c r="H202" s="1827"/>
      <c r="I202" s="1827"/>
      <c r="J202" s="1828"/>
      <c r="K202" s="1826"/>
      <c r="L202" s="1827"/>
      <c r="M202" s="1827"/>
      <c r="N202" s="1828"/>
      <c r="O202" s="1826"/>
      <c r="P202" s="1827"/>
      <c r="Q202" s="1827"/>
      <c r="R202" s="1827"/>
      <c r="S202" s="1827"/>
      <c r="T202" s="1828"/>
      <c r="U202" s="1892"/>
      <c r="V202" s="1893"/>
      <c r="W202" s="1893"/>
      <c r="X202" s="1893"/>
      <c r="Y202" s="1893"/>
      <c r="Z202" s="1894"/>
      <c r="AA202" s="1892"/>
      <c r="AB202" s="1893"/>
      <c r="AC202" s="1893"/>
      <c r="AD202" s="1893"/>
      <c r="AE202" s="1894"/>
      <c r="AF202" s="1807" t="s">
        <v>19</v>
      </c>
      <c r="AG202" s="1807"/>
      <c r="AH202" s="1807"/>
      <c r="AI202" s="1807"/>
      <c r="AJ202" s="1807"/>
      <c r="AK202" s="1808"/>
      <c r="AL202" s="1809" t="s">
        <v>17</v>
      </c>
      <c r="AM202" s="1810"/>
      <c r="AN202" s="1810"/>
      <c r="AO202" s="1810"/>
      <c r="AP202" s="1810"/>
      <c r="AQ202" s="1810"/>
      <c r="AR202" s="1810"/>
      <c r="AS202" s="1810"/>
      <c r="AT202" s="1810"/>
      <c r="AU202" s="1810"/>
      <c r="AV202" s="1810"/>
      <c r="AW202" s="1810"/>
      <c r="AX202" s="1810"/>
      <c r="AY202" s="1810"/>
      <c r="AZ202" s="1810"/>
      <c r="BA202" s="1745"/>
      <c r="BB202" s="1745"/>
      <c r="BC202" s="1745"/>
      <c r="BD202" s="1745"/>
      <c r="BE202" s="1745"/>
      <c r="BF202" s="1010"/>
    </row>
    <row r="203" spans="1:58" ht="21.95" customHeight="1" x14ac:dyDescent="0.4">
      <c r="A203" s="1948"/>
      <c r="B203" s="1826"/>
      <c r="C203" s="1827"/>
      <c r="D203" s="1827"/>
      <c r="E203" s="1827"/>
      <c r="F203" s="1827"/>
      <c r="G203" s="1827"/>
      <c r="H203" s="1827"/>
      <c r="I203" s="1827"/>
      <c r="J203" s="1828"/>
      <c r="K203" s="1826"/>
      <c r="L203" s="1827"/>
      <c r="M203" s="1827"/>
      <c r="N203" s="1828"/>
      <c r="O203" s="1826"/>
      <c r="P203" s="1827"/>
      <c r="Q203" s="1827"/>
      <c r="R203" s="1827"/>
      <c r="S203" s="1827"/>
      <c r="T203" s="1828"/>
      <c r="U203" s="1892"/>
      <c r="V203" s="1893"/>
      <c r="W203" s="1893"/>
      <c r="X203" s="1893"/>
      <c r="Y203" s="1893"/>
      <c r="Z203" s="1894"/>
      <c r="AA203" s="1892"/>
      <c r="AB203" s="1893"/>
      <c r="AC203" s="1893"/>
      <c r="AD203" s="1893"/>
      <c r="AE203" s="1894"/>
      <c r="AF203" s="1808" t="s">
        <v>74</v>
      </c>
      <c r="AG203" s="1869"/>
      <c r="AH203" s="1869"/>
      <c r="AI203" s="1869"/>
      <c r="AJ203" s="1869"/>
      <c r="AK203" s="1869"/>
      <c r="AL203" s="1815" t="s">
        <v>55</v>
      </c>
      <c r="AM203" s="1816"/>
      <c r="AN203" s="1816"/>
      <c r="AO203" s="1816"/>
      <c r="AP203" s="1816"/>
      <c r="AQ203" s="1816"/>
      <c r="AR203" s="1816"/>
      <c r="AS203" s="1816"/>
      <c r="AT203" s="1816"/>
      <c r="AU203" s="1816"/>
      <c r="AV203" s="1816"/>
      <c r="AW203" s="1816"/>
      <c r="AX203" s="1816"/>
      <c r="AY203" s="1816"/>
      <c r="AZ203" s="1816"/>
      <c r="BA203" s="1745"/>
      <c r="BB203" s="1745"/>
      <c r="BC203" s="1745"/>
      <c r="BD203" s="1745"/>
      <c r="BE203" s="1745"/>
      <c r="BF203" s="1010" t="s">
        <v>166</v>
      </c>
    </row>
    <row r="204" spans="1:58" ht="21.95" customHeight="1" x14ac:dyDescent="0.4">
      <c r="A204" s="1948"/>
      <c r="B204" s="1826"/>
      <c r="C204" s="1827"/>
      <c r="D204" s="1827"/>
      <c r="E204" s="1827"/>
      <c r="F204" s="1827"/>
      <c r="G204" s="1827"/>
      <c r="H204" s="1827"/>
      <c r="I204" s="1827"/>
      <c r="J204" s="1828"/>
      <c r="K204" s="1826"/>
      <c r="L204" s="1827"/>
      <c r="M204" s="1827"/>
      <c r="N204" s="1828"/>
      <c r="O204" s="1826"/>
      <c r="P204" s="1827"/>
      <c r="Q204" s="1827"/>
      <c r="R204" s="1827"/>
      <c r="S204" s="1827"/>
      <c r="T204" s="1828"/>
      <c r="U204" s="1892"/>
      <c r="V204" s="1893"/>
      <c r="W204" s="1893"/>
      <c r="X204" s="1893"/>
      <c r="Y204" s="1893"/>
      <c r="Z204" s="1894"/>
      <c r="AA204" s="1892"/>
      <c r="AB204" s="1893"/>
      <c r="AC204" s="1893"/>
      <c r="AD204" s="1893"/>
      <c r="AE204" s="1894"/>
      <c r="AF204" s="1808" t="s">
        <v>167</v>
      </c>
      <c r="AG204" s="1869"/>
      <c r="AH204" s="1869"/>
      <c r="AI204" s="1869"/>
      <c r="AJ204" s="1869"/>
      <c r="AK204" s="1869"/>
      <c r="AL204" s="1809" t="s">
        <v>17</v>
      </c>
      <c r="AM204" s="1810"/>
      <c r="AN204" s="1810"/>
      <c r="AO204" s="1810"/>
      <c r="AP204" s="1810"/>
      <c r="AQ204" s="1810"/>
      <c r="AR204" s="1810"/>
      <c r="AS204" s="1810"/>
      <c r="AT204" s="1810"/>
      <c r="AU204" s="1810"/>
      <c r="AV204" s="1810"/>
      <c r="AW204" s="1810"/>
      <c r="AX204" s="1810"/>
      <c r="AY204" s="1810"/>
      <c r="AZ204" s="1810"/>
      <c r="BA204" s="1745"/>
      <c r="BB204" s="1745"/>
      <c r="BC204" s="1745"/>
      <c r="BD204" s="1745"/>
      <c r="BE204" s="1745"/>
      <c r="BF204" s="1010" t="s">
        <v>185</v>
      </c>
    </row>
    <row r="205" spans="1:58" ht="21.95" customHeight="1" x14ac:dyDescent="0.4">
      <c r="A205" s="1948"/>
      <c r="B205" s="1826"/>
      <c r="C205" s="1827"/>
      <c r="D205" s="1827"/>
      <c r="E205" s="1827"/>
      <c r="F205" s="1827"/>
      <c r="G205" s="1827"/>
      <c r="H205" s="1827"/>
      <c r="I205" s="1827"/>
      <c r="J205" s="1828"/>
      <c r="K205" s="1826"/>
      <c r="L205" s="1827"/>
      <c r="M205" s="1827"/>
      <c r="N205" s="1828"/>
      <c r="O205" s="1826"/>
      <c r="P205" s="1827"/>
      <c r="Q205" s="1827"/>
      <c r="R205" s="1827"/>
      <c r="S205" s="1827"/>
      <c r="T205" s="1828"/>
      <c r="U205" s="1892"/>
      <c r="V205" s="1893"/>
      <c r="W205" s="1893"/>
      <c r="X205" s="1893"/>
      <c r="Y205" s="1893"/>
      <c r="Z205" s="1894"/>
      <c r="AA205" s="1892"/>
      <c r="AB205" s="1893"/>
      <c r="AC205" s="1893"/>
      <c r="AD205" s="1893"/>
      <c r="AE205" s="1894"/>
      <c r="AF205" s="1808" t="s">
        <v>80</v>
      </c>
      <c r="AG205" s="1869"/>
      <c r="AH205" s="1869"/>
      <c r="AI205" s="1869"/>
      <c r="AJ205" s="1869"/>
      <c r="AK205" s="1869"/>
      <c r="AL205" s="1815" t="s">
        <v>81</v>
      </c>
      <c r="AM205" s="1816"/>
      <c r="AN205" s="1816"/>
      <c r="AO205" s="1816"/>
      <c r="AP205" s="1816"/>
      <c r="AQ205" s="1816"/>
      <c r="AR205" s="1816"/>
      <c r="AS205" s="1816"/>
      <c r="AT205" s="1816"/>
      <c r="AU205" s="1816"/>
      <c r="AV205" s="1816"/>
      <c r="AW205" s="1816"/>
      <c r="AX205" s="1816"/>
      <c r="AY205" s="1816"/>
      <c r="AZ205" s="1816"/>
      <c r="BA205" s="1745"/>
      <c r="BB205" s="1745"/>
      <c r="BC205" s="1745"/>
      <c r="BD205" s="1745"/>
      <c r="BE205" s="1745"/>
      <c r="BF205" s="1010" t="s">
        <v>941</v>
      </c>
    </row>
    <row r="206" spans="1:58" ht="21.95" customHeight="1" x14ac:dyDescent="0.4">
      <c r="A206" s="1948"/>
      <c r="B206" s="1826"/>
      <c r="C206" s="1827"/>
      <c r="D206" s="1827"/>
      <c r="E206" s="1827"/>
      <c r="F206" s="1827"/>
      <c r="G206" s="1827"/>
      <c r="H206" s="1827"/>
      <c r="I206" s="1827"/>
      <c r="J206" s="1828"/>
      <c r="K206" s="1826"/>
      <c r="L206" s="1827"/>
      <c r="M206" s="1827"/>
      <c r="N206" s="1828"/>
      <c r="O206" s="1826"/>
      <c r="P206" s="1827"/>
      <c r="Q206" s="1827"/>
      <c r="R206" s="1827"/>
      <c r="S206" s="1827"/>
      <c r="T206" s="1828"/>
      <c r="U206" s="1892"/>
      <c r="V206" s="1893"/>
      <c r="W206" s="1893"/>
      <c r="X206" s="1893"/>
      <c r="Y206" s="1893"/>
      <c r="Z206" s="1894"/>
      <c r="AA206" s="1892"/>
      <c r="AB206" s="1893"/>
      <c r="AC206" s="1893"/>
      <c r="AD206" s="1893"/>
      <c r="AE206" s="1894"/>
      <c r="AF206" s="1808" t="s">
        <v>152</v>
      </c>
      <c r="AG206" s="1869"/>
      <c r="AH206" s="1869"/>
      <c r="AI206" s="1869"/>
      <c r="AJ206" s="1869"/>
      <c r="AK206" s="1869"/>
      <c r="AL206" s="1815" t="s">
        <v>153</v>
      </c>
      <c r="AM206" s="1816"/>
      <c r="AN206" s="1816"/>
      <c r="AO206" s="1816"/>
      <c r="AP206" s="1816"/>
      <c r="AQ206" s="1816"/>
      <c r="AR206" s="1816"/>
      <c r="AS206" s="1816"/>
      <c r="AT206" s="1816"/>
      <c r="AU206" s="1816"/>
      <c r="AV206" s="1816"/>
      <c r="AW206" s="1816"/>
      <c r="AX206" s="1816"/>
      <c r="AY206" s="1816"/>
      <c r="AZ206" s="1816"/>
      <c r="BA206" s="1745"/>
      <c r="BB206" s="1745"/>
      <c r="BC206" s="1745"/>
      <c r="BD206" s="1745"/>
      <c r="BE206" s="1745"/>
      <c r="BF206" s="1010" t="s">
        <v>1696</v>
      </c>
    </row>
    <row r="207" spans="1:58" ht="21.95" customHeight="1" x14ac:dyDescent="0.4">
      <c r="A207" s="1948"/>
      <c r="B207" s="1826"/>
      <c r="C207" s="1827"/>
      <c r="D207" s="1827"/>
      <c r="E207" s="1827"/>
      <c r="F207" s="1827"/>
      <c r="G207" s="1827"/>
      <c r="H207" s="1827"/>
      <c r="I207" s="1827"/>
      <c r="J207" s="1828"/>
      <c r="K207" s="1826"/>
      <c r="L207" s="1827"/>
      <c r="M207" s="1827"/>
      <c r="N207" s="1828"/>
      <c r="O207" s="1826"/>
      <c r="P207" s="1827"/>
      <c r="Q207" s="1827"/>
      <c r="R207" s="1827"/>
      <c r="S207" s="1827"/>
      <c r="T207" s="1828"/>
      <c r="U207" s="1892"/>
      <c r="V207" s="1893"/>
      <c r="W207" s="1893"/>
      <c r="X207" s="1893"/>
      <c r="Y207" s="1893"/>
      <c r="Z207" s="1894"/>
      <c r="AA207" s="1892"/>
      <c r="AB207" s="1893"/>
      <c r="AC207" s="1893"/>
      <c r="AD207" s="1893"/>
      <c r="AE207" s="1894"/>
      <c r="AF207" s="1808" t="s">
        <v>85</v>
      </c>
      <c r="AG207" s="1869"/>
      <c r="AH207" s="1869"/>
      <c r="AI207" s="1869"/>
      <c r="AJ207" s="1869"/>
      <c r="AK207" s="1869"/>
      <c r="AL207" s="1809" t="s">
        <v>17</v>
      </c>
      <c r="AM207" s="1810"/>
      <c r="AN207" s="1810"/>
      <c r="AO207" s="1810"/>
      <c r="AP207" s="1810"/>
      <c r="AQ207" s="1810"/>
      <c r="AR207" s="1810"/>
      <c r="AS207" s="1810"/>
      <c r="AT207" s="1810"/>
      <c r="AU207" s="1810"/>
      <c r="AV207" s="1810"/>
      <c r="AW207" s="1810"/>
      <c r="AX207" s="1810"/>
      <c r="AY207" s="1810"/>
      <c r="AZ207" s="1810"/>
      <c r="BA207" s="1745"/>
      <c r="BB207" s="1745"/>
      <c r="BC207" s="1745"/>
      <c r="BD207" s="1745"/>
      <c r="BE207" s="1745"/>
      <c r="BF207" s="1010" t="s">
        <v>1697</v>
      </c>
    </row>
    <row r="208" spans="1:58" ht="21.95" customHeight="1" x14ac:dyDescent="0.4">
      <c r="A208" s="1948"/>
      <c r="B208" s="1826"/>
      <c r="C208" s="1827"/>
      <c r="D208" s="1827"/>
      <c r="E208" s="1827"/>
      <c r="F208" s="1827"/>
      <c r="G208" s="1827"/>
      <c r="H208" s="1827"/>
      <c r="I208" s="1827"/>
      <c r="J208" s="1828"/>
      <c r="K208" s="1826"/>
      <c r="L208" s="1827"/>
      <c r="M208" s="1827"/>
      <c r="N208" s="1828"/>
      <c r="O208" s="1826"/>
      <c r="P208" s="1827"/>
      <c r="Q208" s="1827"/>
      <c r="R208" s="1827"/>
      <c r="S208" s="1827"/>
      <c r="T208" s="1828"/>
      <c r="U208" s="1892"/>
      <c r="V208" s="1893"/>
      <c r="W208" s="1893"/>
      <c r="X208" s="1893"/>
      <c r="Y208" s="1893"/>
      <c r="Z208" s="1894"/>
      <c r="AA208" s="1892"/>
      <c r="AB208" s="1893"/>
      <c r="AC208" s="1893"/>
      <c r="AD208" s="1893"/>
      <c r="AE208" s="1894"/>
      <c r="AF208" s="1808" t="s">
        <v>169</v>
      </c>
      <c r="AG208" s="1869"/>
      <c r="AH208" s="1869"/>
      <c r="AI208" s="1869"/>
      <c r="AJ208" s="1869"/>
      <c r="AK208" s="1869"/>
      <c r="AL208" s="1809" t="s">
        <v>17</v>
      </c>
      <c r="AM208" s="1810"/>
      <c r="AN208" s="1810"/>
      <c r="AO208" s="1810"/>
      <c r="AP208" s="1810"/>
      <c r="AQ208" s="1810"/>
      <c r="AR208" s="1810"/>
      <c r="AS208" s="1810"/>
      <c r="AT208" s="1810"/>
      <c r="AU208" s="1810"/>
      <c r="AV208" s="1810"/>
      <c r="AW208" s="1810"/>
      <c r="AX208" s="1810"/>
      <c r="AY208" s="1810"/>
      <c r="AZ208" s="1810"/>
      <c r="BA208" s="1745"/>
      <c r="BB208" s="1745"/>
      <c r="BC208" s="1745"/>
      <c r="BD208" s="1745"/>
      <c r="BE208" s="1745"/>
      <c r="BF208" s="1010" t="s">
        <v>1698</v>
      </c>
    </row>
    <row r="209" spans="1:58" ht="21.95" customHeight="1" x14ac:dyDescent="0.4">
      <c r="A209" s="1948"/>
      <c r="B209" s="1826"/>
      <c r="C209" s="1827"/>
      <c r="D209" s="1827"/>
      <c r="E209" s="1827"/>
      <c r="F209" s="1827"/>
      <c r="G209" s="1827"/>
      <c r="H209" s="1827"/>
      <c r="I209" s="1827"/>
      <c r="J209" s="1828"/>
      <c r="K209" s="1826"/>
      <c r="L209" s="1827"/>
      <c r="M209" s="1827"/>
      <c r="N209" s="1828"/>
      <c r="O209" s="1826"/>
      <c r="P209" s="1827"/>
      <c r="Q209" s="1827"/>
      <c r="R209" s="1827"/>
      <c r="S209" s="1827"/>
      <c r="T209" s="1828"/>
      <c r="U209" s="1892"/>
      <c r="V209" s="1893"/>
      <c r="W209" s="1893"/>
      <c r="X209" s="1893"/>
      <c r="Y209" s="1893"/>
      <c r="Z209" s="1894"/>
      <c r="AA209" s="1892"/>
      <c r="AB209" s="1893"/>
      <c r="AC209" s="1893"/>
      <c r="AD209" s="1893"/>
      <c r="AE209" s="1894"/>
      <c r="AF209" s="1808" t="s">
        <v>88</v>
      </c>
      <c r="AG209" s="1869"/>
      <c r="AH209" s="1869"/>
      <c r="AI209" s="1869"/>
      <c r="AJ209" s="1869"/>
      <c r="AK209" s="1869"/>
      <c r="AL209" s="1815" t="s">
        <v>89</v>
      </c>
      <c r="AM209" s="1816"/>
      <c r="AN209" s="1816"/>
      <c r="AO209" s="1816"/>
      <c r="AP209" s="1816"/>
      <c r="AQ209" s="1816"/>
      <c r="AR209" s="1816"/>
      <c r="AS209" s="1816"/>
      <c r="AT209" s="1816"/>
      <c r="AU209" s="1816"/>
      <c r="AV209" s="1816"/>
      <c r="AW209" s="1816"/>
      <c r="AX209" s="1816"/>
      <c r="AY209" s="1816"/>
      <c r="AZ209" s="1816"/>
      <c r="BA209" s="1745"/>
      <c r="BB209" s="1745"/>
      <c r="BC209" s="1745"/>
      <c r="BD209" s="1745"/>
      <c r="BE209" s="1745"/>
      <c r="BF209" s="1010" t="s">
        <v>1699</v>
      </c>
    </row>
    <row r="210" spans="1:58" ht="21.95" customHeight="1" x14ac:dyDescent="0.4">
      <c r="A210" s="1948"/>
      <c r="B210" s="1826"/>
      <c r="C210" s="1827"/>
      <c r="D210" s="1827"/>
      <c r="E210" s="1827"/>
      <c r="F210" s="1827"/>
      <c r="G210" s="1827"/>
      <c r="H210" s="1827"/>
      <c r="I210" s="1827"/>
      <c r="J210" s="1828"/>
      <c r="K210" s="1826"/>
      <c r="L210" s="1827"/>
      <c r="M210" s="1827"/>
      <c r="N210" s="1828"/>
      <c r="O210" s="1826"/>
      <c r="P210" s="1827"/>
      <c r="Q210" s="1827"/>
      <c r="R210" s="1827"/>
      <c r="S210" s="1827"/>
      <c r="T210" s="1828"/>
      <c r="U210" s="1892"/>
      <c r="V210" s="1893"/>
      <c r="W210" s="1893"/>
      <c r="X210" s="1893"/>
      <c r="Y210" s="1893"/>
      <c r="Z210" s="1894"/>
      <c r="AA210" s="1892"/>
      <c r="AB210" s="1893"/>
      <c r="AC210" s="1893"/>
      <c r="AD210" s="1893"/>
      <c r="AE210" s="1894"/>
      <c r="AF210" s="1814" t="s">
        <v>160</v>
      </c>
      <c r="AG210" s="1807"/>
      <c r="AH210" s="1807"/>
      <c r="AI210" s="1807"/>
      <c r="AJ210" s="1807"/>
      <c r="AK210" s="1808"/>
      <c r="AL210" s="1809" t="s">
        <v>17</v>
      </c>
      <c r="AM210" s="1810"/>
      <c r="AN210" s="1810"/>
      <c r="AO210" s="1810"/>
      <c r="AP210" s="1810"/>
      <c r="AQ210" s="1810"/>
      <c r="AR210" s="1810"/>
      <c r="AS210" s="1810"/>
      <c r="AT210" s="1810"/>
      <c r="AU210" s="1810"/>
      <c r="AV210" s="1810"/>
      <c r="AW210" s="1810"/>
      <c r="AX210" s="1810"/>
      <c r="AY210" s="1810"/>
      <c r="AZ210" s="1810"/>
      <c r="BA210" s="1745"/>
      <c r="BB210" s="1745"/>
      <c r="BC210" s="1745"/>
      <c r="BD210" s="1745"/>
      <c r="BE210" s="1745"/>
      <c r="BF210" s="1010" t="s">
        <v>1700</v>
      </c>
    </row>
    <row r="211" spans="1:58" ht="21.95" customHeight="1" x14ac:dyDescent="0.4">
      <c r="A211" s="1948"/>
      <c r="B211" s="1826"/>
      <c r="C211" s="1827"/>
      <c r="D211" s="1827"/>
      <c r="E211" s="1827"/>
      <c r="F211" s="1827"/>
      <c r="G211" s="1827"/>
      <c r="H211" s="1827"/>
      <c r="I211" s="1827"/>
      <c r="J211" s="1828"/>
      <c r="K211" s="1826"/>
      <c r="L211" s="1827"/>
      <c r="M211" s="1827"/>
      <c r="N211" s="1828"/>
      <c r="O211" s="1826"/>
      <c r="P211" s="1827"/>
      <c r="Q211" s="1827"/>
      <c r="R211" s="1827"/>
      <c r="S211" s="1827"/>
      <c r="T211" s="1828"/>
      <c r="U211" s="1892"/>
      <c r="V211" s="1893"/>
      <c r="W211" s="1893"/>
      <c r="X211" s="1893"/>
      <c r="Y211" s="1893"/>
      <c r="Z211" s="1894"/>
      <c r="AA211" s="1892"/>
      <c r="AB211" s="1893"/>
      <c r="AC211" s="1893"/>
      <c r="AD211" s="1893"/>
      <c r="AE211" s="1894"/>
      <c r="AF211" s="2064" t="s">
        <v>1846</v>
      </c>
      <c r="AG211" s="2064"/>
      <c r="AH211" s="2064"/>
      <c r="AI211" s="2064"/>
      <c r="AJ211" s="2064"/>
      <c r="AK211" s="2065"/>
      <c r="AL211" s="2066" t="s">
        <v>1847</v>
      </c>
      <c r="AM211" s="2067"/>
      <c r="AN211" s="2067"/>
      <c r="AO211" s="2067"/>
      <c r="AP211" s="2067"/>
      <c r="AQ211" s="2067"/>
      <c r="AR211" s="2067"/>
      <c r="AS211" s="2067"/>
      <c r="AT211" s="2067"/>
      <c r="AU211" s="2067"/>
      <c r="AV211" s="2067"/>
      <c r="AW211" s="2067"/>
      <c r="AX211" s="2067"/>
      <c r="AY211" s="2067"/>
      <c r="AZ211" s="2067"/>
      <c r="BA211" s="2068"/>
      <c r="BB211" s="2068"/>
      <c r="BC211" s="2068"/>
      <c r="BD211" s="2068"/>
      <c r="BE211" s="2068"/>
      <c r="BF211" s="1011"/>
    </row>
    <row r="212" spans="1:58" ht="50.25" customHeight="1" x14ac:dyDescent="0.4">
      <c r="A212" s="1948"/>
      <c r="B212" s="1826"/>
      <c r="C212" s="1827"/>
      <c r="D212" s="1827"/>
      <c r="E212" s="1827"/>
      <c r="F212" s="1827"/>
      <c r="G212" s="1827"/>
      <c r="H212" s="1827"/>
      <c r="I212" s="1827"/>
      <c r="J212" s="1828"/>
      <c r="K212" s="1826"/>
      <c r="L212" s="1827"/>
      <c r="M212" s="1827"/>
      <c r="N212" s="1828"/>
      <c r="O212" s="1826"/>
      <c r="P212" s="1827"/>
      <c r="Q212" s="1827"/>
      <c r="R212" s="1827"/>
      <c r="S212" s="1827"/>
      <c r="T212" s="1828"/>
      <c r="U212" s="1892"/>
      <c r="V212" s="1893"/>
      <c r="W212" s="1893"/>
      <c r="X212" s="1893"/>
      <c r="Y212" s="1893"/>
      <c r="Z212" s="1894"/>
      <c r="AA212" s="1892"/>
      <c r="AB212" s="1893"/>
      <c r="AC212" s="1893"/>
      <c r="AD212" s="1893"/>
      <c r="AE212" s="1894"/>
      <c r="AF212" s="2069" t="s">
        <v>1848</v>
      </c>
      <c r="AG212" s="2064"/>
      <c r="AH212" s="2064"/>
      <c r="AI212" s="2064"/>
      <c r="AJ212" s="2064"/>
      <c r="AK212" s="2065"/>
      <c r="AL212" s="2070" t="s">
        <v>1856</v>
      </c>
      <c r="AM212" s="2067"/>
      <c r="AN212" s="2067"/>
      <c r="AO212" s="2067"/>
      <c r="AP212" s="2067"/>
      <c r="AQ212" s="2067"/>
      <c r="AR212" s="2067"/>
      <c r="AS212" s="2067"/>
      <c r="AT212" s="2067"/>
      <c r="AU212" s="2067"/>
      <c r="AV212" s="2067"/>
      <c r="AW212" s="2067"/>
      <c r="AX212" s="2067"/>
      <c r="AY212" s="2067"/>
      <c r="AZ212" s="2067"/>
      <c r="BA212" s="2068"/>
      <c r="BB212" s="2068"/>
      <c r="BC212" s="2068"/>
      <c r="BD212" s="2068"/>
      <c r="BE212" s="2068"/>
      <c r="BF212" s="1011"/>
    </row>
    <row r="213" spans="1:58" ht="21.95" customHeight="1" x14ac:dyDescent="0.4">
      <c r="A213" s="1948"/>
      <c r="B213" s="1826"/>
      <c r="C213" s="1827"/>
      <c r="D213" s="1827"/>
      <c r="E213" s="1827"/>
      <c r="F213" s="1827"/>
      <c r="G213" s="1827"/>
      <c r="H213" s="1827"/>
      <c r="I213" s="1827"/>
      <c r="J213" s="1828"/>
      <c r="K213" s="1826"/>
      <c r="L213" s="1827"/>
      <c r="M213" s="1827"/>
      <c r="N213" s="1828"/>
      <c r="O213" s="1826"/>
      <c r="P213" s="1827"/>
      <c r="Q213" s="1827"/>
      <c r="R213" s="1827"/>
      <c r="S213" s="1827"/>
      <c r="T213" s="1828"/>
      <c r="U213" s="1892"/>
      <c r="V213" s="1893"/>
      <c r="W213" s="1893"/>
      <c r="X213" s="1893"/>
      <c r="Y213" s="1893"/>
      <c r="Z213" s="1894"/>
      <c r="AA213" s="1892"/>
      <c r="AB213" s="1893"/>
      <c r="AC213" s="1893"/>
      <c r="AD213" s="1893"/>
      <c r="AE213" s="1894"/>
      <c r="AF213" s="1807" t="s">
        <v>59</v>
      </c>
      <c r="AG213" s="1807"/>
      <c r="AH213" s="1807"/>
      <c r="AI213" s="1807"/>
      <c r="AJ213" s="1807"/>
      <c r="AK213" s="1808"/>
      <c r="AL213" s="1809" t="s">
        <v>34</v>
      </c>
      <c r="AM213" s="1810"/>
      <c r="AN213" s="1810"/>
      <c r="AO213" s="1810"/>
      <c r="AP213" s="1810"/>
      <c r="AQ213" s="1810"/>
      <c r="AR213" s="1810"/>
      <c r="AS213" s="1810"/>
      <c r="AT213" s="1810"/>
      <c r="AU213" s="1810"/>
      <c r="AV213" s="1810"/>
      <c r="AW213" s="1810"/>
      <c r="AX213" s="1810"/>
      <c r="AY213" s="1810"/>
      <c r="AZ213" s="1810"/>
      <c r="BA213" s="1745"/>
      <c r="BB213" s="1745"/>
      <c r="BC213" s="1745"/>
      <c r="BD213" s="1745"/>
      <c r="BE213" s="1745"/>
      <c r="BF213" s="1010"/>
    </row>
    <row r="214" spans="1:58" ht="21.95" customHeight="1" x14ac:dyDescent="0.4">
      <c r="A214" s="1948"/>
      <c r="B214" s="1826"/>
      <c r="C214" s="1827"/>
      <c r="D214" s="1827"/>
      <c r="E214" s="1827"/>
      <c r="F214" s="1827"/>
      <c r="G214" s="1827"/>
      <c r="H214" s="1827"/>
      <c r="I214" s="1827"/>
      <c r="J214" s="1828"/>
      <c r="K214" s="1826"/>
      <c r="L214" s="1827"/>
      <c r="M214" s="1827"/>
      <c r="N214" s="1828"/>
      <c r="O214" s="1826"/>
      <c r="P214" s="1827"/>
      <c r="Q214" s="1827"/>
      <c r="R214" s="1827"/>
      <c r="S214" s="1827"/>
      <c r="T214" s="1828"/>
      <c r="U214" s="1892"/>
      <c r="V214" s="1893"/>
      <c r="W214" s="1893"/>
      <c r="X214" s="1893"/>
      <c r="Y214" s="1893"/>
      <c r="Z214" s="1894"/>
      <c r="AA214" s="1892"/>
      <c r="AB214" s="1893"/>
      <c r="AC214" s="1893"/>
      <c r="AD214" s="1893"/>
      <c r="AE214" s="1894"/>
      <c r="AF214" s="1806" t="s">
        <v>35</v>
      </c>
      <c r="AG214" s="1807"/>
      <c r="AH214" s="1807"/>
      <c r="AI214" s="1807"/>
      <c r="AJ214" s="1807"/>
      <c r="AK214" s="1808"/>
      <c r="AL214" s="1815" t="s">
        <v>34</v>
      </c>
      <c r="AM214" s="1816"/>
      <c r="AN214" s="1816"/>
      <c r="AO214" s="1816"/>
      <c r="AP214" s="1816"/>
      <c r="AQ214" s="1816"/>
      <c r="AR214" s="1816"/>
      <c r="AS214" s="1816"/>
      <c r="AT214" s="1816"/>
      <c r="AU214" s="1816"/>
      <c r="AV214" s="1816"/>
      <c r="AW214" s="1816"/>
      <c r="AX214" s="1816"/>
      <c r="AY214" s="1816"/>
      <c r="AZ214" s="1816"/>
      <c r="BA214" s="1745"/>
      <c r="BB214" s="1745"/>
      <c r="BC214" s="1745"/>
      <c r="BD214" s="1745"/>
      <c r="BE214" s="1745"/>
      <c r="BF214" s="1010"/>
    </row>
    <row r="215" spans="1:58" ht="21.95" customHeight="1" x14ac:dyDescent="0.4">
      <c r="A215" s="1948"/>
      <c r="B215" s="1829"/>
      <c r="C215" s="1830"/>
      <c r="D215" s="1830"/>
      <c r="E215" s="1830"/>
      <c r="F215" s="1830"/>
      <c r="G215" s="1830"/>
      <c r="H215" s="1830"/>
      <c r="I215" s="1830"/>
      <c r="J215" s="1831"/>
      <c r="K215" s="1829"/>
      <c r="L215" s="1830"/>
      <c r="M215" s="1830"/>
      <c r="N215" s="1831"/>
      <c r="O215" s="1829"/>
      <c r="P215" s="1830"/>
      <c r="Q215" s="1830"/>
      <c r="R215" s="1830"/>
      <c r="S215" s="1830"/>
      <c r="T215" s="1831"/>
      <c r="U215" s="1932"/>
      <c r="V215" s="1933"/>
      <c r="W215" s="1933"/>
      <c r="X215" s="1933"/>
      <c r="Y215" s="1933"/>
      <c r="Z215" s="1934"/>
      <c r="AA215" s="1932"/>
      <c r="AB215" s="1933"/>
      <c r="AC215" s="1933"/>
      <c r="AD215" s="1933"/>
      <c r="AE215" s="1934"/>
      <c r="AF215" s="1806" t="s">
        <v>100</v>
      </c>
      <c r="AG215" s="1807"/>
      <c r="AH215" s="1807"/>
      <c r="AI215" s="1807"/>
      <c r="AJ215" s="1807"/>
      <c r="AK215" s="1808"/>
      <c r="AL215" s="1815" t="s">
        <v>15</v>
      </c>
      <c r="AM215" s="1816"/>
      <c r="AN215" s="1816"/>
      <c r="AO215" s="1816"/>
      <c r="AP215" s="1816"/>
      <c r="AQ215" s="1816"/>
      <c r="AR215" s="1816"/>
      <c r="AS215" s="1816"/>
      <c r="AT215" s="1816"/>
      <c r="AU215" s="1816"/>
      <c r="AV215" s="1816"/>
      <c r="AW215" s="1816"/>
      <c r="AX215" s="1816"/>
      <c r="AY215" s="1816"/>
      <c r="AZ215" s="1816"/>
      <c r="BA215" s="2052"/>
      <c r="BB215" s="2053"/>
      <c r="BC215" s="2053"/>
      <c r="BD215" s="2053"/>
      <c r="BE215" s="2053"/>
      <c r="BF215" s="1010" t="s">
        <v>1684</v>
      </c>
    </row>
    <row r="216" spans="1:58" ht="128.1" customHeight="1" x14ac:dyDescent="0.4">
      <c r="A216" s="1948"/>
      <c r="B216" s="1841" t="s">
        <v>171</v>
      </c>
      <c r="C216" s="1824"/>
      <c r="D216" s="1824"/>
      <c r="E216" s="1824"/>
      <c r="F216" s="1824"/>
      <c r="G216" s="1824"/>
      <c r="H216" s="1824"/>
      <c r="I216" s="1824"/>
      <c r="J216" s="1825"/>
      <c r="K216" s="1823"/>
      <c r="L216" s="1824"/>
      <c r="M216" s="1824"/>
      <c r="N216" s="1825"/>
      <c r="O216" s="1841" t="s">
        <v>140</v>
      </c>
      <c r="P216" s="1824"/>
      <c r="Q216" s="1824"/>
      <c r="R216" s="1824"/>
      <c r="S216" s="1824"/>
      <c r="T216" s="1825"/>
      <c r="U216" s="1841" t="s">
        <v>140</v>
      </c>
      <c r="V216" s="1824"/>
      <c r="W216" s="1824"/>
      <c r="X216" s="1824"/>
      <c r="Y216" s="1824"/>
      <c r="Z216" s="1825"/>
      <c r="AA216" s="1841" t="s">
        <v>172</v>
      </c>
      <c r="AB216" s="1824"/>
      <c r="AC216" s="1824"/>
      <c r="AD216" s="1824"/>
      <c r="AE216" s="1825"/>
      <c r="AF216" s="1814" t="s">
        <v>1891</v>
      </c>
      <c r="AG216" s="1807"/>
      <c r="AH216" s="1807"/>
      <c r="AI216" s="1807"/>
      <c r="AJ216" s="1807"/>
      <c r="AK216" s="1808"/>
      <c r="AL216" s="1813" t="s">
        <v>174</v>
      </c>
      <c r="AM216" s="1807"/>
      <c r="AN216" s="1807"/>
      <c r="AO216" s="1807"/>
      <c r="AP216" s="1807"/>
      <c r="AQ216" s="1807"/>
      <c r="AR216" s="1807"/>
      <c r="AS216" s="1807"/>
      <c r="AT216" s="1807"/>
      <c r="AU216" s="1807"/>
      <c r="AV216" s="1807"/>
      <c r="AW216" s="1807"/>
      <c r="AX216" s="1807"/>
      <c r="AY216" s="1807"/>
      <c r="AZ216" s="1807"/>
      <c r="BA216" s="1745"/>
      <c r="BB216" s="1745"/>
      <c r="BC216" s="1745"/>
      <c r="BD216" s="1745"/>
      <c r="BE216" s="1745"/>
      <c r="BF216" s="1012" t="s">
        <v>1701</v>
      </c>
    </row>
    <row r="217" spans="1:58" ht="21.75" customHeight="1" x14ac:dyDescent="0.4">
      <c r="A217" s="1948"/>
      <c r="B217" s="1826"/>
      <c r="C217" s="1827"/>
      <c r="D217" s="1827"/>
      <c r="E217" s="1827"/>
      <c r="F217" s="1827"/>
      <c r="G217" s="1827"/>
      <c r="H217" s="1827"/>
      <c r="I217" s="1827"/>
      <c r="J217" s="1828"/>
      <c r="K217" s="1826"/>
      <c r="L217" s="1827"/>
      <c r="M217" s="1827"/>
      <c r="N217" s="1828"/>
      <c r="O217" s="1826"/>
      <c r="P217" s="1827"/>
      <c r="Q217" s="1827"/>
      <c r="R217" s="1827"/>
      <c r="S217" s="1827"/>
      <c r="T217" s="1828"/>
      <c r="U217" s="1826"/>
      <c r="V217" s="1827"/>
      <c r="W217" s="1827"/>
      <c r="X217" s="1827"/>
      <c r="Y217" s="1827"/>
      <c r="Z217" s="1828"/>
      <c r="AA217" s="1826"/>
      <c r="AB217" s="1827"/>
      <c r="AC217" s="1827"/>
      <c r="AD217" s="1827"/>
      <c r="AE217" s="1828"/>
      <c r="AF217" s="1807" t="s">
        <v>51</v>
      </c>
      <c r="AG217" s="1807"/>
      <c r="AH217" s="1807"/>
      <c r="AI217" s="1807"/>
      <c r="AJ217" s="1807"/>
      <c r="AK217" s="1808"/>
      <c r="AL217" s="1809" t="s">
        <v>17</v>
      </c>
      <c r="AM217" s="1810"/>
      <c r="AN217" s="1810"/>
      <c r="AO217" s="1810"/>
      <c r="AP217" s="1810"/>
      <c r="AQ217" s="1810"/>
      <c r="AR217" s="1810"/>
      <c r="AS217" s="1810"/>
      <c r="AT217" s="1810"/>
      <c r="AU217" s="1810"/>
      <c r="AV217" s="1810"/>
      <c r="AW217" s="1810"/>
      <c r="AX217" s="1810"/>
      <c r="AY217" s="1810"/>
      <c r="AZ217" s="1810"/>
      <c r="BA217" s="1745"/>
      <c r="BB217" s="1745"/>
      <c r="BC217" s="1745"/>
      <c r="BD217" s="1745"/>
      <c r="BE217" s="1745"/>
      <c r="BF217" s="1010"/>
    </row>
    <row r="218" spans="1:58" ht="21.95" customHeight="1" x14ac:dyDescent="0.4">
      <c r="A218" s="1948"/>
      <c r="B218" s="1826"/>
      <c r="C218" s="1827"/>
      <c r="D218" s="1827"/>
      <c r="E218" s="1827"/>
      <c r="F218" s="1827"/>
      <c r="G218" s="1827"/>
      <c r="H218" s="1827"/>
      <c r="I218" s="1827"/>
      <c r="J218" s="1828"/>
      <c r="K218" s="1826"/>
      <c r="L218" s="1827"/>
      <c r="M218" s="1827"/>
      <c r="N218" s="1828"/>
      <c r="O218" s="1826"/>
      <c r="P218" s="1827"/>
      <c r="Q218" s="1827"/>
      <c r="R218" s="1827"/>
      <c r="S218" s="1827"/>
      <c r="T218" s="1828"/>
      <c r="U218" s="1826"/>
      <c r="V218" s="1827"/>
      <c r="W218" s="1827"/>
      <c r="X218" s="1827"/>
      <c r="Y218" s="1827"/>
      <c r="Z218" s="1828"/>
      <c r="AA218" s="1826"/>
      <c r="AB218" s="1827"/>
      <c r="AC218" s="1827"/>
      <c r="AD218" s="1827"/>
      <c r="AE218" s="1828"/>
      <c r="AF218" s="1808" t="s">
        <v>52</v>
      </c>
      <c r="AG218" s="1869"/>
      <c r="AH218" s="1869"/>
      <c r="AI218" s="1869"/>
      <c r="AJ218" s="1869"/>
      <c r="AK218" s="1869"/>
      <c r="AL218" s="1809" t="s">
        <v>17</v>
      </c>
      <c r="AM218" s="1810"/>
      <c r="AN218" s="1810"/>
      <c r="AO218" s="1810"/>
      <c r="AP218" s="1810"/>
      <c r="AQ218" s="1810"/>
      <c r="AR218" s="1810"/>
      <c r="AS218" s="1810"/>
      <c r="AT218" s="1810"/>
      <c r="AU218" s="1810"/>
      <c r="AV218" s="1810"/>
      <c r="AW218" s="1810"/>
      <c r="AX218" s="1810"/>
      <c r="AY218" s="1810"/>
      <c r="AZ218" s="1810"/>
      <c r="BA218" s="1745"/>
      <c r="BB218" s="1745"/>
      <c r="BC218" s="1745"/>
      <c r="BD218" s="1745"/>
      <c r="BE218" s="1745"/>
      <c r="BF218" s="1010"/>
    </row>
    <row r="219" spans="1:58" ht="21.95" customHeight="1" x14ac:dyDescent="0.4">
      <c r="A219" s="1948"/>
      <c r="B219" s="1826"/>
      <c r="C219" s="1827"/>
      <c r="D219" s="1827"/>
      <c r="E219" s="1827"/>
      <c r="F219" s="1827"/>
      <c r="G219" s="1827"/>
      <c r="H219" s="1827"/>
      <c r="I219" s="1827"/>
      <c r="J219" s="1828"/>
      <c r="K219" s="1826"/>
      <c r="L219" s="1827"/>
      <c r="M219" s="1827"/>
      <c r="N219" s="1828"/>
      <c r="O219" s="1826"/>
      <c r="P219" s="1827"/>
      <c r="Q219" s="1827"/>
      <c r="R219" s="1827"/>
      <c r="S219" s="1827"/>
      <c r="T219" s="1828"/>
      <c r="U219" s="1826"/>
      <c r="V219" s="1827"/>
      <c r="W219" s="1827"/>
      <c r="X219" s="1827"/>
      <c r="Y219" s="1827"/>
      <c r="Z219" s="1828"/>
      <c r="AA219" s="1826"/>
      <c r="AB219" s="1827"/>
      <c r="AC219" s="1827"/>
      <c r="AD219" s="1827"/>
      <c r="AE219" s="1828"/>
      <c r="AF219" s="1808" t="s">
        <v>53</v>
      </c>
      <c r="AG219" s="1869"/>
      <c r="AH219" s="1869"/>
      <c r="AI219" s="1869"/>
      <c r="AJ219" s="1869"/>
      <c r="AK219" s="1869"/>
      <c r="AL219" s="1815" t="s">
        <v>17</v>
      </c>
      <c r="AM219" s="1816"/>
      <c r="AN219" s="1816"/>
      <c r="AO219" s="1816"/>
      <c r="AP219" s="1816"/>
      <c r="AQ219" s="1816"/>
      <c r="AR219" s="1816"/>
      <c r="AS219" s="1816"/>
      <c r="AT219" s="1816"/>
      <c r="AU219" s="1816"/>
      <c r="AV219" s="1816"/>
      <c r="AW219" s="1816"/>
      <c r="AX219" s="1816"/>
      <c r="AY219" s="1816"/>
      <c r="AZ219" s="1816"/>
      <c r="BA219" s="1745"/>
      <c r="BB219" s="1745"/>
      <c r="BC219" s="1745"/>
      <c r="BD219" s="1745"/>
      <c r="BE219" s="1745"/>
      <c r="BF219" s="1010"/>
    </row>
    <row r="220" spans="1:58" ht="21.95" customHeight="1" x14ac:dyDescent="0.4">
      <c r="A220" s="1948"/>
      <c r="B220" s="1826"/>
      <c r="C220" s="1827"/>
      <c r="D220" s="1827"/>
      <c r="E220" s="1827"/>
      <c r="F220" s="1827"/>
      <c r="G220" s="1827"/>
      <c r="H220" s="1827"/>
      <c r="I220" s="1827"/>
      <c r="J220" s="1828"/>
      <c r="K220" s="1826"/>
      <c r="L220" s="1827"/>
      <c r="M220" s="1827"/>
      <c r="N220" s="1828"/>
      <c r="O220" s="1826"/>
      <c r="P220" s="1827"/>
      <c r="Q220" s="1827"/>
      <c r="R220" s="1827"/>
      <c r="S220" s="1827"/>
      <c r="T220" s="1828"/>
      <c r="U220" s="1826"/>
      <c r="V220" s="1827"/>
      <c r="W220" s="1827"/>
      <c r="X220" s="1827"/>
      <c r="Y220" s="1827"/>
      <c r="Z220" s="1828"/>
      <c r="AA220" s="1826"/>
      <c r="AB220" s="1827"/>
      <c r="AC220" s="1827"/>
      <c r="AD220" s="1827"/>
      <c r="AE220" s="1828"/>
      <c r="AF220" s="1806" t="s">
        <v>175</v>
      </c>
      <c r="AG220" s="1807"/>
      <c r="AH220" s="1807"/>
      <c r="AI220" s="1807"/>
      <c r="AJ220" s="1807"/>
      <c r="AK220" s="1808"/>
      <c r="AL220" s="1809" t="s">
        <v>17</v>
      </c>
      <c r="AM220" s="1810"/>
      <c r="AN220" s="1810"/>
      <c r="AO220" s="1810"/>
      <c r="AP220" s="1810"/>
      <c r="AQ220" s="1810"/>
      <c r="AR220" s="1810"/>
      <c r="AS220" s="1810"/>
      <c r="AT220" s="1810"/>
      <c r="AU220" s="1810"/>
      <c r="AV220" s="1810"/>
      <c r="AW220" s="1810"/>
      <c r="AX220" s="1810"/>
      <c r="AY220" s="1810"/>
      <c r="AZ220" s="1810"/>
      <c r="BA220" s="1745"/>
      <c r="BB220" s="1745"/>
      <c r="BC220" s="1745"/>
      <c r="BD220" s="1745"/>
      <c r="BE220" s="1745"/>
      <c r="BF220" s="1010"/>
    </row>
    <row r="221" spans="1:58" ht="21.95" customHeight="1" x14ac:dyDescent="0.4">
      <c r="A221" s="1948"/>
      <c r="B221" s="1826"/>
      <c r="C221" s="1827"/>
      <c r="D221" s="1827"/>
      <c r="E221" s="1827"/>
      <c r="F221" s="1827"/>
      <c r="G221" s="1827"/>
      <c r="H221" s="1827"/>
      <c r="I221" s="1827"/>
      <c r="J221" s="1828"/>
      <c r="K221" s="1826"/>
      <c r="L221" s="1827"/>
      <c r="M221" s="1827"/>
      <c r="N221" s="1828"/>
      <c r="O221" s="1826"/>
      <c r="P221" s="1827"/>
      <c r="Q221" s="1827"/>
      <c r="R221" s="1827"/>
      <c r="S221" s="1827"/>
      <c r="T221" s="1828"/>
      <c r="U221" s="1826"/>
      <c r="V221" s="1827"/>
      <c r="W221" s="1827"/>
      <c r="X221" s="1827"/>
      <c r="Y221" s="1827"/>
      <c r="Z221" s="1828"/>
      <c r="AA221" s="1826"/>
      <c r="AB221" s="1827"/>
      <c r="AC221" s="1827"/>
      <c r="AD221" s="1827"/>
      <c r="AE221" s="1828"/>
      <c r="AF221" s="1806" t="s">
        <v>37</v>
      </c>
      <c r="AG221" s="1807"/>
      <c r="AH221" s="1807"/>
      <c r="AI221" s="1807"/>
      <c r="AJ221" s="1807"/>
      <c r="AK221" s="1808"/>
      <c r="AL221" s="1815" t="s">
        <v>73</v>
      </c>
      <c r="AM221" s="1816"/>
      <c r="AN221" s="1816"/>
      <c r="AO221" s="1816"/>
      <c r="AP221" s="1816"/>
      <c r="AQ221" s="1816"/>
      <c r="AR221" s="1816"/>
      <c r="AS221" s="1816"/>
      <c r="AT221" s="1816"/>
      <c r="AU221" s="1816"/>
      <c r="AV221" s="1816"/>
      <c r="AW221" s="1816"/>
      <c r="AX221" s="1816"/>
      <c r="AY221" s="1816"/>
      <c r="AZ221" s="1816"/>
      <c r="BA221" s="1870"/>
      <c r="BB221" s="1870"/>
      <c r="BC221" s="1870"/>
      <c r="BD221" s="1870"/>
      <c r="BE221" s="1870"/>
      <c r="BF221" s="1010"/>
    </row>
    <row r="222" spans="1:58" ht="21.95" customHeight="1" x14ac:dyDescent="0.4">
      <c r="A222" s="1948"/>
      <c r="B222" s="1826"/>
      <c r="C222" s="1827"/>
      <c r="D222" s="1827"/>
      <c r="E222" s="1827"/>
      <c r="F222" s="1827"/>
      <c r="G222" s="1827"/>
      <c r="H222" s="1827"/>
      <c r="I222" s="1827"/>
      <c r="J222" s="1828"/>
      <c r="K222" s="1826"/>
      <c r="L222" s="1827"/>
      <c r="M222" s="1827"/>
      <c r="N222" s="1828"/>
      <c r="O222" s="1826"/>
      <c r="P222" s="1827"/>
      <c r="Q222" s="1827"/>
      <c r="R222" s="1827"/>
      <c r="S222" s="1827"/>
      <c r="T222" s="1828"/>
      <c r="U222" s="1826"/>
      <c r="V222" s="1827"/>
      <c r="W222" s="1827"/>
      <c r="X222" s="1827"/>
      <c r="Y222" s="1827"/>
      <c r="Z222" s="1828"/>
      <c r="AA222" s="1826"/>
      <c r="AB222" s="1827"/>
      <c r="AC222" s="1827"/>
      <c r="AD222" s="1827"/>
      <c r="AE222" s="1828"/>
      <c r="AF222" s="1806" t="s">
        <v>16</v>
      </c>
      <c r="AG222" s="1807"/>
      <c r="AH222" s="1807"/>
      <c r="AI222" s="1807"/>
      <c r="AJ222" s="1807"/>
      <c r="AK222" s="1808"/>
      <c r="AL222" s="1815" t="s">
        <v>17</v>
      </c>
      <c r="AM222" s="1816"/>
      <c r="AN222" s="1816"/>
      <c r="AO222" s="1816"/>
      <c r="AP222" s="1816"/>
      <c r="AQ222" s="1816"/>
      <c r="AR222" s="1816"/>
      <c r="AS222" s="1816"/>
      <c r="AT222" s="1816"/>
      <c r="AU222" s="1816"/>
      <c r="AV222" s="1816"/>
      <c r="AW222" s="1816"/>
      <c r="AX222" s="1816"/>
      <c r="AY222" s="1816"/>
      <c r="AZ222" s="1816"/>
      <c r="BA222" s="1870"/>
      <c r="BB222" s="1870"/>
      <c r="BC222" s="1870"/>
      <c r="BD222" s="1870"/>
      <c r="BE222" s="1870"/>
      <c r="BF222" s="1010"/>
    </row>
    <row r="223" spans="1:58" ht="21.95" customHeight="1" x14ac:dyDescent="0.4">
      <c r="A223" s="1948"/>
      <c r="B223" s="1826"/>
      <c r="C223" s="1827"/>
      <c r="D223" s="1827"/>
      <c r="E223" s="1827"/>
      <c r="F223" s="1827"/>
      <c r="G223" s="1827"/>
      <c r="H223" s="1827"/>
      <c r="I223" s="1827"/>
      <c r="J223" s="1828"/>
      <c r="K223" s="1826"/>
      <c r="L223" s="1827"/>
      <c r="M223" s="1827"/>
      <c r="N223" s="1828"/>
      <c r="O223" s="1826"/>
      <c r="P223" s="1827"/>
      <c r="Q223" s="1827"/>
      <c r="R223" s="1827"/>
      <c r="S223" s="1827"/>
      <c r="T223" s="1828"/>
      <c r="U223" s="1826"/>
      <c r="V223" s="1827"/>
      <c r="W223" s="1827"/>
      <c r="X223" s="1827"/>
      <c r="Y223" s="1827"/>
      <c r="Z223" s="1828"/>
      <c r="AA223" s="1826"/>
      <c r="AB223" s="1827"/>
      <c r="AC223" s="1827"/>
      <c r="AD223" s="1827"/>
      <c r="AE223" s="1828"/>
      <c r="AF223" s="1807" t="s">
        <v>49</v>
      </c>
      <c r="AG223" s="1807"/>
      <c r="AH223" s="1807"/>
      <c r="AI223" s="1807"/>
      <c r="AJ223" s="1807"/>
      <c r="AK223" s="1808"/>
      <c r="AL223" s="1809" t="s">
        <v>17</v>
      </c>
      <c r="AM223" s="1810"/>
      <c r="AN223" s="1810"/>
      <c r="AO223" s="1810"/>
      <c r="AP223" s="1810"/>
      <c r="AQ223" s="1810"/>
      <c r="AR223" s="1810"/>
      <c r="AS223" s="1810"/>
      <c r="AT223" s="1810"/>
      <c r="AU223" s="1810"/>
      <c r="AV223" s="1810"/>
      <c r="AW223" s="1810"/>
      <c r="AX223" s="1810"/>
      <c r="AY223" s="1810"/>
      <c r="AZ223" s="1810"/>
      <c r="BA223" s="1745"/>
      <c r="BB223" s="1745"/>
      <c r="BC223" s="1745"/>
      <c r="BD223" s="1745"/>
      <c r="BE223" s="1745"/>
      <c r="BF223" s="1010"/>
    </row>
    <row r="224" spans="1:58" ht="21.95" customHeight="1" x14ac:dyDescent="0.4">
      <c r="A224" s="1948"/>
      <c r="B224" s="1826"/>
      <c r="C224" s="1827"/>
      <c r="D224" s="1827"/>
      <c r="E224" s="1827"/>
      <c r="F224" s="1827"/>
      <c r="G224" s="1827"/>
      <c r="H224" s="1827"/>
      <c r="I224" s="1827"/>
      <c r="J224" s="1828"/>
      <c r="K224" s="1826"/>
      <c r="L224" s="1827"/>
      <c r="M224" s="1827"/>
      <c r="N224" s="1828"/>
      <c r="O224" s="1826"/>
      <c r="P224" s="1827"/>
      <c r="Q224" s="1827"/>
      <c r="R224" s="1827"/>
      <c r="S224" s="1827"/>
      <c r="T224" s="1828"/>
      <c r="U224" s="1826"/>
      <c r="V224" s="1827"/>
      <c r="W224" s="1827"/>
      <c r="X224" s="1827"/>
      <c r="Y224" s="1827"/>
      <c r="Z224" s="1828"/>
      <c r="AA224" s="1826"/>
      <c r="AB224" s="1827"/>
      <c r="AC224" s="1827"/>
      <c r="AD224" s="1827"/>
      <c r="AE224" s="1828"/>
      <c r="AF224" s="1807" t="s">
        <v>19</v>
      </c>
      <c r="AG224" s="1807"/>
      <c r="AH224" s="1807"/>
      <c r="AI224" s="1807"/>
      <c r="AJ224" s="1807"/>
      <c r="AK224" s="1808"/>
      <c r="AL224" s="1809" t="s">
        <v>17</v>
      </c>
      <c r="AM224" s="1810"/>
      <c r="AN224" s="1810"/>
      <c r="AO224" s="1810"/>
      <c r="AP224" s="1810"/>
      <c r="AQ224" s="1810"/>
      <c r="AR224" s="1810"/>
      <c r="AS224" s="1810"/>
      <c r="AT224" s="1810"/>
      <c r="AU224" s="1810"/>
      <c r="AV224" s="1810"/>
      <c r="AW224" s="1810"/>
      <c r="AX224" s="1810"/>
      <c r="AY224" s="1810"/>
      <c r="AZ224" s="1810"/>
      <c r="BA224" s="1745"/>
      <c r="BB224" s="1745"/>
      <c r="BC224" s="1745"/>
      <c r="BD224" s="1745"/>
      <c r="BE224" s="1745"/>
      <c r="BF224" s="1010"/>
    </row>
    <row r="225" spans="1:58" ht="21.95" customHeight="1" x14ac:dyDescent="0.4">
      <c r="A225" s="1948"/>
      <c r="B225" s="1826"/>
      <c r="C225" s="1827"/>
      <c r="D225" s="1827"/>
      <c r="E225" s="1827"/>
      <c r="F225" s="1827"/>
      <c r="G225" s="1827"/>
      <c r="H225" s="1827"/>
      <c r="I225" s="1827"/>
      <c r="J225" s="1828"/>
      <c r="K225" s="1826"/>
      <c r="L225" s="1827"/>
      <c r="M225" s="1827"/>
      <c r="N225" s="1828"/>
      <c r="O225" s="1826"/>
      <c r="P225" s="1827"/>
      <c r="Q225" s="1827"/>
      <c r="R225" s="1827"/>
      <c r="S225" s="1827"/>
      <c r="T225" s="1828"/>
      <c r="U225" s="1826"/>
      <c r="V225" s="1827"/>
      <c r="W225" s="1827"/>
      <c r="X225" s="1827"/>
      <c r="Y225" s="1827"/>
      <c r="Z225" s="1828"/>
      <c r="AA225" s="1826"/>
      <c r="AB225" s="1827"/>
      <c r="AC225" s="1827"/>
      <c r="AD225" s="1827"/>
      <c r="AE225" s="1828"/>
      <c r="AF225" s="1808" t="s">
        <v>74</v>
      </c>
      <c r="AG225" s="1869"/>
      <c r="AH225" s="1869"/>
      <c r="AI225" s="1869"/>
      <c r="AJ225" s="1869"/>
      <c r="AK225" s="1869"/>
      <c r="AL225" s="1815" t="s">
        <v>55</v>
      </c>
      <c r="AM225" s="1816"/>
      <c r="AN225" s="1816"/>
      <c r="AO225" s="1816"/>
      <c r="AP225" s="1816"/>
      <c r="AQ225" s="1816"/>
      <c r="AR225" s="1816"/>
      <c r="AS225" s="1816"/>
      <c r="AT225" s="1816"/>
      <c r="AU225" s="1816"/>
      <c r="AV225" s="1816"/>
      <c r="AW225" s="1816"/>
      <c r="AX225" s="1816"/>
      <c r="AY225" s="1816"/>
      <c r="AZ225" s="1816"/>
      <c r="BA225" s="1745"/>
      <c r="BB225" s="1745"/>
      <c r="BC225" s="1745"/>
      <c r="BD225" s="1745"/>
      <c r="BE225" s="1745"/>
      <c r="BF225" s="1010" t="s">
        <v>166</v>
      </c>
    </row>
    <row r="226" spans="1:58" ht="21.95" customHeight="1" x14ac:dyDescent="0.4">
      <c r="A226" s="1948"/>
      <c r="B226" s="1826"/>
      <c r="C226" s="1827"/>
      <c r="D226" s="1827"/>
      <c r="E226" s="1827"/>
      <c r="F226" s="1827"/>
      <c r="G226" s="1827"/>
      <c r="H226" s="1827"/>
      <c r="I226" s="1827"/>
      <c r="J226" s="1828"/>
      <c r="K226" s="1826"/>
      <c r="L226" s="1827"/>
      <c r="M226" s="1827"/>
      <c r="N226" s="1828"/>
      <c r="O226" s="1826"/>
      <c r="P226" s="1827"/>
      <c r="Q226" s="1827"/>
      <c r="R226" s="1827"/>
      <c r="S226" s="1827"/>
      <c r="T226" s="1828"/>
      <c r="U226" s="1826"/>
      <c r="V226" s="1827"/>
      <c r="W226" s="1827"/>
      <c r="X226" s="1827"/>
      <c r="Y226" s="1827"/>
      <c r="Z226" s="1828"/>
      <c r="AA226" s="1826"/>
      <c r="AB226" s="1827"/>
      <c r="AC226" s="1827"/>
      <c r="AD226" s="1827"/>
      <c r="AE226" s="1828"/>
      <c r="AF226" s="1807" t="s">
        <v>80</v>
      </c>
      <c r="AG226" s="1807"/>
      <c r="AH226" s="1807"/>
      <c r="AI226" s="1807"/>
      <c r="AJ226" s="1807"/>
      <c r="AK226" s="1808"/>
      <c r="AL226" s="1815" t="s">
        <v>81</v>
      </c>
      <c r="AM226" s="1816"/>
      <c r="AN226" s="1816"/>
      <c r="AO226" s="1816"/>
      <c r="AP226" s="1816"/>
      <c r="AQ226" s="1816"/>
      <c r="AR226" s="1816"/>
      <c r="AS226" s="1816"/>
      <c r="AT226" s="1816"/>
      <c r="AU226" s="1816"/>
      <c r="AV226" s="1816"/>
      <c r="AW226" s="1816"/>
      <c r="AX226" s="1816"/>
      <c r="AY226" s="1816"/>
      <c r="AZ226" s="1816"/>
      <c r="BA226" s="1745"/>
      <c r="BB226" s="1745"/>
      <c r="BC226" s="1745"/>
      <c r="BD226" s="1745"/>
      <c r="BE226" s="1745"/>
      <c r="BF226" s="1010" t="s">
        <v>941</v>
      </c>
    </row>
    <row r="227" spans="1:58" ht="21.95" customHeight="1" x14ac:dyDescent="0.4">
      <c r="A227" s="1948"/>
      <c r="B227" s="1826"/>
      <c r="C227" s="1827"/>
      <c r="D227" s="1827"/>
      <c r="E227" s="1827"/>
      <c r="F227" s="1827"/>
      <c r="G227" s="1827"/>
      <c r="H227" s="1827"/>
      <c r="I227" s="1827"/>
      <c r="J227" s="1828"/>
      <c r="K227" s="1826"/>
      <c r="L227" s="1827"/>
      <c r="M227" s="1827"/>
      <c r="N227" s="1828"/>
      <c r="O227" s="1826"/>
      <c r="P227" s="1827"/>
      <c r="Q227" s="1827"/>
      <c r="R227" s="1827"/>
      <c r="S227" s="1827"/>
      <c r="T227" s="1828"/>
      <c r="U227" s="1826"/>
      <c r="V227" s="1827"/>
      <c r="W227" s="1827"/>
      <c r="X227" s="1827"/>
      <c r="Y227" s="1827"/>
      <c r="Z227" s="1828"/>
      <c r="AA227" s="1826"/>
      <c r="AB227" s="1827"/>
      <c r="AC227" s="1827"/>
      <c r="AD227" s="1827"/>
      <c r="AE227" s="1828"/>
      <c r="AF227" s="1808" t="s">
        <v>176</v>
      </c>
      <c r="AG227" s="1869"/>
      <c r="AH227" s="1869"/>
      <c r="AI227" s="1869"/>
      <c r="AJ227" s="1869"/>
      <c r="AK227" s="1869"/>
      <c r="AL227" s="1809" t="s">
        <v>113</v>
      </c>
      <c r="AM227" s="1810"/>
      <c r="AN227" s="1810"/>
      <c r="AO227" s="1810"/>
      <c r="AP227" s="1810"/>
      <c r="AQ227" s="1810"/>
      <c r="AR227" s="1810"/>
      <c r="AS227" s="1810"/>
      <c r="AT227" s="1810"/>
      <c r="AU227" s="1810"/>
      <c r="AV227" s="1810"/>
      <c r="AW227" s="1810"/>
      <c r="AX227" s="1810"/>
      <c r="AY227" s="1810"/>
      <c r="AZ227" s="1810"/>
      <c r="BA227" s="1745"/>
      <c r="BB227" s="1745"/>
      <c r="BC227" s="1745"/>
      <c r="BD227" s="1745"/>
      <c r="BE227" s="1745"/>
      <c r="BF227" s="1010" t="s">
        <v>206</v>
      </c>
    </row>
    <row r="228" spans="1:58" ht="21.95" customHeight="1" x14ac:dyDescent="0.4">
      <c r="A228" s="1948"/>
      <c r="B228" s="1826"/>
      <c r="C228" s="1827"/>
      <c r="D228" s="1827"/>
      <c r="E228" s="1827"/>
      <c r="F228" s="1827"/>
      <c r="G228" s="1827"/>
      <c r="H228" s="1827"/>
      <c r="I228" s="1827"/>
      <c r="J228" s="1828"/>
      <c r="K228" s="1826"/>
      <c r="L228" s="1827"/>
      <c r="M228" s="1827"/>
      <c r="N228" s="1828"/>
      <c r="O228" s="1826"/>
      <c r="P228" s="1827"/>
      <c r="Q228" s="1827"/>
      <c r="R228" s="1827"/>
      <c r="S228" s="1827"/>
      <c r="T228" s="1828"/>
      <c r="U228" s="1826"/>
      <c r="V228" s="1827"/>
      <c r="W228" s="1827"/>
      <c r="X228" s="1827"/>
      <c r="Y228" s="1827"/>
      <c r="Z228" s="1828"/>
      <c r="AA228" s="1826"/>
      <c r="AB228" s="1827"/>
      <c r="AC228" s="1827"/>
      <c r="AD228" s="1827"/>
      <c r="AE228" s="1828"/>
      <c r="AF228" s="1808" t="s">
        <v>92</v>
      </c>
      <c r="AG228" s="1869"/>
      <c r="AH228" s="1869"/>
      <c r="AI228" s="1869"/>
      <c r="AJ228" s="1869"/>
      <c r="AK228" s="1869"/>
      <c r="AL228" s="1809" t="s">
        <v>17</v>
      </c>
      <c r="AM228" s="1810"/>
      <c r="AN228" s="1810"/>
      <c r="AO228" s="1810"/>
      <c r="AP228" s="1810"/>
      <c r="AQ228" s="1810"/>
      <c r="AR228" s="1810"/>
      <c r="AS228" s="1810"/>
      <c r="AT228" s="1810"/>
      <c r="AU228" s="1810"/>
      <c r="AV228" s="1810"/>
      <c r="AW228" s="1810"/>
      <c r="AX228" s="1810"/>
      <c r="AY228" s="1810"/>
      <c r="AZ228" s="1810"/>
      <c r="BA228" s="1745"/>
      <c r="BB228" s="1745"/>
      <c r="BC228" s="1745"/>
      <c r="BD228" s="1745"/>
      <c r="BE228" s="1745"/>
      <c r="BF228" s="1010" t="s">
        <v>1702</v>
      </c>
    </row>
    <row r="229" spans="1:58" ht="21.95" customHeight="1" x14ac:dyDescent="0.4">
      <c r="A229" s="1948"/>
      <c r="B229" s="1826"/>
      <c r="C229" s="1827"/>
      <c r="D229" s="1827"/>
      <c r="E229" s="1827"/>
      <c r="F229" s="1827"/>
      <c r="G229" s="1827"/>
      <c r="H229" s="1827"/>
      <c r="I229" s="1827"/>
      <c r="J229" s="1828"/>
      <c r="K229" s="1826"/>
      <c r="L229" s="1827"/>
      <c r="M229" s="1827"/>
      <c r="N229" s="1828"/>
      <c r="O229" s="1826"/>
      <c r="P229" s="1827"/>
      <c r="Q229" s="1827"/>
      <c r="R229" s="1827"/>
      <c r="S229" s="1827"/>
      <c r="T229" s="1828"/>
      <c r="U229" s="1826"/>
      <c r="V229" s="1827"/>
      <c r="W229" s="1827"/>
      <c r="X229" s="1827"/>
      <c r="Y229" s="1827"/>
      <c r="Z229" s="1828"/>
      <c r="AA229" s="1826"/>
      <c r="AB229" s="1827"/>
      <c r="AC229" s="1827"/>
      <c r="AD229" s="1827"/>
      <c r="AE229" s="1828"/>
      <c r="AF229" s="1935" t="s">
        <v>94</v>
      </c>
      <c r="AG229" s="1936"/>
      <c r="AH229" s="1936"/>
      <c r="AI229" s="1936"/>
      <c r="AJ229" s="1936"/>
      <c r="AK229" s="1937"/>
      <c r="AL229" s="1815" t="s">
        <v>95</v>
      </c>
      <c r="AM229" s="1816"/>
      <c r="AN229" s="1816"/>
      <c r="AO229" s="1816"/>
      <c r="AP229" s="1816"/>
      <c r="AQ229" s="1816"/>
      <c r="AR229" s="1816"/>
      <c r="AS229" s="1816"/>
      <c r="AT229" s="1816"/>
      <c r="AU229" s="1816"/>
      <c r="AV229" s="1816"/>
      <c r="AW229" s="1816"/>
      <c r="AX229" s="1816"/>
      <c r="AY229" s="1816"/>
      <c r="AZ229" s="1816"/>
      <c r="BA229" s="1870"/>
      <c r="BB229" s="1870"/>
      <c r="BC229" s="1870"/>
      <c r="BD229" s="1870"/>
      <c r="BE229" s="1870"/>
      <c r="BF229" s="1010" t="s">
        <v>1702</v>
      </c>
    </row>
    <row r="230" spans="1:58" ht="21" customHeight="1" x14ac:dyDescent="0.4">
      <c r="A230" s="1948"/>
      <c r="B230" s="1826"/>
      <c r="C230" s="1827"/>
      <c r="D230" s="1827"/>
      <c r="E230" s="1827"/>
      <c r="F230" s="1827"/>
      <c r="G230" s="1827"/>
      <c r="H230" s="1827"/>
      <c r="I230" s="1827"/>
      <c r="J230" s="1828"/>
      <c r="K230" s="1826"/>
      <c r="L230" s="1827"/>
      <c r="M230" s="1827"/>
      <c r="N230" s="1828"/>
      <c r="O230" s="1826"/>
      <c r="P230" s="1827"/>
      <c r="Q230" s="1827"/>
      <c r="R230" s="1827"/>
      <c r="S230" s="1827"/>
      <c r="T230" s="1828"/>
      <c r="U230" s="1826"/>
      <c r="V230" s="1827"/>
      <c r="W230" s="1827"/>
      <c r="X230" s="1827"/>
      <c r="Y230" s="1827"/>
      <c r="Z230" s="1828"/>
      <c r="AA230" s="1826"/>
      <c r="AB230" s="1827"/>
      <c r="AC230" s="1827"/>
      <c r="AD230" s="1827"/>
      <c r="AE230" s="1828"/>
      <c r="AF230" s="1808" t="s">
        <v>177</v>
      </c>
      <c r="AG230" s="1869"/>
      <c r="AH230" s="1869"/>
      <c r="AI230" s="1869"/>
      <c r="AJ230" s="1869"/>
      <c r="AK230" s="1869"/>
      <c r="AL230" s="1809" t="s">
        <v>17</v>
      </c>
      <c r="AM230" s="1810"/>
      <c r="AN230" s="1810"/>
      <c r="AO230" s="1810"/>
      <c r="AP230" s="1810"/>
      <c r="AQ230" s="1810"/>
      <c r="AR230" s="1810"/>
      <c r="AS230" s="1810"/>
      <c r="AT230" s="1810"/>
      <c r="AU230" s="1810"/>
      <c r="AV230" s="1810"/>
      <c r="AW230" s="1810"/>
      <c r="AX230" s="1810"/>
      <c r="AY230" s="1810"/>
      <c r="AZ230" s="1810"/>
      <c r="BA230" s="1745"/>
      <c r="BB230" s="1745"/>
      <c r="BC230" s="1745"/>
      <c r="BD230" s="1745"/>
      <c r="BE230" s="1745"/>
      <c r="BF230" s="1010" t="s">
        <v>207</v>
      </c>
    </row>
    <row r="231" spans="1:58" ht="21.95" customHeight="1" x14ac:dyDescent="0.4">
      <c r="A231" s="1948"/>
      <c r="B231" s="1826"/>
      <c r="C231" s="1827"/>
      <c r="D231" s="1827"/>
      <c r="E231" s="1827"/>
      <c r="F231" s="1827"/>
      <c r="G231" s="1827"/>
      <c r="H231" s="1827"/>
      <c r="I231" s="1827"/>
      <c r="J231" s="1828"/>
      <c r="K231" s="1826"/>
      <c r="L231" s="1827"/>
      <c r="M231" s="1827"/>
      <c r="N231" s="1828"/>
      <c r="O231" s="1826"/>
      <c r="P231" s="1827"/>
      <c r="Q231" s="1827"/>
      <c r="R231" s="1827"/>
      <c r="S231" s="1827"/>
      <c r="T231" s="1828"/>
      <c r="U231" s="1826"/>
      <c r="V231" s="1827"/>
      <c r="W231" s="1827"/>
      <c r="X231" s="1827"/>
      <c r="Y231" s="1827"/>
      <c r="Z231" s="1828"/>
      <c r="AA231" s="1826"/>
      <c r="AB231" s="1827"/>
      <c r="AC231" s="1827"/>
      <c r="AD231" s="1827"/>
      <c r="AE231" s="1828"/>
      <c r="AF231" s="1808" t="s">
        <v>88</v>
      </c>
      <c r="AG231" s="1869"/>
      <c r="AH231" s="1869"/>
      <c r="AI231" s="1869"/>
      <c r="AJ231" s="1869"/>
      <c r="AK231" s="1869"/>
      <c r="AL231" s="1815" t="s">
        <v>89</v>
      </c>
      <c r="AM231" s="1816"/>
      <c r="AN231" s="1816"/>
      <c r="AO231" s="1816"/>
      <c r="AP231" s="1816"/>
      <c r="AQ231" s="1816"/>
      <c r="AR231" s="1816"/>
      <c r="AS231" s="1816"/>
      <c r="AT231" s="1816"/>
      <c r="AU231" s="1816"/>
      <c r="AV231" s="1816"/>
      <c r="AW231" s="1816"/>
      <c r="AX231" s="1816"/>
      <c r="AY231" s="1816"/>
      <c r="AZ231" s="1816"/>
      <c r="BA231" s="1745"/>
      <c r="BB231" s="1745"/>
      <c r="BC231" s="1745"/>
      <c r="BD231" s="1745"/>
      <c r="BE231" s="1745"/>
      <c r="BF231" s="1010" t="s">
        <v>1699</v>
      </c>
    </row>
    <row r="232" spans="1:58" ht="21.95" customHeight="1" x14ac:dyDescent="0.4">
      <c r="A232" s="1948"/>
      <c r="B232" s="1826"/>
      <c r="C232" s="1827"/>
      <c r="D232" s="1827"/>
      <c r="E232" s="1827"/>
      <c r="F232" s="1827"/>
      <c r="G232" s="1827"/>
      <c r="H232" s="1827"/>
      <c r="I232" s="1827"/>
      <c r="J232" s="1828"/>
      <c r="K232" s="1826"/>
      <c r="L232" s="1827"/>
      <c r="M232" s="1827"/>
      <c r="N232" s="1828"/>
      <c r="O232" s="1826"/>
      <c r="P232" s="1827"/>
      <c r="Q232" s="1827"/>
      <c r="R232" s="1827"/>
      <c r="S232" s="1827"/>
      <c r="T232" s="1828"/>
      <c r="U232" s="1826"/>
      <c r="V232" s="1827"/>
      <c r="W232" s="1827"/>
      <c r="X232" s="1827"/>
      <c r="Y232" s="1827"/>
      <c r="Z232" s="1828"/>
      <c r="AA232" s="1826"/>
      <c r="AB232" s="1827"/>
      <c r="AC232" s="1827"/>
      <c r="AD232" s="1827"/>
      <c r="AE232" s="1828"/>
      <c r="AF232" s="1808" t="s">
        <v>85</v>
      </c>
      <c r="AG232" s="1869"/>
      <c r="AH232" s="1869"/>
      <c r="AI232" s="1869"/>
      <c r="AJ232" s="1869"/>
      <c r="AK232" s="1869"/>
      <c r="AL232" s="1809" t="s">
        <v>17</v>
      </c>
      <c r="AM232" s="1810"/>
      <c r="AN232" s="1810"/>
      <c r="AO232" s="1810"/>
      <c r="AP232" s="1810"/>
      <c r="AQ232" s="1810"/>
      <c r="AR232" s="1810"/>
      <c r="AS232" s="1810"/>
      <c r="AT232" s="1810"/>
      <c r="AU232" s="1810"/>
      <c r="AV232" s="1810"/>
      <c r="AW232" s="1810"/>
      <c r="AX232" s="1810"/>
      <c r="AY232" s="1810"/>
      <c r="AZ232" s="1810"/>
      <c r="BA232" s="1745"/>
      <c r="BB232" s="1745"/>
      <c r="BC232" s="1745"/>
      <c r="BD232" s="1745"/>
      <c r="BE232" s="1745"/>
      <c r="BF232" s="1010" t="s">
        <v>1697</v>
      </c>
    </row>
    <row r="233" spans="1:58" ht="21.95" customHeight="1" x14ac:dyDescent="0.4">
      <c r="A233" s="1948"/>
      <c r="B233" s="1826"/>
      <c r="C233" s="1827"/>
      <c r="D233" s="1827"/>
      <c r="E233" s="1827"/>
      <c r="F233" s="1827"/>
      <c r="G233" s="1827"/>
      <c r="H233" s="1827"/>
      <c r="I233" s="1827"/>
      <c r="J233" s="1828"/>
      <c r="K233" s="1826"/>
      <c r="L233" s="1827"/>
      <c r="M233" s="1827"/>
      <c r="N233" s="1828"/>
      <c r="O233" s="1826"/>
      <c r="P233" s="1827"/>
      <c r="Q233" s="1827"/>
      <c r="R233" s="1827"/>
      <c r="S233" s="1827"/>
      <c r="T233" s="1828"/>
      <c r="U233" s="1826"/>
      <c r="V233" s="1827"/>
      <c r="W233" s="1827"/>
      <c r="X233" s="1827"/>
      <c r="Y233" s="1827"/>
      <c r="Z233" s="1828"/>
      <c r="AA233" s="1826"/>
      <c r="AB233" s="1827"/>
      <c r="AC233" s="1827"/>
      <c r="AD233" s="1827"/>
      <c r="AE233" s="1828"/>
      <c r="AF233" s="1814" t="s">
        <v>160</v>
      </c>
      <c r="AG233" s="1807"/>
      <c r="AH233" s="1807"/>
      <c r="AI233" s="1807"/>
      <c r="AJ233" s="1807"/>
      <c r="AK233" s="1808"/>
      <c r="AL233" s="1809" t="s">
        <v>17</v>
      </c>
      <c r="AM233" s="1810"/>
      <c r="AN233" s="1810"/>
      <c r="AO233" s="1810"/>
      <c r="AP233" s="1810"/>
      <c r="AQ233" s="1810"/>
      <c r="AR233" s="1810"/>
      <c r="AS233" s="1810"/>
      <c r="AT233" s="1810"/>
      <c r="AU233" s="1810"/>
      <c r="AV233" s="1810"/>
      <c r="AW233" s="1810"/>
      <c r="AX233" s="1810"/>
      <c r="AY233" s="1810"/>
      <c r="AZ233" s="1810"/>
      <c r="BA233" s="1745"/>
      <c r="BB233" s="1745"/>
      <c r="BC233" s="1745"/>
      <c r="BD233" s="1745"/>
      <c r="BE233" s="1745"/>
      <c r="BF233" s="1010" t="s">
        <v>1700</v>
      </c>
    </row>
    <row r="234" spans="1:58" ht="21.95" customHeight="1" x14ac:dyDescent="0.4">
      <c r="A234" s="1948"/>
      <c r="B234" s="1826"/>
      <c r="C234" s="1827"/>
      <c r="D234" s="1827"/>
      <c r="E234" s="1827"/>
      <c r="F234" s="1827"/>
      <c r="G234" s="1827"/>
      <c r="H234" s="1827"/>
      <c r="I234" s="1827"/>
      <c r="J234" s="1828"/>
      <c r="K234" s="1835"/>
      <c r="L234" s="1836"/>
      <c r="M234" s="1836"/>
      <c r="N234" s="1837"/>
      <c r="O234" s="1835"/>
      <c r="P234" s="1836"/>
      <c r="Q234" s="1836"/>
      <c r="R234" s="1836"/>
      <c r="S234" s="1836"/>
      <c r="T234" s="1837"/>
      <c r="U234" s="1835"/>
      <c r="V234" s="1836"/>
      <c r="W234" s="1836"/>
      <c r="X234" s="1836"/>
      <c r="Y234" s="1836"/>
      <c r="Z234" s="1837"/>
      <c r="AA234" s="1835"/>
      <c r="AB234" s="1836"/>
      <c r="AC234" s="1836"/>
      <c r="AD234" s="1836"/>
      <c r="AE234" s="1837"/>
      <c r="AF234" s="1821" t="s">
        <v>178</v>
      </c>
      <c r="AG234" s="1821"/>
      <c r="AH234" s="1821"/>
      <c r="AI234" s="1821"/>
      <c r="AJ234" s="1821"/>
      <c r="AK234" s="1822"/>
      <c r="AL234" s="1809" t="s">
        <v>179</v>
      </c>
      <c r="AM234" s="1810"/>
      <c r="AN234" s="1810"/>
      <c r="AO234" s="1810"/>
      <c r="AP234" s="1810"/>
      <c r="AQ234" s="1810"/>
      <c r="AR234" s="1810"/>
      <c r="AS234" s="1810"/>
      <c r="AT234" s="1810"/>
      <c r="AU234" s="1810"/>
      <c r="AV234" s="1810"/>
      <c r="AW234" s="1810"/>
      <c r="AX234" s="1810"/>
      <c r="AY234" s="1810"/>
      <c r="AZ234" s="1810"/>
      <c r="BA234" s="1745"/>
      <c r="BB234" s="1745"/>
      <c r="BC234" s="1745"/>
      <c r="BD234" s="1745"/>
      <c r="BE234" s="1745"/>
      <c r="BF234" s="1010"/>
    </row>
    <row r="235" spans="1:58" ht="21.95" customHeight="1" x14ac:dyDescent="0.4">
      <c r="A235" s="1948"/>
      <c r="B235" s="1826"/>
      <c r="C235" s="1827"/>
      <c r="D235" s="1827"/>
      <c r="E235" s="1827"/>
      <c r="F235" s="1827"/>
      <c r="G235" s="1827"/>
      <c r="H235" s="1827"/>
      <c r="I235" s="1827"/>
      <c r="J235" s="1828"/>
      <c r="K235" s="1835"/>
      <c r="L235" s="1836"/>
      <c r="M235" s="1836"/>
      <c r="N235" s="1837"/>
      <c r="O235" s="1835"/>
      <c r="P235" s="1836"/>
      <c r="Q235" s="1836"/>
      <c r="R235" s="1836"/>
      <c r="S235" s="1836"/>
      <c r="T235" s="1837"/>
      <c r="U235" s="1835"/>
      <c r="V235" s="1836"/>
      <c r="W235" s="1836"/>
      <c r="X235" s="1836"/>
      <c r="Y235" s="1836"/>
      <c r="Z235" s="1837"/>
      <c r="AA235" s="1835"/>
      <c r="AB235" s="1836"/>
      <c r="AC235" s="1836"/>
      <c r="AD235" s="1836"/>
      <c r="AE235" s="1837"/>
      <c r="AF235" s="2064" t="s">
        <v>1846</v>
      </c>
      <c r="AG235" s="2064"/>
      <c r="AH235" s="2064"/>
      <c r="AI235" s="2064"/>
      <c r="AJ235" s="2064"/>
      <c r="AK235" s="2065"/>
      <c r="AL235" s="2066" t="s">
        <v>1847</v>
      </c>
      <c r="AM235" s="2067"/>
      <c r="AN235" s="2067"/>
      <c r="AO235" s="2067"/>
      <c r="AP235" s="2067"/>
      <c r="AQ235" s="2067"/>
      <c r="AR235" s="2067"/>
      <c r="AS235" s="2067"/>
      <c r="AT235" s="2067"/>
      <c r="AU235" s="2067"/>
      <c r="AV235" s="2067"/>
      <c r="AW235" s="2067"/>
      <c r="AX235" s="2067"/>
      <c r="AY235" s="2067"/>
      <c r="AZ235" s="2067"/>
      <c r="BA235" s="2068"/>
      <c r="BB235" s="2068"/>
      <c r="BC235" s="2068"/>
      <c r="BD235" s="2068"/>
      <c r="BE235" s="2068"/>
      <c r="BF235" s="1011"/>
    </row>
    <row r="236" spans="1:58" ht="50.25" customHeight="1" x14ac:dyDescent="0.4">
      <c r="A236" s="1948"/>
      <c r="B236" s="1826"/>
      <c r="C236" s="1827"/>
      <c r="D236" s="1827"/>
      <c r="E236" s="1827"/>
      <c r="F236" s="1827"/>
      <c r="G236" s="1827"/>
      <c r="H236" s="1827"/>
      <c r="I236" s="1827"/>
      <c r="J236" s="1828"/>
      <c r="K236" s="1835"/>
      <c r="L236" s="1836"/>
      <c r="M236" s="1836"/>
      <c r="N236" s="1837"/>
      <c r="O236" s="1835"/>
      <c r="P236" s="1836"/>
      <c r="Q236" s="1836"/>
      <c r="R236" s="1836"/>
      <c r="S236" s="1836"/>
      <c r="T236" s="1837"/>
      <c r="U236" s="1835"/>
      <c r="V236" s="1836"/>
      <c r="W236" s="1836"/>
      <c r="X236" s="1836"/>
      <c r="Y236" s="1836"/>
      <c r="Z236" s="1837"/>
      <c r="AA236" s="1835"/>
      <c r="AB236" s="1836"/>
      <c r="AC236" s="1836"/>
      <c r="AD236" s="1836"/>
      <c r="AE236" s="1837"/>
      <c r="AF236" s="2069" t="s">
        <v>1848</v>
      </c>
      <c r="AG236" s="2064"/>
      <c r="AH236" s="2064"/>
      <c r="AI236" s="2064"/>
      <c r="AJ236" s="2064"/>
      <c r="AK236" s="2065"/>
      <c r="AL236" s="2070" t="s">
        <v>1856</v>
      </c>
      <c r="AM236" s="2067"/>
      <c r="AN236" s="2067"/>
      <c r="AO236" s="2067"/>
      <c r="AP236" s="2067"/>
      <c r="AQ236" s="2067"/>
      <c r="AR236" s="2067"/>
      <c r="AS236" s="2067"/>
      <c r="AT236" s="2067"/>
      <c r="AU236" s="2067"/>
      <c r="AV236" s="2067"/>
      <c r="AW236" s="2067"/>
      <c r="AX236" s="2067"/>
      <c r="AY236" s="2067"/>
      <c r="AZ236" s="2067"/>
      <c r="BA236" s="2068"/>
      <c r="BB236" s="2068"/>
      <c r="BC236" s="2068"/>
      <c r="BD236" s="2068"/>
      <c r="BE236" s="2068"/>
      <c r="BF236" s="1011"/>
    </row>
    <row r="237" spans="1:58" ht="21.95" customHeight="1" x14ac:dyDescent="0.4">
      <c r="A237" s="1948"/>
      <c r="B237" s="1826"/>
      <c r="C237" s="1827"/>
      <c r="D237" s="1827"/>
      <c r="E237" s="1827"/>
      <c r="F237" s="1827"/>
      <c r="G237" s="1827"/>
      <c r="H237" s="1827"/>
      <c r="I237" s="1827"/>
      <c r="J237" s="1828"/>
      <c r="K237" s="1835"/>
      <c r="L237" s="1836"/>
      <c r="M237" s="1836"/>
      <c r="N237" s="1837"/>
      <c r="O237" s="1835"/>
      <c r="P237" s="1836"/>
      <c r="Q237" s="1836"/>
      <c r="R237" s="1836"/>
      <c r="S237" s="1836"/>
      <c r="T237" s="1837"/>
      <c r="U237" s="1835"/>
      <c r="V237" s="1836"/>
      <c r="W237" s="1836"/>
      <c r="X237" s="1836"/>
      <c r="Y237" s="1836"/>
      <c r="Z237" s="1837"/>
      <c r="AA237" s="1835"/>
      <c r="AB237" s="1836"/>
      <c r="AC237" s="1836"/>
      <c r="AD237" s="1836"/>
      <c r="AE237" s="1837"/>
      <c r="AF237" s="1807" t="s">
        <v>59</v>
      </c>
      <c r="AG237" s="1807"/>
      <c r="AH237" s="1807"/>
      <c r="AI237" s="1807"/>
      <c r="AJ237" s="1807"/>
      <c r="AK237" s="1808"/>
      <c r="AL237" s="1809" t="s">
        <v>34</v>
      </c>
      <c r="AM237" s="1810"/>
      <c r="AN237" s="1810"/>
      <c r="AO237" s="1810"/>
      <c r="AP237" s="1810"/>
      <c r="AQ237" s="1810"/>
      <c r="AR237" s="1810"/>
      <c r="AS237" s="1810"/>
      <c r="AT237" s="1810"/>
      <c r="AU237" s="1810"/>
      <c r="AV237" s="1810"/>
      <c r="AW237" s="1810"/>
      <c r="AX237" s="1810"/>
      <c r="AY237" s="1810"/>
      <c r="AZ237" s="1810"/>
      <c r="BA237" s="1745"/>
      <c r="BB237" s="1745"/>
      <c r="BC237" s="1745"/>
      <c r="BD237" s="1745"/>
      <c r="BE237" s="1745"/>
      <c r="BF237" s="1010"/>
    </row>
    <row r="238" spans="1:58" ht="21.95" customHeight="1" x14ac:dyDescent="0.4">
      <c r="A238" s="1948"/>
      <c r="B238" s="1826"/>
      <c r="C238" s="1827"/>
      <c r="D238" s="1827"/>
      <c r="E238" s="1827"/>
      <c r="F238" s="1827"/>
      <c r="G238" s="1827"/>
      <c r="H238" s="1827"/>
      <c r="I238" s="1827"/>
      <c r="J238" s="1828"/>
      <c r="K238" s="1835"/>
      <c r="L238" s="1836"/>
      <c r="M238" s="1836"/>
      <c r="N238" s="1837"/>
      <c r="O238" s="1835"/>
      <c r="P238" s="1836"/>
      <c r="Q238" s="1836"/>
      <c r="R238" s="1836"/>
      <c r="S238" s="1836"/>
      <c r="T238" s="1837"/>
      <c r="U238" s="1835"/>
      <c r="V238" s="1836"/>
      <c r="W238" s="1836"/>
      <c r="X238" s="1836"/>
      <c r="Y238" s="1836"/>
      <c r="Z238" s="1837"/>
      <c r="AA238" s="1835"/>
      <c r="AB238" s="1836"/>
      <c r="AC238" s="1836"/>
      <c r="AD238" s="1836"/>
      <c r="AE238" s="1837"/>
      <c r="AF238" s="1806" t="s">
        <v>35</v>
      </c>
      <c r="AG238" s="1807"/>
      <c r="AH238" s="1807"/>
      <c r="AI238" s="1807"/>
      <c r="AJ238" s="1807"/>
      <c r="AK238" s="1808"/>
      <c r="AL238" s="1815" t="s">
        <v>34</v>
      </c>
      <c r="AM238" s="1816"/>
      <c r="AN238" s="1816"/>
      <c r="AO238" s="1816"/>
      <c r="AP238" s="1816"/>
      <c r="AQ238" s="1816"/>
      <c r="AR238" s="1816"/>
      <c r="AS238" s="1816"/>
      <c r="AT238" s="1816"/>
      <c r="AU238" s="1816"/>
      <c r="AV238" s="1816"/>
      <c r="AW238" s="1816"/>
      <c r="AX238" s="1816"/>
      <c r="AY238" s="1816"/>
      <c r="AZ238" s="1816"/>
      <c r="BA238" s="1745"/>
      <c r="BB238" s="1762"/>
      <c r="BC238" s="1762"/>
      <c r="BD238" s="1762"/>
      <c r="BE238" s="1762"/>
      <c r="BF238" s="1010"/>
    </row>
    <row r="239" spans="1:58" ht="21.95" customHeight="1" x14ac:dyDescent="0.4">
      <c r="A239" s="1948"/>
      <c r="B239" s="1829"/>
      <c r="C239" s="1830"/>
      <c r="D239" s="1830"/>
      <c r="E239" s="1830"/>
      <c r="F239" s="1830"/>
      <c r="G239" s="1830"/>
      <c r="H239" s="1830"/>
      <c r="I239" s="1830"/>
      <c r="J239" s="1831"/>
      <c r="K239" s="1838"/>
      <c r="L239" s="1839"/>
      <c r="M239" s="1839"/>
      <c r="N239" s="1840"/>
      <c r="O239" s="1838"/>
      <c r="P239" s="1839"/>
      <c r="Q239" s="1839"/>
      <c r="R239" s="1839"/>
      <c r="S239" s="1839"/>
      <c r="T239" s="1840"/>
      <c r="U239" s="1838"/>
      <c r="V239" s="1839"/>
      <c r="W239" s="1839"/>
      <c r="X239" s="1839"/>
      <c r="Y239" s="1839"/>
      <c r="Z239" s="1840"/>
      <c r="AA239" s="1838"/>
      <c r="AB239" s="1839"/>
      <c r="AC239" s="1839"/>
      <c r="AD239" s="1839"/>
      <c r="AE239" s="1840"/>
      <c r="AF239" s="1806" t="s">
        <v>100</v>
      </c>
      <c r="AG239" s="1807"/>
      <c r="AH239" s="1807"/>
      <c r="AI239" s="1807"/>
      <c r="AJ239" s="1807"/>
      <c r="AK239" s="1808"/>
      <c r="AL239" s="1815" t="s">
        <v>15</v>
      </c>
      <c r="AM239" s="1816"/>
      <c r="AN239" s="1816"/>
      <c r="AO239" s="1816"/>
      <c r="AP239" s="1816"/>
      <c r="AQ239" s="1816"/>
      <c r="AR239" s="1816"/>
      <c r="AS239" s="1816"/>
      <c r="AT239" s="1816"/>
      <c r="AU239" s="1816"/>
      <c r="AV239" s="1816"/>
      <c r="AW239" s="1816"/>
      <c r="AX239" s="1816"/>
      <c r="AY239" s="1816"/>
      <c r="AZ239" s="1816"/>
      <c r="BA239" s="2052"/>
      <c r="BB239" s="2053"/>
      <c r="BC239" s="2053"/>
      <c r="BD239" s="2053"/>
      <c r="BE239" s="2053"/>
      <c r="BF239" s="1012" t="s">
        <v>1684</v>
      </c>
    </row>
    <row r="240" spans="1:58" ht="180" customHeight="1" x14ac:dyDescent="0.4">
      <c r="A240" s="1948"/>
      <c r="B240" s="1823" t="s">
        <v>180</v>
      </c>
      <c r="C240" s="1824"/>
      <c r="D240" s="1824"/>
      <c r="E240" s="1824"/>
      <c r="F240" s="1824"/>
      <c r="G240" s="1824"/>
      <c r="H240" s="1824"/>
      <c r="I240" s="1824"/>
      <c r="J240" s="1825"/>
      <c r="K240" s="1823"/>
      <c r="L240" s="1824"/>
      <c r="M240" s="1824"/>
      <c r="N240" s="1825"/>
      <c r="O240" s="1841" t="s">
        <v>140</v>
      </c>
      <c r="P240" s="1824"/>
      <c r="Q240" s="1824"/>
      <c r="R240" s="1824"/>
      <c r="S240" s="1824"/>
      <c r="T240" s="1825"/>
      <c r="U240" s="1841" t="s">
        <v>140</v>
      </c>
      <c r="V240" s="1824"/>
      <c r="W240" s="1824"/>
      <c r="X240" s="1824"/>
      <c r="Y240" s="1824"/>
      <c r="Z240" s="1825"/>
      <c r="AA240" s="2054" t="s">
        <v>181</v>
      </c>
      <c r="AB240" s="2002"/>
      <c r="AC240" s="2002"/>
      <c r="AD240" s="2002"/>
      <c r="AE240" s="2003"/>
      <c r="AF240" s="1813" t="s">
        <v>1892</v>
      </c>
      <c r="AG240" s="1814"/>
      <c r="AH240" s="1814"/>
      <c r="AI240" s="1814"/>
      <c r="AJ240" s="1814"/>
      <c r="AK240" s="2073"/>
      <c r="AL240" s="1813" t="s">
        <v>183</v>
      </c>
      <c r="AM240" s="1814"/>
      <c r="AN240" s="1814"/>
      <c r="AO240" s="1814"/>
      <c r="AP240" s="1814"/>
      <c r="AQ240" s="1814"/>
      <c r="AR240" s="1814"/>
      <c r="AS240" s="1814"/>
      <c r="AT240" s="1814"/>
      <c r="AU240" s="1814"/>
      <c r="AV240" s="1814"/>
      <c r="AW240" s="1814"/>
      <c r="AX240" s="1814"/>
      <c r="AY240" s="1814"/>
      <c r="AZ240" s="1814"/>
      <c r="BA240" s="1745"/>
      <c r="BB240" s="1745"/>
      <c r="BC240" s="1745"/>
      <c r="BD240" s="1745"/>
      <c r="BE240" s="1745"/>
      <c r="BF240" s="1012" t="s">
        <v>1704</v>
      </c>
    </row>
    <row r="241" spans="1:58" ht="21.75" customHeight="1" x14ac:dyDescent="0.4">
      <c r="A241" s="1948"/>
      <c r="B241" s="1826"/>
      <c r="C241" s="1827"/>
      <c r="D241" s="1827"/>
      <c r="E241" s="1827"/>
      <c r="F241" s="1827"/>
      <c r="G241" s="1827"/>
      <c r="H241" s="1827"/>
      <c r="I241" s="1827"/>
      <c r="J241" s="1828"/>
      <c r="K241" s="1826"/>
      <c r="L241" s="1827"/>
      <c r="M241" s="1827"/>
      <c r="N241" s="1828"/>
      <c r="O241" s="1826"/>
      <c r="P241" s="1827"/>
      <c r="Q241" s="1827"/>
      <c r="R241" s="1827"/>
      <c r="S241" s="1827"/>
      <c r="T241" s="1828"/>
      <c r="U241" s="1826"/>
      <c r="V241" s="1827"/>
      <c r="W241" s="1827"/>
      <c r="X241" s="1827"/>
      <c r="Y241" s="1827"/>
      <c r="Z241" s="1828"/>
      <c r="AA241" s="2055"/>
      <c r="AB241" s="2056"/>
      <c r="AC241" s="2056"/>
      <c r="AD241" s="2056"/>
      <c r="AE241" s="2057"/>
      <c r="AF241" s="1807" t="s">
        <v>51</v>
      </c>
      <c r="AG241" s="1807"/>
      <c r="AH241" s="1807"/>
      <c r="AI241" s="1807"/>
      <c r="AJ241" s="1807"/>
      <c r="AK241" s="1808"/>
      <c r="AL241" s="1809" t="s">
        <v>17</v>
      </c>
      <c r="AM241" s="1810"/>
      <c r="AN241" s="1810"/>
      <c r="AO241" s="1810"/>
      <c r="AP241" s="1810"/>
      <c r="AQ241" s="1810"/>
      <c r="AR241" s="1810"/>
      <c r="AS241" s="1810"/>
      <c r="AT241" s="1810"/>
      <c r="AU241" s="1810"/>
      <c r="AV241" s="1810"/>
      <c r="AW241" s="1810"/>
      <c r="AX241" s="1810"/>
      <c r="AY241" s="1810"/>
      <c r="AZ241" s="1810"/>
      <c r="BA241" s="1745"/>
      <c r="BB241" s="1745"/>
      <c r="BC241" s="1745"/>
      <c r="BD241" s="1745"/>
      <c r="BE241" s="1745"/>
      <c r="BF241" s="1010"/>
    </row>
    <row r="242" spans="1:58" ht="21.95" customHeight="1" x14ac:dyDescent="0.4">
      <c r="A242" s="1948"/>
      <c r="B242" s="1826"/>
      <c r="C242" s="1827"/>
      <c r="D242" s="1827"/>
      <c r="E242" s="1827"/>
      <c r="F242" s="1827"/>
      <c r="G242" s="1827"/>
      <c r="H242" s="1827"/>
      <c r="I242" s="1827"/>
      <c r="J242" s="1828"/>
      <c r="K242" s="1826"/>
      <c r="L242" s="1827"/>
      <c r="M242" s="1827"/>
      <c r="N242" s="1828"/>
      <c r="O242" s="1826"/>
      <c r="P242" s="1827"/>
      <c r="Q242" s="1827"/>
      <c r="R242" s="1827"/>
      <c r="S242" s="1827"/>
      <c r="T242" s="1828"/>
      <c r="U242" s="1826"/>
      <c r="V242" s="1827"/>
      <c r="W242" s="1827"/>
      <c r="X242" s="1827"/>
      <c r="Y242" s="1827"/>
      <c r="Z242" s="1828"/>
      <c r="AA242" s="2055"/>
      <c r="AB242" s="2056"/>
      <c r="AC242" s="2056"/>
      <c r="AD242" s="2056"/>
      <c r="AE242" s="2057"/>
      <c r="AF242" s="1808" t="s">
        <v>52</v>
      </c>
      <c r="AG242" s="1869"/>
      <c r="AH242" s="1869"/>
      <c r="AI242" s="1869"/>
      <c r="AJ242" s="1869"/>
      <c r="AK242" s="1869"/>
      <c r="AL242" s="1809" t="s">
        <v>17</v>
      </c>
      <c r="AM242" s="1810"/>
      <c r="AN242" s="1810"/>
      <c r="AO242" s="1810"/>
      <c r="AP242" s="1810"/>
      <c r="AQ242" s="1810"/>
      <c r="AR242" s="1810"/>
      <c r="AS242" s="1810"/>
      <c r="AT242" s="1810"/>
      <c r="AU242" s="1810"/>
      <c r="AV242" s="1810"/>
      <c r="AW242" s="1810"/>
      <c r="AX242" s="1810"/>
      <c r="AY242" s="1810"/>
      <c r="AZ242" s="1810"/>
      <c r="BA242" s="1745"/>
      <c r="BB242" s="1745"/>
      <c r="BC242" s="1745"/>
      <c r="BD242" s="1745"/>
      <c r="BE242" s="1745"/>
      <c r="BF242" s="1010"/>
    </row>
    <row r="243" spans="1:58" ht="21.95" customHeight="1" x14ac:dyDescent="0.4">
      <c r="A243" s="1948"/>
      <c r="B243" s="1826"/>
      <c r="C243" s="1827"/>
      <c r="D243" s="1827"/>
      <c r="E243" s="1827"/>
      <c r="F243" s="1827"/>
      <c r="G243" s="1827"/>
      <c r="H243" s="1827"/>
      <c r="I243" s="1827"/>
      <c r="J243" s="1828"/>
      <c r="K243" s="1826"/>
      <c r="L243" s="1827"/>
      <c r="M243" s="1827"/>
      <c r="N243" s="1828"/>
      <c r="O243" s="1826"/>
      <c r="P243" s="1827"/>
      <c r="Q243" s="1827"/>
      <c r="R243" s="1827"/>
      <c r="S243" s="1827"/>
      <c r="T243" s="1828"/>
      <c r="U243" s="1826"/>
      <c r="V243" s="1827"/>
      <c r="W243" s="1827"/>
      <c r="X243" s="1827"/>
      <c r="Y243" s="1827"/>
      <c r="Z243" s="1828"/>
      <c r="AA243" s="2055"/>
      <c r="AB243" s="2056"/>
      <c r="AC243" s="2056"/>
      <c r="AD243" s="2056"/>
      <c r="AE243" s="2057"/>
      <c r="AF243" s="1808" t="s">
        <v>53</v>
      </c>
      <c r="AG243" s="1869"/>
      <c r="AH243" s="1869"/>
      <c r="AI243" s="1869"/>
      <c r="AJ243" s="1869"/>
      <c r="AK243" s="1869"/>
      <c r="AL243" s="1815" t="s">
        <v>17</v>
      </c>
      <c r="AM243" s="1816"/>
      <c r="AN243" s="1816"/>
      <c r="AO243" s="1816"/>
      <c r="AP243" s="1816"/>
      <c r="AQ243" s="1816"/>
      <c r="AR243" s="1816"/>
      <c r="AS243" s="1816"/>
      <c r="AT243" s="1816"/>
      <c r="AU243" s="1816"/>
      <c r="AV243" s="1816"/>
      <c r="AW243" s="1816"/>
      <c r="AX243" s="1816"/>
      <c r="AY243" s="1816"/>
      <c r="AZ243" s="1816"/>
      <c r="BA243" s="1745"/>
      <c r="BB243" s="1745"/>
      <c r="BC243" s="1745"/>
      <c r="BD243" s="1745"/>
      <c r="BE243" s="1745"/>
      <c r="BF243" s="1010"/>
    </row>
    <row r="244" spans="1:58" ht="21.95" customHeight="1" x14ac:dyDescent="0.4">
      <c r="A244" s="1948"/>
      <c r="B244" s="1826"/>
      <c r="C244" s="1827"/>
      <c r="D244" s="1827"/>
      <c r="E244" s="1827"/>
      <c r="F244" s="1827"/>
      <c r="G244" s="1827"/>
      <c r="H244" s="1827"/>
      <c r="I244" s="1827"/>
      <c r="J244" s="1828"/>
      <c r="K244" s="1826"/>
      <c r="L244" s="1827"/>
      <c r="M244" s="1827"/>
      <c r="N244" s="1828"/>
      <c r="O244" s="1826"/>
      <c r="P244" s="1827"/>
      <c r="Q244" s="1827"/>
      <c r="R244" s="1827"/>
      <c r="S244" s="1827"/>
      <c r="T244" s="1828"/>
      <c r="U244" s="1826"/>
      <c r="V244" s="1827"/>
      <c r="W244" s="1827"/>
      <c r="X244" s="1827"/>
      <c r="Y244" s="1827"/>
      <c r="Z244" s="1828"/>
      <c r="AA244" s="2055"/>
      <c r="AB244" s="2056"/>
      <c r="AC244" s="2056"/>
      <c r="AD244" s="2056"/>
      <c r="AE244" s="2057"/>
      <c r="AF244" s="1806" t="s">
        <v>37</v>
      </c>
      <c r="AG244" s="1807"/>
      <c r="AH244" s="1807"/>
      <c r="AI244" s="1807"/>
      <c r="AJ244" s="1807"/>
      <c r="AK244" s="1808"/>
      <c r="AL244" s="1815" t="s">
        <v>73</v>
      </c>
      <c r="AM244" s="1816"/>
      <c r="AN244" s="1816"/>
      <c r="AO244" s="1816"/>
      <c r="AP244" s="1816"/>
      <c r="AQ244" s="1816"/>
      <c r="AR244" s="1816"/>
      <c r="AS244" s="1816"/>
      <c r="AT244" s="1816"/>
      <c r="AU244" s="1816"/>
      <c r="AV244" s="1816"/>
      <c r="AW244" s="1816"/>
      <c r="AX244" s="1816"/>
      <c r="AY244" s="1816"/>
      <c r="AZ244" s="1816"/>
      <c r="BA244" s="1870"/>
      <c r="BB244" s="1870"/>
      <c r="BC244" s="1870"/>
      <c r="BD244" s="1870"/>
      <c r="BE244" s="1870"/>
      <c r="BF244" s="1010"/>
    </row>
    <row r="245" spans="1:58" ht="21.95" customHeight="1" x14ac:dyDescent="0.4">
      <c r="A245" s="1948"/>
      <c r="B245" s="1826"/>
      <c r="C245" s="1827"/>
      <c r="D245" s="1827"/>
      <c r="E245" s="1827"/>
      <c r="F245" s="1827"/>
      <c r="G245" s="1827"/>
      <c r="H245" s="1827"/>
      <c r="I245" s="1827"/>
      <c r="J245" s="1828"/>
      <c r="K245" s="1826"/>
      <c r="L245" s="1827"/>
      <c r="M245" s="1827"/>
      <c r="N245" s="1828"/>
      <c r="O245" s="1826"/>
      <c r="P245" s="1827"/>
      <c r="Q245" s="1827"/>
      <c r="R245" s="1827"/>
      <c r="S245" s="1827"/>
      <c r="T245" s="1828"/>
      <c r="U245" s="1826"/>
      <c r="V245" s="1827"/>
      <c r="W245" s="1827"/>
      <c r="X245" s="1827"/>
      <c r="Y245" s="1827"/>
      <c r="Z245" s="1828"/>
      <c r="AA245" s="2055"/>
      <c r="AB245" s="2056"/>
      <c r="AC245" s="2056"/>
      <c r="AD245" s="2056"/>
      <c r="AE245" s="2057"/>
      <c r="AF245" s="1806" t="s">
        <v>16</v>
      </c>
      <c r="AG245" s="1807"/>
      <c r="AH245" s="1807"/>
      <c r="AI245" s="1807"/>
      <c r="AJ245" s="1807"/>
      <c r="AK245" s="1808"/>
      <c r="AL245" s="1815" t="s">
        <v>17</v>
      </c>
      <c r="AM245" s="1816"/>
      <c r="AN245" s="1816"/>
      <c r="AO245" s="1816"/>
      <c r="AP245" s="1816"/>
      <c r="AQ245" s="1816"/>
      <c r="AR245" s="1816"/>
      <c r="AS245" s="1816"/>
      <c r="AT245" s="1816"/>
      <c r="AU245" s="1816"/>
      <c r="AV245" s="1816"/>
      <c r="AW245" s="1816"/>
      <c r="AX245" s="1816"/>
      <c r="AY245" s="1816"/>
      <c r="AZ245" s="1816"/>
      <c r="BA245" s="1870"/>
      <c r="BB245" s="1870"/>
      <c r="BC245" s="1870"/>
      <c r="BD245" s="1870"/>
      <c r="BE245" s="1870"/>
      <c r="BF245" s="1010"/>
    </row>
    <row r="246" spans="1:58" ht="21.95" customHeight="1" x14ac:dyDescent="0.4">
      <c r="A246" s="1948"/>
      <c r="B246" s="1826"/>
      <c r="C246" s="1827"/>
      <c r="D246" s="1827"/>
      <c r="E246" s="1827"/>
      <c r="F246" s="1827"/>
      <c r="G246" s="1827"/>
      <c r="H246" s="1827"/>
      <c r="I246" s="1827"/>
      <c r="J246" s="1828"/>
      <c r="K246" s="1826"/>
      <c r="L246" s="1827"/>
      <c r="M246" s="1827"/>
      <c r="N246" s="1828"/>
      <c r="O246" s="1826"/>
      <c r="P246" s="1827"/>
      <c r="Q246" s="1827"/>
      <c r="R246" s="1827"/>
      <c r="S246" s="1827"/>
      <c r="T246" s="1828"/>
      <c r="U246" s="1826"/>
      <c r="V246" s="1827"/>
      <c r="W246" s="1827"/>
      <c r="X246" s="1827"/>
      <c r="Y246" s="1827"/>
      <c r="Z246" s="1828"/>
      <c r="AA246" s="2055"/>
      <c r="AB246" s="2056"/>
      <c r="AC246" s="2056"/>
      <c r="AD246" s="2056"/>
      <c r="AE246" s="2057"/>
      <c r="AF246" s="1807" t="s">
        <v>49</v>
      </c>
      <c r="AG246" s="1807"/>
      <c r="AH246" s="1807"/>
      <c r="AI246" s="1807"/>
      <c r="AJ246" s="1807"/>
      <c r="AK246" s="1808"/>
      <c r="AL246" s="1809" t="s">
        <v>17</v>
      </c>
      <c r="AM246" s="1810"/>
      <c r="AN246" s="1810"/>
      <c r="AO246" s="1810"/>
      <c r="AP246" s="1810"/>
      <c r="AQ246" s="1810"/>
      <c r="AR246" s="1810"/>
      <c r="AS246" s="1810"/>
      <c r="AT246" s="1810"/>
      <c r="AU246" s="1810"/>
      <c r="AV246" s="1810"/>
      <c r="AW246" s="1810"/>
      <c r="AX246" s="1810"/>
      <c r="AY246" s="1810"/>
      <c r="AZ246" s="1810"/>
      <c r="BA246" s="1745"/>
      <c r="BB246" s="1745"/>
      <c r="BC246" s="1745"/>
      <c r="BD246" s="1745"/>
      <c r="BE246" s="1745"/>
      <c r="BF246" s="1010"/>
    </row>
    <row r="247" spans="1:58" ht="21.95" customHeight="1" x14ac:dyDescent="0.4">
      <c r="A247" s="1948"/>
      <c r="B247" s="1826"/>
      <c r="C247" s="1827"/>
      <c r="D247" s="1827"/>
      <c r="E247" s="1827"/>
      <c r="F247" s="1827"/>
      <c r="G247" s="1827"/>
      <c r="H247" s="1827"/>
      <c r="I247" s="1827"/>
      <c r="J247" s="1828"/>
      <c r="K247" s="1826"/>
      <c r="L247" s="1827"/>
      <c r="M247" s="1827"/>
      <c r="N247" s="1828"/>
      <c r="O247" s="1826"/>
      <c r="P247" s="1827"/>
      <c r="Q247" s="1827"/>
      <c r="R247" s="1827"/>
      <c r="S247" s="1827"/>
      <c r="T247" s="1828"/>
      <c r="U247" s="1826"/>
      <c r="V247" s="1827"/>
      <c r="W247" s="1827"/>
      <c r="X247" s="1827"/>
      <c r="Y247" s="1827"/>
      <c r="Z247" s="1828"/>
      <c r="AA247" s="2055"/>
      <c r="AB247" s="2056"/>
      <c r="AC247" s="2056"/>
      <c r="AD247" s="2056"/>
      <c r="AE247" s="2057"/>
      <c r="AF247" s="1807" t="s">
        <v>19</v>
      </c>
      <c r="AG247" s="1807"/>
      <c r="AH247" s="1807"/>
      <c r="AI247" s="1807"/>
      <c r="AJ247" s="1807"/>
      <c r="AK247" s="1808"/>
      <c r="AL247" s="1809" t="s">
        <v>17</v>
      </c>
      <c r="AM247" s="1810"/>
      <c r="AN247" s="1810"/>
      <c r="AO247" s="1810"/>
      <c r="AP247" s="1810"/>
      <c r="AQ247" s="1810"/>
      <c r="AR247" s="1810"/>
      <c r="AS247" s="1810"/>
      <c r="AT247" s="1810"/>
      <c r="AU247" s="1810"/>
      <c r="AV247" s="1810"/>
      <c r="AW247" s="1810"/>
      <c r="AX247" s="1810"/>
      <c r="AY247" s="1810"/>
      <c r="AZ247" s="1810"/>
      <c r="BA247" s="1745"/>
      <c r="BB247" s="1745"/>
      <c r="BC247" s="1745"/>
      <c r="BD247" s="1745"/>
      <c r="BE247" s="1745"/>
      <c r="BF247" s="1010"/>
    </row>
    <row r="248" spans="1:58" ht="21.95" customHeight="1" x14ac:dyDescent="0.4">
      <c r="A248" s="1948"/>
      <c r="B248" s="1826"/>
      <c r="C248" s="1827"/>
      <c r="D248" s="1827"/>
      <c r="E248" s="1827"/>
      <c r="F248" s="1827"/>
      <c r="G248" s="1827"/>
      <c r="H248" s="1827"/>
      <c r="I248" s="1827"/>
      <c r="J248" s="1828"/>
      <c r="K248" s="1826"/>
      <c r="L248" s="1827"/>
      <c r="M248" s="1827"/>
      <c r="N248" s="1828"/>
      <c r="O248" s="1826"/>
      <c r="P248" s="1827"/>
      <c r="Q248" s="1827"/>
      <c r="R248" s="1827"/>
      <c r="S248" s="1827"/>
      <c r="T248" s="1828"/>
      <c r="U248" s="1826"/>
      <c r="V248" s="1827"/>
      <c r="W248" s="1827"/>
      <c r="X248" s="1827"/>
      <c r="Y248" s="1827"/>
      <c r="Z248" s="1828"/>
      <c r="AA248" s="2055"/>
      <c r="AB248" s="2056"/>
      <c r="AC248" s="2056"/>
      <c r="AD248" s="2056"/>
      <c r="AE248" s="2057"/>
      <c r="AF248" s="1808" t="s">
        <v>74</v>
      </c>
      <c r="AG248" s="1869"/>
      <c r="AH248" s="1869"/>
      <c r="AI248" s="1869"/>
      <c r="AJ248" s="1869"/>
      <c r="AK248" s="1869"/>
      <c r="AL248" s="1815" t="s">
        <v>55</v>
      </c>
      <c r="AM248" s="1816"/>
      <c r="AN248" s="1816"/>
      <c r="AO248" s="1816"/>
      <c r="AP248" s="1816"/>
      <c r="AQ248" s="1816"/>
      <c r="AR248" s="1816"/>
      <c r="AS248" s="1816"/>
      <c r="AT248" s="1816"/>
      <c r="AU248" s="1816"/>
      <c r="AV248" s="1816"/>
      <c r="AW248" s="1816"/>
      <c r="AX248" s="1816"/>
      <c r="AY248" s="1816"/>
      <c r="AZ248" s="1816"/>
      <c r="BA248" s="1745"/>
      <c r="BB248" s="1745"/>
      <c r="BC248" s="1745"/>
      <c r="BD248" s="1745"/>
      <c r="BE248" s="1745"/>
      <c r="BF248" s="1010" t="s">
        <v>166</v>
      </c>
    </row>
    <row r="249" spans="1:58" ht="21.95" customHeight="1" x14ac:dyDescent="0.4">
      <c r="A249" s="1948"/>
      <c r="B249" s="1826"/>
      <c r="C249" s="1827"/>
      <c r="D249" s="1827"/>
      <c r="E249" s="1827"/>
      <c r="F249" s="1827"/>
      <c r="G249" s="1827"/>
      <c r="H249" s="1827"/>
      <c r="I249" s="1827"/>
      <c r="J249" s="1828"/>
      <c r="K249" s="1826"/>
      <c r="L249" s="1827"/>
      <c r="M249" s="1827"/>
      <c r="N249" s="1828"/>
      <c r="O249" s="1826"/>
      <c r="P249" s="1827"/>
      <c r="Q249" s="1827"/>
      <c r="R249" s="1827"/>
      <c r="S249" s="1827"/>
      <c r="T249" s="1828"/>
      <c r="U249" s="1826"/>
      <c r="V249" s="1827"/>
      <c r="W249" s="1827"/>
      <c r="X249" s="1827"/>
      <c r="Y249" s="1827"/>
      <c r="Z249" s="1828"/>
      <c r="AA249" s="2055"/>
      <c r="AB249" s="2056"/>
      <c r="AC249" s="2056"/>
      <c r="AD249" s="2056"/>
      <c r="AE249" s="2057"/>
      <c r="AF249" s="1807" t="s">
        <v>80</v>
      </c>
      <c r="AG249" s="1807"/>
      <c r="AH249" s="1807"/>
      <c r="AI249" s="1807"/>
      <c r="AJ249" s="1807"/>
      <c r="AK249" s="1808"/>
      <c r="AL249" s="1815" t="s">
        <v>81</v>
      </c>
      <c r="AM249" s="1816"/>
      <c r="AN249" s="1816"/>
      <c r="AO249" s="1816"/>
      <c r="AP249" s="1816"/>
      <c r="AQ249" s="1816"/>
      <c r="AR249" s="1816"/>
      <c r="AS249" s="1816"/>
      <c r="AT249" s="1816"/>
      <c r="AU249" s="1816"/>
      <c r="AV249" s="1816"/>
      <c r="AW249" s="1816"/>
      <c r="AX249" s="1816"/>
      <c r="AY249" s="1816"/>
      <c r="AZ249" s="1816"/>
      <c r="BA249" s="1745"/>
      <c r="BB249" s="1745"/>
      <c r="BC249" s="1745"/>
      <c r="BD249" s="1745"/>
      <c r="BE249" s="1745"/>
      <c r="BF249" s="1010" t="s">
        <v>941</v>
      </c>
    </row>
    <row r="250" spans="1:58" ht="21.95" customHeight="1" x14ac:dyDescent="0.4">
      <c r="A250" s="1948"/>
      <c r="B250" s="1826"/>
      <c r="C250" s="1827"/>
      <c r="D250" s="1827"/>
      <c r="E250" s="1827"/>
      <c r="F250" s="1827"/>
      <c r="G250" s="1827"/>
      <c r="H250" s="1827"/>
      <c r="I250" s="1827"/>
      <c r="J250" s="1828"/>
      <c r="K250" s="1826"/>
      <c r="L250" s="1827"/>
      <c r="M250" s="1827"/>
      <c r="N250" s="1828"/>
      <c r="O250" s="1826"/>
      <c r="P250" s="1827"/>
      <c r="Q250" s="1827"/>
      <c r="R250" s="1827"/>
      <c r="S250" s="1827"/>
      <c r="T250" s="1828"/>
      <c r="U250" s="1826"/>
      <c r="V250" s="1827"/>
      <c r="W250" s="1827"/>
      <c r="X250" s="1827"/>
      <c r="Y250" s="1827"/>
      <c r="Z250" s="1828"/>
      <c r="AA250" s="2055"/>
      <c r="AB250" s="2056"/>
      <c r="AC250" s="2056"/>
      <c r="AD250" s="2056"/>
      <c r="AE250" s="2057"/>
      <c r="AF250" s="1808" t="s">
        <v>176</v>
      </c>
      <c r="AG250" s="1869"/>
      <c r="AH250" s="1869"/>
      <c r="AI250" s="1869"/>
      <c r="AJ250" s="1869"/>
      <c r="AK250" s="1869"/>
      <c r="AL250" s="1809" t="s">
        <v>113</v>
      </c>
      <c r="AM250" s="1810"/>
      <c r="AN250" s="1810"/>
      <c r="AO250" s="1810"/>
      <c r="AP250" s="1810"/>
      <c r="AQ250" s="1810"/>
      <c r="AR250" s="1810"/>
      <c r="AS250" s="1810"/>
      <c r="AT250" s="1810"/>
      <c r="AU250" s="1810"/>
      <c r="AV250" s="1810"/>
      <c r="AW250" s="1810"/>
      <c r="AX250" s="1810"/>
      <c r="AY250" s="1810"/>
      <c r="AZ250" s="1810"/>
      <c r="BA250" s="1745"/>
      <c r="BB250" s="1745"/>
      <c r="BC250" s="1745"/>
      <c r="BD250" s="1745"/>
      <c r="BE250" s="1745"/>
      <c r="BF250" s="1010" t="s">
        <v>206</v>
      </c>
    </row>
    <row r="251" spans="1:58" ht="21.95" customHeight="1" x14ac:dyDescent="0.4">
      <c r="A251" s="1948"/>
      <c r="B251" s="1826"/>
      <c r="C251" s="1827"/>
      <c r="D251" s="1827"/>
      <c r="E251" s="1827"/>
      <c r="F251" s="1827"/>
      <c r="G251" s="1827"/>
      <c r="H251" s="1827"/>
      <c r="I251" s="1827"/>
      <c r="J251" s="1828"/>
      <c r="K251" s="1826"/>
      <c r="L251" s="1827"/>
      <c r="M251" s="1827"/>
      <c r="N251" s="1828"/>
      <c r="O251" s="1826"/>
      <c r="P251" s="1827"/>
      <c r="Q251" s="1827"/>
      <c r="R251" s="1827"/>
      <c r="S251" s="1827"/>
      <c r="T251" s="1828"/>
      <c r="U251" s="1826"/>
      <c r="V251" s="1827"/>
      <c r="W251" s="1827"/>
      <c r="X251" s="1827"/>
      <c r="Y251" s="1827"/>
      <c r="Z251" s="1828"/>
      <c r="AA251" s="2055"/>
      <c r="AB251" s="2056"/>
      <c r="AC251" s="2056"/>
      <c r="AD251" s="2056"/>
      <c r="AE251" s="2057"/>
      <c r="AF251" s="1808" t="s">
        <v>92</v>
      </c>
      <c r="AG251" s="1869"/>
      <c r="AH251" s="1869"/>
      <c r="AI251" s="1869"/>
      <c r="AJ251" s="1869"/>
      <c r="AK251" s="1869"/>
      <c r="AL251" s="1809" t="s">
        <v>17</v>
      </c>
      <c r="AM251" s="1810"/>
      <c r="AN251" s="1810"/>
      <c r="AO251" s="1810"/>
      <c r="AP251" s="1810"/>
      <c r="AQ251" s="1810"/>
      <c r="AR251" s="1810"/>
      <c r="AS251" s="1810"/>
      <c r="AT251" s="1810"/>
      <c r="AU251" s="1810"/>
      <c r="AV251" s="1810"/>
      <c r="AW251" s="1810"/>
      <c r="AX251" s="1810"/>
      <c r="AY251" s="1810"/>
      <c r="AZ251" s="1810"/>
      <c r="BA251" s="1745"/>
      <c r="BB251" s="1745"/>
      <c r="BC251" s="1745"/>
      <c r="BD251" s="1745"/>
      <c r="BE251" s="1745"/>
      <c r="BF251" s="1010" t="s">
        <v>1705</v>
      </c>
    </row>
    <row r="252" spans="1:58" ht="21.95" customHeight="1" x14ac:dyDescent="0.4">
      <c r="A252" s="1948"/>
      <c r="B252" s="1826"/>
      <c r="C252" s="1827"/>
      <c r="D252" s="1827"/>
      <c r="E252" s="1827"/>
      <c r="F252" s="1827"/>
      <c r="G252" s="1827"/>
      <c r="H252" s="1827"/>
      <c r="I252" s="1827"/>
      <c r="J252" s="1828"/>
      <c r="K252" s="1826"/>
      <c r="L252" s="1827"/>
      <c r="M252" s="1827"/>
      <c r="N252" s="1828"/>
      <c r="O252" s="1826"/>
      <c r="P252" s="1827"/>
      <c r="Q252" s="1827"/>
      <c r="R252" s="1827"/>
      <c r="S252" s="1827"/>
      <c r="T252" s="1828"/>
      <c r="U252" s="1826"/>
      <c r="V252" s="1827"/>
      <c r="W252" s="1827"/>
      <c r="X252" s="1827"/>
      <c r="Y252" s="1827"/>
      <c r="Z252" s="1828"/>
      <c r="AA252" s="2055"/>
      <c r="AB252" s="2056"/>
      <c r="AC252" s="2056"/>
      <c r="AD252" s="2056"/>
      <c r="AE252" s="2057"/>
      <c r="AF252" s="1935" t="s">
        <v>94</v>
      </c>
      <c r="AG252" s="1936"/>
      <c r="AH252" s="1936"/>
      <c r="AI252" s="1936"/>
      <c r="AJ252" s="1936"/>
      <c r="AK252" s="1937"/>
      <c r="AL252" s="1815" t="s">
        <v>95</v>
      </c>
      <c r="AM252" s="1816"/>
      <c r="AN252" s="1816"/>
      <c r="AO252" s="1816"/>
      <c r="AP252" s="1816"/>
      <c r="AQ252" s="1816"/>
      <c r="AR252" s="1816"/>
      <c r="AS252" s="1816"/>
      <c r="AT252" s="1816"/>
      <c r="AU252" s="1816"/>
      <c r="AV252" s="1816"/>
      <c r="AW252" s="1816"/>
      <c r="AX252" s="1816"/>
      <c r="AY252" s="1816"/>
      <c r="AZ252" s="1816"/>
      <c r="BA252" s="1870"/>
      <c r="BB252" s="1870"/>
      <c r="BC252" s="1870"/>
      <c r="BD252" s="1870"/>
      <c r="BE252" s="1870"/>
      <c r="BF252" s="1010" t="s">
        <v>1705</v>
      </c>
    </row>
    <row r="253" spans="1:58" ht="21.95" customHeight="1" x14ac:dyDescent="0.4">
      <c r="A253" s="1948"/>
      <c r="B253" s="1826"/>
      <c r="C253" s="1827"/>
      <c r="D253" s="1827"/>
      <c r="E253" s="1827"/>
      <c r="F253" s="1827"/>
      <c r="G253" s="1827"/>
      <c r="H253" s="1827"/>
      <c r="I253" s="1827"/>
      <c r="J253" s="1828"/>
      <c r="K253" s="1826"/>
      <c r="L253" s="1827"/>
      <c r="M253" s="1827"/>
      <c r="N253" s="1828"/>
      <c r="O253" s="1826"/>
      <c r="P253" s="1827"/>
      <c r="Q253" s="1827"/>
      <c r="R253" s="1827"/>
      <c r="S253" s="1827"/>
      <c r="T253" s="1828"/>
      <c r="U253" s="1826"/>
      <c r="V253" s="1827"/>
      <c r="W253" s="1827"/>
      <c r="X253" s="1827"/>
      <c r="Y253" s="1827"/>
      <c r="Z253" s="1828"/>
      <c r="AA253" s="2055"/>
      <c r="AB253" s="2056"/>
      <c r="AC253" s="2056"/>
      <c r="AD253" s="2056"/>
      <c r="AE253" s="2057"/>
      <c r="AF253" s="1808" t="s">
        <v>184</v>
      </c>
      <c r="AG253" s="1869"/>
      <c r="AH253" s="1869"/>
      <c r="AI253" s="1869"/>
      <c r="AJ253" s="1869"/>
      <c r="AK253" s="1869"/>
      <c r="AL253" s="1809" t="s">
        <v>17</v>
      </c>
      <c r="AM253" s="1810"/>
      <c r="AN253" s="1810"/>
      <c r="AO253" s="1810"/>
      <c r="AP253" s="1810"/>
      <c r="AQ253" s="1810"/>
      <c r="AR253" s="1810"/>
      <c r="AS253" s="1810"/>
      <c r="AT253" s="1810"/>
      <c r="AU253" s="1810"/>
      <c r="AV253" s="1810"/>
      <c r="AW253" s="1810"/>
      <c r="AX253" s="1810"/>
      <c r="AY253" s="1810"/>
      <c r="AZ253" s="1810"/>
      <c r="BA253" s="1745"/>
      <c r="BB253" s="1745"/>
      <c r="BC253" s="1745"/>
      <c r="BD253" s="1745"/>
      <c r="BE253" s="1745"/>
      <c r="BF253" s="1010" t="s">
        <v>212</v>
      </c>
    </row>
    <row r="254" spans="1:58" ht="21.95" customHeight="1" x14ac:dyDescent="0.4">
      <c r="A254" s="1948"/>
      <c r="B254" s="1826"/>
      <c r="C254" s="1827"/>
      <c r="D254" s="1827"/>
      <c r="E254" s="1827"/>
      <c r="F254" s="1827"/>
      <c r="G254" s="1827"/>
      <c r="H254" s="1827"/>
      <c r="I254" s="1827"/>
      <c r="J254" s="1828"/>
      <c r="K254" s="1826"/>
      <c r="L254" s="1827"/>
      <c r="M254" s="1827"/>
      <c r="N254" s="1828"/>
      <c r="O254" s="1826"/>
      <c r="P254" s="1827"/>
      <c r="Q254" s="1827"/>
      <c r="R254" s="1827"/>
      <c r="S254" s="1827"/>
      <c r="T254" s="1828"/>
      <c r="U254" s="1826"/>
      <c r="V254" s="1827"/>
      <c r="W254" s="1827"/>
      <c r="X254" s="1827"/>
      <c r="Y254" s="1827"/>
      <c r="Z254" s="1828"/>
      <c r="AA254" s="2055"/>
      <c r="AB254" s="2056"/>
      <c r="AC254" s="2056"/>
      <c r="AD254" s="2056"/>
      <c r="AE254" s="2057"/>
      <c r="AF254" s="1808" t="s">
        <v>186</v>
      </c>
      <c r="AG254" s="1869"/>
      <c r="AH254" s="1869"/>
      <c r="AI254" s="1869"/>
      <c r="AJ254" s="1869"/>
      <c r="AK254" s="1869"/>
      <c r="AL254" s="1809" t="s">
        <v>15</v>
      </c>
      <c r="AM254" s="1810"/>
      <c r="AN254" s="1810"/>
      <c r="AO254" s="1810"/>
      <c r="AP254" s="1810"/>
      <c r="AQ254" s="1810"/>
      <c r="AR254" s="1810"/>
      <c r="AS254" s="1810"/>
      <c r="AT254" s="1810"/>
      <c r="AU254" s="1810"/>
      <c r="AV254" s="1810"/>
      <c r="AW254" s="1810"/>
      <c r="AX254" s="1810"/>
      <c r="AY254" s="1810"/>
      <c r="AZ254" s="1810"/>
      <c r="BA254" s="2052"/>
      <c r="BB254" s="2052"/>
      <c r="BC254" s="2052"/>
      <c r="BD254" s="2052"/>
      <c r="BE254" s="2052"/>
      <c r="BF254" s="1010" t="s">
        <v>1706</v>
      </c>
    </row>
    <row r="255" spans="1:58" ht="21.95" customHeight="1" x14ac:dyDescent="0.4">
      <c r="A255" s="1948"/>
      <c r="B255" s="1826"/>
      <c r="C255" s="1827"/>
      <c r="D255" s="1827"/>
      <c r="E255" s="1827"/>
      <c r="F255" s="1827"/>
      <c r="G255" s="1827"/>
      <c r="H255" s="1827"/>
      <c r="I255" s="1827"/>
      <c r="J255" s="1828"/>
      <c r="K255" s="1826"/>
      <c r="L255" s="1827"/>
      <c r="M255" s="1827"/>
      <c r="N255" s="1828"/>
      <c r="O255" s="1826"/>
      <c r="P255" s="1827"/>
      <c r="Q255" s="1827"/>
      <c r="R255" s="1827"/>
      <c r="S255" s="1827"/>
      <c r="T255" s="1828"/>
      <c r="U255" s="1826"/>
      <c r="V255" s="1827"/>
      <c r="W255" s="1827"/>
      <c r="X255" s="1827"/>
      <c r="Y255" s="1827"/>
      <c r="Z255" s="1828"/>
      <c r="AA255" s="2055"/>
      <c r="AB255" s="2056"/>
      <c r="AC255" s="2056"/>
      <c r="AD255" s="2056"/>
      <c r="AE255" s="2057"/>
      <c r="AF255" s="1808" t="s">
        <v>88</v>
      </c>
      <c r="AG255" s="1869"/>
      <c r="AH255" s="1869"/>
      <c r="AI255" s="1869"/>
      <c r="AJ255" s="1869"/>
      <c r="AK255" s="1869"/>
      <c r="AL255" s="1815" t="s">
        <v>89</v>
      </c>
      <c r="AM255" s="1816"/>
      <c r="AN255" s="1816"/>
      <c r="AO255" s="1816"/>
      <c r="AP255" s="1816"/>
      <c r="AQ255" s="1816"/>
      <c r="AR255" s="1816"/>
      <c r="AS255" s="1816"/>
      <c r="AT255" s="1816"/>
      <c r="AU255" s="1816"/>
      <c r="AV255" s="1816"/>
      <c r="AW255" s="1816"/>
      <c r="AX255" s="1816"/>
      <c r="AY255" s="1816"/>
      <c r="AZ255" s="1816"/>
      <c r="BA255" s="1745"/>
      <c r="BB255" s="1745"/>
      <c r="BC255" s="1745"/>
      <c r="BD255" s="1745"/>
      <c r="BE255" s="1745"/>
      <c r="BF255" s="1010" t="s">
        <v>170</v>
      </c>
    </row>
    <row r="256" spans="1:58" ht="21" customHeight="1" x14ac:dyDescent="0.4">
      <c r="A256" s="1948"/>
      <c r="B256" s="1826"/>
      <c r="C256" s="1827"/>
      <c r="D256" s="1827"/>
      <c r="E256" s="1827"/>
      <c r="F256" s="1827"/>
      <c r="G256" s="1827"/>
      <c r="H256" s="1827"/>
      <c r="I256" s="1827"/>
      <c r="J256" s="1828"/>
      <c r="K256" s="1826"/>
      <c r="L256" s="1827"/>
      <c r="M256" s="1827"/>
      <c r="N256" s="1828"/>
      <c r="O256" s="1826"/>
      <c r="P256" s="1827"/>
      <c r="Q256" s="1827"/>
      <c r="R256" s="1827"/>
      <c r="S256" s="1827"/>
      <c r="T256" s="1828"/>
      <c r="U256" s="1826"/>
      <c r="V256" s="1827"/>
      <c r="W256" s="1827"/>
      <c r="X256" s="1827"/>
      <c r="Y256" s="1827"/>
      <c r="Z256" s="1828"/>
      <c r="AA256" s="2055"/>
      <c r="AB256" s="2056"/>
      <c r="AC256" s="2056"/>
      <c r="AD256" s="2056"/>
      <c r="AE256" s="2057"/>
      <c r="AF256" s="1808" t="s">
        <v>85</v>
      </c>
      <c r="AG256" s="1869"/>
      <c r="AH256" s="1869"/>
      <c r="AI256" s="1869"/>
      <c r="AJ256" s="1869"/>
      <c r="AK256" s="1869"/>
      <c r="AL256" s="1809" t="s">
        <v>17</v>
      </c>
      <c r="AM256" s="1810"/>
      <c r="AN256" s="1810"/>
      <c r="AO256" s="1810"/>
      <c r="AP256" s="1810"/>
      <c r="AQ256" s="1810"/>
      <c r="AR256" s="1810"/>
      <c r="AS256" s="1810"/>
      <c r="AT256" s="1810"/>
      <c r="AU256" s="1810"/>
      <c r="AV256" s="1810"/>
      <c r="AW256" s="1810"/>
      <c r="AX256" s="1810"/>
      <c r="AY256" s="1810"/>
      <c r="AZ256" s="1810"/>
      <c r="BA256" s="1745"/>
      <c r="BB256" s="1745"/>
      <c r="BC256" s="1745"/>
      <c r="BD256" s="1745"/>
      <c r="BE256" s="1745"/>
      <c r="BF256" s="1010" t="s">
        <v>168</v>
      </c>
    </row>
    <row r="257" spans="1:58" ht="21.95" customHeight="1" x14ac:dyDescent="0.4">
      <c r="A257" s="1948"/>
      <c r="B257" s="1826"/>
      <c r="C257" s="1827"/>
      <c r="D257" s="1827"/>
      <c r="E257" s="1827"/>
      <c r="F257" s="1827"/>
      <c r="G257" s="1827"/>
      <c r="H257" s="1827"/>
      <c r="I257" s="1827"/>
      <c r="J257" s="1828"/>
      <c r="K257" s="1835"/>
      <c r="L257" s="1836"/>
      <c r="M257" s="1836"/>
      <c r="N257" s="1837"/>
      <c r="O257" s="1835"/>
      <c r="P257" s="1836"/>
      <c r="Q257" s="1836"/>
      <c r="R257" s="1836"/>
      <c r="S257" s="1836"/>
      <c r="T257" s="1837"/>
      <c r="U257" s="1835"/>
      <c r="V257" s="1836"/>
      <c r="W257" s="1836"/>
      <c r="X257" s="1836"/>
      <c r="Y257" s="1836"/>
      <c r="Z257" s="1837"/>
      <c r="AA257" s="2058"/>
      <c r="AB257" s="2059"/>
      <c r="AC257" s="2059"/>
      <c r="AD257" s="2059"/>
      <c r="AE257" s="2060"/>
      <c r="AF257" s="1814" t="s">
        <v>160</v>
      </c>
      <c r="AG257" s="1807"/>
      <c r="AH257" s="1807"/>
      <c r="AI257" s="1807"/>
      <c r="AJ257" s="1807"/>
      <c r="AK257" s="1808"/>
      <c r="AL257" s="1809" t="s">
        <v>17</v>
      </c>
      <c r="AM257" s="1810"/>
      <c r="AN257" s="1810"/>
      <c r="AO257" s="1810"/>
      <c r="AP257" s="1810"/>
      <c r="AQ257" s="1810"/>
      <c r="AR257" s="1810"/>
      <c r="AS257" s="1810"/>
      <c r="AT257" s="1810"/>
      <c r="AU257" s="1810"/>
      <c r="AV257" s="1810"/>
      <c r="AW257" s="1810"/>
      <c r="AX257" s="1810"/>
      <c r="AY257" s="1810"/>
      <c r="AZ257" s="1810"/>
      <c r="BA257" s="1745"/>
      <c r="BB257" s="1745"/>
      <c r="BC257" s="1745"/>
      <c r="BD257" s="1745"/>
      <c r="BE257" s="1745"/>
      <c r="BF257" s="1010" t="s">
        <v>1227</v>
      </c>
    </row>
    <row r="258" spans="1:58" ht="21.95" customHeight="1" x14ac:dyDescent="0.4">
      <c r="A258" s="1948"/>
      <c r="B258" s="1826"/>
      <c r="C258" s="1827"/>
      <c r="D258" s="1827"/>
      <c r="E258" s="1827"/>
      <c r="F258" s="1827"/>
      <c r="G258" s="1827"/>
      <c r="H258" s="1827"/>
      <c r="I258" s="1827"/>
      <c r="J258" s="1828"/>
      <c r="K258" s="1835"/>
      <c r="L258" s="1836"/>
      <c r="M258" s="1836"/>
      <c r="N258" s="1837"/>
      <c r="O258" s="1835"/>
      <c r="P258" s="1836"/>
      <c r="Q258" s="1836"/>
      <c r="R258" s="1836"/>
      <c r="S258" s="1836"/>
      <c r="T258" s="1837"/>
      <c r="U258" s="1835"/>
      <c r="V258" s="1836"/>
      <c r="W258" s="1836"/>
      <c r="X258" s="1836"/>
      <c r="Y258" s="1836"/>
      <c r="Z258" s="1837"/>
      <c r="AA258" s="2058"/>
      <c r="AB258" s="2059"/>
      <c r="AC258" s="2059"/>
      <c r="AD258" s="2059"/>
      <c r="AE258" s="2060"/>
      <c r="AF258" s="2064" t="s">
        <v>1846</v>
      </c>
      <c r="AG258" s="2064"/>
      <c r="AH258" s="2064"/>
      <c r="AI258" s="2064"/>
      <c r="AJ258" s="2064"/>
      <c r="AK258" s="2065"/>
      <c r="AL258" s="2066" t="s">
        <v>1847</v>
      </c>
      <c r="AM258" s="2067"/>
      <c r="AN258" s="2067"/>
      <c r="AO258" s="2067"/>
      <c r="AP258" s="2067"/>
      <c r="AQ258" s="2067"/>
      <c r="AR258" s="2067"/>
      <c r="AS258" s="2067"/>
      <c r="AT258" s="2067"/>
      <c r="AU258" s="2067"/>
      <c r="AV258" s="2067"/>
      <c r="AW258" s="2067"/>
      <c r="AX258" s="2067"/>
      <c r="AY258" s="2067"/>
      <c r="AZ258" s="2067"/>
      <c r="BA258" s="2068"/>
      <c r="BB258" s="2068"/>
      <c r="BC258" s="2068"/>
      <c r="BD258" s="2068"/>
      <c r="BE258" s="2068"/>
      <c r="BF258" s="1011"/>
    </row>
    <row r="259" spans="1:58" ht="50.25" customHeight="1" x14ac:dyDescent="0.4">
      <c r="A259" s="1948"/>
      <c r="B259" s="1826"/>
      <c r="C259" s="1827"/>
      <c r="D259" s="1827"/>
      <c r="E259" s="1827"/>
      <c r="F259" s="1827"/>
      <c r="G259" s="1827"/>
      <c r="H259" s="1827"/>
      <c r="I259" s="1827"/>
      <c r="J259" s="1828"/>
      <c r="K259" s="1835"/>
      <c r="L259" s="1836"/>
      <c r="M259" s="1836"/>
      <c r="N259" s="1837"/>
      <c r="O259" s="1835"/>
      <c r="P259" s="1836"/>
      <c r="Q259" s="1836"/>
      <c r="R259" s="1836"/>
      <c r="S259" s="1836"/>
      <c r="T259" s="1837"/>
      <c r="U259" s="1835"/>
      <c r="V259" s="1836"/>
      <c r="W259" s="1836"/>
      <c r="X259" s="1836"/>
      <c r="Y259" s="1836"/>
      <c r="Z259" s="1837"/>
      <c r="AA259" s="2058"/>
      <c r="AB259" s="2059"/>
      <c r="AC259" s="2059"/>
      <c r="AD259" s="2059"/>
      <c r="AE259" s="2060"/>
      <c r="AF259" s="2069" t="s">
        <v>1848</v>
      </c>
      <c r="AG259" s="2064"/>
      <c r="AH259" s="2064"/>
      <c r="AI259" s="2064"/>
      <c r="AJ259" s="2064"/>
      <c r="AK259" s="2065"/>
      <c r="AL259" s="2070" t="s">
        <v>1856</v>
      </c>
      <c r="AM259" s="2067"/>
      <c r="AN259" s="2067"/>
      <c r="AO259" s="2067"/>
      <c r="AP259" s="2067"/>
      <c r="AQ259" s="2067"/>
      <c r="AR259" s="2067"/>
      <c r="AS259" s="2067"/>
      <c r="AT259" s="2067"/>
      <c r="AU259" s="2067"/>
      <c r="AV259" s="2067"/>
      <c r="AW259" s="2067"/>
      <c r="AX259" s="2067"/>
      <c r="AY259" s="2067"/>
      <c r="AZ259" s="2067"/>
      <c r="BA259" s="2068"/>
      <c r="BB259" s="2068"/>
      <c r="BC259" s="2068"/>
      <c r="BD259" s="2068"/>
      <c r="BE259" s="2068"/>
      <c r="BF259" s="1011"/>
    </row>
    <row r="260" spans="1:58" ht="21.95" customHeight="1" x14ac:dyDescent="0.4">
      <c r="A260" s="1948"/>
      <c r="B260" s="1826"/>
      <c r="C260" s="1827"/>
      <c r="D260" s="1827"/>
      <c r="E260" s="1827"/>
      <c r="F260" s="1827"/>
      <c r="G260" s="1827"/>
      <c r="H260" s="1827"/>
      <c r="I260" s="1827"/>
      <c r="J260" s="1828"/>
      <c r="K260" s="1835"/>
      <c r="L260" s="1836"/>
      <c r="M260" s="1836"/>
      <c r="N260" s="1837"/>
      <c r="O260" s="1835"/>
      <c r="P260" s="1836"/>
      <c r="Q260" s="1836"/>
      <c r="R260" s="1836"/>
      <c r="S260" s="1836"/>
      <c r="T260" s="1837"/>
      <c r="U260" s="1835"/>
      <c r="V260" s="1836"/>
      <c r="W260" s="1836"/>
      <c r="X260" s="1836"/>
      <c r="Y260" s="1836"/>
      <c r="Z260" s="1837"/>
      <c r="AA260" s="2058"/>
      <c r="AB260" s="2059"/>
      <c r="AC260" s="2059"/>
      <c r="AD260" s="2059"/>
      <c r="AE260" s="2060"/>
      <c r="AF260" s="1807" t="s">
        <v>59</v>
      </c>
      <c r="AG260" s="1807"/>
      <c r="AH260" s="1807"/>
      <c r="AI260" s="1807"/>
      <c r="AJ260" s="1807"/>
      <c r="AK260" s="1808"/>
      <c r="AL260" s="1809" t="s">
        <v>34</v>
      </c>
      <c r="AM260" s="1810"/>
      <c r="AN260" s="1810"/>
      <c r="AO260" s="1810"/>
      <c r="AP260" s="1810"/>
      <c r="AQ260" s="1810"/>
      <c r="AR260" s="1810"/>
      <c r="AS260" s="1810"/>
      <c r="AT260" s="1810"/>
      <c r="AU260" s="1810"/>
      <c r="AV260" s="1810"/>
      <c r="AW260" s="1810"/>
      <c r="AX260" s="1810"/>
      <c r="AY260" s="1810"/>
      <c r="AZ260" s="1810"/>
      <c r="BA260" s="1745"/>
      <c r="BB260" s="1745"/>
      <c r="BC260" s="1745"/>
      <c r="BD260" s="1745"/>
      <c r="BE260" s="1745"/>
      <c r="BF260" s="1010"/>
    </row>
    <row r="261" spans="1:58" ht="21.95" customHeight="1" x14ac:dyDescent="0.4">
      <c r="A261" s="1948"/>
      <c r="B261" s="1826"/>
      <c r="C261" s="1827"/>
      <c r="D261" s="1827"/>
      <c r="E261" s="1827"/>
      <c r="F261" s="1827"/>
      <c r="G261" s="1827"/>
      <c r="H261" s="1827"/>
      <c r="I261" s="1827"/>
      <c r="J261" s="1828"/>
      <c r="K261" s="1835"/>
      <c r="L261" s="1836"/>
      <c r="M261" s="1836"/>
      <c r="N261" s="1837"/>
      <c r="O261" s="1835"/>
      <c r="P261" s="1836"/>
      <c r="Q261" s="1836"/>
      <c r="R261" s="1836"/>
      <c r="S261" s="1836"/>
      <c r="T261" s="1837"/>
      <c r="U261" s="1835"/>
      <c r="V261" s="1836"/>
      <c r="W261" s="1836"/>
      <c r="X261" s="1836"/>
      <c r="Y261" s="1836"/>
      <c r="Z261" s="1837"/>
      <c r="AA261" s="2058"/>
      <c r="AB261" s="2059"/>
      <c r="AC261" s="2059"/>
      <c r="AD261" s="2059"/>
      <c r="AE261" s="2060"/>
      <c r="AF261" s="1807" t="s">
        <v>161</v>
      </c>
      <c r="AG261" s="1807"/>
      <c r="AH261" s="1807"/>
      <c r="AI261" s="1807"/>
      <c r="AJ261" s="1807"/>
      <c r="AK261" s="1808"/>
      <c r="AL261" s="1997" t="s">
        <v>17</v>
      </c>
      <c r="AM261" s="1998"/>
      <c r="AN261" s="1998"/>
      <c r="AO261" s="1998"/>
      <c r="AP261" s="1998"/>
      <c r="AQ261" s="1998"/>
      <c r="AR261" s="1998"/>
      <c r="AS261" s="1998"/>
      <c r="AT261" s="1998"/>
      <c r="AU261" s="1998"/>
      <c r="AV261" s="1998"/>
      <c r="AW261" s="1998"/>
      <c r="AX261" s="1998"/>
      <c r="AY261" s="1998"/>
      <c r="AZ261" s="1998"/>
      <c r="BA261" s="1745"/>
      <c r="BB261" s="1762"/>
      <c r="BC261" s="1762"/>
      <c r="BD261" s="1762"/>
      <c r="BE261" s="1762"/>
      <c r="BF261" s="1010" t="s">
        <v>1389</v>
      </c>
    </row>
    <row r="262" spans="1:58" ht="21.95" customHeight="1" x14ac:dyDescent="0.4">
      <c r="A262" s="1948"/>
      <c r="B262" s="1826"/>
      <c r="C262" s="1827"/>
      <c r="D262" s="1827"/>
      <c r="E262" s="1827"/>
      <c r="F262" s="1827"/>
      <c r="G262" s="1827"/>
      <c r="H262" s="1827"/>
      <c r="I262" s="1827"/>
      <c r="J262" s="1828"/>
      <c r="K262" s="1835"/>
      <c r="L262" s="1836"/>
      <c r="M262" s="1836"/>
      <c r="N262" s="1837"/>
      <c r="O262" s="1835"/>
      <c r="P262" s="1836"/>
      <c r="Q262" s="1836"/>
      <c r="R262" s="1836"/>
      <c r="S262" s="1836"/>
      <c r="T262" s="1837"/>
      <c r="U262" s="1835"/>
      <c r="V262" s="1836"/>
      <c r="W262" s="1836"/>
      <c r="X262" s="1836"/>
      <c r="Y262" s="1836"/>
      <c r="Z262" s="1837"/>
      <c r="AA262" s="2058"/>
      <c r="AB262" s="2059"/>
      <c r="AC262" s="2059"/>
      <c r="AD262" s="2059"/>
      <c r="AE262" s="2060"/>
      <c r="AF262" s="1807" t="s">
        <v>35</v>
      </c>
      <c r="AG262" s="1807"/>
      <c r="AH262" s="1807"/>
      <c r="AI262" s="1807"/>
      <c r="AJ262" s="1807"/>
      <c r="AK262" s="1808"/>
      <c r="AL262" s="1809" t="s">
        <v>34</v>
      </c>
      <c r="AM262" s="1810"/>
      <c r="AN262" s="1810"/>
      <c r="AO262" s="1810"/>
      <c r="AP262" s="1810"/>
      <c r="AQ262" s="1810"/>
      <c r="AR262" s="1810"/>
      <c r="AS262" s="1810"/>
      <c r="AT262" s="1810"/>
      <c r="AU262" s="1810"/>
      <c r="AV262" s="1810"/>
      <c r="AW262" s="1810"/>
      <c r="AX262" s="1810"/>
      <c r="AY262" s="1810"/>
      <c r="AZ262" s="1810"/>
      <c r="BA262" s="1745"/>
      <c r="BB262" s="1762"/>
      <c r="BC262" s="1762"/>
      <c r="BD262" s="1762"/>
      <c r="BE262" s="1762"/>
      <c r="BF262" s="1010"/>
    </row>
    <row r="263" spans="1:58" ht="21.95" customHeight="1" x14ac:dyDescent="0.4">
      <c r="A263" s="1948"/>
      <c r="B263" s="1829"/>
      <c r="C263" s="1830"/>
      <c r="D263" s="1830"/>
      <c r="E263" s="1830"/>
      <c r="F263" s="1830"/>
      <c r="G263" s="1830"/>
      <c r="H263" s="1830"/>
      <c r="I263" s="1830"/>
      <c r="J263" s="1831"/>
      <c r="K263" s="1838"/>
      <c r="L263" s="1839"/>
      <c r="M263" s="1839"/>
      <c r="N263" s="1840"/>
      <c r="O263" s="1838"/>
      <c r="P263" s="1839"/>
      <c r="Q263" s="1839"/>
      <c r="R263" s="1839"/>
      <c r="S263" s="1839"/>
      <c r="T263" s="1840"/>
      <c r="U263" s="1838"/>
      <c r="V263" s="1839"/>
      <c r="W263" s="1839"/>
      <c r="X263" s="1839"/>
      <c r="Y263" s="1839"/>
      <c r="Z263" s="1840"/>
      <c r="AA263" s="2061"/>
      <c r="AB263" s="2062"/>
      <c r="AC263" s="2062"/>
      <c r="AD263" s="2062"/>
      <c r="AE263" s="2063"/>
      <c r="AF263" s="1806" t="s">
        <v>100</v>
      </c>
      <c r="AG263" s="1807"/>
      <c r="AH263" s="1807"/>
      <c r="AI263" s="1807"/>
      <c r="AJ263" s="1807"/>
      <c r="AK263" s="1808"/>
      <c r="AL263" s="1815" t="s">
        <v>15</v>
      </c>
      <c r="AM263" s="1816"/>
      <c r="AN263" s="1816"/>
      <c r="AO263" s="1816"/>
      <c r="AP263" s="1816"/>
      <c r="AQ263" s="1816"/>
      <c r="AR263" s="1816"/>
      <c r="AS263" s="1816"/>
      <c r="AT263" s="1816"/>
      <c r="AU263" s="1816"/>
      <c r="AV263" s="1816"/>
      <c r="AW263" s="1816"/>
      <c r="AX263" s="1816"/>
      <c r="AY263" s="1816"/>
      <c r="AZ263" s="1816"/>
      <c r="BA263" s="2074"/>
      <c r="BB263" s="2075"/>
      <c r="BC263" s="2075"/>
      <c r="BD263" s="2075"/>
      <c r="BE263" s="2076"/>
      <c r="BF263" s="1010" t="s">
        <v>1131</v>
      </c>
    </row>
    <row r="264" spans="1:58" ht="21.95" customHeight="1" x14ac:dyDescent="0.4">
      <c r="A264" s="1948"/>
      <c r="B264" s="1823" t="s">
        <v>187</v>
      </c>
      <c r="C264" s="1824"/>
      <c r="D264" s="1824"/>
      <c r="E264" s="1824"/>
      <c r="F264" s="1824"/>
      <c r="G264" s="1824"/>
      <c r="H264" s="1824"/>
      <c r="I264" s="1824"/>
      <c r="J264" s="1825"/>
      <c r="K264" s="1889"/>
      <c r="L264" s="1890"/>
      <c r="M264" s="1890"/>
      <c r="N264" s="1891"/>
      <c r="O264" s="1889"/>
      <c r="P264" s="1890"/>
      <c r="Q264" s="1890"/>
      <c r="R264" s="1890"/>
      <c r="S264" s="1890"/>
      <c r="T264" s="1891"/>
      <c r="U264" s="1889"/>
      <c r="V264" s="1851"/>
      <c r="W264" s="1851"/>
      <c r="X264" s="1851"/>
      <c r="Y264" s="1851"/>
      <c r="Z264" s="1852"/>
      <c r="AA264" s="1925"/>
      <c r="AB264" s="1890"/>
      <c r="AC264" s="1890"/>
      <c r="AD264" s="1890"/>
      <c r="AE264" s="1891"/>
      <c r="AF264" s="1813" t="s">
        <v>188</v>
      </c>
      <c r="AG264" s="1814"/>
      <c r="AH264" s="1814"/>
      <c r="AI264" s="1814"/>
      <c r="AJ264" s="1814"/>
      <c r="AK264" s="2073"/>
      <c r="AL264" s="1815" t="s">
        <v>189</v>
      </c>
      <c r="AM264" s="1816"/>
      <c r="AN264" s="1816"/>
      <c r="AO264" s="1816"/>
      <c r="AP264" s="1816"/>
      <c r="AQ264" s="1816"/>
      <c r="AR264" s="1816"/>
      <c r="AS264" s="1816"/>
      <c r="AT264" s="1816"/>
      <c r="AU264" s="1816"/>
      <c r="AV264" s="1816"/>
      <c r="AW264" s="1816"/>
      <c r="AX264" s="1816"/>
      <c r="AY264" s="1816"/>
      <c r="AZ264" s="1816"/>
      <c r="BA264" s="1745"/>
      <c r="BB264" s="1745"/>
      <c r="BC264" s="1745"/>
      <c r="BD264" s="1745"/>
      <c r="BE264" s="1745"/>
      <c r="BF264" s="1010"/>
    </row>
    <row r="265" spans="1:58" ht="120" customHeight="1" x14ac:dyDescent="0.4">
      <c r="A265" s="1948"/>
      <c r="B265" s="1826"/>
      <c r="C265" s="1827"/>
      <c r="D265" s="1827"/>
      <c r="E265" s="1827"/>
      <c r="F265" s="1827"/>
      <c r="G265" s="1827"/>
      <c r="H265" s="1827"/>
      <c r="I265" s="1827"/>
      <c r="J265" s="1828"/>
      <c r="K265" s="1892"/>
      <c r="L265" s="1893"/>
      <c r="M265" s="1893"/>
      <c r="N265" s="1894"/>
      <c r="O265" s="1892"/>
      <c r="P265" s="1893"/>
      <c r="Q265" s="1893"/>
      <c r="R265" s="1893"/>
      <c r="S265" s="1893"/>
      <c r="T265" s="1894"/>
      <c r="U265" s="1892"/>
      <c r="V265" s="1854"/>
      <c r="W265" s="1854"/>
      <c r="X265" s="1854"/>
      <c r="Y265" s="1854"/>
      <c r="Z265" s="1855"/>
      <c r="AA265" s="1926"/>
      <c r="AB265" s="1893"/>
      <c r="AC265" s="1893"/>
      <c r="AD265" s="1893"/>
      <c r="AE265" s="1894"/>
      <c r="AF265" s="1813" t="s">
        <v>190</v>
      </c>
      <c r="AG265" s="1814"/>
      <c r="AH265" s="1814"/>
      <c r="AI265" s="1814"/>
      <c r="AJ265" s="1814"/>
      <c r="AK265" s="2073"/>
      <c r="AL265" s="1813" t="s">
        <v>191</v>
      </c>
      <c r="AM265" s="1814"/>
      <c r="AN265" s="1814"/>
      <c r="AO265" s="1814"/>
      <c r="AP265" s="1814"/>
      <c r="AQ265" s="1814"/>
      <c r="AR265" s="1814"/>
      <c r="AS265" s="1814"/>
      <c r="AT265" s="1814"/>
      <c r="AU265" s="1814"/>
      <c r="AV265" s="1814"/>
      <c r="AW265" s="1814"/>
      <c r="AX265" s="1814"/>
      <c r="AY265" s="1814"/>
      <c r="AZ265" s="1814"/>
      <c r="BA265" s="1745"/>
      <c r="BB265" s="1745"/>
      <c r="BC265" s="1745"/>
      <c r="BD265" s="1745"/>
      <c r="BE265" s="1745"/>
      <c r="BF265" s="1012" t="s">
        <v>1707</v>
      </c>
    </row>
    <row r="266" spans="1:58" ht="21.95" customHeight="1" x14ac:dyDescent="0.4">
      <c r="A266" s="1948"/>
      <c r="B266" s="1826"/>
      <c r="C266" s="1827"/>
      <c r="D266" s="1827"/>
      <c r="E266" s="1827"/>
      <c r="F266" s="1827"/>
      <c r="G266" s="1827"/>
      <c r="H266" s="1827"/>
      <c r="I266" s="1827"/>
      <c r="J266" s="1828"/>
      <c r="K266" s="1892"/>
      <c r="L266" s="1893"/>
      <c r="M266" s="1893"/>
      <c r="N266" s="1894"/>
      <c r="O266" s="1892"/>
      <c r="P266" s="1893"/>
      <c r="Q266" s="1893"/>
      <c r="R266" s="1893"/>
      <c r="S266" s="1893"/>
      <c r="T266" s="1894"/>
      <c r="U266" s="1892"/>
      <c r="V266" s="1854"/>
      <c r="W266" s="1854"/>
      <c r="X266" s="1854"/>
      <c r="Y266" s="1854"/>
      <c r="Z266" s="1855"/>
      <c r="AA266" s="1926"/>
      <c r="AB266" s="1893"/>
      <c r="AC266" s="1893"/>
      <c r="AD266" s="1893"/>
      <c r="AE266" s="1894"/>
      <c r="AF266" s="1808" t="s">
        <v>52</v>
      </c>
      <c r="AG266" s="1869"/>
      <c r="AH266" s="1869"/>
      <c r="AI266" s="1869"/>
      <c r="AJ266" s="1869"/>
      <c r="AK266" s="1869"/>
      <c r="AL266" s="1815" t="s">
        <v>17</v>
      </c>
      <c r="AM266" s="1816"/>
      <c r="AN266" s="1816"/>
      <c r="AO266" s="1816"/>
      <c r="AP266" s="1816"/>
      <c r="AQ266" s="1816"/>
      <c r="AR266" s="1816"/>
      <c r="AS266" s="1816"/>
      <c r="AT266" s="1816"/>
      <c r="AU266" s="1816"/>
      <c r="AV266" s="1816"/>
      <c r="AW266" s="1816"/>
      <c r="AX266" s="1816"/>
      <c r="AY266" s="1816"/>
      <c r="AZ266" s="1816"/>
      <c r="BA266" s="1745"/>
      <c r="BB266" s="1745"/>
      <c r="BC266" s="1745"/>
      <c r="BD266" s="1745"/>
      <c r="BE266" s="1745"/>
      <c r="BF266" s="1010"/>
    </row>
    <row r="267" spans="1:58" ht="21.95" customHeight="1" x14ac:dyDescent="0.4">
      <c r="A267" s="1948"/>
      <c r="B267" s="1826"/>
      <c r="C267" s="1827"/>
      <c r="D267" s="1827"/>
      <c r="E267" s="1827"/>
      <c r="F267" s="1827"/>
      <c r="G267" s="1827"/>
      <c r="H267" s="1827"/>
      <c r="I267" s="1827"/>
      <c r="J267" s="1828"/>
      <c r="K267" s="1892"/>
      <c r="L267" s="1893"/>
      <c r="M267" s="1893"/>
      <c r="N267" s="1894"/>
      <c r="O267" s="1892"/>
      <c r="P267" s="1893"/>
      <c r="Q267" s="1893"/>
      <c r="R267" s="1893"/>
      <c r="S267" s="1893"/>
      <c r="T267" s="1894"/>
      <c r="U267" s="1892"/>
      <c r="V267" s="1854"/>
      <c r="W267" s="1854"/>
      <c r="X267" s="1854"/>
      <c r="Y267" s="1854"/>
      <c r="Z267" s="1855"/>
      <c r="AA267" s="1926"/>
      <c r="AB267" s="1893"/>
      <c r="AC267" s="1893"/>
      <c r="AD267" s="1893"/>
      <c r="AE267" s="1894"/>
      <c r="AF267" s="1808" t="s">
        <v>53</v>
      </c>
      <c r="AG267" s="1869"/>
      <c r="AH267" s="1869"/>
      <c r="AI267" s="1869"/>
      <c r="AJ267" s="1869"/>
      <c r="AK267" s="1869"/>
      <c r="AL267" s="1815" t="s">
        <v>17</v>
      </c>
      <c r="AM267" s="1816"/>
      <c r="AN267" s="1816"/>
      <c r="AO267" s="1816"/>
      <c r="AP267" s="1816"/>
      <c r="AQ267" s="1816"/>
      <c r="AR267" s="1816"/>
      <c r="AS267" s="1816"/>
      <c r="AT267" s="1816"/>
      <c r="AU267" s="1816"/>
      <c r="AV267" s="1816"/>
      <c r="AW267" s="1816"/>
      <c r="AX267" s="1816"/>
      <c r="AY267" s="1816"/>
      <c r="AZ267" s="1816"/>
      <c r="BA267" s="1745"/>
      <c r="BB267" s="1745"/>
      <c r="BC267" s="1745"/>
      <c r="BD267" s="1745"/>
      <c r="BE267" s="1745"/>
      <c r="BF267" s="1010"/>
    </row>
    <row r="268" spans="1:58" ht="21.95" customHeight="1" x14ac:dyDescent="0.4">
      <c r="A268" s="1948"/>
      <c r="B268" s="1826"/>
      <c r="C268" s="1827"/>
      <c r="D268" s="1827"/>
      <c r="E268" s="1827"/>
      <c r="F268" s="1827"/>
      <c r="G268" s="1827"/>
      <c r="H268" s="1827"/>
      <c r="I268" s="1827"/>
      <c r="J268" s="1828"/>
      <c r="K268" s="1892"/>
      <c r="L268" s="1893"/>
      <c r="M268" s="1893"/>
      <c r="N268" s="1894"/>
      <c r="O268" s="1892"/>
      <c r="P268" s="1893"/>
      <c r="Q268" s="1893"/>
      <c r="R268" s="1893"/>
      <c r="S268" s="1893"/>
      <c r="T268" s="1894"/>
      <c r="U268" s="1892"/>
      <c r="V268" s="1854"/>
      <c r="W268" s="1854"/>
      <c r="X268" s="1854"/>
      <c r="Y268" s="1854"/>
      <c r="Z268" s="1855"/>
      <c r="AA268" s="1926"/>
      <c r="AB268" s="1893"/>
      <c r="AC268" s="1893"/>
      <c r="AD268" s="1893"/>
      <c r="AE268" s="1894"/>
      <c r="AF268" s="1808" t="s">
        <v>192</v>
      </c>
      <c r="AG268" s="1869"/>
      <c r="AH268" s="1869"/>
      <c r="AI268" s="1869"/>
      <c r="AJ268" s="1869"/>
      <c r="AK268" s="1869"/>
      <c r="AL268" s="1815" t="s">
        <v>17</v>
      </c>
      <c r="AM268" s="1816"/>
      <c r="AN268" s="1816"/>
      <c r="AO268" s="1816"/>
      <c r="AP268" s="1816"/>
      <c r="AQ268" s="1816"/>
      <c r="AR268" s="1816"/>
      <c r="AS268" s="1816"/>
      <c r="AT268" s="1816"/>
      <c r="AU268" s="1816"/>
      <c r="AV268" s="1816"/>
      <c r="AW268" s="1816"/>
      <c r="AX268" s="1816"/>
      <c r="AY268" s="1816"/>
      <c r="AZ268" s="1816"/>
      <c r="BA268" s="2052"/>
      <c r="BB268" s="2052"/>
      <c r="BC268" s="2052"/>
      <c r="BD268" s="2052"/>
      <c r="BE268" s="2052"/>
      <c r="BF268" s="1010"/>
    </row>
    <row r="269" spans="1:58" ht="21.95" customHeight="1" x14ac:dyDescent="0.4">
      <c r="A269" s="1948"/>
      <c r="B269" s="1826"/>
      <c r="C269" s="1827"/>
      <c r="D269" s="1827"/>
      <c r="E269" s="1827"/>
      <c r="F269" s="1827"/>
      <c r="G269" s="1827"/>
      <c r="H269" s="1827"/>
      <c r="I269" s="1827"/>
      <c r="J269" s="1828"/>
      <c r="K269" s="1892"/>
      <c r="L269" s="1893"/>
      <c r="M269" s="1893"/>
      <c r="N269" s="1894"/>
      <c r="O269" s="1892"/>
      <c r="P269" s="1893"/>
      <c r="Q269" s="1893"/>
      <c r="R269" s="1893"/>
      <c r="S269" s="1893"/>
      <c r="T269" s="1894"/>
      <c r="U269" s="1892"/>
      <c r="V269" s="1854"/>
      <c r="W269" s="1854"/>
      <c r="X269" s="1854"/>
      <c r="Y269" s="1854"/>
      <c r="Z269" s="1855"/>
      <c r="AA269" s="1926"/>
      <c r="AB269" s="1893"/>
      <c r="AC269" s="1893"/>
      <c r="AD269" s="1893"/>
      <c r="AE269" s="1894"/>
      <c r="AF269" s="1806" t="s">
        <v>16</v>
      </c>
      <c r="AG269" s="1807"/>
      <c r="AH269" s="1807"/>
      <c r="AI269" s="1807"/>
      <c r="AJ269" s="1807"/>
      <c r="AK269" s="1808"/>
      <c r="AL269" s="1815" t="s">
        <v>17</v>
      </c>
      <c r="AM269" s="1816"/>
      <c r="AN269" s="1816"/>
      <c r="AO269" s="1816"/>
      <c r="AP269" s="1816"/>
      <c r="AQ269" s="1816"/>
      <c r="AR269" s="1816"/>
      <c r="AS269" s="1816"/>
      <c r="AT269" s="1816"/>
      <c r="AU269" s="1816"/>
      <c r="AV269" s="1816"/>
      <c r="AW269" s="1816"/>
      <c r="AX269" s="1816"/>
      <c r="AY269" s="1816"/>
      <c r="AZ269" s="1816"/>
      <c r="BA269" s="1870"/>
      <c r="BB269" s="1870"/>
      <c r="BC269" s="1870"/>
      <c r="BD269" s="1870"/>
      <c r="BE269" s="1870"/>
      <c r="BF269" s="1010"/>
    </row>
    <row r="270" spans="1:58" ht="21.95" customHeight="1" x14ac:dyDescent="0.4">
      <c r="A270" s="1948"/>
      <c r="B270" s="1826"/>
      <c r="C270" s="1827"/>
      <c r="D270" s="1827"/>
      <c r="E270" s="1827"/>
      <c r="F270" s="1827"/>
      <c r="G270" s="1827"/>
      <c r="H270" s="1827"/>
      <c r="I270" s="1827"/>
      <c r="J270" s="1828"/>
      <c r="K270" s="1892"/>
      <c r="L270" s="1893"/>
      <c r="M270" s="1893"/>
      <c r="N270" s="1894"/>
      <c r="O270" s="1892"/>
      <c r="P270" s="1893"/>
      <c r="Q270" s="1893"/>
      <c r="R270" s="1893"/>
      <c r="S270" s="1893"/>
      <c r="T270" s="1894"/>
      <c r="U270" s="1892"/>
      <c r="V270" s="1854"/>
      <c r="W270" s="1854"/>
      <c r="X270" s="1854"/>
      <c r="Y270" s="1854"/>
      <c r="Z270" s="1855"/>
      <c r="AA270" s="1926"/>
      <c r="AB270" s="1893"/>
      <c r="AC270" s="1893"/>
      <c r="AD270" s="1893"/>
      <c r="AE270" s="1894"/>
      <c r="AF270" s="1807" t="s">
        <v>1861</v>
      </c>
      <c r="AG270" s="1807"/>
      <c r="AH270" s="1807"/>
      <c r="AI270" s="1807"/>
      <c r="AJ270" s="1807"/>
      <c r="AK270" s="1808"/>
      <c r="AL270" s="1809" t="s">
        <v>17</v>
      </c>
      <c r="AM270" s="1810"/>
      <c r="AN270" s="1810"/>
      <c r="AO270" s="1810"/>
      <c r="AP270" s="1810"/>
      <c r="AQ270" s="1810"/>
      <c r="AR270" s="1810"/>
      <c r="AS270" s="1810"/>
      <c r="AT270" s="1810"/>
      <c r="AU270" s="1810"/>
      <c r="AV270" s="1810"/>
      <c r="AW270" s="1810"/>
      <c r="AX270" s="1810"/>
      <c r="AY270" s="1810"/>
      <c r="AZ270" s="1810"/>
      <c r="BA270" s="1745"/>
      <c r="BB270" s="1745"/>
      <c r="BC270" s="1745"/>
      <c r="BD270" s="1745"/>
      <c r="BE270" s="1745"/>
      <c r="BF270" s="1010"/>
    </row>
    <row r="271" spans="1:58" ht="21.95" customHeight="1" x14ac:dyDescent="0.4">
      <c r="A271" s="1948"/>
      <c r="B271" s="1826"/>
      <c r="C271" s="1827"/>
      <c r="D271" s="1827"/>
      <c r="E271" s="1827"/>
      <c r="F271" s="1827"/>
      <c r="G271" s="1827"/>
      <c r="H271" s="1827"/>
      <c r="I271" s="1827"/>
      <c r="J271" s="1828"/>
      <c r="K271" s="1892"/>
      <c r="L271" s="1893"/>
      <c r="M271" s="1893"/>
      <c r="N271" s="1894"/>
      <c r="O271" s="1892"/>
      <c r="P271" s="1893"/>
      <c r="Q271" s="1893"/>
      <c r="R271" s="1893"/>
      <c r="S271" s="1893"/>
      <c r="T271" s="1894"/>
      <c r="U271" s="1892"/>
      <c r="V271" s="1854"/>
      <c r="W271" s="1854"/>
      <c r="X271" s="1854"/>
      <c r="Y271" s="1854"/>
      <c r="Z271" s="1855"/>
      <c r="AA271" s="1926"/>
      <c r="AB271" s="1893"/>
      <c r="AC271" s="1893"/>
      <c r="AD271" s="1893"/>
      <c r="AE271" s="1894"/>
      <c r="AF271" s="1807" t="s">
        <v>19</v>
      </c>
      <c r="AG271" s="1807"/>
      <c r="AH271" s="1807"/>
      <c r="AI271" s="1807"/>
      <c r="AJ271" s="1807"/>
      <c r="AK271" s="1808"/>
      <c r="AL271" s="1809" t="s">
        <v>17</v>
      </c>
      <c r="AM271" s="1810"/>
      <c r="AN271" s="1810"/>
      <c r="AO271" s="1810"/>
      <c r="AP271" s="1810"/>
      <c r="AQ271" s="1810"/>
      <c r="AR271" s="1810"/>
      <c r="AS271" s="1810"/>
      <c r="AT271" s="1810"/>
      <c r="AU271" s="1810"/>
      <c r="AV271" s="1810"/>
      <c r="AW271" s="1810"/>
      <c r="AX271" s="1810"/>
      <c r="AY271" s="1810"/>
      <c r="AZ271" s="1810"/>
      <c r="BA271" s="1745"/>
      <c r="BB271" s="1745"/>
      <c r="BC271" s="1745"/>
      <c r="BD271" s="1745"/>
      <c r="BE271" s="1745"/>
      <c r="BF271" s="1010"/>
    </row>
    <row r="272" spans="1:58" ht="21.95" customHeight="1" x14ac:dyDescent="0.4">
      <c r="A272" s="1948"/>
      <c r="B272" s="1826"/>
      <c r="C272" s="1827"/>
      <c r="D272" s="1827"/>
      <c r="E272" s="1827"/>
      <c r="F272" s="1827"/>
      <c r="G272" s="1827"/>
      <c r="H272" s="1827"/>
      <c r="I272" s="1827"/>
      <c r="J272" s="1828"/>
      <c r="K272" s="1892"/>
      <c r="L272" s="1893"/>
      <c r="M272" s="1893"/>
      <c r="N272" s="1894"/>
      <c r="O272" s="1892"/>
      <c r="P272" s="1893"/>
      <c r="Q272" s="1893"/>
      <c r="R272" s="1893"/>
      <c r="S272" s="1893"/>
      <c r="T272" s="1894"/>
      <c r="U272" s="1892"/>
      <c r="V272" s="1854"/>
      <c r="W272" s="1854"/>
      <c r="X272" s="1854"/>
      <c r="Y272" s="1854"/>
      <c r="Z272" s="1855"/>
      <c r="AA272" s="1926"/>
      <c r="AB272" s="1893"/>
      <c r="AC272" s="1893"/>
      <c r="AD272" s="1893"/>
      <c r="AE272" s="1894"/>
      <c r="AF272" s="2073" t="s">
        <v>193</v>
      </c>
      <c r="AG272" s="1869"/>
      <c r="AH272" s="1869"/>
      <c r="AI272" s="1869"/>
      <c r="AJ272" s="1869"/>
      <c r="AK272" s="1869"/>
      <c r="AL272" s="1815" t="s">
        <v>17</v>
      </c>
      <c r="AM272" s="1816"/>
      <c r="AN272" s="1816"/>
      <c r="AO272" s="1816"/>
      <c r="AP272" s="1816"/>
      <c r="AQ272" s="1816"/>
      <c r="AR272" s="1816"/>
      <c r="AS272" s="1816"/>
      <c r="AT272" s="1816"/>
      <c r="AU272" s="1816"/>
      <c r="AV272" s="1816"/>
      <c r="AW272" s="1816"/>
      <c r="AX272" s="1816"/>
      <c r="AY272" s="1816"/>
      <c r="AZ272" s="1816"/>
      <c r="BA272" s="1745"/>
      <c r="BB272" s="1745"/>
      <c r="BC272" s="1745"/>
      <c r="BD272" s="1745"/>
      <c r="BE272" s="1745"/>
      <c r="BF272" s="1010" t="s">
        <v>1708</v>
      </c>
    </row>
    <row r="273" spans="1:58" ht="21.95" customHeight="1" x14ac:dyDescent="0.4">
      <c r="A273" s="1948"/>
      <c r="B273" s="1826"/>
      <c r="C273" s="1827"/>
      <c r="D273" s="1827"/>
      <c r="E273" s="1827"/>
      <c r="F273" s="1827"/>
      <c r="G273" s="1827"/>
      <c r="H273" s="1827"/>
      <c r="I273" s="1827"/>
      <c r="J273" s="1828"/>
      <c r="K273" s="1892"/>
      <c r="L273" s="1893"/>
      <c r="M273" s="1893"/>
      <c r="N273" s="1894"/>
      <c r="O273" s="1892"/>
      <c r="P273" s="1893"/>
      <c r="Q273" s="1893"/>
      <c r="R273" s="1893"/>
      <c r="S273" s="1893"/>
      <c r="T273" s="1894"/>
      <c r="U273" s="1892"/>
      <c r="V273" s="1854"/>
      <c r="W273" s="1854"/>
      <c r="X273" s="1854"/>
      <c r="Y273" s="1854"/>
      <c r="Z273" s="1855"/>
      <c r="AA273" s="1926"/>
      <c r="AB273" s="1893"/>
      <c r="AC273" s="1893"/>
      <c r="AD273" s="1893"/>
      <c r="AE273" s="1894"/>
      <c r="AF273" s="1806" t="s">
        <v>194</v>
      </c>
      <c r="AG273" s="1807"/>
      <c r="AH273" s="1807"/>
      <c r="AI273" s="1807"/>
      <c r="AJ273" s="1807"/>
      <c r="AK273" s="1808"/>
      <c r="AL273" s="1815" t="s">
        <v>17</v>
      </c>
      <c r="AM273" s="1816"/>
      <c r="AN273" s="1816"/>
      <c r="AO273" s="1816"/>
      <c r="AP273" s="1816"/>
      <c r="AQ273" s="1816"/>
      <c r="AR273" s="1816"/>
      <c r="AS273" s="1816"/>
      <c r="AT273" s="1816"/>
      <c r="AU273" s="1816"/>
      <c r="AV273" s="1816"/>
      <c r="AW273" s="1816"/>
      <c r="AX273" s="1816"/>
      <c r="AY273" s="1816"/>
      <c r="AZ273" s="1816"/>
      <c r="BA273" s="1745"/>
      <c r="BB273" s="1745"/>
      <c r="BC273" s="1745"/>
      <c r="BD273" s="1745"/>
      <c r="BE273" s="1745"/>
      <c r="BF273" s="1010"/>
    </row>
    <row r="274" spans="1:58" ht="21.95" customHeight="1" x14ac:dyDescent="0.4">
      <c r="A274" s="1948"/>
      <c r="B274" s="1826"/>
      <c r="C274" s="1827"/>
      <c r="D274" s="1827"/>
      <c r="E274" s="1827"/>
      <c r="F274" s="1827"/>
      <c r="G274" s="1827"/>
      <c r="H274" s="1827"/>
      <c r="I274" s="1827"/>
      <c r="J274" s="1828"/>
      <c r="K274" s="1892"/>
      <c r="L274" s="1893"/>
      <c r="M274" s="1893"/>
      <c r="N274" s="1894"/>
      <c r="O274" s="1892"/>
      <c r="P274" s="1893"/>
      <c r="Q274" s="1893"/>
      <c r="R274" s="1893"/>
      <c r="S274" s="1893"/>
      <c r="T274" s="1894"/>
      <c r="U274" s="1892"/>
      <c r="V274" s="1854"/>
      <c r="W274" s="1854"/>
      <c r="X274" s="1854"/>
      <c r="Y274" s="1854"/>
      <c r="Z274" s="1855"/>
      <c r="AA274" s="1926"/>
      <c r="AB274" s="1893"/>
      <c r="AC274" s="1893"/>
      <c r="AD274" s="1893"/>
      <c r="AE274" s="1894"/>
      <c r="AF274" s="2064" t="s">
        <v>1846</v>
      </c>
      <c r="AG274" s="2064"/>
      <c r="AH274" s="2064"/>
      <c r="AI274" s="2064"/>
      <c r="AJ274" s="2064"/>
      <c r="AK274" s="2065"/>
      <c r="AL274" s="2066" t="s">
        <v>1847</v>
      </c>
      <c r="AM274" s="2067"/>
      <c r="AN274" s="2067"/>
      <c r="AO274" s="2067"/>
      <c r="AP274" s="2067"/>
      <c r="AQ274" s="2067"/>
      <c r="AR274" s="2067"/>
      <c r="AS274" s="2067"/>
      <c r="AT274" s="2067"/>
      <c r="AU274" s="2067"/>
      <c r="AV274" s="2067"/>
      <c r="AW274" s="2067"/>
      <c r="AX274" s="2067"/>
      <c r="AY274" s="2067"/>
      <c r="AZ274" s="2067"/>
      <c r="BA274" s="2072"/>
      <c r="BB274" s="2072"/>
      <c r="BC274" s="2072"/>
      <c r="BD274" s="2072"/>
      <c r="BE274" s="2072"/>
      <c r="BF274" s="1011"/>
    </row>
    <row r="275" spans="1:58" ht="50.25" customHeight="1" x14ac:dyDescent="0.4">
      <c r="A275" s="1948"/>
      <c r="B275" s="1826"/>
      <c r="C275" s="1827"/>
      <c r="D275" s="1827"/>
      <c r="E275" s="1827"/>
      <c r="F275" s="1827"/>
      <c r="G275" s="1827"/>
      <c r="H275" s="1827"/>
      <c r="I275" s="1827"/>
      <c r="J275" s="1828"/>
      <c r="K275" s="1892"/>
      <c r="L275" s="1893"/>
      <c r="M275" s="1893"/>
      <c r="N275" s="1894"/>
      <c r="O275" s="1892"/>
      <c r="P275" s="1893"/>
      <c r="Q275" s="1893"/>
      <c r="R275" s="1893"/>
      <c r="S275" s="1893"/>
      <c r="T275" s="1894"/>
      <c r="U275" s="1892"/>
      <c r="V275" s="1854"/>
      <c r="W275" s="1854"/>
      <c r="X275" s="1854"/>
      <c r="Y275" s="1854"/>
      <c r="Z275" s="1855"/>
      <c r="AA275" s="1926"/>
      <c r="AB275" s="1893"/>
      <c r="AC275" s="1893"/>
      <c r="AD275" s="1893"/>
      <c r="AE275" s="1894"/>
      <c r="AF275" s="2069" t="s">
        <v>1848</v>
      </c>
      <c r="AG275" s="2064"/>
      <c r="AH275" s="2064"/>
      <c r="AI275" s="2064"/>
      <c r="AJ275" s="2064"/>
      <c r="AK275" s="2065"/>
      <c r="AL275" s="2070" t="s">
        <v>1856</v>
      </c>
      <c r="AM275" s="2067"/>
      <c r="AN275" s="2067"/>
      <c r="AO275" s="2067"/>
      <c r="AP275" s="2067"/>
      <c r="AQ275" s="2067"/>
      <c r="AR275" s="2067"/>
      <c r="AS275" s="2067"/>
      <c r="AT275" s="2067"/>
      <c r="AU275" s="2067"/>
      <c r="AV275" s="2067"/>
      <c r="AW275" s="2067"/>
      <c r="AX275" s="2067"/>
      <c r="AY275" s="2067"/>
      <c r="AZ275" s="2067"/>
      <c r="BA275" s="2072"/>
      <c r="BB275" s="2072"/>
      <c r="BC275" s="2072"/>
      <c r="BD275" s="2072"/>
      <c r="BE275" s="2072"/>
      <c r="BF275" s="1011"/>
    </row>
    <row r="276" spans="1:58" ht="21.95" customHeight="1" x14ac:dyDescent="0.4">
      <c r="A276" s="1948"/>
      <c r="B276" s="1829"/>
      <c r="C276" s="1830"/>
      <c r="D276" s="1830"/>
      <c r="E276" s="1830"/>
      <c r="F276" s="1830"/>
      <c r="G276" s="1830"/>
      <c r="H276" s="1830"/>
      <c r="I276" s="1830"/>
      <c r="J276" s="1831"/>
      <c r="K276" s="1895"/>
      <c r="L276" s="1896"/>
      <c r="M276" s="1896"/>
      <c r="N276" s="1897"/>
      <c r="O276" s="1895"/>
      <c r="P276" s="1896"/>
      <c r="Q276" s="1896"/>
      <c r="R276" s="1896"/>
      <c r="S276" s="1896"/>
      <c r="T276" s="1897"/>
      <c r="U276" s="1895"/>
      <c r="V276" s="1896"/>
      <c r="W276" s="1896"/>
      <c r="X276" s="1896"/>
      <c r="Y276" s="1896"/>
      <c r="Z276" s="1897"/>
      <c r="AA276" s="1895"/>
      <c r="AB276" s="1896"/>
      <c r="AC276" s="1896"/>
      <c r="AD276" s="1896"/>
      <c r="AE276" s="1897"/>
      <c r="AF276" s="1806" t="s">
        <v>35</v>
      </c>
      <c r="AG276" s="1807"/>
      <c r="AH276" s="1807"/>
      <c r="AI276" s="1807"/>
      <c r="AJ276" s="1807"/>
      <c r="AK276" s="1808"/>
      <c r="AL276" s="1815" t="s">
        <v>34</v>
      </c>
      <c r="AM276" s="1816"/>
      <c r="AN276" s="1816"/>
      <c r="AO276" s="1816"/>
      <c r="AP276" s="1816"/>
      <c r="AQ276" s="1816"/>
      <c r="AR276" s="1816"/>
      <c r="AS276" s="1816"/>
      <c r="AT276" s="1816"/>
      <c r="AU276" s="1816"/>
      <c r="AV276" s="1816"/>
      <c r="AW276" s="1816"/>
      <c r="AX276" s="1816"/>
      <c r="AY276" s="1816"/>
      <c r="AZ276" s="1816"/>
      <c r="BA276" s="1745"/>
      <c r="BB276" s="1762"/>
      <c r="BC276" s="1762"/>
      <c r="BD276" s="1762"/>
      <c r="BE276" s="1762"/>
      <c r="BF276" s="1010"/>
    </row>
    <row r="277" spans="1:58" ht="21.95" customHeight="1" x14ac:dyDescent="0.4">
      <c r="A277" s="1948"/>
      <c r="B277" s="1823" t="s">
        <v>195</v>
      </c>
      <c r="C277" s="1824"/>
      <c r="D277" s="1824"/>
      <c r="E277" s="1824"/>
      <c r="F277" s="1824"/>
      <c r="G277" s="1824"/>
      <c r="H277" s="1824"/>
      <c r="I277" s="1824"/>
      <c r="J277" s="1825"/>
      <c r="K277" s="1889"/>
      <c r="L277" s="1890"/>
      <c r="M277" s="1890"/>
      <c r="N277" s="1891"/>
      <c r="O277" s="1889"/>
      <c r="P277" s="1890"/>
      <c r="Q277" s="1890"/>
      <c r="R277" s="1890"/>
      <c r="S277" s="1890"/>
      <c r="T277" s="1891"/>
      <c r="U277" s="1889"/>
      <c r="V277" s="1851"/>
      <c r="W277" s="1851"/>
      <c r="X277" s="1851"/>
      <c r="Y277" s="1851"/>
      <c r="Z277" s="1852"/>
      <c r="AA277" s="1841" t="s">
        <v>196</v>
      </c>
      <c r="AB277" s="1824"/>
      <c r="AC277" s="1824"/>
      <c r="AD277" s="1824"/>
      <c r="AE277" s="1825"/>
      <c r="AF277" s="1869" t="s">
        <v>53</v>
      </c>
      <c r="AG277" s="1869"/>
      <c r="AH277" s="1869"/>
      <c r="AI277" s="1869"/>
      <c r="AJ277" s="1869"/>
      <c r="AK277" s="1869"/>
      <c r="AL277" s="1815" t="s">
        <v>17</v>
      </c>
      <c r="AM277" s="1816"/>
      <c r="AN277" s="1816"/>
      <c r="AO277" s="1816"/>
      <c r="AP277" s="1816"/>
      <c r="AQ277" s="1816"/>
      <c r="AR277" s="1816"/>
      <c r="AS277" s="1816"/>
      <c r="AT277" s="1816"/>
      <c r="AU277" s="1816"/>
      <c r="AV277" s="1816"/>
      <c r="AW277" s="1816"/>
      <c r="AX277" s="1816"/>
      <c r="AY277" s="1816"/>
      <c r="AZ277" s="1816"/>
      <c r="BA277" s="1745"/>
      <c r="BB277" s="1745"/>
      <c r="BC277" s="1745"/>
      <c r="BD277" s="1745"/>
      <c r="BE277" s="1745"/>
      <c r="BF277" s="1010"/>
    </row>
    <row r="278" spans="1:58" ht="21.95" customHeight="1" x14ac:dyDescent="0.4">
      <c r="A278" s="1948"/>
      <c r="B278" s="1826"/>
      <c r="C278" s="1827"/>
      <c r="D278" s="1827"/>
      <c r="E278" s="1827"/>
      <c r="F278" s="1827"/>
      <c r="G278" s="1827"/>
      <c r="H278" s="1827"/>
      <c r="I278" s="1827"/>
      <c r="J278" s="1828"/>
      <c r="K278" s="1892"/>
      <c r="L278" s="1893"/>
      <c r="M278" s="1893"/>
      <c r="N278" s="1894"/>
      <c r="O278" s="1892"/>
      <c r="P278" s="1893"/>
      <c r="Q278" s="1893"/>
      <c r="R278" s="1893"/>
      <c r="S278" s="1893"/>
      <c r="T278" s="1894"/>
      <c r="U278" s="1892"/>
      <c r="V278" s="1854"/>
      <c r="W278" s="1854"/>
      <c r="X278" s="1854"/>
      <c r="Y278" s="1854"/>
      <c r="Z278" s="1855"/>
      <c r="AA278" s="1844"/>
      <c r="AB278" s="1827"/>
      <c r="AC278" s="1827"/>
      <c r="AD278" s="1827"/>
      <c r="AE278" s="1828"/>
      <c r="AF278" s="1806" t="s">
        <v>145</v>
      </c>
      <c r="AG278" s="1807"/>
      <c r="AH278" s="1807"/>
      <c r="AI278" s="1807"/>
      <c r="AJ278" s="1807"/>
      <c r="AK278" s="1808"/>
      <c r="AL278" s="1815" t="s">
        <v>17</v>
      </c>
      <c r="AM278" s="1816"/>
      <c r="AN278" s="1816"/>
      <c r="AO278" s="1816"/>
      <c r="AP278" s="1816"/>
      <c r="AQ278" s="1816"/>
      <c r="AR278" s="1816"/>
      <c r="AS278" s="1816"/>
      <c r="AT278" s="1816"/>
      <c r="AU278" s="1816"/>
      <c r="AV278" s="1816"/>
      <c r="AW278" s="1816"/>
      <c r="AX278" s="1816"/>
      <c r="AY278" s="1816"/>
      <c r="AZ278" s="1816"/>
      <c r="BA278" s="1745"/>
      <c r="BB278" s="1745"/>
      <c r="BC278" s="1745"/>
      <c r="BD278" s="1745"/>
      <c r="BE278" s="1745"/>
      <c r="BF278" s="1010"/>
    </row>
    <row r="279" spans="1:58" ht="21.95" customHeight="1" x14ac:dyDescent="0.4">
      <c r="A279" s="1948"/>
      <c r="B279" s="1826"/>
      <c r="C279" s="1827"/>
      <c r="D279" s="1827"/>
      <c r="E279" s="1827"/>
      <c r="F279" s="1827"/>
      <c r="G279" s="1827"/>
      <c r="H279" s="1827"/>
      <c r="I279" s="1827"/>
      <c r="J279" s="1828"/>
      <c r="K279" s="1892"/>
      <c r="L279" s="1893"/>
      <c r="M279" s="1893"/>
      <c r="N279" s="1894"/>
      <c r="O279" s="1892"/>
      <c r="P279" s="1893"/>
      <c r="Q279" s="1893"/>
      <c r="R279" s="1893"/>
      <c r="S279" s="1893"/>
      <c r="T279" s="1894"/>
      <c r="U279" s="1892"/>
      <c r="V279" s="1854"/>
      <c r="W279" s="1854"/>
      <c r="X279" s="1854"/>
      <c r="Y279" s="1854"/>
      <c r="Z279" s="1855"/>
      <c r="AA279" s="1844"/>
      <c r="AB279" s="1827"/>
      <c r="AC279" s="1827"/>
      <c r="AD279" s="1827"/>
      <c r="AE279" s="1828"/>
      <c r="AF279" s="1806" t="s">
        <v>16</v>
      </c>
      <c r="AG279" s="1807"/>
      <c r="AH279" s="1807"/>
      <c r="AI279" s="1807"/>
      <c r="AJ279" s="1807"/>
      <c r="AK279" s="1808"/>
      <c r="AL279" s="1815" t="s">
        <v>17</v>
      </c>
      <c r="AM279" s="1816"/>
      <c r="AN279" s="1816"/>
      <c r="AO279" s="1816"/>
      <c r="AP279" s="1816"/>
      <c r="AQ279" s="1816"/>
      <c r="AR279" s="1816"/>
      <c r="AS279" s="1816"/>
      <c r="AT279" s="1816"/>
      <c r="AU279" s="1816"/>
      <c r="AV279" s="1816"/>
      <c r="AW279" s="1816"/>
      <c r="AX279" s="1816"/>
      <c r="AY279" s="1816"/>
      <c r="AZ279" s="1816"/>
      <c r="BA279" s="1870"/>
      <c r="BB279" s="1870"/>
      <c r="BC279" s="1870"/>
      <c r="BD279" s="1870"/>
      <c r="BE279" s="1870"/>
      <c r="BF279" s="1010"/>
    </row>
    <row r="280" spans="1:58" ht="21.95" customHeight="1" x14ac:dyDescent="0.4">
      <c r="A280" s="1948"/>
      <c r="B280" s="1826"/>
      <c r="C280" s="1827"/>
      <c r="D280" s="1827"/>
      <c r="E280" s="1827"/>
      <c r="F280" s="1827"/>
      <c r="G280" s="1827"/>
      <c r="H280" s="1827"/>
      <c r="I280" s="1827"/>
      <c r="J280" s="1828"/>
      <c r="K280" s="1892"/>
      <c r="L280" s="1893"/>
      <c r="M280" s="1893"/>
      <c r="N280" s="1894"/>
      <c r="O280" s="1892"/>
      <c r="P280" s="1893"/>
      <c r="Q280" s="1893"/>
      <c r="R280" s="1893"/>
      <c r="S280" s="1893"/>
      <c r="T280" s="1894"/>
      <c r="U280" s="1892"/>
      <c r="V280" s="1854"/>
      <c r="W280" s="1854"/>
      <c r="X280" s="1854"/>
      <c r="Y280" s="1854"/>
      <c r="Z280" s="1855"/>
      <c r="AA280" s="1844"/>
      <c r="AB280" s="1827"/>
      <c r="AC280" s="1827"/>
      <c r="AD280" s="1827"/>
      <c r="AE280" s="1828"/>
      <c r="AF280" s="1807" t="s">
        <v>1861</v>
      </c>
      <c r="AG280" s="1807"/>
      <c r="AH280" s="1807"/>
      <c r="AI280" s="1807"/>
      <c r="AJ280" s="1807"/>
      <c r="AK280" s="1808"/>
      <c r="AL280" s="1809" t="s">
        <v>17</v>
      </c>
      <c r="AM280" s="1810"/>
      <c r="AN280" s="1810"/>
      <c r="AO280" s="1810"/>
      <c r="AP280" s="1810"/>
      <c r="AQ280" s="1810"/>
      <c r="AR280" s="1810"/>
      <c r="AS280" s="1810"/>
      <c r="AT280" s="1810"/>
      <c r="AU280" s="1810"/>
      <c r="AV280" s="1810"/>
      <c r="AW280" s="1810"/>
      <c r="AX280" s="1810"/>
      <c r="AY280" s="1810"/>
      <c r="AZ280" s="1810"/>
      <c r="BA280" s="1745"/>
      <c r="BB280" s="1745"/>
      <c r="BC280" s="1745"/>
      <c r="BD280" s="1745"/>
      <c r="BE280" s="1745"/>
      <c r="BF280" s="1010"/>
    </row>
    <row r="281" spans="1:58" ht="21.95" customHeight="1" x14ac:dyDescent="0.4">
      <c r="A281" s="1948"/>
      <c r="B281" s="1826"/>
      <c r="C281" s="1827"/>
      <c r="D281" s="1827"/>
      <c r="E281" s="1827"/>
      <c r="F281" s="1827"/>
      <c r="G281" s="1827"/>
      <c r="H281" s="1827"/>
      <c r="I281" s="1827"/>
      <c r="J281" s="1828"/>
      <c r="K281" s="1892"/>
      <c r="L281" s="1893"/>
      <c r="M281" s="1893"/>
      <c r="N281" s="1894"/>
      <c r="O281" s="1892"/>
      <c r="P281" s="1893"/>
      <c r="Q281" s="1893"/>
      <c r="R281" s="1893"/>
      <c r="S281" s="1893"/>
      <c r="T281" s="1894"/>
      <c r="U281" s="1892"/>
      <c r="V281" s="1854"/>
      <c r="W281" s="1854"/>
      <c r="X281" s="1854"/>
      <c r="Y281" s="1854"/>
      <c r="Z281" s="1855"/>
      <c r="AA281" s="1844"/>
      <c r="AB281" s="1827"/>
      <c r="AC281" s="1827"/>
      <c r="AD281" s="1827"/>
      <c r="AE281" s="1828"/>
      <c r="AF281" s="1807" t="s">
        <v>19</v>
      </c>
      <c r="AG281" s="1807"/>
      <c r="AH281" s="1807"/>
      <c r="AI281" s="1807"/>
      <c r="AJ281" s="1807"/>
      <c r="AK281" s="1808"/>
      <c r="AL281" s="1809" t="s">
        <v>17</v>
      </c>
      <c r="AM281" s="1810"/>
      <c r="AN281" s="1810"/>
      <c r="AO281" s="1810"/>
      <c r="AP281" s="1810"/>
      <c r="AQ281" s="1810"/>
      <c r="AR281" s="1810"/>
      <c r="AS281" s="1810"/>
      <c r="AT281" s="1810"/>
      <c r="AU281" s="1810"/>
      <c r="AV281" s="1810"/>
      <c r="AW281" s="1810"/>
      <c r="AX281" s="1810"/>
      <c r="AY281" s="1810"/>
      <c r="AZ281" s="1810"/>
      <c r="BA281" s="1745"/>
      <c r="BB281" s="1745"/>
      <c r="BC281" s="1745"/>
      <c r="BD281" s="1745"/>
      <c r="BE281" s="1745"/>
      <c r="BF281" s="1010"/>
    </row>
    <row r="282" spans="1:58" ht="21.95" customHeight="1" x14ac:dyDescent="0.4">
      <c r="A282" s="1948"/>
      <c r="B282" s="1826"/>
      <c r="C282" s="1827"/>
      <c r="D282" s="1827"/>
      <c r="E282" s="1827"/>
      <c r="F282" s="1827"/>
      <c r="G282" s="1827"/>
      <c r="H282" s="1827"/>
      <c r="I282" s="1827"/>
      <c r="J282" s="1828"/>
      <c r="K282" s="1892"/>
      <c r="L282" s="1893"/>
      <c r="M282" s="1893"/>
      <c r="N282" s="1894"/>
      <c r="O282" s="1892"/>
      <c r="P282" s="1893"/>
      <c r="Q282" s="1893"/>
      <c r="R282" s="1893"/>
      <c r="S282" s="1893"/>
      <c r="T282" s="1894"/>
      <c r="U282" s="1892"/>
      <c r="V282" s="1854"/>
      <c r="W282" s="1854"/>
      <c r="X282" s="1854"/>
      <c r="Y282" s="1854"/>
      <c r="Z282" s="1855"/>
      <c r="AA282" s="1844"/>
      <c r="AB282" s="1827"/>
      <c r="AC282" s="1827"/>
      <c r="AD282" s="1827"/>
      <c r="AE282" s="1828"/>
      <c r="AF282" s="1808" t="s">
        <v>74</v>
      </c>
      <c r="AG282" s="1869"/>
      <c r="AH282" s="1869"/>
      <c r="AI282" s="1869"/>
      <c r="AJ282" s="1869"/>
      <c r="AK282" s="1869"/>
      <c r="AL282" s="1815" t="s">
        <v>55</v>
      </c>
      <c r="AM282" s="1816"/>
      <c r="AN282" s="1816"/>
      <c r="AO282" s="1816"/>
      <c r="AP282" s="1816"/>
      <c r="AQ282" s="1816"/>
      <c r="AR282" s="1816"/>
      <c r="AS282" s="1816"/>
      <c r="AT282" s="1816"/>
      <c r="AU282" s="1816"/>
      <c r="AV282" s="1816"/>
      <c r="AW282" s="1816"/>
      <c r="AX282" s="1816"/>
      <c r="AY282" s="1816"/>
      <c r="AZ282" s="1816"/>
      <c r="BA282" s="1745"/>
      <c r="BB282" s="1745"/>
      <c r="BC282" s="1745"/>
      <c r="BD282" s="1745"/>
      <c r="BE282" s="1745"/>
      <c r="BF282" s="1010" t="s">
        <v>56</v>
      </c>
    </row>
    <row r="283" spans="1:58" ht="21.95" customHeight="1" x14ac:dyDescent="0.4">
      <c r="A283" s="1948"/>
      <c r="B283" s="1826"/>
      <c r="C283" s="1827"/>
      <c r="D283" s="1827"/>
      <c r="E283" s="1827"/>
      <c r="F283" s="1827"/>
      <c r="G283" s="1827"/>
      <c r="H283" s="1827"/>
      <c r="I283" s="1827"/>
      <c r="J283" s="1828"/>
      <c r="K283" s="1892"/>
      <c r="L283" s="1893"/>
      <c r="M283" s="1893"/>
      <c r="N283" s="1894"/>
      <c r="O283" s="1892"/>
      <c r="P283" s="1893"/>
      <c r="Q283" s="1893"/>
      <c r="R283" s="1893"/>
      <c r="S283" s="1893"/>
      <c r="T283" s="1894"/>
      <c r="U283" s="1892"/>
      <c r="V283" s="1854"/>
      <c r="W283" s="1854"/>
      <c r="X283" s="1854"/>
      <c r="Y283" s="1854"/>
      <c r="Z283" s="1855"/>
      <c r="AA283" s="1844"/>
      <c r="AB283" s="1827"/>
      <c r="AC283" s="1827"/>
      <c r="AD283" s="1827"/>
      <c r="AE283" s="1828"/>
      <c r="AF283" s="1807" t="s">
        <v>197</v>
      </c>
      <c r="AG283" s="1807"/>
      <c r="AH283" s="1807"/>
      <c r="AI283" s="1807"/>
      <c r="AJ283" s="1807"/>
      <c r="AK283" s="1808"/>
      <c r="AL283" s="1809" t="s">
        <v>34</v>
      </c>
      <c r="AM283" s="1810"/>
      <c r="AN283" s="1810"/>
      <c r="AO283" s="1810"/>
      <c r="AP283" s="1810"/>
      <c r="AQ283" s="1810"/>
      <c r="AR283" s="1810"/>
      <c r="AS283" s="1810"/>
      <c r="AT283" s="1810"/>
      <c r="AU283" s="1810"/>
      <c r="AV283" s="1810"/>
      <c r="AW283" s="1810"/>
      <c r="AX283" s="1810"/>
      <c r="AY283" s="1810"/>
      <c r="AZ283" s="1810"/>
      <c r="BA283" s="1745"/>
      <c r="BB283" s="1762"/>
      <c r="BC283" s="1762"/>
      <c r="BD283" s="1762"/>
      <c r="BE283" s="1762"/>
      <c r="BF283" s="1010"/>
    </row>
    <row r="284" spans="1:58" ht="21.95" customHeight="1" x14ac:dyDescent="0.4">
      <c r="A284" s="1948"/>
      <c r="B284" s="1826"/>
      <c r="C284" s="1827"/>
      <c r="D284" s="1827"/>
      <c r="E284" s="1827"/>
      <c r="F284" s="1827"/>
      <c r="G284" s="1827"/>
      <c r="H284" s="1827"/>
      <c r="I284" s="1827"/>
      <c r="J284" s="1828"/>
      <c r="K284" s="1892"/>
      <c r="L284" s="1893"/>
      <c r="M284" s="1893"/>
      <c r="N284" s="1894"/>
      <c r="O284" s="1892"/>
      <c r="P284" s="1893"/>
      <c r="Q284" s="1893"/>
      <c r="R284" s="1893"/>
      <c r="S284" s="1893"/>
      <c r="T284" s="1894"/>
      <c r="U284" s="1892"/>
      <c r="V284" s="1854"/>
      <c r="W284" s="1854"/>
      <c r="X284" s="1854"/>
      <c r="Y284" s="1854"/>
      <c r="Z284" s="1855"/>
      <c r="AA284" s="1844"/>
      <c r="AB284" s="1827"/>
      <c r="AC284" s="1827"/>
      <c r="AD284" s="1827"/>
      <c r="AE284" s="1828"/>
      <c r="AF284" s="2064" t="s">
        <v>1846</v>
      </c>
      <c r="AG284" s="2064"/>
      <c r="AH284" s="2064"/>
      <c r="AI284" s="2064"/>
      <c r="AJ284" s="2064"/>
      <c r="AK284" s="2065"/>
      <c r="AL284" s="2066" t="s">
        <v>1847</v>
      </c>
      <c r="AM284" s="2067"/>
      <c r="AN284" s="2067"/>
      <c r="AO284" s="2067"/>
      <c r="AP284" s="2067"/>
      <c r="AQ284" s="2067"/>
      <c r="AR284" s="2067"/>
      <c r="AS284" s="2067"/>
      <c r="AT284" s="2067"/>
      <c r="AU284" s="2067"/>
      <c r="AV284" s="2067"/>
      <c r="AW284" s="2067"/>
      <c r="AX284" s="2067"/>
      <c r="AY284" s="2067"/>
      <c r="AZ284" s="2067"/>
      <c r="BA284" s="2072"/>
      <c r="BB284" s="2072"/>
      <c r="BC284" s="2072"/>
      <c r="BD284" s="2072"/>
      <c r="BE284" s="2072"/>
      <c r="BF284" s="1011"/>
    </row>
    <row r="285" spans="1:58" ht="50.25" customHeight="1" x14ac:dyDescent="0.4">
      <c r="A285" s="1948"/>
      <c r="B285" s="1826"/>
      <c r="C285" s="1827"/>
      <c r="D285" s="1827"/>
      <c r="E285" s="1827"/>
      <c r="F285" s="1827"/>
      <c r="G285" s="1827"/>
      <c r="H285" s="1827"/>
      <c r="I285" s="1827"/>
      <c r="J285" s="1828"/>
      <c r="K285" s="1892"/>
      <c r="L285" s="1893"/>
      <c r="M285" s="1893"/>
      <c r="N285" s="1894"/>
      <c r="O285" s="1892"/>
      <c r="P285" s="1893"/>
      <c r="Q285" s="1893"/>
      <c r="R285" s="1893"/>
      <c r="S285" s="1893"/>
      <c r="T285" s="1894"/>
      <c r="U285" s="1892"/>
      <c r="V285" s="1854"/>
      <c r="W285" s="1854"/>
      <c r="X285" s="1854"/>
      <c r="Y285" s="1854"/>
      <c r="Z285" s="1855"/>
      <c r="AA285" s="1844"/>
      <c r="AB285" s="1827"/>
      <c r="AC285" s="1827"/>
      <c r="AD285" s="1827"/>
      <c r="AE285" s="1828"/>
      <c r="AF285" s="2069" t="s">
        <v>1848</v>
      </c>
      <c r="AG285" s="2064"/>
      <c r="AH285" s="2064"/>
      <c r="AI285" s="2064"/>
      <c r="AJ285" s="2064"/>
      <c r="AK285" s="2065"/>
      <c r="AL285" s="2070" t="s">
        <v>1856</v>
      </c>
      <c r="AM285" s="2067"/>
      <c r="AN285" s="2067"/>
      <c r="AO285" s="2067"/>
      <c r="AP285" s="2067"/>
      <c r="AQ285" s="2067"/>
      <c r="AR285" s="2067"/>
      <c r="AS285" s="2067"/>
      <c r="AT285" s="2067"/>
      <c r="AU285" s="2067"/>
      <c r="AV285" s="2067"/>
      <c r="AW285" s="2067"/>
      <c r="AX285" s="2067"/>
      <c r="AY285" s="2067"/>
      <c r="AZ285" s="2067"/>
      <c r="BA285" s="2072"/>
      <c r="BB285" s="2072"/>
      <c r="BC285" s="2072"/>
      <c r="BD285" s="2072"/>
      <c r="BE285" s="2072"/>
      <c r="BF285" s="1011"/>
    </row>
    <row r="286" spans="1:58" ht="21.95" customHeight="1" x14ac:dyDescent="0.4">
      <c r="A286" s="1948"/>
      <c r="B286" s="1826"/>
      <c r="C286" s="1827"/>
      <c r="D286" s="1827"/>
      <c r="E286" s="1827"/>
      <c r="F286" s="1827"/>
      <c r="G286" s="1827"/>
      <c r="H286" s="1827"/>
      <c r="I286" s="1827"/>
      <c r="J286" s="1828"/>
      <c r="K286" s="1892"/>
      <c r="L286" s="1893"/>
      <c r="M286" s="1893"/>
      <c r="N286" s="1894"/>
      <c r="O286" s="1892"/>
      <c r="P286" s="1893"/>
      <c r="Q286" s="1893"/>
      <c r="R286" s="1893"/>
      <c r="S286" s="1893"/>
      <c r="T286" s="1894"/>
      <c r="U286" s="1892"/>
      <c r="V286" s="1854"/>
      <c r="W286" s="1854"/>
      <c r="X286" s="1854"/>
      <c r="Y286" s="1854"/>
      <c r="Z286" s="1855"/>
      <c r="AA286" s="1844"/>
      <c r="AB286" s="1827"/>
      <c r="AC286" s="1827"/>
      <c r="AD286" s="1827"/>
      <c r="AE286" s="1828"/>
      <c r="AF286" s="1807" t="s">
        <v>198</v>
      </c>
      <c r="AG286" s="1807"/>
      <c r="AH286" s="1807"/>
      <c r="AI286" s="1807"/>
      <c r="AJ286" s="1807"/>
      <c r="AK286" s="1808"/>
      <c r="AL286" s="1997" t="s">
        <v>17</v>
      </c>
      <c r="AM286" s="1998"/>
      <c r="AN286" s="1998"/>
      <c r="AO286" s="1998"/>
      <c r="AP286" s="1998"/>
      <c r="AQ286" s="1998"/>
      <c r="AR286" s="1998"/>
      <c r="AS286" s="1998"/>
      <c r="AT286" s="1998"/>
      <c r="AU286" s="1998"/>
      <c r="AV286" s="1998"/>
      <c r="AW286" s="1998"/>
      <c r="AX286" s="1998"/>
      <c r="AY286" s="1998"/>
      <c r="AZ286" s="1998"/>
      <c r="BA286" s="1745"/>
      <c r="BB286" s="1762"/>
      <c r="BC286" s="1762"/>
      <c r="BD286" s="1762"/>
      <c r="BE286" s="1762"/>
      <c r="BF286" s="1010" t="s">
        <v>1709</v>
      </c>
    </row>
    <row r="287" spans="1:58" ht="21.95" customHeight="1" x14ac:dyDescent="0.4">
      <c r="A287" s="1948"/>
      <c r="B287" s="1826"/>
      <c r="C287" s="1827"/>
      <c r="D287" s="1827"/>
      <c r="E287" s="1827"/>
      <c r="F287" s="1827"/>
      <c r="G287" s="1827"/>
      <c r="H287" s="1827"/>
      <c r="I287" s="1827"/>
      <c r="J287" s="1828"/>
      <c r="K287" s="1892"/>
      <c r="L287" s="1893"/>
      <c r="M287" s="1893"/>
      <c r="N287" s="1894"/>
      <c r="O287" s="1892"/>
      <c r="P287" s="1893"/>
      <c r="Q287" s="1893"/>
      <c r="R287" s="1893"/>
      <c r="S287" s="1893"/>
      <c r="T287" s="1894"/>
      <c r="U287" s="1892"/>
      <c r="V287" s="1854"/>
      <c r="W287" s="1854"/>
      <c r="X287" s="1854"/>
      <c r="Y287" s="1854"/>
      <c r="Z287" s="1855"/>
      <c r="AA287" s="1844"/>
      <c r="AB287" s="1827"/>
      <c r="AC287" s="1827"/>
      <c r="AD287" s="1827"/>
      <c r="AE287" s="1828"/>
      <c r="AF287" s="1807" t="s">
        <v>35</v>
      </c>
      <c r="AG287" s="1807"/>
      <c r="AH287" s="1807"/>
      <c r="AI287" s="1807"/>
      <c r="AJ287" s="1807"/>
      <c r="AK287" s="1808"/>
      <c r="AL287" s="1809" t="s">
        <v>34</v>
      </c>
      <c r="AM287" s="1810"/>
      <c r="AN287" s="1810"/>
      <c r="AO287" s="1810"/>
      <c r="AP287" s="1810"/>
      <c r="AQ287" s="1810"/>
      <c r="AR287" s="1810"/>
      <c r="AS287" s="1810"/>
      <c r="AT287" s="1810"/>
      <c r="AU287" s="1810"/>
      <c r="AV287" s="1810"/>
      <c r="AW287" s="1810"/>
      <c r="AX287" s="1810"/>
      <c r="AY287" s="1810"/>
      <c r="AZ287" s="1810"/>
      <c r="BA287" s="1745"/>
      <c r="BB287" s="1762"/>
      <c r="BC287" s="1762"/>
      <c r="BD287" s="1762"/>
      <c r="BE287" s="1762"/>
      <c r="BF287" s="1010"/>
    </row>
    <row r="288" spans="1:58" ht="21.95" customHeight="1" x14ac:dyDescent="0.4">
      <c r="A288" s="1948"/>
      <c r="B288" s="1829"/>
      <c r="C288" s="1830"/>
      <c r="D288" s="1830"/>
      <c r="E288" s="1830"/>
      <c r="F288" s="1830"/>
      <c r="G288" s="1830"/>
      <c r="H288" s="1830"/>
      <c r="I288" s="1830"/>
      <c r="J288" s="1831"/>
      <c r="K288" s="1932"/>
      <c r="L288" s="1933"/>
      <c r="M288" s="1933"/>
      <c r="N288" s="1934"/>
      <c r="O288" s="1932"/>
      <c r="P288" s="1933"/>
      <c r="Q288" s="1933"/>
      <c r="R288" s="1933"/>
      <c r="S288" s="1933"/>
      <c r="T288" s="1934"/>
      <c r="U288" s="1932"/>
      <c r="V288" s="1857"/>
      <c r="W288" s="1857"/>
      <c r="X288" s="1857"/>
      <c r="Y288" s="1857"/>
      <c r="Z288" s="1858"/>
      <c r="AA288" s="1847"/>
      <c r="AB288" s="1830"/>
      <c r="AC288" s="1830"/>
      <c r="AD288" s="1830"/>
      <c r="AE288" s="1831"/>
      <c r="AF288" s="1806" t="s">
        <v>199</v>
      </c>
      <c r="AG288" s="1807"/>
      <c r="AH288" s="1807"/>
      <c r="AI288" s="1807"/>
      <c r="AJ288" s="1807"/>
      <c r="AK288" s="1808"/>
      <c r="AL288" s="1997" t="s">
        <v>17</v>
      </c>
      <c r="AM288" s="1998"/>
      <c r="AN288" s="1998"/>
      <c r="AO288" s="1998"/>
      <c r="AP288" s="1998"/>
      <c r="AQ288" s="1998"/>
      <c r="AR288" s="1998"/>
      <c r="AS288" s="1998"/>
      <c r="AT288" s="1998"/>
      <c r="AU288" s="1998"/>
      <c r="AV288" s="1998"/>
      <c r="AW288" s="1998"/>
      <c r="AX288" s="1998"/>
      <c r="AY288" s="1998"/>
      <c r="AZ288" s="1998"/>
      <c r="BA288" s="1745"/>
      <c r="BB288" s="1762"/>
      <c r="BC288" s="1762"/>
      <c r="BD288" s="1762"/>
      <c r="BE288" s="1762"/>
      <c r="BF288" s="1010" t="s">
        <v>1710</v>
      </c>
    </row>
    <row r="289" spans="1:58" ht="21.95" customHeight="1" x14ac:dyDescent="0.4">
      <c r="A289" s="1948"/>
      <c r="B289" s="1823" t="s">
        <v>200</v>
      </c>
      <c r="C289" s="1824"/>
      <c r="D289" s="1824"/>
      <c r="E289" s="1824"/>
      <c r="F289" s="1824"/>
      <c r="G289" s="1824"/>
      <c r="H289" s="1824"/>
      <c r="I289" s="1824"/>
      <c r="J289" s="1825"/>
      <c r="K289" s="1823"/>
      <c r="L289" s="1824"/>
      <c r="M289" s="1824"/>
      <c r="N289" s="1825"/>
      <c r="O289" s="1889"/>
      <c r="P289" s="1890"/>
      <c r="Q289" s="1890"/>
      <c r="R289" s="1890"/>
      <c r="S289" s="1890"/>
      <c r="T289" s="1891"/>
      <c r="U289" s="1889"/>
      <c r="V289" s="1851"/>
      <c r="W289" s="1851"/>
      <c r="X289" s="1851"/>
      <c r="Y289" s="1851"/>
      <c r="Z289" s="1852"/>
      <c r="AA289" s="2054" t="s">
        <v>201</v>
      </c>
      <c r="AB289" s="2002"/>
      <c r="AC289" s="2002"/>
      <c r="AD289" s="2002"/>
      <c r="AE289" s="2003"/>
      <c r="AF289" s="1807" t="s">
        <v>64</v>
      </c>
      <c r="AG289" s="1807"/>
      <c r="AH289" s="1807"/>
      <c r="AI289" s="1807"/>
      <c r="AJ289" s="1807"/>
      <c r="AK289" s="1808"/>
      <c r="AL289" s="1815" t="s">
        <v>202</v>
      </c>
      <c r="AM289" s="1816"/>
      <c r="AN289" s="1816"/>
      <c r="AO289" s="1816"/>
      <c r="AP289" s="1816"/>
      <c r="AQ289" s="1816"/>
      <c r="AR289" s="1816"/>
      <c r="AS289" s="1816"/>
      <c r="AT289" s="1816"/>
      <c r="AU289" s="1816"/>
      <c r="AV289" s="1816"/>
      <c r="AW289" s="1816"/>
      <c r="AX289" s="1816"/>
      <c r="AY289" s="1816"/>
      <c r="AZ289" s="1816"/>
      <c r="BA289" s="1745"/>
      <c r="BB289" s="1745"/>
      <c r="BC289" s="1745"/>
      <c r="BD289" s="1745"/>
      <c r="BE289" s="1745"/>
      <c r="BF289" s="1010"/>
    </row>
    <row r="290" spans="1:58" ht="30.75" customHeight="1" x14ac:dyDescent="0.4">
      <c r="A290" s="1948"/>
      <c r="B290" s="1826"/>
      <c r="C290" s="1827"/>
      <c r="D290" s="1827"/>
      <c r="E290" s="1827"/>
      <c r="F290" s="1827"/>
      <c r="G290" s="1827"/>
      <c r="H290" s="1827"/>
      <c r="I290" s="1827"/>
      <c r="J290" s="1828"/>
      <c r="K290" s="1826"/>
      <c r="L290" s="1827"/>
      <c r="M290" s="1827"/>
      <c r="N290" s="1828"/>
      <c r="O290" s="1892"/>
      <c r="P290" s="1893"/>
      <c r="Q290" s="1893"/>
      <c r="R290" s="1893"/>
      <c r="S290" s="1893"/>
      <c r="T290" s="1894"/>
      <c r="U290" s="1892"/>
      <c r="V290" s="1854"/>
      <c r="W290" s="1854"/>
      <c r="X290" s="1854"/>
      <c r="Y290" s="1854"/>
      <c r="Z290" s="1855"/>
      <c r="AA290" s="2055"/>
      <c r="AB290" s="2056"/>
      <c r="AC290" s="2056"/>
      <c r="AD290" s="2056"/>
      <c r="AE290" s="2057"/>
      <c r="AF290" s="1935" t="s">
        <v>1882</v>
      </c>
      <c r="AG290" s="1936"/>
      <c r="AH290" s="1936"/>
      <c r="AI290" s="1936"/>
      <c r="AJ290" s="1936"/>
      <c r="AK290" s="1937"/>
      <c r="AL290" s="1997" t="s">
        <v>204</v>
      </c>
      <c r="AM290" s="1816"/>
      <c r="AN290" s="1816"/>
      <c r="AO290" s="1816"/>
      <c r="AP290" s="1816"/>
      <c r="AQ290" s="1816"/>
      <c r="AR290" s="1816"/>
      <c r="AS290" s="1816"/>
      <c r="AT290" s="1816"/>
      <c r="AU290" s="1816"/>
      <c r="AV290" s="1816"/>
      <c r="AW290" s="1816"/>
      <c r="AX290" s="1816"/>
      <c r="AY290" s="1816"/>
      <c r="AZ290" s="1816"/>
      <c r="BA290" s="1745"/>
      <c r="BB290" s="1745"/>
      <c r="BC290" s="1745"/>
      <c r="BD290" s="1745"/>
      <c r="BE290" s="1745"/>
      <c r="BF290" s="1010"/>
    </row>
    <row r="291" spans="1:58" ht="21.95" customHeight="1" x14ac:dyDescent="0.4">
      <c r="A291" s="1948"/>
      <c r="B291" s="1826"/>
      <c r="C291" s="1827"/>
      <c r="D291" s="1827"/>
      <c r="E291" s="1827"/>
      <c r="F291" s="1827"/>
      <c r="G291" s="1827"/>
      <c r="H291" s="1827"/>
      <c r="I291" s="1827"/>
      <c r="J291" s="1828"/>
      <c r="K291" s="1826"/>
      <c r="L291" s="1827"/>
      <c r="M291" s="1827"/>
      <c r="N291" s="1828"/>
      <c r="O291" s="1892"/>
      <c r="P291" s="1893"/>
      <c r="Q291" s="1893"/>
      <c r="R291" s="1893"/>
      <c r="S291" s="1893"/>
      <c r="T291" s="1894"/>
      <c r="U291" s="1892"/>
      <c r="V291" s="1854"/>
      <c r="W291" s="1854"/>
      <c r="X291" s="1854"/>
      <c r="Y291" s="1854"/>
      <c r="Z291" s="1855"/>
      <c r="AA291" s="2055"/>
      <c r="AB291" s="2056"/>
      <c r="AC291" s="2056"/>
      <c r="AD291" s="2056"/>
      <c r="AE291" s="2057"/>
      <c r="AF291" s="1807" t="s">
        <v>52</v>
      </c>
      <c r="AG291" s="1807"/>
      <c r="AH291" s="1807"/>
      <c r="AI291" s="1807"/>
      <c r="AJ291" s="1807"/>
      <c r="AK291" s="1808"/>
      <c r="AL291" s="1809" t="s">
        <v>17</v>
      </c>
      <c r="AM291" s="1810"/>
      <c r="AN291" s="1810"/>
      <c r="AO291" s="1810"/>
      <c r="AP291" s="1810"/>
      <c r="AQ291" s="1810"/>
      <c r="AR291" s="1810"/>
      <c r="AS291" s="1810"/>
      <c r="AT291" s="1810"/>
      <c r="AU291" s="1810"/>
      <c r="AV291" s="1810"/>
      <c r="AW291" s="1810"/>
      <c r="AX291" s="1810"/>
      <c r="AY291" s="1810"/>
      <c r="AZ291" s="1810"/>
      <c r="BA291" s="1745"/>
      <c r="BB291" s="1745"/>
      <c r="BC291" s="1745"/>
      <c r="BD291" s="1745"/>
      <c r="BE291" s="1745"/>
      <c r="BF291" s="1010"/>
    </row>
    <row r="292" spans="1:58" ht="21.95" customHeight="1" x14ac:dyDescent="0.4">
      <c r="A292" s="1948"/>
      <c r="B292" s="1826"/>
      <c r="C292" s="1827"/>
      <c r="D292" s="1827"/>
      <c r="E292" s="1827"/>
      <c r="F292" s="1827"/>
      <c r="G292" s="1827"/>
      <c r="H292" s="1827"/>
      <c r="I292" s="1827"/>
      <c r="J292" s="1828"/>
      <c r="K292" s="1826"/>
      <c r="L292" s="1827"/>
      <c r="M292" s="1827"/>
      <c r="N292" s="1828"/>
      <c r="O292" s="1892"/>
      <c r="P292" s="1893"/>
      <c r="Q292" s="1893"/>
      <c r="R292" s="1893"/>
      <c r="S292" s="1893"/>
      <c r="T292" s="1894"/>
      <c r="U292" s="1892"/>
      <c r="V292" s="1854"/>
      <c r="W292" s="1854"/>
      <c r="X292" s="1854"/>
      <c r="Y292" s="1854"/>
      <c r="Z292" s="1855"/>
      <c r="AA292" s="2055"/>
      <c r="AB292" s="2056"/>
      <c r="AC292" s="2056"/>
      <c r="AD292" s="2056"/>
      <c r="AE292" s="2057"/>
      <c r="AF292" s="1808" t="s">
        <v>53</v>
      </c>
      <c r="AG292" s="1869"/>
      <c r="AH292" s="1869"/>
      <c r="AI292" s="1869"/>
      <c r="AJ292" s="1869"/>
      <c r="AK292" s="1869"/>
      <c r="AL292" s="1815" t="s">
        <v>17</v>
      </c>
      <c r="AM292" s="1816"/>
      <c r="AN292" s="1816"/>
      <c r="AO292" s="1816"/>
      <c r="AP292" s="1816"/>
      <c r="AQ292" s="1816"/>
      <c r="AR292" s="1816"/>
      <c r="AS292" s="1816"/>
      <c r="AT292" s="1816"/>
      <c r="AU292" s="1816"/>
      <c r="AV292" s="1816"/>
      <c r="AW292" s="1816"/>
      <c r="AX292" s="1816"/>
      <c r="AY292" s="1816"/>
      <c r="AZ292" s="1816"/>
      <c r="BA292" s="1745"/>
      <c r="BB292" s="1745"/>
      <c r="BC292" s="1745"/>
      <c r="BD292" s="1745"/>
      <c r="BE292" s="1745"/>
      <c r="BF292" s="1010"/>
    </row>
    <row r="293" spans="1:58" ht="21.95" customHeight="1" x14ac:dyDescent="0.4">
      <c r="A293" s="1948"/>
      <c r="B293" s="1826"/>
      <c r="C293" s="1827"/>
      <c r="D293" s="1827"/>
      <c r="E293" s="1827"/>
      <c r="F293" s="1827"/>
      <c r="G293" s="1827"/>
      <c r="H293" s="1827"/>
      <c r="I293" s="1827"/>
      <c r="J293" s="1828"/>
      <c r="K293" s="1826"/>
      <c r="L293" s="1827"/>
      <c r="M293" s="1827"/>
      <c r="N293" s="1828"/>
      <c r="O293" s="1892"/>
      <c r="P293" s="1893"/>
      <c r="Q293" s="1893"/>
      <c r="R293" s="1893"/>
      <c r="S293" s="1893"/>
      <c r="T293" s="1894"/>
      <c r="U293" s="1892"/>
      <c r="V293" s="1854"/>
      <c r="W293" s="1854"/>
      <c r="X293" s="1854"/>
      <c r="Y293" s="1854"/>
      <c r="Z293" s="1855"/>
      <c r="AA293" s="2055"/>
      <c r="AB293" s="2056"/>
      <c r="AC293" s="2056"/>
      <c r="AD293" s="2056"/>
      <c r="AE293" s="2057"/>
      <c r="AF293" s="1806" t="s">
        <v>37</v>
      </c>
      <c r="AG293" s="1807"/>
      <c r="AH293" s="1807"/>
      <c r="AI293" s="1807"/>
      <c r="AJ293" s="1807"/>
      <c r="AK293" s="1808"/>
      <c r="AL293" s="1815" t="s">
        <v>15</v>
      </c>
      <c r="AM293" s="1816"/>
      <c r="AN293" s="1816"/>
      <c r="AO293" s="1816"/>
      <c r="AP293" s="1816"/>
      <c r="AQ293" s="1816"/>
      <c r="AR293" s="1816"/>
      <c r="AS293" s="1816"/>
      <c r="AT293" s="1816"/>
      <c r="AU293" s="1816"/>
      <c r="AV293" s="1816"/>
      <c r="AW293" s="1816"/>
      <c r="AX293" s="1816"/>
      <c r="AY293" s="1816"/>
      <c r="AZ293" s="1816"/>
      <c r="BA293" s="1870"/>
      <c r="BB293" s="1870"/>
      <c r="BC293" s="1870"/>
      <c r="BD293" s="1870"/>
      <c r="BE293" s="1870"/>
      <c r="BF293" s="1010"/>
    </row>
    <row r="294" spans="1:58" ht="21.95" customHeight="1" x14ac:dyDescent="0.4">
      <c r="A294" s="1948"/>
      <c r="B294" s="1826"/>
      <c r="C294" s="1827"/>
      <c r="D294" s="1827"/>
      <c r="E294" s="1827"/>
      <c r="F294" s="1827"/>
      <c r="G294" s="1827"/>
      <c r="H294" s="1827"/>
      <c r="I294" s="1827"/>
      <c r="J294" s="1828"/>
      <c r="K294" s="1826"/>
      <c r="L294" s="1827"/>
      <c r="M294" s="1827"/>
      <c r="N294" s="1828"/>
      <c r="O294" s="1892"/>
      <c r="P294" s="1893"/>
      <c r="Q294" s="1893"/>
      <c r="R294" s="1893"/>
      <c r="S294" s="1893"/>
      <c r="T294" s="1894"/>
      <c r="U294" s="1892"/>
      <c r="V294" s="1854"/>
      <c r="W294" s="1854"/>
      <c r="X294" s="1854"/>
      <c r="Y294" s="1854"/>
      <c r="Z294" s="1855"/>
      <c r="AA294" s="2055"/>
      <c r="AB294" s="2056"/>
      <c r="AC294" s="2056"/>
      <c r="AD294" s="2056"/>
      <c r="AE294" s="2057"/>
      <c r="AF294" s="1806" t="s">
        <v>16</v>
      </c>
      <c r="AG294" s="1807"/>
      <c r="AH294" s="1807"/>
      <c r="AI294" s="1807"/>
      <c r="AJ294" s="1807"/>
      <c r="AK294" s="1808"/>
      <c r="AL294" s="1815" t="s">
        <v>17</v>
      </c>
      <c r="AM294" s="1816"/>
      <c r="AN294" s="1816"/>
      <c r="AO294" s="1816"/>
      <c r="AP294" s="1816"/>
      <c r="AQ294" s="1816"/>
      <c r="AR294" s="1816"/>
      <c r="AS294" s="1816"/>
      <c r="AT294" s="1816"/>
      <c r="AU294" s="1816"/>
      <c r="AV294" s="1816"/>
      <c r="AW294" s="1816"/>
      <c r="AX294" s="1816"/>
      <c r="AY294" s="1816"/>
      <c r="AZ294" s="1816"/>
      <c r="BA294" s="1870"/>
      <c r="BB294" s="1870"/>
      <c r="BC294" s="1870"/>
      <c r="BD294" s="1870"/>
      <c r="BE294" s="1870"/>
      <c r="BF294" s="1010"/>
    </row>
    <row r="295" spans="1:58" ht="21.95" customHeight="1" x14ac:dyDescent="0.4">
      <c r="A295" s="1948"/>
      <c r="B295" s="1826"/>
      <c r="C295" s="1827"/>
      <c r="D295" s="1827"/>
      <c r="E295" s="1827"/>
      <c r="F295" s="1827"/>
      <c r="G295" s="1827"/>
      <c r="H295" s="1827"/>
      <c r="I295" s="1827"/>
      <c r="J295" s="1828"/>
      <c r="K295" s="1826"/>
      <c r="L295" s="1827"/>
      <c r="M295" s="1827"/>
      <c r="N295" s="1828"/>
      <c r="O295" s="1892"/>
      <c r="P295" s="1893"/>
      <c r="Q295" s="1893"/>
      <c r="R295" s="1893"/>
      <c r="S295" s="1893"/>
      <c r="T295" s="1894"/>
      <c r="U295" s="1892"/>
      <c r="V295" s="1854"/>
      <c r="W295" s="1854"/>
      <c r="X295" s="1854"/>
      <c r="Y295" s="1854"/>
      <c r="Z295" s="1855"/>
      <c r="AA295" s="2055"/>
      <c r="AB295" s="2056"/>
      <c r="AC295" s="2056"/>
      <c r="AD295" s="2056"/>
      <c r="AE295" s="2057"/>
      <c r="AF295" s="1807" t="s">
        <v>49</v>
      </c>
      <c r="AG295" s="1807"/>
      <c r="AH295" s="1807"/>
      <c r="AI295" s="1807"/>
      <c r="AJ295" s="1807"/>
      <c r="AK295" s="1808"/>
      <c r="AL295" s="1809" t="s">
        <v>17</v>
      </c>
      <c r="AM295" s="1810"/>
      <c r="AN295" s="1810"/>
      <c r="AO295" s="1810"/>
      <c r="AP295" s="1810"/>
      <c r="AQ295" s="1810"/>
      <c r="AR295" s="1810"/>
      <c r="AS295" s="1810"/>
      <c r="AT295" s="1810"/>
      <c r="AU295" s="1810"/>
      <c r="AV295" s="1810"/>
      <c r="AW295" s="1810"/>
      <c r="AX295" s="1810"/>
      <c r="AY295" s="1810"/>
      <c r="AZ295" s="1810"/>
      <c r="BA295" s="1745"/>
      <c r="BB295" s="1745"/>
      <c r="BC295" s="1745"/>
      <c r="BD295" s="1745"/>
      <c r="BE295" s="1745"/>
      <c r="BF295" s="1010"/>
    </row>
    <row r="296" spans="1:58" ht="21.95" customHeight="1" x14ac:dyDescent="0.4">
      <c r="A296" s="1948"/>
      <c r="B296" s="1826"/>
      <c r="C296" s="1827"/>
      <c r="D296" s="1827"/>
      <c r="E296" s="1827"/>
      <c r="F296" s="1827"/>
      <c r="G296" s="1827"/>
      <c r="H296" s="1827"/>
      <c r="I296" s="1827"/>
      <c r="J296" s="1828"/>
      <c r="K296" s="1826"/>
      <c r="L296" s="1827"/>
      <c r="M296" s="1827"/>
      <c r="N296" s="1828"/>
      <c r="O296" s="1892"/>
      <c r="P296" s="1893"/>
      <c r="Q296" s="1893"/>
      <c r="R296" s="1893"/>
      <c r="S296" s="1893"/>
      <c r="T296" s="1894"/>
      <c r="U296" s="1892"/>
      <c r="V296" s="1854"/>
      <c r="W296" s="1854"/>
      <c r="X296" s="1854"/>
      <c r="Y296" s="1854"/>
      <c r="Z296" s="1855"/>
      <c r="AA296" s="2055"/>
      <c r="AB296" s="2056"/>
      <c r="AC296" s="2056"/>
      <c r="AD296" s="2056"/>
      <c r="AE296" s="2057"/>
      <c r="AF296" s="1807" t="s">
        <v>19</v>
      </c>
      <c r="AG296" s="1807"/>
      <c r="AH296" s="1807"/>
      <c r="AI296" s="1807"/>
      <c r="AJ296" s="1807"/>
      <c r="AK296" s="1808"/>
      <c r="AL296" s="1809" t="s">
        <v>17</v>
      </c>
      <c r="AM296" s="1810"/>
      <c r="AN296" s="1810"/>
      <c r="AO296" s="1810"/>
      <c r="AP296" s="1810"/>
      <c r="AQ296" s="1810"/>
      <c r="AR296" s="1810"/>
      <c r="AS296" s="1810"/>
      <c r="AT296" s="1810"/>
      <c r="AU296" s="1810"/>
      <c r="AV296" s="1810"/>
      <c r="AW296" s="1810"/>
      <c r="AX296" s="1810"/>
      <c r="AY296" s="1810"/>
      <c r="AZ296" s="1810"/>
      <c r="BA296" s="1745"/>
      <c r="BB296" s="1745"/>
      <c r="BC296" s="1745"/>
      <c r="BD296" s="1745"/>
      <c r="BE296" s="1745"/>
      <c r="BF296" s="1010"/>
    </row>
    <row r="297" spans="1:58" ht="21.95" customHeight="1" x14ac:dyDescent="0.4">
      <c r="A297" s="1948"/>
      <c r="B297" s="1826"/>
      <c r="C297" s="1827"/>
      <c r="D297" s="1827"/>
      <c r="E297" s="1827"/>
      <c r="F297" s="1827"/>
      <c r="G297" s="1827"/>
      <c r="H297" s="1827"/>
      <c r="I297" s="1827"/>
      <c r="J297" s="1828"/>
      <c r="K297" s="1826"/>
      <c r="L297" s="1827"/>
      <c r="M297" s="1827"/>
      <c r="N297" s="1828"/>
      <c r="O297" s="1892"/>
      <c r="P297" s="1893"/>
      <c r="Q297" s="1893"/>
      <c r="R297" s="1893"/>
      <c r="S297" s="1893"/>
      <c r="T297" s="1894"/>
      <c r="U297" s="1892"/>
      <c r="V297" s="1854"/>
      <c r="W297" s="1854"/>
      <c r="X297" s="1854"/>
      <c r="Y297" s="1854"/>
      <c r="Z297" s="1855"/>
      <c r="AA297" s="2055"/>
      <c r="AB297" s="2056"/>
      <c r="AC297" s="2056"/>
      <c r="AD297" s="2056"/>
      <c r="AE297" s="2057"/>
      <c r="AF297" s="1808" t="s">
        <v>74</v>
      </c>
      <c r="AG297" s="1869"/>
      <c r="AH297" s="1869"/>
      <c r="AI297" s="1869"/>
      <c r="AJ297" s="1869"/>
      <c r="AK297" s="1869"/>
      <c r="AL297" s="1815" t="s">
        <v>55</v>
      </c>
      <c r="AM297" s="1816"/>
      <c r="AN297" s="1816"/>
      <c r="AO297" s="1816"/>
      <c r="AP297" s="1816"/>
      <c r="AQ297" s="1816"/>
      <c r="AR297" s="1816"/>
      <c r="AS297" s="1816"/>
      <c r="AT297" s="1816"/>
      <c r="AU297" s="1816"/>
      <c r="AV297" s="1816"/>
      <c r="AW297" s="1816"/>
      <c r="AX297" s="1816"/>
      <c r="AY297" s="1816"/>
      <c r="AZ297" s="1816"/>
      <c r="BA297" s="1745"/>
      <c r="BB297" s="1745"/>
      <c r="BC297" s="1745"/>
      <c r="BD297" s="1745"/>
      <c r="BE297" s="1745"/>
      <c r="BF297" s="1010" t="s">
        <v>166</v>
      </c>
    </row>
    <row r="298" spans="1:58" ht="21.95" customHeight="1" x14ac:dyDescent="0.4">
      <c r="A298" s="1948"/>
      <c r="B298" s="1826"/>
      <c r="C298" s="1827"/>
      <c r="D298" s="1827"/>
      <c r="E298" s="1827"/>
      <c r="F298" s="1827"/>
      <c r="G298" s="1827"/>
      <c r="H298" s="1827"/>
      <c r="I298" s="1827"/>
      <c r="J298" s="1828"/>
      <c r="K298" s="1826"/>
      <c r="L298" s="1827"/>
      <c r="M298" s="1827"/>
      <c r="N298" s="1828"/>
      <c r="O298" s="1892"/>
      <c r="P298" s="1893"/>
      <c r="Q298" s="1893"/>
      <c r="R298" s="1893"/>
      <c r="S298" s="1893"/>
      <c r="T298" s="1894"/>
      <c r="U298" s="1892"/>
      <c r="V298" s="1854"/>
      <c r="W298" s="1854"/>
      <c r="X298" s="1854"/>
      <c r="Y298" s="1854"/>
      <c r="Z298" s="1855"/>
      <c r="AA298" s="2055"/>
      <c r="AB298" s="2056"/>
      <c r="AC298" s="2056"/>
      <c r="AD298" s="2056"/>
      <c r="AE298" s="2057"/>
      <c r="AF298" s="1808" t="s">
        <v>80</v>
      </c>
      <c r="AG298" s="1869"/>
      <c r="AH298" s="1869"/>
      <c r="AI298" s="1869"/>
      <c r="AJ298" s="1869"/>
      <c r="AK298" s="1869"/>
      <c r="AL298" s="1815" t="s">
        <v>81</v>
      </c>
      <c r="AM298" s="1816"/>
      <c r="AN298" s="1816"/>
      <c r="AO298" s="1816"/>
      <c r="AP298" s="1816"/>
      <c r="AQ298" s="1816"/>
      <c r="AR298" s="1816"/>
      <c r="AS298" s="1816"/>
      <c r="AT298" s="1816"/>
      <c r="AU298" s="1816"/>
      <c r="AV298" s="1816"/>
      <c r="AW298" s="1816"/>
      <c r="AX298" s="1816"/>
      <c r="AY298" s="1816"/>
      <c r="AZ298" s="1816"/>
      <c r="BA298" s="1745"/>
      <c r="BB298" s="1745"/>
      <c r="BC298" s="1745"/>
      <c r="BD298" s="1745"/>
      <c r="BE298" s="1745"/>
      <c r="BF298" s="1010" t="s">
        <v>941</v>
      </c>
    </row>
    <row r="299" spans="1:58" ht="21.95" customHeight="1" x14ac:dyDescent="0.4">
      <c r="A299" s="1948"/>
      <c r="B299" s="1826"/>
      <c r="C299" s="1827"/>
      <c r="D299" s="1827"/>
      <c r="E299" s="1827"/>
      <c r="F299" s="1827"/>
      <c r="G299" s="1827"/>
      <c r="H299" s="1827"/>
      <c r="I299" s="1827"/>
      <c r="J299" s="1828"/>
      <c r="K299" s="1826"/>
      <c r="L299" s="1827"/>
      <c r="M299" s="1827"/>
      <c r="N299" s="1828"/>
      <c r="O299" s="1892"/>
      <c r="P299" s="1893"/>
      <c r="Q299" s="1893"/>
      <c r="R299" s="1893"/>
      <c r="S299" s="1893"/>
      <c r="T299" s="1894"/>
      <c r="U299" s="1892"/>
      <c r="V299" s="1854"/>
      <c r="W299" s="1854"/>
      <c r="X299" s="1854"/>
      <c r="Y299" s="1854"/>
      <c r="Z299" s="1855"/>
      <c r="AA299" s="2055"/>
      <c r="AB299" s="2056"/>
      <c r="AC299" s="2056"/>
      <c r="AD299" s="2056"/>
      <c r="AE299" s="2057"/>
      <c r="AF299" s="1806" t="s">
        <v>205</v>
      </c>
      <c r="AG299" s="1807"/>
      <c r="AH299" s="1807"/>
      <c r="AI299" s="1807"/>
      <c r="AJ299" s="1807"/>
      <c r="AK299" s="1808"/>
      <c r="AL299" s="1997" t="s">
        <v>17</v>
      </c>
      <c r="AM299" s="1998"/>
      <c r="AN299" s="1998"/>
      <c r="AO299" s="1998"/>
      <c r="AP299" s="1998"/>
      <c r="AQ299" s="1998"/>
      <c r="AR299" s="1998"/>
      <c r="AS299" s="1998"/>
      <c r="AT299" s="1998"/>
      <c r="AU299" s="1998"/>
      <c r="AV299" s="1998"/>
      <c r="AW299" s="1998"/>
      <c r="AX299" s="1998"/>
      <c r="AY299" s="1998"/>
      <c r="AZ299" s="1998"/>
      <c r="BA299" s="1745"/>
      <c r="BB299" s="1745"/>
      <c r="BC299" s="1745"/>
      <c r="BD299" s="1745"/>
      <c r="BE299" s="1745"/>
      <c r="BF299" s="1010" t="s">
        <v>1484</v>
      </c>
    </row>
    <row r="300" spans="1:58" ht="42" customHeight="1" x14ac:dyDescent="0.4">
      <c r="A300" s="1948"/>
      <c r="B300" s="1826"/>
      <c r="C300" s="1827"/>
      <c r="D300" s="1827"/>
      <c r="E300" s="1827"/>
      <c r="F300" s="1827"/>
      <c r="G300" s="1827"/>
      <c r="H300" s="1827"/>
      <c r="I300" s="1827"/>
      <c r="J300" s="1828"/>
      <c r="K300" s="1826"/>
      <c r="L300" s="1827"/>
      <c r="M300" s="1827"/>
      <c r="N300" s="1828"/>
      <c r="O300" s="1892"/>
      <c r="P300" s="1893"/>
      <c r="Q300" s="1893"/>
      <c r="R300" s="1893"/>
      <c r="S300" s="1893"/>
      <c r="T300" s="1894"/>
      <c r="U300" s="1892"/>
      <c r="V300" s="1854"/>
      <c r="W300" s="1854"/>
      <c r="X300" s="1854"/>
      <c r="Y300" s="1854"/>
      <c r="Z300" s="1855"/>
      <c r="AA300" s="2055"/>
      <c r="AB300" s="2056"/>
      <c r="AC300" s="2056"/>
      <c r="AD300" s="2056"/>
      <c r="AE300" s="2057"/>
      <c r="AF300" s="1807" t="s">
        <v>158</v>
      </c>
      <c r="AG300" s="1807"/>
      <c r="AH300" s="1807"/>
      <c r="AI300" s="1807"/>
      <c r="AJ300" s="1807"/>
      <c r="AK300" s="1808"/>
      <c r="AL300" s="1813" t="s">
        <v>159</v>
      </c>
      <c r="AM300" s="1807"/>
      <c r="AN300" s="1807"/>
      <c r="AO300" s="1807"/>
      <c r="AP300" s="1807"/>
      <c r="AQ300" s="1807"/>
      <c r="AR300" s="1807"/>
      <c r="AS300" s="1807"/>
      <c r="AT300" s="1807"/>
      <c r="AU300" s="1807"/>
      <c r="AV300" s="1807"/>
      <c r="AW300" s="1807"/>
      <c r="AX300" s="1807"/>
      <c r="AY300" s="1807"/>
      <c r="AZ300" s="1807"/>
      <c r="BA300" s="1745"/>
      <c r="BB300" s="1745"/>
      <c r="BC300" s="1745"/>
      <c r="BD300" s="1745"/>
      <c r="BE300" s="1745"/>
      <c r="BF300" s="1010" t="s">
        <v>214</v>
      </c>
    </row>
    <row r="301" spans="1:58" ht="44.25" customHeight="1" x14ac:dyDescent="0.4">
      <c r="A301" s="1948"/>
      <c r="B301" s="1826"/>
      <c r="C301" s="1827"/>
      <c r="D301" s="1827"/>
      <c r="E301" s="1827"/>
      <c r="F301" s="1827"/>
      <c r="G301" s="1827"/>
      <c r="H301" s="1827"/>
      <c r="I301" s="1827"/>
      <c r="J301" s="1828"/>
      <c r="K301" s="1826"/>
      <c r="L301" s="1827"/>
      <c r="M301" s="1827"/>
      <c r="N301" s="1828"/>
      <c r="O301" s="1892"/>
      <c r="P301" s="1893"/>
      <c r="Q301" s="1893"/>
      <c r="R301" s="1893"/>
      <c r="S301" s="1893"/>
      <c r="T301" s="1894"/>
      <c r="U301" s="1892"/>
      <c r="V301" s="1854"/>
      <c r="W301" s="1854"/>
      <c r="X301" s="1854"/>
      <c r="Y301" s="1854"/>
      <c r="Z301" s="1855"/>
      <c r="AA301" s="2055"/>
      <c r="AB301" s="2056"/>
      <c r="AC301" s="2056"/>
      <c r="AD301" s="2056"/>
      <c r="AE301" s="2057"/>
      <c r="AF301" s="1806" t="s">
        <v>208</v>
      </c>
      <c r="AG301" s="1807"/>
      <c r="AH301" s="1807"/>
      <c r="AI301" s="1807"/>
      <c r="AJ301" s="1807"/>
      <c r="AK301" s="1808"/>
      <c r="AL301" s="1997" t="s">
        <v>209</v>
      </c>
      <c r="AM301" s="1998"/>
      <c r="AN301" s="1998"/>
      <c r="AO301" s="1998"/>
      <c r="AP301" s="1998"/>
      <c r="AQ301" s="1998"/>
      <c r="AR301" s="1998"/>
      <c r="AS301" s="1998"/>
      <c r="AT301" s="1998"/>
      <c r="AU301" s="1998"/>
      <c r="AV301" s="1998"/>
      <c r="AW301" s="1998"/>
      <c r="AX301" s="1998"/>
      <c r="AY301" s="1998"/>
      <c r="AZ301" s="1998"/>
      <c r="BA301" s="1745"/>
      <c r="BB301" s="1745"/>
      <c r="BC301" s="1745"/>
      <c r="BD301" s="1745"/>
      <c r="BE301" s="1745"/>
      <c r="BF301" s="1010" t="s">
        <v>214</v>
      </c>
    </row>
    <row r="302" spans="1:58" ht="22.7" customHeight="1" x14ac:dyDescent="0.4">
      <c r="A302" s="1948"/>
      <c r="B302" s="1826"/>
      <c r="C302" s="1827"/>
      <c r="D302" s="1827"/>
      <c r="E302" s="1827"/>
      <c r="F302" s="1827"/>
      <c r="G302" s="1827"/>
      <c r="H302" s="1827"/>
      <c r="I302" s="1827"/>
      <c r="J302" s="1828"/>
      <c r="K302" s="1826"/>
      <c r="L302" s="1827"/>
      <c r="M302" s="1827"/>
      <c r="N302" s="1828"/>
      <c r="O302" s="1892"/>
      <c r="P302" s="1893"/>
      <c r="Q302" s="1893"/>
      <c r="R302" s="1893"/>
      <c r="S302" s="1893"/>
      <c r="T302" s="1894"/>
      <c r="U302" s="1892"/>
      <c r="V302" s="1854"/>
      <c r="W302" s="1854"/>
      <c r="X302" s="1854"/>
      <c r="Y302" s="1854"/>
      <c r="Z302" s="1855"/>
      <c r="AA302" s="2055"/>
      <c r="AB302" s="2056"/>
      <c r="AC302" s="2056"/>
      <c r="AD302" s="2056"/>
      <c r="AE302" s="2057"/>
      <c r="AF302" s="2001" t="s">
        <v>210</v>
      </c>
      <c r="AG302" s="2002"/>
      <c r="AH302" s="2002"/>
      <c r="AI302" s="2002"/>
      <c r="AJ302" s="2002"/>
      <c r="AK302" s="2003"/>
      <c r="AL302" s="1997" t="s">
        <v>17</v>
      </c>
      <c r="AM302" s="1998"/>
      <c r="AN302" s="1998"/>
      <c r="AO302" s="1998"/>
      <c r="AP302" s="1998"/>
      <c r="AQ302" s="1998"/>
      <c r="AR302" s="1998"/>
      <c r="AS302" s="1998"/>
      <c r="AT302" s="1998"/>
      <c r="AU302" s="1998"/>
      <c r="AV302" s="1998"/>
      <c r="AW302" s="1998"/>
      <c r="AX302" s="1998"/>
      <c r="AY302" s="1998"/>
      <c r="AZ302" s="1998"/>
      <c r="BA302" s="1763"/>
      <c r="BB302" s="1763"/>
      <c r="BC302" s="1763"/>
      <c r="BD302" s="1763"/>
      <c r="BE302" s="1763"/>
      <c r="BF302" s="1010" t="s">
        <v>218</v>
      </c>
    </row>
    <row r="303" spans="1:58" ht="21.95" customHeight="1" x14ac:dyDescent="0.4">
      <c r="A303" s="1948"/>
      <c r="B303" s="1826"/>
      <c r="C303" s="1827"/>
      <c r="D303" s="1827"/>
      <c r="E303" s="1827"/>
      <c r="F303" s="1827"/>
      <c r="G303" s="1827"/>
      <c r="H303" s="1827"/>
      <c r="I303" s="1827"/>
      <c r="J303" s="1828"/>
      <c r="K303" s="1826"/>
      <c r="L303" s="1827"/>
      <c r="M303" s="1827"/>
      <c r="N303" s="1828"/>
      <c r="O303" s="1892"/>
      <c r="P303" s="1893"/>
      <c r="Q303" s="1893"/>
      <c r="R303" s="1893"/>
      <c r="S303" s="1893"/>
      <c r="T303" s="1894"/>
      <c r="U303" s="1853"/>
      <c r="V303" s="1854"/>
      <c r="W303" s="1854"/>
      <c r="X303" s="1854"/>
      <c r="Y303" s="1854"/>
      <c r="Z303" s="1855"/>
      <c r="AA303" s="2055"/>
      <c r="AB303" s="2056"/>
      <c r="AC303" s="2056"/>
      <c r="AD303" s="2056"/>
      <c r="AE303" s="2056"/>
      <c r="AF303" s="1806" t="s">
        <v>1883</v>
      </c>
      <c r="AG303" s="1807"/>
      <c r="AH303" s="1807"/>
      <c r="AI303" s="1807"/>
      <c r="AJ303" s="1807"/>
      <c r="AK303" s="1808"/>
      <c r="AL303" s="1816" t="s">
        <v>143</v>
      </c>
      <c r="AM303" s="1816"/>
      <c r="AN303" s="1816"/>
      <c r="AO303" s="1816"/>
      <c r="AP303" s="1816"/>
      <c r="AQ303" s="1816"/>
      <c r="AR303" s="1816"/>
      <c r="AS303" s="1816"/>
      <c r="AT303" s="1816"/>
      <c r="AU303" s="1816"/>
      <c r="AV303" s="1816"/>
      <c r="AW303" s="1816"/>
      <c r="AX303" s="1816"/>
      <c r="AY303" s="1816"/>
      <c r="AZ303" s="1816"/>
      <c r="BA303" s="1745"/>
      <c r="BB303" s="1745"/>
      <c r="BC303" s="1745"/>
      <c r="BD303" s="1745"/>
      <c r="BE303" s="1745"/>
      <c r="BF303" s="1010" t="s">
        <v>1574</v>
      </c>
    </row>
    <row r="304" spans="1:58" ht="21.95" customHeight="1" x14ac:dyDescent="0.4">
      <c r="A304" s="1948"/>
      <c r="B304" s="1826"/>
      <c r="C304" s="1827"/>
      <c r="D304" s="1827"/>
      <c r="E304" s="1827"/>
      <c r="F304" s="1827"/>
      <c r="G304" s="1827"/>
      <c r="H304" s="1827"/>
      <c r="I304" s="1827"/>
      <c r="J304" s="1828"/>
      <c r="K304" s="1826"/>
      <c r="L304" s="1827"/>
      <c r="M304" s="1827"/>
      <c r="N304" s="1828"/>
      <c r="O304" s="1892"/>
      <c r="P304" s="1893"/>
      <c r="Q304" s="1893"/>
      <c r="R304" s="1893"/>
      <c r="S304" s="1893"/>
      <c r="T304" s="1894"/>
      <c r="U304" s="1853"/>
      <c r="V304" s="1854"/>
      <c r="W304" s="1854"/>
      <c r="X304" s="1854"/>
      <c r="Y304" s="1854"/>
      <c r="Z304" s="1855"/>
      <c r="AA304" s="2055"/>
      <c r="AB304" s="2056"/>
      <c r="AC304" s="2056"/>
      <c r="AD304" s="2056"/>
      <c r="AE304" s="2057"/>
      <c r="AF304" s="1822" t="s">
        <v>131</v>
      </c>
      <c r="AG304" s="2000"/>
      <c r="AH304" s="2000"/>
      <c r="AI304" s="2000"/>
      <c r="AJ304" s="2000"/>
      <c r="AK304" s="2000"/>
      <c r="AL304" s="1815" t="s">
        <v>143</v>
      </c>
      <c r="AM304" s="1816"/>
      <c r="AN304" s="1816"/>
      <c r="AO304" s="1816"/>
      <c r="AP304" s="1816"/>
      <c r="AQ304" s="1816"/>
      <c r="AR304" s="1816"/>
      <c r="AS304" s="1816"/>
      <c r="AT304" s="1816"/>
      <c r="AU304" s="1816"/>
      <c r="AV304" s="1816"/>
      <c r="AW304" s="1816"/>
      <c r="AX304" s="1816"/>
      <c r="AY304" s="1816"/>
      <c r="AZ304" s="1816"/>
      <c r="BA304" s="1745"/>
      <c r="BB304" s="1745"/>
      <c r="BC304" s="1745"/>
      <c r="BD304" s="1745"/>
      <c r="BE304" s="1745"/>
      <c r="BF304" s="1010"/>
    </row>
    <row r="305" spans="1:58" ht="22.7" customHeight="1" x14ac:dyDescent="0.4">
      <c r="A305" s="1948"/>
      <c r="B305" s="1826"/>
      <c r="C305" s="1827"/>
      <c r="D305" s="1827"/>
      <c r="E305" s="1827"/>
      <c r="F305" s="1827"/>
      <c r="G305" s="1827"/>
      <c r="H305" s="1827"/>
      <c r="I305" s="1827"/>
      <c r="J305" s="1828"/>
      <c r="K305" s="1826"/>
      <c r="L305" s="1827"/>
      <c r="M305" s="1827"/>
      <c r="N305" s="1828"/>
      <c r="O305" s="1892"/>
      <c r="P305" s="1893"/>
      <c r="Q305" s="1893"/>
      <c r="R305" s="1893"/>
      <c r="S305" s="1893"/>
      <c r="T305" s="1894"/>
      <c r="U305" s="1853"/>
      <c r="V305" s="1854"/>
      <c r="W305" s="1854"/>
      <c r="X305" s="1854"/>
      <c r="Y305" s="1854"/>
      <c r="Z305" s="1855"/>
      <c r="AA305" s="2055"/>
      <c r="AB305" s="2056"/>
      <c r="AC305" s="2056"/>
      <c r="AD305" s="2056"/>
      <c r="AE305" s="2057"/>
      <c r="AF305" s="1806" t="s">
        <v>155</v>
      </c>
      <c r="AG305" s="1807"/>
      <c r="AH305" s="1807"/>
      <c r="AI305" s="1807"/>
      <c r="AJ305" s="1807"/>
      <c r="AK305" s="1808"/>
      <c r="AL305" s="1997" t="s">
        <v>15</v>
      </c>
      <c r="AM305" s="1998"/>
      <c r="AN305" s="1998"/>
      <c r="AO305" s="1998"/>
      <c r="AP305" s="1998"/>
      <c r="AQ305" s="1998"/>
      <c r="AR305" s="1998"/>
      <c r="AS305" s="1998"/>
      <c r="AT305" s="1998"/>
      <c r="AU305" s="1998"/>
      <c r="AV305" s="1998"/>
      <c r="AW305" s="1998"/>
      <c r="AX305" s="1998"/>
      <c r="AY305" s="1998"/>
      <c r="AZ305" s="1998"/>
      <c r="BA305" s="1763"/>
      <c r="BB305" s="1763"/>
      <c r="BC305" s="1763"/>
      <c r="BD305" s="1763"/>
      <c r="BE305" s="1763"/>
      <c r="BF305" s="1010" t="s">
        <v>1711</v>
      </c>
    </row>
    <row r="306" spans="1:58" ht="22.7" customHeight="1" x14ac:dyDescent="0.4">
      <c r="A306" s="1948"/>
      <c r="B306" s="1826"/>
      <c r="C306" s="1827"/>
      <c r="D306" s="1827"/>
      <c r="E306" s="1827"/>
      <c r="F306" s="1827"/>
      <c r="G306" s="1827"/>
      <c r="H306" s="1827"/>
      <c r="I306" s="1827"/>
      <c r="J306" s="1828"/>
      <c r="K306" s="1826"/>
      <c r="L306" s="1827"/>
      <c r="M306" s="1827"/>
      <c r="N306" s="1828"/>
      <c r="O306" s="1892"/>
      <c r="P306" s="1893"/>
      <c r="Q306" s="1893"/>
      <c r="R306" s="1893"/>
      <c r="S306" s="1893"/>
      <c r="T306" s="1894"/>
      <c r="U306" s="1853"/>
      <c r="V306" s="1854"/>
      <c r="W306" s="1854"/>
      <c r="X306" s="1854"/>
      <c r="Y306" s="1854"/>
      <c r="Z306" s="1855"/>
      <c r="AA306" s="2055"/>
      <c r="AB306" s="2056"/>
      <c r="AC306" s="2056"/>
      <c r="AD306" s="2056"/>
      <c r="AE306" s="2057"/>
      <c r="AF306" s="1806" t="s">
        <v>156</v>
      </c>
      <c r="AG306" s="1807"/>
      <c r="AH306" s="1807"/>
      <c r="AI306" s="1807"/>
      <c r="AJ306" s="1807"/>
      <c r="AK306" s="1808"/>
      <c r="AL306" s="1997" t="s">
        <v>143</v>
      </c>
      <c r="AM306" s="1998"/>
      <c r="AN306" s="1998"/>
      <c r="AO306" s="1998"/>
      <c r="AP306" s="1998"/>
      <c r="AQ306" s="1998"/>
      <c r="AR306" s="1998"/>
      <c r="AS306" s="1998"/>
      <c r="AT306" s="1998"/>
      <c r="AU306" s="1998"/>
      <c r="AV306" s="1998"/>
      <c r="AW306" s="1998"/>
      <c r="AX306" s="1998"/>
      <c r="AY306" s="1998"/>
      <c r="AZ306" s="1998"/>
      <c r="BA306" s="1763"/>
      <c r="BB306" s="1763"/>
      <c r="BC306" s="1763"/>
      <c r="BD306" s="1763"/>
      <c r="BE306" s="1763"/>
      <c r="BF306" s="1010" t="s">
        <v>952</v>
      </c>
    </row>
    <row r="307" spans="1:58" ht="22.7" customHeight="1" x14ac:dyDescent="0.4">
      <c r="A307" s="1948"/>
      <c r="B307" s="1826"/>
      <c r="C307" s="1827"/>
      <c r="D307" s="1827"/>
      <c r="E307" s="1827"/>
      <c r="F307" s="1827"/>
      <c r="G307" s="1827"/>
      <c r="H307" s="1827"/>
      <c r="I307" s="1827"/>
      <c r="J307" s="1828"/>
      <c r="K307" s="1826"/>
      <c r="L307" s="1827"/>
      <c r="M307" s="1827"/>
      <c r="N307" s="1828"/>
      <c r="O307" s="1892"/>
      <c r="P307" s="1893"/>
      <c r="Q307" s="1893"/>
      <c r="R307" s="1893"/>
      <c r="S307" s="1893"/>
      <c r="T307" s="1894"/>
      <c r="U307" s="1853"/>
      <c r="V307" s="1854"/>
      <c r="W307" s="1854"/>
      <c r="X307" s="1854"/>
      <c r="Y307" s="1854"/>
      <c r="Z307" s="1855"/>
      <c r="AA307" s="2055"/>
      <c r="AB307" s="2056"/>
      <c r="AC307" s="2056"/>
      <c r="AD307" s="2056"/>
      <c r="AE307" s="2057"/>
      <c r="AF307" s="1806" t="s">
        <v>213</v>
      </c>
      <c r="AG307" s="1807"/>
      <c r="AH307" s="1807"/>
      <c r="AI307" s="1807"/>
      <c r="AJ307" s="1807"/>
      <c r="AK307" s="1808"/>
      <c r="AL307" s="1997" t="s">
        <v>15</v>
      </c>
      <c r="AM307" s="1998"/>
      <c r="AN307" s="1998"/>
      <c r="AO307" s="1998"/>
      <c r="AP307" s="1998"/>
      <c r="AQ307" s="1998"/>
      <c r="AR307" s="1998"/>
      <c r="AS307" s="1998"/>
      <c r="AT307" s="1998"/>
      <c r="AU307" s="1998"/>
      <c r="AV307" s="1998"/>
      <c r="AW307" s="1998"/>
      <c r="AX307" s="1998"/>
      <c r="AY307" s="1998"/>
      <c r="AZ307" s="1998"/>
      <c r="BA307" s="1763"/>
      <c r="BB307" s="1763"/>
      <c r="BC307" s="1763"/>
      <c r="BD307" s="1763"/>
      <c r="BE307" s="1763"/>
      <c r="BF307" s="1010" t="s">
        <v>216</v>
      </c>
    </row>
    <row r="308" spans="1:58" ht="21.95" customHeight="1" x14ac:dyDescent="0.4">
      <c r="A308" s="1948"/>
      <c r="B308" s="1826"/>
      <c r="C308" s="1827"/>
      <c r="D308" s="1827"/>
      <c r="E308" s="1827"/>
      <c r="F308" s="1827"/>
      <c r="G308" s="1827"/>
      <c r="H308" s="1827"/>
      <c r="I308" s="1827"/>
      <c r="J308" s="1828"/>
      <c r="K308" s="1826"/>
      <c r="L308" s="1827"/>
      <c r="M308" s="1827"/>
      <c r="N308" s="1828"/>
      <c r="O308" s="1892"/>
      <c r="P308" s="1893"/>
      <c r="Q308" s="1893"/>
      <c r="R308" s="1893"/>
      <c r="S308" s="1893"/>
      <c r="T308" s="1894"/>
      <c r="U308" s="1853"/>
      <c r="V308" s="1854"/>
      <c r="W308" s="1854"/>
      <c r="X308" s="1854"/>
      <c r="Y308" s="1854"/>
      <c r="Z308" s="1855"/>
      <c r="AA308" s="2055"/>
      <c r="AB308" s="2056"/>
      <c r="AC308" s="2056"/>
      <c r="AD308" s="2056"/>
      <c r="AE308" s="2057"/>
      <c r="AF308" s="1806" t="s">
        <v>215</v>
      </c>
      <c r="AG308" s="1807"/>
      <c r="AH308" s="1807"/>
      <c r="AI308" s="1807"/>
      <c r="AJ308" s="1807"/>
      <c r="AK308" s="1808"/>
      <c r="AL308" s="1815" t="s">
        <v>15</v>
      </c>
      <c r="AM308" s="1816"/>
      <c r="AN308" s="1816"/>
      <c r="AO308" s="1816"/>
      <c r="AP308" s="1816"/>
      <c r="AQ308" s="1816"/>
      <c r="AR308" s="1816"/>
      <c r="AS308" s="1816"/>
      <c r="AT308" s="1816"/>
      <c r="AU308" s="1816"/>
      <c r="AV308" s="1816"/>
      <c r="AW308" s="1816"/>
      <c r="AX308" s="1816"/>
      <c r="AY308" s="1816"/>
      <c r="AZ308" s="1816"/>
      <c r="BA308" s="1745"/>
      <c r="BB308" s="1745"/>
      <c r="BC308" s="1745"/>
      <c r="BD308" s="1745"/>
      <c r="BE308" s="1745"/>
      <c r="BF308" s="1010" t="s">
        <v>1599</v>
      </c>
    </row>
    <row r="309" spans="1:58" ht="21.95" customHeight="1" x14ac:dyDescent="0.4">
      <c r="A309" s="1948"/>
      <c r="B309" s="1826"/>
      <c r="C309" s="1827"/>
      <c r="D309" s="1827"/>
      <c r="E309" s="1827"/>
      <c r="F309" s="1827"/>
      <c r="G309" s="1827"/>
      <c r="H309" s="1827"/>
      <c r="I309" s="1827"/>
      <c r="J309" s="1828"/>
      <c r="K309" s="1826"/>
      <c r="L309" s="1827"/>
      <c r="M309" s="1827"/>
      <c r="N309" s="1828"/>
      <c r="O309" s="1892"/>
      <c r="P309" s="1893"/>
      <c r="Q309" s="1893"/>
      <c r="R309" s="1893"/>
      <c r="S309" s="1893"/>
      <c r="T309" s="1894"/>
      <c r="U309" s="1853"/>
      <c r="V309" s="1854"/>
      <c r="W309" s="1854"/>
      <c r="X309" s="1854"/>
      <c r="Y309" s="1854"/>
      <c r="Z309" s="1855"/>
      <c r="AA309" s="2055"/>
      <c r="AB309" s="2056"/>
      <c r="AC309" s="2056"/>
      <c r="AD309" s="2056"/>
      <c r="AE309" s="2057"/>
      <c r="AF309" s="1808" t="s">
        <v>154</v>
      </c>
      <c r="AG309" s="1869"/>
      <c r="AH309" s="1869"/>
      <c r="AI309" s="1869"/>
      <c r="AJ309" s="1869"/>
      <c r="AK309" s="1869"/>
      <c r="AL309" s="1815" t="s">
        <v>143</v>
      </c>
      <c r="AM309" s="1816"/>
      <c r="AN309" s="1816"/>
      <c r="AO309" s="1816"/>
      <c r="AP309" s="1816"/>
      <c r="AQ309" s="1816"/>
      <c r="AR309" s="1816"/>
      <c r="AS309" s="1816"/>
      <c r="AT309" s="1816"/>
      <c r="AU309" s="1816"/>
      <c r="AV309" s="1816"/>
      <c r="AW309" s="1816"/>
      <c r="AX309" s="1816"/>
      <c r="AY309" s="1816"/>
      <c r="AZ309" s="1816"/>
      <c r="BA309" s="1745"/>
      <c r="BB309" s="1745"/>
      <c r="BC309" s="1745"/>
      <c r="BD309" s="1745"/>
      <c r="BE309" s="1745"/>
      <c r="BF309" s="1010" t="s">
        <v>1712</v>
      </c>
    </row>
    <row r="310" spans="1:58" ht="21.95" customHeight="1" x14ac:dyDescent="0.4">
      <c r="A310" s="1948"/>
      <c r="B310" s="1826"/>
      <c r="C310" s="1827"/>
      <c r="D310" s="1827"/>
      <c r="E310" s="1827"/>
      <c r="F310" s="1827"/>
      <c r="G310" s="1827"/>
      <c r="H310" s="1827"/>
      <c r="I310" s="1827"/>
      <c r="J310" s="1828"/>
      <c r="K310" s="1826"/>
      <c r="L310" s="1827"/>
      <c r="M310" s="1827"/>
      <c r="N310" s="1828"/>
      <c r="O310" s="1892"/>
      <c r="P310" s="1893"/>
      <c r="Q310" s="1893"/>
      <c r="R310" s="1893"/>
      <c r="S310" s="1893"/>
      <c r="T310" s="1894"/>
      <c r="U310" s="1853"/>
      <c r="V310" s="1854"/>
      <c r="W310" s="1854"/>
      <c r="X310" s="1854"/>
      <c r="Y310" s="1854"/>
      <c r="Z310" s="1855"/>
      <c r="AA310" s="2055"/>
      <c r="AB310" s="2056"/>
      <c r="AC310" s="2056"/>
      <c r="AD310" s="2056"/>
      <c r="AE310" s="2057"/>
      <c r="AF310" s="1806" t="s">
        <v>217</v>
      </c>
      <c r="AG310" s="1807"/>
      <c r="AH310" s="1807"/>
      <c r="AI310" s="1807"/>
      <c r="AJ310" s="1807"/>
      <c r="AK310" s="1808"/>
      <c r="AL310" s="1815" t="s">
        <v>15</v>
      </c>
      <c r="AM310" s="1816"/>
      <c r="AN310" s="1816"/>
      <c r="AO310" s="1816"/>
      <c r="AP310" s="1816"/>
      <c r="AQ310" s="1816"/>
      <c r="AR310" s="1816"/>
      <c r="AS310" s="1816"/>
      <c r="AT310" s="1816"/>
      <c r="AU310" s="1816"/>
      <c r="AV310" s="1816"/>
      <c r="AW310" s="1816"/>
      <c r="AX310" s="1816"/>
      <c r="AY310" s="1816"/>
      <c r="AZ310" s="1816"/>
      <c r="BA310" s="1745"/>
      <c r="BB310" s="1745"/>
      <c r="BC310" s="1745"/>
      <c r="BD310" s="1745"/>
      <c r="BE310" s="1745"/>
      <c r="BF310" s="1010" t="s">
        <v>1713</v>
      </c>
    </row>
    <row r="311" spans="1:58" ht="21.95" customHeight="1" x14ac:dyDescent="0.4">
      <c r="A311" s="1948"/>
      <c r="B311" s="1826"/>
      <c r="C311" s="1827"/>
      <c r="D311" s="1827"/>
      <c r="E311" s="1827"/>
      <c r="F311" s="1827"/>
      <c r="G311" s="1827"/>
      <c r="H311" s="1827"/>
      <c r="I311" s="1827"/>
      <c r="J311" s="1828"/>
      <c r="K311" s="1826"/>
      <c r="L311" s="1827"/>
      <c r="M311" s="1827"/>
      <c r="N311" s="1828"/>
      <c r="O311" s="1892"/>
      <c r="P311" s="1893"/>
      <c r="Q311" s="1893"/>
      <c r="R311" s="1893"/>
      <c r="S311" s="1893"/>
      <c r="T311" s="1894"/>
      <c r="U311" s="1853"/>
      <c r="V311" s="1854"/>
      <c r="W311" s="1854"/>
      <c r="X311" s="1854"/>
      <c r="Y311" s="1854"/>
      <c r="Z311" s="1855"/>
      <c r="AA311" s="2055"/>
      <c r="AB311" s="2056"/>
      <c r="AC311" s="2056"/>
      <c r="AD311" s="2056"/>
      <c r="AE311" s="2057"/>
      <c r="AF311" s="1807" t="s">
        <v>197</v>
      </c>
      <c r="AG311" s="1807"/>
      <c r="AH311" s="1807"/>
      <c r="AI311" s="1807"/>
      <c r="AJ311" s="1807"/>
      <c r="AK311" s="1808"/>
      <c r="AL311" s="1809" t="s">
        <v>34</v>
      </c>
      <c r="AM311" s="1810"/>
      <c r="AN311" s="1810"/>
      <c r="AO311" s="1810"/>
      <c r="AP311" s="1810"/>
      <c r="AQ311" s="1810"/>
      <c r="AR311" s="1810"/>
      <c r="AS311" s="1810"/>
      <c r="AT311" s="1810"/>
      <c r="AU311" s="1810"/>
      <c r="AV311" s="1810"/>
      <c r="AW311" s="1810"/>
      <c r="AX311" s="1810"/>
      <c r="AY311" s="1810"/>
      <c r="AZ311" s="1810"/>
      <c r="BA311" s="2052"/>
      <c r="BB311" s="2053"/>
      <c r="BC311" s="2053"/>
      <c r="BD311" s="2053"/>
      <c r="BE311" s="2053"/>
      <c r="BF311" s="1010" t="s">
        <v>1714</v>
      </c>
    </row>
    <row r="312" spans="1:58" ht="21.95" customHeight="1" x14ac:dyDescent="0.4">
      <c r="A312" s="1948"/>
      <c r="B312" s="1826"/>
      <c r="C312" s="1827"/>
      <c r="D312" s="1827"/>
      <c r="E312" s="1827"/>
      <c r="F312" s="1827"/>
      <c r="G312" s="1827"/>
      <c r="H312" s="1827"/>
      <c r="I312" s="1827"/>
      <c r="J312" s="1828"/>
      <c r="K312" s="1826"/>
      <c r="L312" s="1827"/>
      <c r="M312" s="1827"/>
      <c r="N312" s="1828"/>
      <c r="O312" s="1892"/>
      <c r="P312" s="1893"/>
      <c r="Q312" s="1893"/>
      <c r="R312" s="1893"/>
      <c r="S312" s="1893"/>
      <c r="T312" s="1894"/>
      <c r="U312" s="1853"/>
      <c r="V312" s="1854"/>
      <c r="W312" s="1854"/>
      <c r="X312" s="1854"/>
      <c r="Y312" s="1854"/>
      <c r="Z312" s="1855"/>
      <c r="AA312" s="2055"/>
      <c r="AB312" s="2056"/>
      <c r="AC312" s="2056"/>
      <c r="AD312" s="2056"/>
      <c r="AE312" s="2057"/>
      <c r="AF312" s="1807" t="s">
        <v>219</v>
      </c>
      <c r="AG312" s="1807"/>
      <c r="AH312" s="1807"/>
      <c r="AI312" s="1807"/>
      <c r="AJ312" s="1807"/>
      <c r="AK312" s="1808"/>
      <c r="AL312" s="1809" t="s">
        <v>17</v>
      </c>
      <c r="AM312" s="1810"/>
      <c r="AN312" s="1810"/>
      <c r="AO312" s="1810"/>
      <c r="AP312" s="1810"/>
      <c r="AQ312" s="1810"/>
      <c r="AR312" s="1810"/>
      <c r="AS312" s="1810"/>
      <c r="AT312" s="1810"/>
      <c r="AU312" s="1810"/>
      <c r="AV312" s="1810"/>
      <c r="AW312" s="1810"/>
      <c r="AX312" s="1810"/>
      <c r="AY312" s="1810"/>
      <c r="AZ312" s="1810"/>
      <c r="BA312" s="2052"/>
      <c r="BB312" s="2053"/>
      <c r="BC312" s="2053"/>
      <c r="BD312" s="2053"/>
      <c r="BE312" s="2053"/>
      <c r="BF312" s="1010"/>
    </row>
    <row r="313" spans="1:58" ht="21.95" customHeight="1" x14ac:dyDescent="0.4">
      <c r="A313" s="1948"/>
      <c r="B313" s="1826"/>
      <c r="C313" s="1827"/>
      <c r="D313" s="1827"/>
      <c r="E313" s="1827"/>
      <c r="F313" s="1827"/>
      <c r="G313" s="1827"/>
      <c r="H313" s="1827"/>
      <c r="I313" s="1827"/>
      <c r="J313" s="1828"/>
      <c r="K313" s="1826"/>
      <c r="L313" s="1827"/>
      <c r="M313" s="1827"/>
      <c r="N313" s="1828"/>
      <c r="O313" s="1892"/>
      <c r="P313" s="1893"/>
      <c r="Q313" s="1893"/>
      <c r="R313" s="1893"/>
      <c r="S313" s="1893"/>
      <c r="T313" s="1894"/>
      <c r="U313" s="1853"/>
      <c r="V313" s="1854"/>
      <c r="W313" s="1854"/>
      <c r="X313" s="1854"/>
      <c r="Y313" s="1854"/>
      <c r="Z313" s="1855"/>
      <c r="AA313" s="2055"/>
      <c r="AB313" s="2056"/>
      <c r="AC313" s="2056"/>
      <c r="AD313" s="2056"/>
      <c r="AE313" s="2057"/>
      <c r="AF313" s="1808" t="s">
        <v>57</v>
      </c>
      <c r="AG313" s="1869"/>
      <c r="AH313" s="1869"/>
      <c r="AI313" s="1869"/>
      <c r="AJ313" s="1869"/>
      <c r="AK313" s="1869"/>
      <c r="AL313" s="1815" t="s">
        <v>220</v>
      </c>
      <c r="AM313" s="1816"/>
      <c r="AN313" s="1816"/>
      <c r="AO313" s="1816"/>
      <c r="AP313" s="1816"/>
      <c r="AQ313" s="1816"/>
      <c r="AR313" s="1816"/>
      <c r="AS313" s="1816"/>
      <c r="AT313" s="1816"/>
      <c r="AU313" s="1816"/>
      <c r="AV313" s="1816"/>
      <c r="AW313" s="1816"/>
      <c r="AX313" s="1816"/>
      <c r="AY313" s="1816"/>
      <c r="AZ313" s="1816"/>
      <c r="BA313" s="1745"/>
      <c r="BB313" s="1745"/>
      <c r="BC313" s="1745"/>
      <c r="BD313" s="1745"/>
      <c r="BE313" s="1745"/>
      <c r="BF313" s="1010" t="s">
        <v>1648</v>
      </c>
    </row>
    <row r="314" spans="1:58" ht="21.95" customHeight="1" x14ac:dyDescent="0.4">
      <c r="A314" s="1948"/>
      <c r="B314" s="1826"/>
      <c r="C314" s="1827"/>
      <c r="D314" s="1827"/>
      <c r="E314" s="1827"/>
      <c r="F314" s="1827"/>
      <c r="G314" s="1827"/>
      <c r="H314" s="1827"/>
      <c r="I314" s="1827"/>
      <c r="J314" s="1828"/>
      <c r="K314" s="1835"/>
      <c r="L314" s="1836"/>
      <c r="M314" s="1836"/>
      <c r="N314" s="1837"/>
      <c r="O314" s="1853"/>
      <c r="P314" s="1854"/>
      <c r="Q314" s="1854"/>
      <c r="R314" s="1854"/>
      <c r="S314" s="1854"/>
      <c r="T314" s="1855"/>
      <c r="U314" s="1853"/>
      <c r="V314" s="1854"/>
      <c r="W314" s="1854"/>
      <c r="X314" s="1854"/>
      <c r="Y314" s="1854"/>
      <c r="Z314" s="1855"/>
      <c r="AA314" s="2058"/>
      <c r="AB314" s="2059"/>
      <c r="AC314" s="2059"/>
      <c r="AD314" s="2059"/>
      <c r="AE314" s="2060"/>
      <c r="AF314" s="2064" t="s">
        <v>1846</v>
      </c>
      <c r="AG314" s="2064"/>
      <c r="AH314" s="2064"/>
      <c r="AI314" s="2064"/>
      <c r="AJ314" s="2064"/>
      <c r="AK314" s="2065"/>
      <c r="AL314" s="2066" t="s">
        <v>1847</v>
      </c>
      <c r="AM314" s="2067"/>
      <c r="AN314" s="2067"/>
      <c r="AO314" s="2067"/>
      <c r="AP314" s="2067"/>
      <c r="AQ314" s="2067"/>
      <c r="AR314" s="2067"/>
      <c r="AS314" s="2067"/>
      <c r="AT314" s="2067"/>
      <c r="AU314" s="2067"/>
      <c r="AV314" s="2067"/>
      <c r="AW314" s="2067"/>
      <c r="AX314" s="2067"/>
      <c r="AY314" s="2067"/>
      <c r="AZ314" s="2067"/>
      <c r="BA314" s="2068"/>
      <c r="BB314" s="2068"/>
      <c r="BC314" s="2068"/>
      <c r="BD314" s="2068"/>
      <c r="BE314" s="2068"/>
      <c r="BF314" s="1011"/>
    </row>
    <row r="315" spans="1:58" ht="50.25" customHeight="1" x14ac:dyDescent="0.4">
      <c r="A315" s="1948"/>
      <c r="B315" s="1826"/>
      <c r="C315" s="1827"/>
      <c r="D315" s="1827"/>
      <c r="E315" s="1827"/>
      <c r="F315" s="1827"/>
      <c r="G315" s="1827"/>
      <c r="H315" s="1827"/>
      <c r="I315" s="1827"/>
      <c r="J315" s="1828"/>
      <c r="K315" s="1835"/>
      <c r="L315" s="1836"/>
      <c r="M315" s="1836"/>
      <c r="N315" s="1837"/>
      <c r="O315" s="1853"/>
      <c r="P315" s="1854"/>
      <c r="Q315" s="1854"/>
      <c r="R315" s="1854"/>
      <c r="S315" s="1854"/>
      <c r="T315" s="1855"/>
      <c r="U315" s="1853"/>
      <c r="V315" s="1854"/>
      <c r="W315" s="1854"/>
      <c r="X315" s="1854"/>
      <c r="Y315" s="1854"/>
      <c r="Z315" s="1855"/>
      <c r="AA315" s="2058"/>
      <c r="AB315" s="2059"/>
      <c r="AC315" s="2059"/>
      <c r="AD315" s="2059"/>
      <c r="AE315" s="2060"/>
      <c r="AF315" s="2069" t="s">
        <v>1848</v>
      </c>
      <c r="AG315" s="2064"/>
      <c r="AH315" s="2064"/>
      <c r="AI315" s="2064"/>
      <c r="AJ315" s="2064"/>
      <c r="AK315" s="2065"/>
      <c r="AL315" s="2070" t="s">
        <v>1856</v>
      </c>
      <c r="AM315" s="2067"/>
      <c r="AN315" s="2067"/>
      <c r="AO315" s="2067"/>
      <c r="AP315" s="2067"/>
      <c r="AQ315" s="2067"/>
      <c r="AR315" s="2067"/>
      <c r="AS315" s="2067"/>
      <c r="AT315" s="2067"/>
      <c r="AU315" s="2067"/>
      <c r="AV315" s="2067"/>
      <c r="AW315" s="2067"/>
      <c r="AX315" s="2067"/>
      <c r="AY315" s="2067"/>
      <c r="AZ315" s="2067"/>
      <c r="BA315" s="2068"/>
      <c r="BB315" s="2068"/>
      <c r="BC315" s="2068"/>
      <c r="BD315" s="2068"/>
      <c r="BE315" s="2068"/>
      <c r="BF315" s="1011"/>
    </row>
    <row r="316" spans="1:58" ht="21.95" customHeight="1" x14ac:dyDescent="0.4">
      <c r="A316" s="1948"/>
      <c r="B316" s="1826"/>
      <c r="C316" s="1827"/>
      <c r="D316" s="1827"/>
      <c r="E316" s="1827"/>
      <c r="F316" s="1827"/>
      <c r="G316" s="1827"/>
      <c r="H316" s="1827"/>
      <c r="I316" s="1827"/>
      <c r="J316" s="1828"/>
      <c r="K316" s="1835"/>
      <c r="L316" s="1836"/>
      <c r="M316" s="1836"/>
      <c r="N316" s="1837"/>
      <c r="O316" s="1853"/>
      <c r="P316" s="1854"/>
      <c r="Q316" s="1854"/>
      <c r="R316" s="1854"/>
      <c r="S316" s="1854"/>
      <c r="T316" s="1855"/>
      <c r="U316" s="1853"/>
      <c r="V316" s="1854"/>
      <c r="W316" s="1854"/>
      <c r="X316" s="1854"/>
      <c r="Y316" s="1854"/>
      <c r="Z316" s="1855"/>
      <c r="AA316" s="2058"/>
      <c r="AB316" s="2059"/>
      <c r="AC316" s="2059"/>
      <c r="AD316" s="2059"/>
      <c r="AE316" s="2060"/>
      <c r="AF316" s="1807" t="s">
        <v>59</v>
      </c>
      <c r="AG316" s="1807"/>
      <c r="AH316" s="1807"/>
      <c r="AI316" s="1807"/>
      <c r="AJ316" s="1807"/>
      <c r="AK316" s="1808"/>
      <c r="AL316" s="1809" t="s">
        <v>34</v>
      </c>
      <c r="AM316" s="1810"/>
      <c r="AN316" s="1810"/>
      <c r="AO316" s="1810"/>
      <c r="AP316" s="1810"/>
      <c r="AQ316" s="1810"/>
      <c r="AR316" s="1810"/>
      <c r="AS316" s="1810"/>
      <c r="AT316" s="1810"/>
      <c r="AU316" s="1810"/>
      <c r="AV316" s="1810"/>
      <c r="AW316" s="1810"/>
      <c r="AX316" s="1810"/>
      <c r="AY316" s="1810"/>
      <c r="AZ316" s="1810"/>
      <c r="BA316" s="1745"/>
      <c r="BB316" s="1745"/>
      <c r="BC316" s="1745"/>
      <c r="BD316" s="1745"/>
      <c r="BE316" s="1745"/>
      <c r="BF316" s="1010"/>
    </row>
    <row r="317" spans="1:58" ht="21.95" customHeight="1" x14ac:dyDescent="0.4">
      <c r="A317" s="1948"/>
      <c r="B317" s="1826"/>
      <c r="C317" s="1827"/>
      <c r="D317" s="1827"/>
      <c r="E317" s="1827"/>
      <c r="F317" s="1827"/>
      <c r="G317" s="1827"/>
      <c r="H317" s="1827"/>
      <c r="I317" s="1827"/>
      <c r="J317" s="1828"/>
      <c r="K317" s="1835"/>
      <c r="L317" s="1836"/>
      <c r="M317" s="1836"/>
      <c r="N317" s="1837"/>
      <c r="O317" s="1853"/>
      <c r="P317" s="1854"/>
      <c r="Q317" s="1854"/>
      <c r="R317" s="1854"/>
      <c r="S317" s="1854"/>
      <c r="T317" s="1855"/>
      <c r="U317" s="1853"/>
      <c r="V317" s="1854"/>
      <c r="W317" s="1854"/>
      <c r="X317" s="1854"/>
      <c r="Y317" s="1854"/>
      <c r="Z317" s="1855"/>
      <c r="AA317" s="2058"/>
      <c r="AB317" s="2059"/>
      <c r="AC317" s="2059"/>
      <c r="AD317" s="2059"/>
      <c r="AE317" s="2060"/>
      <c r="AF317" s="1807" t="s">
        <v>161</v>
      </c>
      <c r="AG317" s="1807"/>
      <c r="AH317" s="1807"/>
      <c r="AI317" s="1807"/>
      <c r="AJ317" s="1807"/>
      <c r="AK317" s="1808"/>
      <c r="AL317" s="1997" t="s">
        <v>17</v>
      </c>
      <c r="AM317" s="1998"/>
      <c r="AN317" s="1998"/>
      <c r="AO317" s="1998"/>
      <c r="AP317" s="1998"/>
      <c r="AQ317" s="1998"/>
      <c r="AR317" s="1998"/>
      <c r="AS317" s="1998"/>
      <c r="AT317" s="1998"/>
      <c r="AU317" s="1998"/>
      <c r="AV317" s="1998"/>
      <c r="AW317" s="1998"/>
      <c r="AX317" s="1998"/>
      <c r="AY317" s="1998"/>
      <c r="AZ317" s="1998"/>
      <c r="BA317" s="2052"/>
      <c r="BB317" s="2053"/>
      <c r="BC317" s="2053"/>
      <c r="BD317" s="2053"/>
      <c r="BE317" s="2053"/>
      <c r="BF317" s="1010" t="s">
        <v>1631</v>
      </c>
    </row>
    <row r="318" spans="1:58" ht="21.95" customHeight="1" x14ac:dyDescent="0.4">
      <c r="A318" s="1948"/>
      <c r="B318" s="1826"/>
      <c r="C318" s="1827"/>
      <c r="D318" s="1827"/>
      <c r="E318" s="1827"/>
      <c r="F318" s="1827"/>
      <c r="G318" s="1827"/>
      <c r="H318" s="1827"/>
      <c r="I318" s="1827"/>
      <c r="J318" s="1828"/>
      <c r="K318" s="1835"/>
      <c r="L318" s="1836"/>
      <c r="M318" s="1836"/>
      <c r="N318" s="1837"/>
      <c r="O318" s="1853"/>
      <c r="P318" s="1854"/>
      <c r="Q318" s="1854"/>
      <c r="R318" s="1854"/>
      <c r="S318" s="1854"/>
      <c r="T318" s="1855"/>
      <c r="U318" s="1853"/>
      <c r="V318" s="1854"/>
      <c r="W318" s="1854"/>
      <c r="X318" s="1854"/>
      <c r="Y318" s="1854"/>
      <c r="Z318" s="1855"/>
      <c r="AA318" s="2058"/>
      <c r="AB318" s="2059"/>
      <c r="AC318" s="2059"/>
      <c r="AD318" s="2059"/>
      <c r="AE318" s="2060"/>
      <c r="AF318" s="1806" t="s">
        <v>35</v>
      </c>
      <c r="AG318" s="1807"/>
      <c r="AH318" s="1807"/>
      <c r="AI318" s="1807"/>
      <c r="AJ318" s="1807"/>
      <c r="AK318" s="1808"/>
      <c r="AL318" s="1815" t="s">
        <v>34</v>
      </c>
      <c r="AM318" s="1816"/>
      <c r="AN318" s="1816"/>
      <c r="AO318" s="1816"/>
      <c r="AP318" s="1816"/>
      <c r="AQ318" s="1816"/>
      <c r="AR318" s="1816"/>
      <c r="AS318" s="1816"/>
      <c r="AT318" s="1816"/>
      <c r="AU318" s="1816"/>
      <c r="AV318" s="1816"/>
      <c r="AW318" s="1816"/>
      <c r="AX318" s="1816"/>
      <c r="AY318" s="1816"/>
      <c r="AZ318" s="1816"/>
      <c r="BA318" s="1745"/>
      <c r="BB318" s="1745"/>
      <c r="BC318" s="1745"/>
      <c r="BD318" s="1745"/>
      <c r="BE318" s="1745"/>
      <c r="BF318" s="1010"/>
    </row>
    <row r="319" spans="1:58" ht="21.95" customHeight="1" x14ac:dyDescent="0.4">
      <c r="A319" s="1948"/>
      <c r="B319" s="1826"/>
      <c r="C319" s="1827"/>
      <c r="D319" s="1827"/>
      <c r="E319" s="1827"/>
      <c r="F319" s="1827"/>
      <c r="G319" s="1827"/>
      <c r="H319" s="1827"/>
      <c r="I319" s="1827"/>
      <c r="J319" s="1828"/>
      <c r="K319" s="1835"/>
      <c r="L319" s="1836"/>
      <c r="M319" s="1836"/>
      <c r="N319" s="1837"/>
      <c r="O319" s="1853"/>
      <c r="P319" s="1854"/>
      <c r="Q319" s="1854"/>
      <c r="R319" s="1854"/>
      <c r="S319" s="1854"/>
      <c r="T319" s="1855"/>
      <c r="U319" s="1853"/>
      <c r="V319" s="1854"/>
      <c r="W319" s="1854"/>
      <c r="X319" s="1854"/>
      <c r="Y319" s="1854"/>
      <c r="Z319" s="1855"/>
      <c r="AA319" s="2058"/>
      <c r="AB319" s="2059"/>
      <c r="AC319" s="2059"/>
      <c r="AD319" s="2059"/>
      <c r="AE319" s="2060"/>
      <c r="AF319" s="1935" t="s">
        <v>136</v>
      </c>
      <c r="AG319" s="1936"/>
      <c r="AH319" s="1936"/>
      <c r="AI319" s="1936"/>
      <c r="AJ319" s="1936"/>
      <c r="AK319" s="1937"/>
      <c r="AL319" s="1815" t="s">
        <v>137</v>
      </c>
      <c r="AM319" s="1816"/>
      <c r="AN319" s="1816"/>
      <c r="AO319" s="1816"/>
      <c r="AP319" s="1816"/>
      <c r="AQ319" s="1816"/>
      <c r="AR319" s="1816"/>
      <c r="AS319" s="1816"/>
      <c r="AT319" s="1816"/>
      <c r="AU319" s="1816"/>
      <c r="AV319" s="1816"/>
      <c r="AW319" s="1816"/>
      <c r="AX319" s="1816"/>
      <c r="AY319" s="1816"/>
      <c r="AZ319" s="1816"/>
      <c r="BA319" s="2071"/>
      <c r="BB319" s="2071"/>
      <c r="BC319" s="2071"/>
      <c r="BD319" s="2071"/>
      <c r="BE319" s="2071"/>
      <c r="BF319" s="1010" t="s">
        <v>1129</v>
      </c>
    </row>
    <row r="320" spans="1:58" ht="21.95" customHeight="1" x14ac:dyDescent="0.4">
      <c r="A320" s="1948"/>
      <c r="B320" s="1826"/>
      <c r="C320" s="1827"/>
      <c r="D320" s="1827"/>
      <c r="E320" s="1827"/>
      <c r="F320" s="1827"/>
      <c r="G320" s="1827"/>
      <c r="H320" s="1827"/>
      <c r="I320" s="1827"/>
      <c r="J320" s="1828"/>
      <c r="K320" s="1835"/>
      <c r="L320" s="1836"/>
      <c r="M320" s="1836"/>
      <c r="N320" s="1837"/>
      <c r="O320" s="1853"/>
      <c r="P320" s="1854"/>
      <c r="Q320" s="1854"/>
      <c r="R320" s="1854"/>
      <c r="S320" s="1854"/>
      <c r="T320" s="1855"/>
      <c r="U320" s="1853"/>
      <c r="V320" s="1854"/>
      <c r="W320" s="1854"/>
      <c r="X320" s="1854"/>
      <c r="Y320" s="1854"/>
      <c r="Z320" s="1855"/>
      <c r="AA320" s="2058"/>
      <c r="AB320" s="2059"/>
      <c r="AC320" s="2059"/>
      <c r="AD320" s="2059"/>
      <c r="AE320" s="2060"/>
      <c r="AF320" s="1806" t="s">
        <v>99</v>
      </c>
      <c r="AG320" s="1807"/>
      <c r="AH320" s="1807"/>
      <c r="AI320" s="1807"/>
      <c r="AJ320" s="1807"/>
      <c r="AK320" s="1808"/>
      <c r="AL320" s="1815" t="s">
        <v>15</v>
      </c>
      <c r="AM320" s="1816"/>
      <c r="AN320" s="1816"/>
      <c r="AO320" s="1816"/>
      <c r="AP320" s="1816"/>
      <c r="AQ320" s="1816"/>
      <c r="AR320" s="1816"/>
      <c r="AS320" s="1816"/>
      <c r="AT320" s="1816"/>
      <c r="AU320" s="1816"/>
      <c r="AV320" s="1816"/>
      <c r="AW320" s="1816"/>
      <c r="AX320" s="1816"/>
      <c r="AY320" s="1816"/>
      <c r="AZ320" s="1816"/>
      <c r="BA320" s="2052"/>
      <c r="BB320" s="2053"/>
      <c r="BC320" s="2053"/>
      <c r="BD320" s="2053"/>
      <c r="BE320" s="2053"/>
      <c r="BF320" s="1010"/>
    </row>
    <row r="321" spans="1:58" ht="21.95" customHeight="1" x14ac:dyDescent="0.4">
      <c r="A321" s="1949"/>
      <c r="B321" s="1829"/>
      <c r="C321" s="1830"/>
      <c r="D321" s="1830"/>
      <c r="E321" s="1830"/>
      <c r="F321" s="1830"/>
      <c r="G321" s="1830"/>
      <c r="H321" s="1830"/>
      <c r="I321" s="1830"/>
      <c r="J321" s="1831"/>
      <c r="K321" s="1838"/>
      <c r="L321" s="1839"/>
      <c r="M321" s="1839"/>
      <c r="N321" s="1840"/>
      <c r="O321" s="1856"/>
      <c r="P321" s="1857"/>
      <c r="Q321" s="1857"/>
      <c r="R321" s="1857"/>
      <c r="S321" s="1857"/>
      <c r="T321" s="1858"/>
      <c r="U321" s="1856"/>
      <c r="V321" s="1857"/>
      <c r="W321" s="1857"/>
      <c r="X321" s="1857"/>
      <c r="Y321" s="1857"/>
      <c r="Z321" s="1858"/>
      <c r="AA321" s="2061"/>
      <c r="AB321" s="2062"/>
      <c r="AC321" s="2062"/>
      <c r="AD321" s="2062"/>
      <c r="AE321" s="2063"/>
      <c r="AF321" s="1806" t="s">
        <v>100</v>
      </c>
      <c r="AG321" s="1807"/>
      <c r="AH321" s="1807"/>
      <c r="AI321" s="1807"/>
      <c r="AJ321" s="1807"/>
      <c r="AK321" s="1808"/>
      <c r="AL321" s="1815" t="s">
        <v>15</v>
      </c>
      <c r="AM321" s="1816"/>
      <c r="AN321" s="1816"/>
      <c r="AO321" s="1816"/>
      <c r="AP321" s="1816"/>
      <c r="AQ321" s="1816"/>
      <c r="AR321" s="1816"/>
      <c r="AS321" s="1816"/>
      <c r="AT321" s="1816"/>
      <c r="AU321" s="1816"/>
      <c r="AV321" s="1816"/>
      <c r="AW321" s="1816"/>
      <c r="AX321" s="1816"/>
      <c r="AY321" s="1816"/>
      <c r="AZ321" s="1816"/>
      <c r="BA321" s="2052"/>
      <c r="BB321" s="2053"/>
      <c r="BC321" s="2053"/>
      <c r="BD321" s="2053"/>
      <c r="BE321" s="2053"/>
      <c r="BF321" s="1010" t="s">
        <v>1131</v>
      </c>
    </row>
    <row r="322" spans="1:58" ht="21.95" customHeight="1" x14ac:dyDescent="0.4">
      <c r="A322" s="1948" t="s">
        <v>221</v>
      </c>
      <c r="B322" s="1832" t="s">
        <v>222</v>
      </c>
      <c r="C322" s="1833"/>
      <c r="D322" s="1833"/>
      <c r="E322" s="1833"/>
      <c r="F322" s="1833"/>
      <c r="G322" s="1833"/>
      <c r="H322" s="1833"/>
      <c r="I322" s="1833"/>
      <c r="J322" s="1834"/>
      <c r="K322" s="2005"/>
      <c r="L322" s="2006"/>
      <c r="M322" s="2006"/>
      <c r="N322" s="2007"/>
      <c r="O322" s="2005"/>
      <c r="P322" s="2006"/>
      <c r="Q322" s="2006"/>
      <c r="R322" s="2006"/>
      <c r="S322" s="2006"/>
      <c r="T322" s="2007"/>
      <c r="U322" s="2005"/>
      <c r="V322" s="2006"/>
      <c r="W322" s="2006"/>
      <c r="X322" s="2006"/>
      <c r="Y322" s="2006"/>
      <c r="Z322" s="2007"/>
      <c r="AA322" s="2011"/>
      <c r="AB322" s="2012"/>
      <c r="AC322" s="2012"/>
      <c r="AD322" s="2012"/>
      <c r="AE322" s="2013"/>
      <c r="AF322" s="1806" t="s">
        <v>64</v>
      </c>
      <c r="AG322" s="1807"/>
      <c r="AH322" s="1807"/>
      <c r="AI322" s="1807"/>
      <c r="AJ322" s="1807"/>
      <c r="AK322" s="1808"/>
      <c r="AL322" s="1997" t="s">
        <v>223</v>
      </c>
      <c r="AM322" s="1816"/>
      <c r="AN322" s="1816"/>
      <c r="AO322" s="1816"/>
      <c r="AP322" s="1816"/>
      <c r="AQ322" s="1816"/>
      <c r="AR322" s="1816"/>
      <c r="AS322" s="1816"/>
      <c r="AT322" s="1816"/>
      <c r="AU322" s="1816"/>
      <c r="AV322" s="1816"/>
      <c r="AW322" s="1816"/>
      <c r="AX322" s="1816"/>
      <c r="AY322" s="1816"/>
      <c r="AZ322" s="1816"/>
      <c r="BA322" s="1870"/>
      <c r="BB322" s="1870"/>
      <c r="BC322" s="1870"/>
      <c r="BD322" s="1870"/>
      <c r="BE322" s="1870"/>
      <c r="BF322" s="1010" t="s">
        <v>1764</v>
      </c>
    </row>
    <row r="323" spans="1:58" ht="21.95" customHeight="1" x14ac:dyDescent="0.4">
      <c r="A323" s="1948"/>
      <c r="B323" s="1835"/>
      <c r="C323" s="1836"/>
      <c r="D323" s="1836"/>
      <c r="E323" s="1836"/>
      <c r="F323" s="1836"/>
      <c r="G323" s="1836"/>
      <c r="H323" s="1836"/>
      <c r="I323" s="1836"/>
      <c r="J323" s="1837"/>
      <c r="K323" s="2008"/>
      <c r="L323" s="2009"/>
      <c r="M323" s="2009"/>
      <c r="N323" s="2010"/>
      <c r="O323" s="2008"/>
      <c r="P323" s="2009"/>
      <c r="Q323" s="2009"/>
      <c r="R323" s="2009"/>
      <c r="S323" s="2009"/>
      <c r="T323" s="2010"/>
      <c r="U323" s="2008"/>
      <c r="V323" s="2009"/>
      <c r="W323" s="2009"/>
      <c r="X323" s="2009"/>
      <c r="Y323" s="2009"/>
      <c r="Z323" s="2010"/>
      <c r="AA323" s="2014"/>
      <c r="AB323" s="2015"/>
      <c r="AC323" s="2015"/>
      <c r="AD323" s="2015"/>
      <c r="AE323" s="2016"/>
      <c r="AF323" s="1806" t="s">
        <v>16</v>
      </c>
      <c r="AG323" s="1807"/>
      <c r="AH323" s="1807"/>
      <c r="AI323" s="1807"/>
      <c r="AJ323" s="1807"/>
      <c r="AK323" s="1808"/>
      <c r="AL323" s="1815" t="s">
        <v>17</v>
      </c>
      <c r="AM323" s="1816"/>
      <c r="AN323" s="1816"/>
      <c r="AO323" s="1816"/>
      <c r="AP323" s="1816"/>
      <c r="AQ323" s="1816"/>
      <c r="AR323" s="1816"/>
      <c r="AS323" s="1816"/>
      <c r="AT323" s="1816"/>
      <c r="AU323" s="1816"/>
      <c r="AV323" s="1816"/>
      <c r="AW323" s="1816"/>
      <c r="AX323" s="1816"/>
      <c r="AY323" s="1816"/>
      <c r="AZ323" s="1816"/>
      <c r="BA323" s="1870"/>
      <c r="BB323" s="1870"/>
      <c r="BC323" s="1870"/>
      <c r="BD323" s="1870"/>
      <c r="BE323" s="1870"/>
      <c r="BF323" s="1010"/>
    </row>
    <row r="324" spans="1:58" ht="21.95" customHeight="1" x14ac:dyDescent="0.4">
      <c r="A324" s="1948"/>
      <c r="B324" s="1835"/>
      <c r="C324" s="1836"/>
      <c r="D324" s="1836"/>
      <c r="E324" s="1836"/>
      <c r="F324" s="1836"/>
      <c r="G324" s="1836"/>
      <c r="H324" s="1836"/>
      <c r="I324" s="1836"/>
      <c r="J324" s="1837"/>
      <c r="K324" s="2008"/>
      <c r="L324" s="2009"/>
      <c r="M324" s="2009"/>
      <c r="N324" s="2010"/>
      <c r="O324" s="2008"/>
      <c r="P324" s="2009"/>
      <c r="Q324" s="2009"/>
      <c r="R324" s="2009"/>
      <c r="S324" s="2009"/>
      <c r="T324" s="2010"/>
      <c r="U324" s="2008"/>
      <c r="V324" s="2009"/>
      <c r="W324" s="2009"/>
      <c r="X324" s="2009"/>
      <c r="Y324" s="2009"/>
      <c r="Z324" s="2010"/>
      <c r="AA324" s="2014"/>
      <c r="AB324" s="2015"/>
      <c r="AC324" s="2015"/>
      <c r="AD324" s="2015"/>
      <c r="AE324" s="2016"/>
      <c r="AF324" s="1807" t="s">
        <v>1861</v>
      </c>
      <c r="AG324" s="1807"/>
      <c r="AH324" s="1807"/>
      <c r="AI324" s="1807"/>
      <c r="AJ324" s="1807"/>
      <c r="AK324" s="1808"/>
      <c r="AL324" s="1809" t="s">
        <v>17</v>
      </c>
      <c r="AM324" s="1810"/>
      <c r="AN324" s="1810"/>
      <c r="AO324" s="1810"/>
      <c r="AP324" s="1810"/>
      <c r="AQ324" s="1810"/>
      <c r="AR324" s="1810"/>
      <c r="AS324" s="1810"/>
      <c r="AT324" s="1810"/>
      <c r="AU324" s="1810"/>
      <c r="AV324" s="1810"/>
      <c r="AW324" s="1810"/>
      <c r="AX324" s="1810"/>
      <c r="AY324" s="1810"/>
      <c r="AZ324" s="1810"/>
      <c r="BA324" s="1745"/>
      <c r="BB324" s="1745"/>
      <c r="BC324" s="1745"/>
      <c r="BD324" s="1745"/>
      <c r="BE324" s="1745"/>
      <c r="BF324" s="1010"/>
    </row>
    <row r="325" spans="1:58" ht="21.95" customHeight="1" x14ac:dyDescent="0.4">
      <c r="A325" s="1948"/>
      <c r="B325" s="1835"/>
      <c r="C325" s="1836"/>
      <c r="D325" s="1836"/>
      <c r="E325" s="1836"/>
      <c r="F325" s="1836"/>
      <c r="G325" s="1836"/>
      <c r="H325" s="1836"/>
      <c r="I325" s="1836"/>
      <c r="J325" s="1837"/>
      <c r="K325" s="2008"/>
      <c r="L325" s="2009"/>
      <c r="M325" s="2009"/>
      <c r="N325" s="2010"/>
      <c r="O325" s="2008"/>
      <c r="P325" s="2009"/>
      <c r="Q325" s="2009"/>
      <c r="R325" s="2009"/>
      <c r="S325" s="2009"/>
      <c r="T325" s="2010"/>
      <c r="U325" s="2008"/>
      <c r="V325" s="2009"/>
      <c r="W325" s="2009"/>
      <c r="X325" s="2009"/>
      <c r="Y325" s="2009"/>
      <c r="Z325" s="2010"/>
      <c r="AA325" s="2014"/>
      <c r="AB325" s="2015"/>
      <c r="AC325" s="2015"/>
      <c r="AD325" s="2015"/>
      <c r="AE325" s="2016"/>
      <c r="AF325" s="1807" t="s">
        <v>19</v>
      </c>
      <c r="AG325" s="1807"/>
      <c r="AH325" s="1807"/>
      <c r="AI325" s="1807"/>
      <c r="AJ325" s="1807"/>
      <c r="AK325" s="1808"/>
      <c r="AL325" s="1809" t="s">
        <v>17</v>
      </c>
      <c r="AM325" s="1810"/>
      <c r="AN325" s="1810"/>
      <c r="AO325" s="1810"/>
      <c r="AP325" s="1810"/>
      <c r="AQ325" s="1810"/>
      <c r="AR325" s="1810"/>
      <c r="AS325" s="1810"/>
      <c r="AT325" s="1810"/>
      <c r="AU325" s="1810"/>
      <c r="AV325" s="1810"/>
      <c r="AW325" s="1810"/>
      <c r="AX325" s="1810"/>
      <c r="AY325" s="1810"/>
      <c r="AZ325" s="1810"/>
      <c r="BA325" s="1745"/>
      <c r="BB325" s="1745"/>
      <c r="BC325" s="1745"/>
      <c r="BD325" s="1745"/>
      <c r="BE325" s="1745"/>
      <c r="BF325" s="1010"/>
    </row>
    <row r="326" spans="1:58" ht="21.95" customHeight="1" x14ac:dyDescent="0.4">
      <c r="A326" s="1948"/>
      <c r="B326" s="1835"/>
      <c r="C326" s="1836"/>
      <c r="D326" s="1836"/>
      <c r="E326" s="1836"/>
      <c r="F326" s="1836"/>
      <c r="G326" s="1836"/>
      <c r="H326" s="1836"/>
      <c r="I326" s="1836"/>
      <c r="J326" s="1837"/>
      <c r="K326" s="2008"/>
      <c r="L326" s="2009"/>
      <c r="M326" s="2009"/>
      <c r="N326" s="2010"/>
      <c r="O326" s="2008"/>
      <c r="P326" s="2009"/>
      <c r="Q326" s="2009"/>
      <c r="R326" s="2009"/>
      <c r="S326" s="2009"/>
      <c r="T326" s="2010"/>
      <c r="U326" s="2008"/>
      <c r="V326" s="2009"/>
      <c r="W326" s="2009"/>
      <c r="X326" s="2009"/>
      <c r="Y326" s="2009"/>
      <c r="Z326" s="2010"/>
      <c r="AA326" s="2014"/>
      <c r="AB326" s="2015"/>
      <c r="AC326" s="2015"/>
      <c r="AD326" s="2015"/>
      <c r="AE326" s="2016"/>
      <c r="AF326" s="1807" t="s">
        <v>197</v>
      </c>
      <c r="AG326" s="1807"/>
      <c r="AH326" s="1807"/>
      <c r="AI326" s="1807"/>
      <c r="AJ326" s="1807"/>
      <c r="AK326" s="1808"/>
      <c r="AL326" s="1809" t="s">
        <v>34</v>
      </c>
      <c r="AM326" s="1810"/>
      <c r="AN326" s="1810"/>
      <c r="AO326" s="1810"/>
      <c r="AP326" s="1810"/>
      <c r="AQ326" s="1810"/>
      <c r="AR326" s="1810"/>
      <c r="AS326" s="1810"/>
      <c r="AT326" s="1810"/>
      <c r="AU326" s="1810"/>
      <c r="AV326" s="1810"/>
      <c r="AW326" s="1810"/>
      <c r="AX326" s="1810"/>
      <c r="AY326" s="1810"/>
      <c r="AZ326" s="1810"/>
      <c r="BA326" s="1745"/>
      <c r="BB326" s="1762"/>
      <c r="BC326" s="1762"/>
      <c r="BD326" s="1762"/>
      <c r="BE326" s="1762"/>
      <c r="BF326" s="1010" t="s">
        <v>1765</v>
      </c>
    </row>
    <row r="327" spans="1:58" ht="21.95" customHeight="1" x14ac:dyDescent="0.4">
      <c r="A327" s="1948"/>
      <c r="B327" s="1835"/>
      <c r="C327" s="1836"/>
      <c r="D327" s="1836"/>
      <c r="E327" s="1836"/>
      <c r="F327" s="1836"/>
      <c r="G327" s="1836"/>
      <c r="H327" s="1836"/>
      <c r="I327" s="1836"/>
      <c r="J327" s="1837"/>
      <c r="K327" s="2008"/>
      <c r="L327" s="2009"/>
      <c r="M327" s="2009"/>
      <c r="N327" s="2010"/>
      <c r="O327" s="2008"/>
      <c r="P327" s="2009"/>
      <c r="Q327" s="2009"/>
      <c r="R327" s="2009"/>
      <c r="S327" s="2009"/>
      <c r="T327" s="2010"/>
      <c r="U327" s="2008"/>
      <c r="V327" s="2009"/>
      <c r="W327" s="2009"/>
      <c r="X327" s="2009"/>
      <c r="Y327" s="2009"/>
      <c r="Z327" s="2010"/>
      <c r="AA327" s="2014"/>
      <c r="AB327" s="2015"/>
      <c r="AC327" s="2015"/>
      <c r="AD327" s="2015"/>
      <c r="AE327" s="2016"/>
      <c r="AF327" s="1807" t="s">
        <v>198</v>
      </c>
      <c r="AG327" s="1807"/>
      <c r="AH327" s="1807"/>
      <c r="AI327" s="1807"/>
      <c r="AJ327" s="1807"/>
      <c r="AK327" s="1808"/>
      <c r="AL327" s="1997" t="s">
        <v>17</v>
      </c>
      <c r="AM327" s="1998"/>
      <c r="AN327" s="1998"/>
      <c r="AO327" s="1998"/>
      <c r="AP327" s="1998"/>
      <c r="AQ327" s="1998"/>
      <c r="AR327" s="1998"/>
      <c r="AS327" s="1998"/>
      <c r="AT327" s="1998"/>
      <c r="AU327" s="1998"/>
      <c r="AV327" s="1998"/>
      <c r="AW327" s="1998"/>
      <c r="AX327" s="1998"/>
      <c r="AY327" s="1998"/>
      <c r="AZ327" s="1998"/>
      <c r="BA327" s="1745"/>
      <c r="BB327" s="1762"/>
      <c r="BC327" s="1762"/>
      <c r="BD327" s="1762"/>
      <c r="BE327" s="1762"/>
      <c r="BF327" s="1010" t="s">
        <v>224</v>
      </c>
    </row>
    <row r="328" spans="1:58" ht="21.95" customHeight="1" x14ac:dyDescent="0.4">
      <c r="A328" s="1948"/>
      <c r="B328" s="1835"/>
      <c r="C328" s="1836"/>
      <c r="D328" s="1836"/>
      <c r="E328" s="1836"/>
      <c r="F328" s="1836"/>
      <c r="G328" s="1836"/>
      <c r="H328" s="1836"/>
      <c r="I328" s="1836"/>
      <c r="J328" s="1837"/>
      <c r="K328" s="2008"/>
      <c r="L328" s="2009"/>
      <c r="M328" s="2009"/>
      <c r="N328" s="2010"/>
      <c r="O328" s="2008"/>
      <c r="P328" s="2009"/>
      <c r="Q328" s="2009"/>
      <c r="R328" s="2009"/>
      <c r="S328" s="2009"/>
      <c r="T328" s="2010"/>
      <c r="U328" s="2008"/>
      <c r="V328" s="2009"/>
      <c r="W328" s="2009"/>
      <c r="X328" s="2009"/>
      <c r="Y328" s="2009"/>
      <c r="Z328" s="2010"/>
      <c r="AA328" s="2014"/>
      <c r="AB328" s="2015"/>
      <c r="AC328" s="2015"/>
      <c r="AD328" s="2015"/>
      <c r="AE328" s="2016"/>
      <c r="AF328" s="1807" t="s">
        <v>35</v>
      </c>
      <c r="AG328" s="1807"/>
      <c r="AH328" s="1807"/>
      <c r="AI328" s="1807"/>
      <c r="AJ328" s="1807"/>
      <c r="AK328" s="1808"/>
      <c r="AL328" s="1809" t="s">
        <v>34</v>
      </c>
      <c r="AM328" s="1810"/>
      <c r="AN328" s="1810"/>
      <c r="AO328" s="1810"/>
      <c r="AP328" s="1810"/>
      <c r="AQ328" s="1810"/>
      <c r="AR328" s="1810"/>
      <c r="AS328" s="1810"/>
      <c r="AT328" s="1810"/>
      <c r="AU328" s="1810"/>
      <c r="AV328" s="1810"/>
      <c r="AW328" s="1810"/>
      <c r="AX328" s="1810"/>
      <c r="AY328" s="1810"/>
      <c r="AZ328" s="1810"/>
      <c r="BA328" s="1745"/>
      <c r="BB328" s="1762"/>
      <c r="BC328" s="1762"/>
      <c r="BD328" s="1762"/>
      <c r="BE328" s="1762"/>
      <c r="BF328" s="1010"/>
    </row>
    <row r="329" spans="1:58" ht="21.95" customHeight="1" x14ac:dyDescent="0.4">
      <c r="A329" s="1948"/>
      <c r="B329" s="1838"/>
      <c r="C329" s="1839"/>
      <c r="D329" s="1839"/>
      <c r="E329" s="1839"/>
      <c r="F329" s="1839"/>
      <c r="G329" s="1839"/>
      <c r="H329" s="1839"/>
      <c r="I329" s="1839"/>
      <c r="J329" s="1840"/>
      <c r="K329" s="1922"/>
      <c r="L329" s="1923"/>
      <c r="M329" s="1923"/>
      <c r="N329" s="1924"/>
      <c r="O329" s="1922"/>
      <c r="P329" s="1923"/>
      <c r="Q329" s="1923"/>
      <c r="R329" s="1923"/>
      <c r="S329" s="1923"/>
      <c r="T329" s="1924"/>
      <c r="U329" s="1922"/>
      <c r="V329" s="1923"/>
      <c r="W329" s="1923"/>
      <c r="X329" s="1923"/>
      <c r="Y329" s="1923"/>
      <c r="Z329" s="1924"/>
      <c r="AA329" s="2017"/>
      <c r="AB329" s="2018"/>
      <c r="AC329" s="2018"/>
      <c r="AD329" s="2018"/>
      <c r="AE329" s="2019"/>
      <c r="AF329" s="1806" t="s">
        <v>199</v>
      </c>
      <c r="AG329" s="1807"/>
      <c r="AH329" s="1807"/>
      <c r="AI329" s="1807"/>
      <c r="AJ329" s="1807"/>
      <c r="AK329" s="1808"/>
      <c r="AL329" s="1997" t="s">
        <v>17</v>
      </c>
      <c r="AM329" s="1998"/>
      <c r="AN329" s="1998"/>
      <c r="AO329" s="1998"/>
      <c r="AP329" s="1998"/>
      <c r="AQ329" s="1998"/>
      <c r="AR329" s="1998"/>
      <c r="AS329" s="1998"/>
      <c r="AT329" s="1998"/>
      <c r="AU329" s="1998"/>
      <c r="AV329" s="1998"/>
      <c r="AW329" s="1998"/>
      <c r="AX329" s="1998"/>
      <c r="AY329" s="1998"/>
      <c r="AZ329" s="1998"/>
      <c r="BA329" s="2052"/>
      <c r="BB329" s="2053"/>
      <c r="BC329" s="2053"/>
      <c r="BD329" s="2053"/>
      <c r="BE329" s="2053"/>
      <c r="BF329" s="1010" t="s">
        <v>1710</v>
      </c>
    </row>
    <row r="330" spans="1:58" ht="21.95" customHeight="1" x14ac:dyDescent="0.4">
      <c r="A330" s="1948"/>
      <c r="B330" s="1832" t="s">
        <v>225</v>
      </c>
      <c r="C330" s="1833"/>
      <c r="D330" s="1833"/>
      <c r="E330" s="1833"/>
      <c r="F330" s="1833"/>
      <c r="G330" s="1833"/>
      <c r="H330" s="1833"/>
      <c r="I330" s="1833"/>
      <c r="J330" s="1834"/>
      <c r="K330" s="2005"/>
      <c r="L330" s="2006"/>
      <c r="M330" s="2006"/>
      <c r="N330" s="2007"/>
      <c r="O330" s="2005"/>
      <c r="P330" s="2006"/>
      <c r="Q330" s="2006"/>
      <c r="R330" s="2006"/>
      <c r="S330" s="2006"/>
      <c r="T330" s="2007"/>
      <c r="U330" s="2005"/>
      <c r="V330" s="2006"/>
      <c r="W330" s="2006"/>
      <c r="X330" s="2006"/>
      <c r="Y330" s="2006"/>
      <c r="Z330" s="2007"/>
      <c r="AA330" s="2011"/>
      <c r="AB330" s="2012"/>
      <c r="AC330" s="2012"/>
      <c r="AD330" s="2012"/>
      <c r="AE330" s="2013"/>
      <c r="AF330" s="1806" t="s">
        <v>16</v>
      </c>
      <c r="AG330" s="1807"/>
      <c r="AH330" s="1807"/>
      <c r="AI330" s="1807"/>
      <c r="AJ330" s="1807"/>
      <c r="AK330" s="1808"/>
      <c r="AL330" s="1815" t="s">
        <v>17</v>
      </c>
      <c r="AM330" s="1816"/>
      <c r="AN330" s="1816"/>
      <c r="AO330" s="1816"/>
      <c r="AP330" s="1816"/>
      <c r="AQ330" s="1816"/>
      <c r="AR330" s="1816"/>
      <c r="AS330" s="1816"/>
      <c r="AT330" s="1816"/>
      <c r="AU330" s="1816"/>
      <c r="AV330" s="1816"/>
      <c r="AW330" s="1816"/>
      <c r="AX330" s="1816"/>
      <c r="AY330" s="1816"/>
      <c r="AZ330" s="1816"/>
      <c r="BA330" s="1745"/>
      <c r="BB330" s="1762"/>
      <c r="BC330" s="1762"/>
      <c r="BD330" s="1762"/>
      <c r="BE330" s="1762"/>
      <c r="BF330" s="1010"/>
    </row>
    <row r="331" spans="1:58" ht="21.95" customHeight="1" x14ac:dyDescent="0.4">
      <c r="A331" s="1948"/>
      <c r="B331" s="1835"/>
      <c r="C331" s="1836"/>
      <c r="D331" s="1836"/>
      <c r="E331" s="1836"/>
      <c r="F331" s="1836"/>
      <c r="G331" s="1836"/>
      <c r="H331" s="1836"/>
      <c r="I331" s="1836"/>
      <c r="J331" s="1837"/>
      <c r="K331" s="2008"/>
      <c r="L331" s="2009"/>
      <c r="M331" s="2009"/>
      <c r="N331" s="2010"/>
      <c r="O331" s="2008"/>
      <c r="P331" s="2009"/>
      <c r="Q331" s="2009"/>
      <c r="R331" s="2009"/>
      <c r="S331" s="2009"/>
      <c r="T331" s="2010"/>
      <c r="U331" s="2008"/>
      <c r="V331" s="2009"/>
      <c r="W331" s="2009"/>
      <c r="X331" s="2009"/>
      <c r="Y331" s="2009"/>
      <c r="Z331" s="2010"/>
      <c r="AA331" s="2014"/>
      <c r="AB331" s="2015"/>
      <c r="AC331" s="2015"/>
      <c r="AD331" s="2015"/>
      <c r="AE331" s="2016"/>
      <c r="AF331" s="1807" t="s">
        <v>1884</v>
      </c>
      <c r="AG331" s="1807"/>
      <c r="AH331" s="1807"/>
      <c r="AI331" s="1807"/>
      <c r="AJ331" s="1807"/>
      <c r="AK331" s="1808"/>
      <c r="AL331" s="1809" t="s">
        <v>17</v>
      </c>
      <c r="AM331" s="1810"/>
      <c r="AN331" s="1810"/>
      <c r="AO331" s="1810"/>
      <c r="AP331" s="1810"/>
      <c r="AQ331" s="1810"/>
      <c r="AR331" s="1810"/>
      <c r="AS331" s="1810"/>
      <c r="AT331" s="1810"/>
      <c r="AU331" s="1810"/>
      <c r="AV331" s="1810"/>
      <c r="AW331" s="1810"/>
      <c r="AX331" s="1810"/>
      <c r="AY331" s="1810"/>
      <c r="AZ331" s="1810"/>
      <c r="BA331" s="1745"/>
      <c r="BB331" s="1745"/>
      <c r="BC331" s="1745"/>
      <c r="BD331" s="1745"/>
      <c r="BE331" s="1745"/>
      <c r="BF331" s="1010"/>
    </row>
    <row r="332" spans="1:58" ht="21.95" customHeight="1" x14ac:dyDescent="0.4">
      <c r="A332" s="1948"/>
      <c r="B332" s="1835"/>
      <c r="C332" s="1836"/>
      <c r="D332" s="1836"/>
      <c r="E332" s="1836"/>
      <c r="F332" s="1836"/>
      <c r="G332" s="1836"/>
      <c r="H332" s="1836"/>
      <c r="I332" s="1836"/>
      <c r="J332" s="1837"/>
      <c r="K332" s="2008"/>
      <c r="L332" s="2009"/>
      <c r="M332" s="2009"/>
      <c r="N332" s="2010"/>
      <c r="O332" s="2008"/>
      <c r="P332" s="2009"/>
      <c r="Q332" s="2009"/>
      <c r="R332" s="2009"/>
      <c r="S332" s="2009"/>
      <c r="T332" s="2010"/>
      <c r="U332" s="2008"/>
      <c r="V332" s="2009"/>
      <c r="W332" s="2009"/>
      <c r="X332" s="2009"/>
      <c r="Y332" s="2009"/>
      <c r="Z332" s="2010"/>
      <c r="AA332" s="2014"/>
      <c r="AB332" s="2015"/>
      <c r="AC332" s="2015"/>
      <c r="AD332" s="2015"/>
      <c r="AE332" s="2016"/>
      <c r="AF332" s="1807" t="s">
        <v>19</v>
      </c>
      <c r="AG332" s="1807"/>
      <c r="AH332" s="1807"/>
      <c r="AI332" s="1807"/>
      <c r="AJ332" s="1807"/>
      <c r="AK332" s="1808"/>
      <c r="AL332" s="1809" t="s">
        <v>17</v>
      </c>
      <c r="AM332" s="1810"/>
      <c r="AN332" s="1810"/>
      <c r="AO332" s="1810"/>
      <c r="AP332" s="1810"/>
      <c r="AQ332" s="1810"/>
      <c r="AR332" s="1810"/>
      <c r="AS332" s="1810"/>
      <c r="AT332" s="1810"/>
      <c r="AU332" s="1810"/>
      <c r="AV332" s="1810"/>
      <c r="AW332" s="1810"/>
      <c r="AX332" s="1810"/>
      <c r="AY332" s="1810"/>
      <c r="AZ332" s="1810"/>
      <c r="BA332" s="1745"/>
      <c r="BB332" s="1745"/>
      <c r="BC332" s="1745"/>
      <c r="BD332" s="1745"/>
      <c r="BE332" s="1745"/>
      <c r="BF332" s="1010"/>
    </row>
    <row r="333" spans="1:58" ht="21.95" customHeight="1" x14ac:dyDescent="0.4">
      <c r="A333" s="1948"/>
      <c r="B333" s="1835"/>
      <c r="C333" s="1836"/>
      <c r="D333" s="1836"/>
      <c r="E333" s="1836"/>
      <c r="F333" s="1836"/>
      <c r="G333" s="1836"/>
      <c r="H333" s="1836"/>
      <c r="I333" s="1836"/>
      <c r="J333" s="1837"/>
      <c r="K333" s="2008"/>
      <c r="L333" s="2009"/>
      <c r="M333" s="2009"/>
      <c r="N333" s="2010"/>
      <c r="O333" s="2008"/>
      <c r="P333" s="2009"/>
      <c r="Q333" s="2009"/>
      <c r="R333" s="2009"/>
      <c r="S333" s="2009"/>
      <c r="T333" s="2010"/>
      <c r="U333" s="2008"/>
      <c r="V333" s="2009"/>
      <c r="W333" s="2009"/>
      <c r="X333" s="2009"/>
      <c r="Y333" s="2009"/>
      <c r="Z333" s="2010"/>
      <c r="AA333" s="2014"/>
      <c r="AB333" s="2015"/>
      <c r="AC333" s="2015"/>
      <c r="AD333" s="2015"/>
      <c r="AE333" s="2016"/>
      <c r="AF333" s="1807" t="s">
        <v>197</v>
      </c>
      <c r="AG333" s="1807"/>
      <c r="AH333" s="1807"/>
      <c r="AI333" s="1807"/>
      <c r="AJ333" s="1807"/>
      <c r="AK333" s="1808"/>
      <c r="AL333" s="1809" t="s">
        <v>34</v>
      </c>
      <c r="AM333" s="1810"/>
      <c r="AN333" s="1810"/>
      <c r="AO333" s="1810"/>
      <c r="AP333" s="1810"/>
      <c r="AQ333" s="1810"/>
      <c r="AR333" s="1810"/>
      <c r="AS333" s="1810"/>
      <c r="AT333" s="1810"/>
      <c r="AU333" s="1810"/>
      <c r="AV333" s="1810"/>
      <c r="AW333" s="1810"/>
      <c r="AX333" s="1810"/>
      <c r="AY333" s="1810"/>
      <c r="AZ333" s="1810"/>
      <c r="BA333" s="1745"/>
      <c r="BB333" s="1762"/>
      <c r="BC333" s="1762"/>
      <c r="BD333" s="1762"/>
      <c r="BE333" s="1762"/>
      <c r="BF333" s="1010"/>
    </row>
    <row r="334" spans="1:58" ht="21.95" customHeight="1" x14ac:dyDescent="0.4">
      <c r="A334" s="1948"/>
      <c r="B334" s="1835"/>
      <c r="C334" s="1836"/>
      <c r="D334" s="1836"/>
      <c r="E334" s="1836"/>
      <c r="F334" s="1836"/>
      <c r="G334" s="1836"/>
      <c r="H334" s="1836"/>
      <c r="I334" s="1836"/>
      <c r="J334" s="1837"/>
      <c r="K334" s="2008"/>
      <c r="L334" s="2009"/>
      <c r="M334" s="2009"/>
      <c r="N334" s="2010"/>
      <c r="O334" s="2008"/>
      <c r="P334" s="2009"/>
      <c r="Q334" s="2009"/>
      <c r="R334" s="2009"/>
      <c r="S334" s="2009"/>
      <c r="T334" s="2010"/>
      <c r="U334" s="2008"/>
      <c r="V334" s="2009"/>
      <c r="W334" s="2009"/>
      <c r="X334" s="2009"/>
      <c r="Y334" s="2009"/>
      <c r="Z334" s="2010"/>
      <c r="AA334" s="2014"/>
      <c r="AB334" s="2015"/>
      <c r="AC334" s="2015"/>
      <c r="AD334" s="2015"/>
      <c r="AE334" s="2016"/>
      <c r="AF334" s="1806" t="s">
        <v>198</v>
      </c>
      <c r="AG334" s="1807"/>
      <c r="AH334" s="1807"/>
      <c r="AI334" s="1807"/>
      <c r="AJ334" s="1807"/>
      <c r="AK334" s="1808"/>
      <c r="AL334" s="1997" t="s">
        <v>17</v>
      </c>
      <c r="AM334" s="1998"/>
      <c r="AN334" s="1998"/>
      <c r="AO334" s="1998"/>
      <c r="AP334" s="1998"/>
      <c r="AQ334" s="1998"/>
      <c r="AR334" s="1998"/>
      <c r="AS334" s="1998"/>
      <c r="AT334" s="1998"/>
      <c r="AU334" s="1998"/>
      <c r="AV334" s="1998"/>
      <c r="AW334" s="1998"/>
      <c r="AX334" s="1998"/>
      <c r="AY334" s="1998"/>
      <c r="AZ334" s="1998"/>
      <c r="BA334" s="1745"/>
      <c r="BB334" s="1762"/>
      <c r="BC334" s="1762"/>
      <c r="BD334" s="1762"/>
      <c r="BE334" s="1762"/>
      <c r="BF334" s="1010" t="s">
        <v>1709</v>
      </c>
    </row>
    <row r="335" spans="1:58" ht="21.95" customHeight="1" x14ac:dyDescent="0.4">
      <c r="A335" s="1948"/>
      <c r="B335" s="1835"/>
      <c r="C335" s="1836"/>
      <c r="D335" s="1836"/>
      <c r="E335" s="1836"/>
      <c r="F335" s="1836"/>
      <c r="G335" s="1836"/>
      <c r="H335" s="1836"/>
      <c r="I335" s="1836"/>
      <c r="J335" s="1837"/>
      <c r="K335" s="2008"/>
      <c r="L335" s="2009"/>
      <c r="M335" s="2009"/>
      <c r="N335" s="2010"/>
      <c r="O335" s="2008"/>
      <c r="P335" s="2009"/>
      <c r="Q335" s="2009"/>
      <c r="R335" s="2009"/>
      <c r="S335" s="2009"/>
      <c r="T335" s="2010"/>
      <c r="U335" s="2008"/>
      <c r="V335" s="2009"/>
      <c r="W335" s="2009"/>
      <c r="X335" s="2009"/>
      <c r="Y335" s="2009"/>
      <c r="Z335" s="2010"/>
      <c r="AA335" s="2014"/>
      <c r="AB335" s="2015"/>
      <c r="AC335" s="2015"/>
      <c r="AD335" s="2015"/>
      <c r="AE335" s="2016"/>
      <c r="AF335" s="1806" t="s">
        <v>35</v>
      </c>
      <c r="AG335" s="1807"/>
      <c r="AH335" s="1807"/>
      <c r="AI335" s="1807"/>
      <c r="AJ335" s="1807"/>
      <c r="AK335" s="1808"/>
      <c r="AL335" s="1809" t="s">
        <v>34</v>
      </c>
      <c r="AM335" s="1810"/>
      <c r="AN335" s="1810"/>
      <c r="AO335" s="1810"/>
      <c r="AP335" s="1810"/>
      <c r="AQ335" s="1810"/>
      <c r="AR335" s="1810"/>
      <c r="AS335" s="1810"/>
      <c r="AT335" s="1810"/>
      <c r="AU335" s="1810"/>
      <c r="AV335" s="1810"/>
      <c r="AW335" s="1810"/>
      <c r="AX335" s="1810"/>
      <c r="AY335" s="1810"/>
      <c r="AZ335" s="1810"/>
      <c r="BA335" s="1745"/>
      <c r="BB335" s="1762"/>
      <c r="BC335" s="1762"/>
      <c r="BD335" s="1762"/>
      <c r="BE335" s="1762"/>
      <c r="BF335" s="1010"/>
    </row>
    <row r="336" spans="1:58" ht="21.95" customHeight="1" thickBot="1" x14ac:dyDescent="0.45">
      <c r="A336" s="2004"/>
      <c r="B336" s="2020"/>
      <c r="C336" s="2021"/>
      <c r="D336" s="2021"/>
      <c r="E336" s="2021"/>
      <c r="F336" s="2021"/>
      <c r="G336" s="2021"/>
      <c r="H336" s="2021"/>
      <c r="I336" s="2021"/>
      <c r="J336" s="2022"/>
      <c r="K336" s="2023"/>
      <c r="L336" s="2024"/>
      <c r="M336" s="2024"/>
      <c r="N336" s="2025"/>
      <c r="O336" s="2023"/>
      <c r="P336" s="2024"/>
      <c r="Q336" s="2024"/>
      <c r="R336" s="2024"/>
      <c r="S336" s="2024"/>
      <c r="T336" s="2025"/>
      <c r="U336" s="2023"/>
      <c r="V336" s="2024"/>
      <c r="W336" s="2024"/>
      <c r="X336" s="2024"/>
      <c r="Y336" s="2024"/>
      <c r="Z336" s="2025"/>
      <c r="AA336" s="2026"/>
      <c r="AB336" s="2027"/>
      <c r="AC336" s="2027"/>
      <c r="AD336" s="2027"/>
      <c r="AE336" s="2028"/>
      <c r="AF336" s="2045" t="s">
        <v>199</v>
      </c>
      <c r="AG336" s="2046"/>
      <c r="AH336" s="2046"/>
      <c r="AI336" s="2046"/>
      <c r="AJ336" s="2046"/>
      <c r="AK336" s="2047"/>
      <c r="AL336" s="2048" t="s">
        <v>17</v>
      </c>
      <c r="AM336" s="2049"/>
      <c r="AN336" s="2049"/>
      <c r="AO336" s="2049"/>
      <c r="AP336" s="2049"/>
      <c r="AQ336" s="2049"/>
      <c r="AR336" s="2049"/>
      <c r="AS336" s="2049"/>
      <c r="AT336" s="2049"/>
      <c r="AU336" s="2049"/>
      <c r="AV336" s="2049"/>
      <c r="AW336" s="2049"/>
      <c r="AX336" s="2049"/>
      <c r="AY336" s="2049"/>
      <c r="AZ336" s="2049"/>
      <c r="BA336" s="2050"/>
      <c r="BB336" s="2051"/>
      <c r="BC336" s="2051"/>
      <c r="BD336" s="2051"/>
      <c r="BE336" s="2051"/>
      <c r="BF336" s="1013" t="s">
        <v>1710</v>
      </c>
    </row>
    <row r="337" spans="1:85" ht="21.95" customHeight="1" x14ac:dyDescent="0.4">
      <c r="A337" s="1681" t="s">
        <v>226</v>
      </c>
      <c r="B337" s="1684" t="s">
        <v>227</v>
      </c>
      <c r="C337" s="1685"/>
      <c r="D337" s="1685"/>
      <c r="E337" s="1685"/>
      <c r="F337" s="1685"/>
      <c r="G337" s="1685"/>
      <c r="H337" s="1685"/>
      <c r="I337" s="1685"/>
      <c r="J337" s="1686"/>
      <c r="K337" s="1690"/>
      <c r="L337" s="1691"/>
      <c r="M337" s="1691"/>
      <c r="N337" s="1692"/>
      <c r="O337" s="1690"/>
      <c r="P337" s="1691"/>
      <c r="Q337" s="1691"/>
      <c r="R337" s="1691"/>
      <c r="S337" s="1691"/>
      <c r="T337" s="1692"/>
      <c r="U337" s="1690"/>
      <c r="V337" s="1691"/>
      <c r="W337" s="1691"/>
      <c r="X337" s="1691"/>
      <c r="Y337" s="1691"/>
      <c r="Z337" s="1692"/>
      <c r="AA337" s="1696"/>
      <c r="AB337" s="1697"/>
      <c r="AC337" s="1697"/>
      <c r="AD337" s="1697"/>
      <c r="AE337" s="1698"/>
      <c r="AF337" s="1702" t="s">
        <v>228</v>
      </c>
      <c r="AG337" s="1703"/>
      <c r="AH337" s="1703"/>
      <c r="AI337" s="1703"/>
      <c r="AJ337" s="1703"/>
      <c r="AK337" s="1703"/>
      <c r="AL337" s="1647" t="s">
        <v>229</v>
      </c>
      <c r="AM337" s="1648"/>
      <c r="AN337" s="1648"/>
      <c r="AO337" s="1648"/>
      <c r="AP337" s="1648"/>
      <c r="AQ337" s="1648"/>
      <c r="AR337" s="1648"/>
      <c r="AS337" s="1648"/>
      <c r="AT337" s="1648"/>
      <c r="AU337" s="1648"/>
      <c r="AV337" s="1648"/>
      <c r="AW337" s="1648"/>
      <c r="AX337" s="1648"/>
      <c r="AY337" s="1648"/>
      <c r="AZ337" s="1649"/>
      <c r="BA337" s="1704"/>
      <c r="BB337" s="1704"/>
      <c r="BC337" s="1704"/>
      <c r="BD337" s="1704"/>
      <c r="BE337" s="1705"/>
      <c r="BF337" s="1422" t="s">
        <v>2536</v>
      </c>
    </row>
    <row r="338" spans="1:85" ht="21.95" customHeight="1" x14ac:dyDescent="0.4">
      <c r="A338" s="1682"/>
      <c r="B338" s="1687"/>
      <c r="C338" s="1688"/>
      <c r="D338" s="1688"/>
      <c r="E338" s="1688"/>
      <c r="F338" s="1688"/>
      <c r="G338" s="1688"/>
      <c r="H338" s="1688"/>
      <c r="I338" s="1688"/>
      <c r="J338" s="1689"/>
      <c r="K338" s="1693"/>
      <c r="L338" s="1694"/>
      <c r="M338" s="1694"/>
      <c r="N338" s="1695"/>
      <c r="O338" s="1693"/>
      <c r="P338" s="1694"/>
      <c r="Q338" s="1694"/>
      <c r="R338" s="1694"/>
      <c r="S338" s="1694"/>
      <c r="T338" s="1695"/>
      <c r="U338" s="1693"/>
      <c r="V338" s="1694"/>
      <c r="W338" s="1694"/>
      <c r="X338" s="1694"/>
      <c r="Y338" s="1694"/>
      <c r="Z338" s="1695"/>
      <c r="AA338" s="1699"/>
      <c r="AB338" s="1700"/>
      <c r="AC338" s="1700"/>
      <c r="AD338" s="1700"/>
      <c r="AE338" s="1701"/>
      <c r="AF338" s="1653" t="s">
        <v>16</v>
      </c>
      <c r="AG338" s="1645"/>
      <c r="AH338" s="1645"/>
      <c r="AI338" s="1645"/>
      <c r="AJ338" s="1645"/>
      <c r="AK338" s="1646"/>
      <c r="AL338" s="1706" t="s">
        <v>17</v>
      </c>
      <c r="AM338" s="1707"/>
      <c r="AN338" s="1707"/>
      <c r="AO338" s="1707"/>
      <c r="AP338" s="1707"/>
      <c r="AQ338" s="1707"/>
      <c r="AR338" s="1707"/>
      <c r="AS338" s="1707"/>
      <c r="AT338" s="1707"/>
      <c r="AU338" s="1707"/>
      <c r="AV338" s="1707"/>
      <c r="AW338" s="1707"/>
      <c r="AX338" s="1707"/>
      <c r="AY338" s="1707"/>
      <c r="AZ338" s="1708"/>
      <c r="BA338" s="1709"/>
      <c r="BB338" s="1710"/>
      <c r="BC338" s="1710"/>
      <c r="BD338" s="1710"/>
      <c r="BE338" s="1710"/>
      <c r="BF338" s="1421"/>
    </row>
    <row r="339" spans="1:85" ht="21.95" customHeight="1" x14ac:dyDescent="0.4">
      <c r="A339" s="1682"/>
      <c r="B339" s="1687"/>
      <c r="C339" s="1688"/>
      <c r="D339" s="1688"/>
      <c r="E339" s="1688"/>
      <c r="F339" s="1688"/>
      <c r="G339" s="1688"/>
      <c r="H339" s="1688"/>
      <c r="I339" s="1688"/>
      <c r="J339" s="1689"/>
      <c r="K339" s="1693"/>
      <c r="L339" s="1694"/>
      <c r="M339" s="1694"/>
      <c r="N339" s="1695"/>
      <c r="O339" s="1693"/>
      <c r="P339" s="1694"/>
      <c r="Q339" s="1694"/>
      <c r="R339" s="1694"/>
      <c r="S339" s="1694"/>
      <c r="T339" s="1695"/>
      <c r="U339" s="1693"/>
      <c r="V339" s="1694"/>
      <c r="W339" s="1694"/>
      <c r="X339" s="1694"/>
      <c r="Y339" s="1694"/>
      <c r="Z339" s="1695"/>
      <c r="AA339" s="1699"/>
      <c r="AB339" s="1700"/>
      <c r="AC339" s="1700"/>
      <c r="AD339" s="1700"/>
      <c r="AE339" s="1701"/>
      <c r="AF339" s="1645" t="s">
        <v>2546</v>
      </c>
      <c r="AG339" s="1645"/>
      <c r="AH339" s="1645"/>
      <c r="AI339" s="1645"/>
      <c r="AJ339" s="1645"/>
      <c r="AK339" s="1646"/>
      <c r="AL339" s="1711" t="s">
        <v>17</v>
      </c>
      <c r="AM339" s="1712"/>
      <c r="AN339" s="1712"/>
      <c r="AO339" s="1712"/>
      <c r="AP339" s="1712"/>
      <c r="AQ339" s="1712"/>
      <c r="AR339" s="1712"/>
      <c r="AS339" s="1712"/>
      <c r="AT339" s="1712"/>
      <c r="AU339" s="1712"/>
      <c r="AV339" s="1712"/>
      <c r="AW339" s="1712"/>
      <c r="AX339" s="1712"/>
      <c r="AY339" s="1712"/>
      <c r="AZ339" s="1713"/>
      <c r="BA339" s="1634"/>
      <c r="BB339" s="1634"/>
      <c r="BC339" s="1634"/>
      <c r="BD339" s="1634"/>
      <c r="BE339" s="1714"/>
      <c r="BF339" s="1421"/>
    </row>
    <row r="340" spans="1:85" ht="21.95" customHeight="1" x14ac:dyDescent="0.4">
      <c r="A340" s="1682"/>
      <c r="B340" s="1687"/>
      <c r="C340" s="1688"/>
      <c r="D340" s="1688"/>
      <c r="E340" s="1688"/>
      <c r="F340" s="1688"/>
      <c r="G340" s="1688"/>
      <c r="H340" s="1688"/>
      <c r="I340" s="1688"/>
      <c r="J340" s="1689"/>
      <c r="K340" s="1693"/>
      <c r="L340" s="1694"/>
      <c r="M340" s="1694"/>
      <c r="N340" s="1695"/>
      <c r="O340" s="1693"/>
      <c r="P340" s="1694"/>
      <c r="Q340" s="1694"/>
      <c r="R340" s="1694"/>
      <c r="S340" s="1694"/>
      <c r="T340" s="1695"/>
      <c r="U340" s="1693"/>
      <c r="V340" s="1694"/>
      <c r="W340" s="1694"/>
      <c r="X340" s="1694"/>
      <c r="Y340" s="1694"/>
      <c r="Z340" s="1695"/>
      <c r="AA340" s="1699"/>
      <c r="AB340" s="1700"/>
      <c r="AC340" s="1700"/>
      <c r="AD340" s="1700"/>
      <c r="AE340" s="1701"/>
      <c r="AF340" s="1645" t="s">
        <v>19</v>
      </c>
      <c r="AG340" s="1645"/>
      <c r="AH340" s="1645"/>
      <c r="AI340" s="1645"/>
      <c r="AJ340" s="1645"/>
      <c r="AK340" s="1646"/>
      <c r="AL340" s="1715" t="s">
        <v>17</v>
      </c>
      <c r="AM340" s="1716"/>
      <c r="AN340" s="1716"/>
      <c r="AO340" s="1716"/>
      <c r="AP340" s="1716"/>
      <c r="AQ340" s="1716"/>
      <c r="AR340" s="1716"/>
      <c r="AS340" s="1716"/>
      <c r="AT340" s="1716"/>
      <c r="AU340" s="1716"/>
      <c r="AV340" s="1716"/>
      <c r="AW340" s="1716"/>
      <c r="AX340" s="1716"/>
      <c r="AY340" s="1716"/>
      <c r="AZ340" s="1717"/>
      <c r="BA340" s="1634"/>
      <c r="BB340" s="1634"/>
      <c r="BC340" s="1634"/>
      <c r="BD340" s="1634"/>
      <c r="BE340" s="1714"/>
      <c r="BF340" s="1421"/>
    </row>
    <row r="341" spans="1:85" ht="21.95" customHeight="1" x14ac:dyDescent="0.4">
      <c r="A341" s="1682"/>
      <c r="B341" s="1687"/>
      <c r="C341" s="1688"/>
      <c r="D341" s="1688"/>
      <c r="E341" s="1688"/>
      <c r="F341" s="1688"/>
      <c r="G341" s="1688"/>
      <c r="H341" s="1688"/>
      <c r="I341" s="1688"/>
      <c r="J341" s="1689"/>
      <c r="K341" s="1693"/>
      <c r="L341" s="1694"/>
      <c r="M341" s="1694"/>
      <c r="N341" s="1695"/>
      <c r="O341" s="1693"/>
      <c r="P341" s="1694"/>
      <c r="Q341" s="1694"/>
      <c r="R341" s="1694"/>
      <c r="S341" s="1694"/>
      <c r="T341" s="1695"/>
      <c r="U341" s="1693"/>
      <c r="V341" s="1694"/>
      <c r="W341" s="1694"/>
      <c r="X341" s="1694"/>
      <c r="Y341" s="1694"/>
      <c r="Z341" s="1695"/>
      <c r="AA341" s="1699"/>
      <c r="AB341" s="1700"/>
      <c r="AC341" s="1700"/>
      <c r="AD341" s="1700"/>
      <c r="AE341" s="1701"/>
      <c r="AF341" s="1653" t="s">
        <v>230</v>
      </c>
      <c r="AG341" s="1645"/>
      <c r="AH341" s="1645"/>
      <c r="AI341" s="1645"/>
      <c r="AJ341" s="1645"/>
      <c r="AK341" s="1646"/>
      <c r="AL341" s="1647" t="s">
        <v>342</v>
      </c>
      <c r="AM341" s="1648"/>
      <c r="AN341" s="1648"/>
      <c r="AO341" s="1648"/>
      <c r="AP341" s="1648"/>
      <c r="AQ341" s="1648"/>
      <c r="AR341" s="1648"/>
      <c r="AS341" s="1648"/>
      <c r="AT341" s="1648"/>
      <c r="AU341" s="1648"/>
      <c r="AV341" s="1648"/>
      <c r="AW341" s="1648"/>
      <c r="AX341" s="1648"/>
      <c r="AY341" s="1648"/>
      <c r="AZ341" s="1649"/>
      <c r="BA341" s="1709"/>
      <c r="BB341" s="1710"/>
      <c r="BC341" s="1710"/>
      <c r="BD341" s="1710"/>
      <c r="BE341" s="1710"/>
      <c r="BF341" s="1421" t="s">
        <v>2537</v>
      </c>
    </row>
    <row r="342" spans="1:85" ht="21.95" customHeight="1" x14ac:dyDescent="0.4">
      <c r="A342" s="1682"/>
      <c r="B342" s="1687"/>
      <c r="C342" s="1688"/>
      <c r="D342" s="1688"/>
      <c r="E342" s="1688"/>
      <c r="F342" s="1688"/>
      <c r="G342" s="1688"/>
      <c r="H342" s="1688"/>
      <c r="I342" s="1688"/>
      <c r="J342" s="1689"/>
      <c r="K342" s="1693"/>
      <c r="L342" s="1694"/>
      <c r="M342" s="1694"/>
      <c r="N342" s="1695"/>
      <c r="O342" s="1693"/>
      <c r="P342" s="1694"/>
      <c r="Q342" s="1694"/>
      <c r="R342" s="1694"/>
      <c r="S342" s="1694"/>
      <c r="T342" s="1695"/>
      <c r="U342" s="1693"/>
      <c r="V342" s="1694"/>
      <c r="W342" s="1694"/>
      <c r="X342" s="1694"/>
      <c r="Y342" s="1694"/>
      <c r="Z342" s="1695"/>
      <c r="AA342" s="1699"/>
      <c r="AB342" s="1700"/>
      <c r="AC342" s="1700"/>
      <c r="AD342" s="1700"/>
      <c r="AE342" s="1701"/>
      <c r="AF342" s="1653" t="s">
        <v>231</v>
      </c>
      <c r="AG342" s="1645"/>
      <c r="AH342" s="1645"/>
      <c r="AI342" s="1645"/>
      <c r="AJ342" s="1645"/>
      <c r="AK342" s="1646"/>
      <c r="AL342" s="1647" t="s">
        <v>342</v>
      </c>
      <c r="AM342" s="1648"/>
      <c r="AN342" s="1648"/>
      <c r="AO342" s="1648"/>
      <c r="AP342" s="1648"/>
      <c r="AQ342" s="1648"/>
      <c r="AR342" s="1648"/>
      <c r="AS342" s="1648"/>
      <c r="AT342" s="1648"/>
      <c r="AU342" s="1648"/>
      <c r="AV342" s="1648"/>
      <c r="AW342" s="1648"/>
      <c r="AX342" s="1648"/>
      <c r="AY342" s="1648"/>
      <c r="AZ342" s="1649"/>
      <c r="BA342" s="1709"/>
      <c r="BB342" s="1710"/>
      <c r="BC342" s="1710"/>
      <c r="BD342" s="1710"/>
      <c r="BE342" s="1710"/>
      <c r="BF342" s="1421" t="s">
        <v>2537</v>
      </c>
    </row>
    <row r="343" spans="1:85" ht="21.95" customHeight="1" x14ac:dyDescent="0.4">
      <c r="A343" s="1682"/>
      <c r="B343" s="1687"/>
      <c r="C343" s="1688"/>
      <c r="D343" s="1688"/>
      <c r="E343" s="1688"/>
      <c r="F343" s="1688"/>
      <c r="G343" s="1688"/>
      <c r="H343" s="1688"/>
      <c r="I343" s="1688"/>
      <c r="J343" s="1689"/>
      <c r="K343" s="1693"/>
      <c r="L343" s="1694"/>
      <c r="M343" s="1694"/>
      <c r="N343" s="1695"/>
      <c r="O343" s="1693"/>
      <c r="P343" s="1694"/>
      <c r="Q343" s="1694"/>
      <c r="R343" s="1694"/>
      <c r="S343" s="1694"/>
      <c r="T343" s="1695"/>
      <c r="U343" s="1693"/>
      <c r="V343" s="1694"/>
      <c r="W343" s="1694"/>
      <c r="X343" s="1694"/>
      <c r="Y343" s="1694"/>
      <c r="Z343" s="1695"/>
      <c r="AA343" s="1699"/>
      <c r="AB343" s="1700"/>
      <c r="AC343" s="1700"/>
      <c r="AD343" s="1700"/>
      <c r="AE343" s="1701"/>
      <c r="AF343" s="1703" t="s">
        <v>232</v>
      </c>
      <c r="AG343" s="1703"/>
      <c r="AH343" s="1703"/>
      <c r="AI343" s="1703"/>
      <c r="AJ343" s="1703"/>
      <c r="AK343" s="1703"/>
      <c r="AL343" s="1647" t="s">
        <v>342</v>
      </c>
      <c r="AM343" s="1648"/>
      <c r="AN343" s="1648"/>
      <c r="AO343" s="1648"/>
      <c r="AP343" s="1648"/>
      <c r="AQ343" s="1648"/>
      <c r="AR343" s="1648"/>
      <c r="AS343" s="1648"/>
      <c r="AT343" s="1648"/>
      <c r="AU343" s="1648"/>
      <c r="AV343" s="1648"/>
      <c r="AW343" s="1648"/>
      <c r="AX343" s="1648"/>
      <c r="AY343" s="1648"/>
      <c r="AZ343" s="1649"/>
      <c r="BA343" s="1704"/>
      <c r="BB343" s="1704"/>
      <c r="BC343" s="1704"/>
      <c r="BD343" s="1704"/>
      <c r="BE343" s="1705"/>
      <c r="BF343" s="1421" t="s">
        <v>2537</v>
      </c>
    </row>
    <row r="344" spans="1:85" ht="21.95" customHeight="1" x14ac:dyDescent="0.4">
      <c r="A344" s="1682"/>
      <c r="B344" s="1687"/>
      <c r="C344" s="1688"/>
      <c r="D344" s="1688"/>
      <c r="E344" s="1688"/>
      <c r="F344" s="1688"/>
      <c r="G344" s="1688"/>
      <c r="H344" s="1688"/>
      <c r="I344" s="1688"/>
      <c r="J344" s="1689"/>
      <c r="K344" s="1693"/>
      <c r="L344" s="1694"/>
      <c r="M344" s="1694"/>
      <c r="N344" s="1695"/>
      <c r="O344" s="1693"/>
      <c r="P344" s="1694"/>
      <c r="Q344" s="1694"/>
      <c r="R344" s="1694"/>
      <c r="S344" s="1694"/>
      <c r="T344" s="1695"/>
      <c r="U344" s="1693"/>
      <c r="V344" s="1694"/>
      <c r="W344" s="1694"/>
      <c r="X344" s="1694"/>
      <c r="Y344" s="1694"/>
      <c r="Z344" s="1695"/>
      <c r="AA344" s="1699"/>
      <c r="AB344" s="1700"/>
      <c r="AC344" s="1700"/>
      <c r="AD344" s="1700"/>
      <c r="AE344" s="1701"/>
      <c r="AF344" s="1653" t="s">
        <v>233</v>
      </c>
      <c r="AG344" s="1645"/>
      <c r="AH344" s="1645"/>
      <c r="AI344" s="1645"/>
      <c r="AJ344" s="1645"/>
      <c r="AK344" s="1646"/>
      <c r="AL344" s="1647" t="s">
        <v>342</v>
      </c>
      <c r="AM344" s="1648"/>
      <c r="AN344" s="1648"/>
      <c r="AO344" s="1648"/>
      <c r="AP344" s="1648"/>
      <c r="AQ344" s="1648"/>
      <c r="AR344" s="1648"/>
      <c r="AS344" s="1648"/>
      <c r="AT344" s="1648"/>
      <c r="AU344" s="1648"/>
      <c r="AV344" s="1648"/>
      <c r="AW344" s="1648"/>
      <c r="AX344" s="1648"/>
      <c r="AY344" s="1648"/>
      <c r="AZ344" s="1649"/>
      <c r="BA344" s="1709"/>
      <c r="BB344" s="1710"/>
      <c r="BC344" s="1710"/>
      <c r="BD344" s="1710"/>
      <c r="BE344" s="1710"/>
      <c r="BF344" s="1421" t="s">
        <v>2538</v>
      </c>
    </row>
    <row r="345" spans="1:85" ht="21.95" customHeight="1" x14ac:dyDescent="0.4">
      <c r="A345" s="1682"/>
      <c r="B345" s="1687"/>
      <c r="C345" s="1688"/>
      <c r="D345" s="1688"/>
      <c r="E345" s="1688"/>
      <c r="F345" s="1688"/>
      <c r="G345" s="1688"/>
      <c r="H345" s="1688"/>
      <c r="I345" s="1688"/>
      <c r="J345" s="1689"/>
      <c r="K345" s="1693"/>
      <c r="L345" s="1694"/>
      <c r="M345" s="1694"/>
      <c r="N345" s="1695"/>
      <c r="O345" s="1693"/>
      <c r="P345" s="1694"/>
      <c r="Q345" s="1694"/>
      <c r="R345" s="1694"/>
      <c r="S345" s="1694"/>
      <c r="T345" s="1695"/>
      <c r="U345" s="1693"/>
      <c r="V345" s="1694"/>
      <c r="W345" s="1694"/>
      <c r="X345" s="1694"/>
      <c r="Y345" s="1694"/>
      <c r="Z345" s="1695"/>
      <c r="AA345" s="1699"/>
      <c r="AB345" s="1700"/>
      <c r="AC345" s="1700"/>
      <c r="AD345" s="1700"/>
      <c r="AE345" s="1701"/>
      <c r="AF345" s="1645" t="s">
        <v>198</v>
      </c>
      <c r="AG345" s="1645"/>
      <c r="AH345" s="1645"/>
      <c r="AI345" s="1645"/>
      <c r="AJ345" s="1645"/>
      <c r="AK345" s="1646"/>
      <c r="AL345" s="1647" t="s">
        <v>17</v>
      </c>
      <c r="AM345" s="1648"/>
      <c r="AN345" s="1648"/>
      <c r="AO345" s="1648"/>
      <c r="AP345" s="1648"/>
      <c r="AQ345" s="1648"/>
      <c r="AR345" s="1648"/>
      <c r="AS345" s="1648"/>
      <c r="AT345" s="1648"/>
      <c r="AU345" s="1648"/>
      <c r="AV345" s="1648"/>
      <c r="AW345" s="1648"/>
      <c r="AX345" s="1648"/>
      <c r="AY345" s="1648"/>
      <c r="AZ345" s="1649"/>
      <c r="BA345" s="1634"/>
      <c r="BB345" s="1635"/>
      <c r="BC345" s="1635"/>
      <c r="BD345" s="1635"/>
      <c r="BE345" s="1636"/>
      <c r="BF345" s="1421" t="s">
        <v>2539</v>
      </c>
    </row>
    <row r="346" spans="1:85" ht="21.95" customHeight="1" x14ac:dyDescent="0.4">
      <c r="A346" s="1682"/>
      <c r="B346" s="1687"/>
      <c r="C346" s="1688"/>
      <c r="D346" s="1688"/>
      <c r="E346" s="1688"/>
      <c r="F346" s="1688"/>
      <c r="G346" s="1688"/>
      <c r="H346" s="1688"/>
      <c r="I346" s="1688"/>
      <c r="J346" s="1689"/>
      <c r="K346" s="1693"/>
      <c r="L346" s="1694"/>
      <c r="M346" s="1694"/>
      <c r="N346" s="1695"/>
      <c r="O346" s="1693"/>
      <c r="P346" s="1694"/>
      <c r="Q346" s="1694"/>
      <c r="R346" s="1694"/>
      <c r="S346" s="1694"/>
      <c r="T346" s="1695"/>
      <c r="U346" s="1693"/>
      <c r="V346" s="1694"/>
      <c r="W346" s="1694"/>
      <c r="X346" s="1694"/>
      <c r="Y346" s="1694"/>
      <c r="Z346" s="1695"/>
      <c r="AA346" s="1699"/>
      <c r="AB346" s="1700"/>
      <c r="AC346" s="1700"/>
      <c r="AD346" s="1700"/>
      <c r="AE346" s="1701"/>
      <c r="AF346" s="1637" t="s">
        <v>35</v>
      </c>
      <c r="AG346" s="1637"/>
      <c r="AH346" s="1637"/>
      <c r="AI346" s="1637"/>
      <c r="AJ346" s="1637"/>
      <c r="AK346" s="1638"/>
      <c r="AL346" s="1639" t="s">
        <v>34</v>
      </c>
      <c r="AM346" s="1640"/>
      <c r="AN346" s="1640"/>
      <c r="AO346" s="1640"/>
      <c r="AP346" s="1640"/>
      <c r="AQ346" s="1640"/>
      <c r="AR346" s="1640"/>
      <c r="AS346" s="1640"/>
      <c r="AT346" s="1640"/>
      <c r="AU346" s="1640"/>
      <c r="AV346" s="1640"/>
      <c r="AW346" s="1640"/>
      <c r="AX346" s="1640"/>
      <c r="AY346" s="1640"/>
      <c r="AZ346" s="1641"/>
      <c r="BA346" s="1642"/>
      <c r="BB346" s="1643"/>
      <c r="BC346" s="1643"/>
      <c r="BD346" s="1643"/>
      <c r="BE346" s="1644"/>
      <c r="BF346" s="1420"/>
    </row>
    <row r="347" spans="1:85" ht="21.95" customHeight="1" x14ac:dyDescent="0.4">
      <c r="A347" s="1682"/>
      <c r="B347" s="1687"/>
      <c r="C347" s="1688"/>
      <c r="D347" s="1688"/>
      <c r="E347" s="1688"/>
      <c r="F347" s="1688"/>
      <c r="G347" s="1688"/>
      <c r="H347" s="1688"/>
      <c r="I347" s="1688"/>
      <c r="J347" s="1689"/>
      <c r="K347" s="1693"/>
      <c r="L347" s="1694"/>
      <c r="M347" s="1694"/>
      <c r="N347" s="1695"/>
      <c r="O347" s="1693"/>
      <c r="P347" s="1694"/>
      <c r="Q347" s="1694"/>
      <c r="R347" s="1694"/>
      <c r="S347" s="1694"/>
      <c r="T347" s="1695"/>
      <c r="U347" s="1693"/>
      <c r="V347" s="1694"/>
      <c r="W347" s="1694"/>
      <c r="X347" s="1694"/>
      <c r="Y347" s="1694"/>
      <c r="Z347" s="1695"/>
      <c r="AA347" s="1699"/>
      <c r="AB347" s="1700"/>
      <c r="AC347" s="1700"/>
      <c r="AD347" s="1700"/>
      <c r="AE347" s="1701"/>
      <c r="AF347" s="1645" t="s">
        <v>2547</v>
      </c>
      <c r="AG347" s="1645"/>
      <c r="AH347" s="1645"/>
      <c r="AI347" s="1645"/>
      <c r="AJ347" s="1645"/>
      <c r="AK347" s="1646"/>
      <c r="AL347" s="1647" t="s">
        <v>17</v>
      </c>
      <c r="AM347" s="1648"/>
      <c r="AN347" s="1648"/>
      <c r="AO347" s="1648"/>
      <c r="AP347" s="1648"/>
      <c r="AQ347" s="1648"/>
      <c r="AR347" s="1648"/>
      <c r="AS347" s="1648"/>
      <c r="AT347" s="1648"/>
      <c r="AU347" s="1648"/>
      <c r="AV347" s="1648"/>
      <c r="AW347" s="1648"/>
      <c r="AX347" s="1648"/>
      <c r="AY347" s="1648"/>
      <c r="AZ347" s="1649"/>
      <c r="BA347" s="1650"/>
      <c r="BB347" s="1651"/>
      <c r="BC347" s="1651"/>
      <c r="BD347" s="1651"/>
      <c r="BE347" s="1652"/>
      <c r="BF347" s="1421" t="s">
        <v>2540</v>
      </c>
    </row>
    <row r="348" spans="1:85" ht="21.95" customHeight="1" x14ac:dyDescent="0.4">
      <c r="A348" s="1682"/>
      <c r="B348" s="1687"/>
      <c r="C348" s="1688"/>
      <c r="D348" s="1688"/>
      <c r="E348" s="1688"/>
      <c r="F348" s="1688"/>
      <c r="G348" s="1688"/>
      <c r="H348" s="1688"/>
      <c r="I348" s="1688"/>
      <c r="J348" s="1689"/>
      <c r="K348" s="1693"/>
      <c r="L348" s="1694"/>
      <c r="M348" s="1694"/>
      <c r="N348" s="1695"/>
      <c r="O348" s="1693"/>
      <c r="P348" s="1694"/>
      <c r="Q348" s="1694"/>
      <c r="R348" s="1694"/>
      <c r="S348" s="1694"/>
      <c r="T348" s="1695"/>
      <c r="U348" s="1693"/>
      <c r="V348" s="1694"/>
      <c r="W348" s="1694"/>
      <c r="X348" s="1694"/>
      <c r="Y348" s="1694"/>
      <c r="Z348" s="1695"/>
      <c r="AA348" s="1699"/>
      <c r="AB348" s="1700"/>
      <c r="AC348" s="1700"/>
      <c r="AD348" s="1700"/>
      <c r="AE348" s="1701"/>
      <c r="AF348" s="1653" t="s">
        <v>199</v>
      </c>
      <c r="AG348" s="1645"/>
      <c r="AH348" s="1645"/>
      <c r="AI348" s="1645"/>
      <c r="AJ348" s="1645"/>
      <c r="AK348" s="1646"/>
      <c r="AL348" s="1647" t="s">
        <v>17</v>
      </c>
      <c r="AM348" s="1648"/>
      <c r="AN348" s="1648"/>
      <c r="AO348" s="1648"/>
      <c r="AP348" s="1648"/>
      <c r="AQ348" s="1648"/>
      <c r="AR348" s="1648"/>
      <c r="AS348" s="1648"/>
      <c r="AT348" s="1648"/>
      <c r="AU348" s="1648"/>
      <c r="AV348" s="1648"/>
      <c r="AW348" s="1648"/>
      <c r="AX348" s="1648"/>
      <c r="AY348" s="1648"/>
      <c r="AZ348" s="1649"/>
      <c r="BA348" s="1650"/>
      <c r="BB348" s="1651"/>
      <c r="BC348" s="1651"/>
      <c r="BD348" s="1651"/>
      <c r="BE348" s="1652"/>
      <c r="BF348" s="1421" t="s">
        <v>2541</v>
      </c>
    </row>
    <row r="349" spans="1:85" ht="21.95" customHeight="1" x14ac:dyDescent="0.4">
      <c r="A349" s="1682"/>
      <c r="B349" s="1687"/>
      <c r="C349" s="1688"/>
      <c r="D349" s="1688"/>
      <c r="E349" s="1688"/>
      <c r="F349" s="1688"/>
      <c r="G349" s="1688"/>
      <c r="H349" s="1688"/>
      <c r="I349" s="1688"/>
      <c r="J349" s="1689"/>
      <c r="K349" s="1693"/>
      <c r="L349" s="1694"/>
      <c r="M349" s="1694"/>
      <c r="N349" s="1695"/>
      <c r="O349" s="1693"/>
      <c r="P349" s="1694"/>
      <c r="Q349" s="1694"/>
      <c r="R349" s="1694"/>
      <c r="S349" s="1694"/>
      <c r="T349" s="1695"/>
      <c r="U349" s="1693"/>
      <c r="V349" s="1694"/>
      <c r="W349" s="1694"/>
      <c r="X349" s="1694"/>
      <c r="Y349" s="1694"/>
      <c r="Z349" s="1695"/>
      <c r="AA349" s="1699"/>
      <c r="AB349" s="1700"/>
      <c r="AC349" s="1700"/>
      <c r="AD349" s="1700"/>
      <c r="AE349" s="1701"/>
      <c r="AF349" s="1645" t="s">
        <v>235</v>
      </c>
      <c r="AG349" s="1645"/>
      <c r="AH349" s="1645"/>
      <c r="AI349" s="1645"/>
      <c r="AJ349" s="1645"/>
      <c r="AK349" s="1646"/>
      <c r="AL349" s="1647" t="s">
        <v>81</v>
      </c>
      <c r="AM349" s="1648"/>
      <c r="AN349" s="1648"/>
      <c r="AO349" s="1648"/>
      <c r="AP349" s="1648"/>
      <c r="AQ349" s="1648"/>
      <c r="AR349" s="1648"/>
      <c r="AS349" s="1648"/>
      <c r="AT349" s="1648"/>
      <c r="AU349" s="1648"/>
      <c r="AV349" s="1648"/>
      <c r="AW349" s="1648"/>
      <c r="AX349" s="1648"/>
      <c r="AY349" s="1648"/>
      <c r="AZ349" s="1649"/>
      <c r="BA349" s="1650"/>
      <c r="BB349" s="1651"/>
      <c r="BC349" s="1651"/>
      <c r="BD349" s="1651"/>
      <c r="BE349" s="1652"/>
      <c r="BF349" s="1421" t="s">
        <v>2542</v>
      </c>
    </row>
    <row r="350" spans="1:85" s="4" customFormat="1" ht="21.95" customHeight="1" x14ac:dyDescent="0.4">
      <c r="A350" s="1682"/>
      <c r="B350" s="1654" t="s">
        <v>326</v>
      </c>
      <c r="C350" s="1655"/>
      <c r="D350" s="1655"/>
      <c r="E350" s="1655"/>
      <c r="F350" s="1655"/>
      <c r="G350" s="1655"/>
      <c r="H350" s="1655"/>
      <c r="I350" s="1655"/>
      <c r="J350" s="1655"/>
      <c r="K350" s="1660"/>
      <c r="L350" s="1661"/>
      <c r="M350" s="1661"/>
      <c r="N350" s="1662"/>
      <c r="O350" s="1669"/>
      <c r="P350" s="1670"/>
      <c r="Q350" s="1670"/>
      <c r="R350" s="1670"/>
      <c r="S350" s="1670"/>
      <c r="T350" s="1670"/>
      <c r="U350" s="1675"/>
      <c r="V350" s="1675"/>
      <c r="W350" s="1675"/>
      <c r="X350" s="1675"/>
      <c r="Y350" s="1675"/>
      <c r="Z350" s="1675"/>
      <c r="AA350" s="1676"/>
      <c r="AB350" s="1676"/>
      <c r="AC350" s="1676"/>
      <c r="AD350" s="1676"/>
      <c r="AE350" s="1676"/>
      <c r="AF350" s="1677" t="s">
        <v>228</v>
      </c>
      <c r="AG350" s="1677"/>
      <c r="AH350" s="1677"/>
      <c r="AI350" s="1677"/>
      <c r="AJ350" s="1677"/>
      <c r="AK350" s="1677"/>
      <c r="AL350" s="1628" t="s">
        <v>327</v>
      </c>
      <c r="AM350" s="1678"/>
      <c r="AN350" s="1678"/>
      <c r="AO350" s="1678"/>
      <c r="AP350" s="1678"/>
      <c r="AQ350" s="1678"/>
      <c r="AR350" s="1678"/>
      <c r="AS350" s="1678"/>
      <c r="AT350" s="1678"/>
      <c r="AU350" s="1678"/>
      <c r="AV350" s="1678"/>
      <c r="AW350" s="1678"/>
      <c r="AX350" s="1678"/>
      <c r="AY350" s="1678"/>
      <c r="AZ350" s="1678"/>
      <c r="BA350" s="1627"/>
      <c r="BB350" s="1627"/>
      <c r="BC350" s="1627"/>
      <c r="BD350" s="1627"/>
      <c r="BE350" s="1628"/>
      <c r="BF350" s="1421" t="s">
        <v>2536</v>
      </c>
      <c r="BG350" s="1417"/>
      <c r="BH350" s="1417"/>
      <c r="BI350" s="1417"/>
      <c r="BJ350" s="1629"/>
      <c r="BK350" s="1630"/>
      <c r="BL350" s="1630"/>
      <c r="BM350" s="1630"/>
      <c r="BN350" s="1630"/>
      <c r="BO350" s="1630"/>
      <c r="BP350" s="1630"/>
      <c r="BQ350" s="1630"/>
      <c r="BR350" s="1630"/>
      <c r="BS350" s="1630"/>
      <c r="BT350" s="1630"/>
      <c r="BU350" s="1630"/>
      <c r="BV350" s="1630"/>
      <c r="BW350" s="1630"/>
      <c r="BX350" s="1630"/>
      <c r="BY350" s="1630"/>
      <c r="BZ350" s="1630"/>
      <c r="CA350" s="1630"/>
      <c r="CB350" s="1630"/>
      <c r="CC350" s="1618"/>
      <c r="CD350" s="1618"/>
      <c r="CE350" s="1618"/>
      <c r="CF350" s="1618"/>
      <c r="CG350" s="1418"/>
    </row>
    <row r="351" spans="1:85" s="4" customFormat="1" ht="21.95" customHeight="1" x14ac:dyDescent="0.4">
      <c r="A351" s="1682"/>
      <c r="B351" s="1656"/>
      <c r="C351" s="1657"/>
      <c r="D351" s="1657"/>
      <c r="E351" s="1657"/>
      <c r="F351" s="1657"/>
      <c r="G351" s="1657"/>
      <c r="H351" s="1657"/>
      <c r="I351" s="1657"/>
      <c r="J351" s="1657"/>
      <c r="K351" s="1663"/>
      <c r="L351" s="1664"/>
      <c r="M351" s="1664"/>
      <c r="N351" s="1665"/>
      <c r="O351" s="1671"/>
      <c r="P351" s="1672"/>
      <c r="Q351" s="1672"/>
      <c r="R351" s="1672"/>
      <c r="S351" s="1672"/>
      <c r="T351" s="1672"/>
      <c r="U351" s="1675"/>
      <c r="V351" s="1675"/>
      <c r="W351" s="1675"/>
      <c r="X351" s="1675"/>
      <c r="Y351" s="1675"/>
      <c r="Z351" s="1675"/>
      <c r="AA351" s="1676"/>
      <c r="AB351" s="1676"/>
      <c r="AC351" s="1676"/>
      <c r="AD351" s="1676"/>
      <c r="AE351" s="1676"/>
      <c r="AF351" s="1624" t="s">
        <v>115</v>
      </c>
      <c r="AG351" s="1624"/>
      <c r="AH351" s="1624"/>
      <c r="AI351" s="1624"/>
      <c r="AJ351" s="1624"/>
      <c r="AK351" s="1624"/>
      <c r="AL351" s="1625" t="s">
        <v>39</v>
      </c>
      <c r="AM351" s="1626"/>
      <c r="AN351" s="1626"/>
      <c r="AO351" s="1626"/>
      <c r="AP351" s="1626"/>
      <c r="AQ351" s="1626"/>
      <c r="AR351" s="1626"/>
      <c r="AS351" s="1626"/>
      <c r="AT351" s="1626"/>
      <c r="AU351" s="1626"/>
      <c r="AV351" s="1626"/>
      <c r="AW351" s="1626"/>
      <c r="AX351" s="1626"/>
      <c r="AY351" s="1626"/>
      <c r="AZ351" s="1626"/>
      <c r="BA351" s="1627"/>
      <c r="BB351" s="1627"/>
      <c r="BC351" s="1627"/>
      <c r="BD351" s="1627"/>
      <c r="BE351" s="1628"/>
      <c r="BF351" s="1421"/>
      <c r="BG351" s="1419"/>
      <c r="BH351" s="1419"/>
      <c r="BI351" s="1419"/>
      <c r="BJ351" s="1616"/>
      <c r="BK351" s="1616"/>
      <c r="BL351" s="1616"/>
      <c r="BM351" s="1616"/>
      <c r="BN351" s="1616"/>
      <c r="BO351" s="1616"/>
      <c r="BP351" s="1616"/>
      <c r="BQ351" s="1616"/>
      <c r="BR351" s="1616"/>
      <c r="BS351" s="1616"/>
      <c r="BT351" s="1616"/>
      <c r="BU351" s="1616"/>
      <c r="BV351" s="1616"/>
      <c r="BW351" s="1616"/>
      <c r="BX351" s="1616"/>
      <c r="BY351" s="1616"/>
      <c r="BZ351" s="1616"/>
      <c r="CA351" s="1616"/>
      <c r="CB351" s="1616"/>
      <c r="CC351" s="1618"/>
      <c r="CD351" s="1618"/>
      <c r="CE351" s="1618"/>
      <c r="CF351" s="1618"/>
      <c r="CG351" s="1418"/>
    </row>
    <row r="352" spans="1:85" s="4" customFormat="1" ht="21.95" customHeight="1" x14ac:dyDescent="0.4">
      <c r="A352" s="1682"/>
      <c r="B352" s="1656"/>
      <c r="C352" s="1657"/>
      <c r="D352" s="1657"/>
      <c r="E352" s="1657"/>
      <c r="F352" s="1657"/>
      <c r="G352" s="1657"/>
      <c r="H352" s="1657"/>
      <c r="I352" s="1657"/>
      <c r="J352" s="1657"/>
      <c r="K352" s="1663"/>
      <c r="L352" s="1664"/>
      <c r="M352" s="1664"/>
      <c r="N352" s="1665"/>
      <c r="O352" s="1671"/>
      <c r="P352" s="1672"/>
      <c r="Q352" s="1672"/>
      <c r="R352" s="1672"/>
      <c r="S352" s="1672"/>
      <c r="T352" s="1672"/>
      <c r="U352" s="1675"/>
      <c r="V352" s="1675"/>
      <c r="W352" s="1675"/>
      <c r="X352" s="1675"/>
      <c r="Y352" s="1675"/>
      <c r="Z352" s="1675"/>
      <c r="AA352" s="1676"/>
      <c r="AB352" s="1676"/>
      <c r="AC352" s="1676"/>
      <c r="AD352" s="1676"/>
      <c r="AE352" s="1676"/>
      <c r="AF352" s="1624" t="s">
        <v>2548</v>
      </c>
      <c r="AG352" s="1624"/>
      <c r="AH352" s="1624"/>
      <c r="AI352" s="1624"/>
      <c r="AJ352" s="1624"/>
      <c r="AK352" s="1624"/>
      <c r="AL352" s="1631" t="s">
        <v>39</v>
      </c>
      <c r="AM352" s="1632"/>
      <c r="AN352" s="1632"/>
      <c r="AO352" s="1632"/>
      <c r="AP352" s="1632"/>
      <c r="AQ352" s="1632"/>
      <c r="AR352" s="1632"/>
      <c r="AS352" s="1632"/>
      <c r="AT352" s="1632"/>
      <c r="AU352" s="1632"/>
      <c r="AV352" s="1632"/>
      <c r="AW352" s="1632"/>
      <c r="AX352" s="1632"/>
      <c r="AY352" s="1632"/>
      <c r="AZ352" s="1633"/>
      <c r="BA352" s="1627"/>
      <c r="BB352" s="1627"/>
      <c r="BC352" s="1627"/>
      <c r="BD352" s="1627"/>
      <c r="BE352" s="1628"/>
      <c r="BF352" s="1421"/>
      <c r="BG352" s="1419"/>
      <c r="BH352" s="1419"/>
      <c r="BI352" s="1419"/>
      <c r="BJ352" s="1616"/>
      <c r="BK352" s="1616"/>
      <c r="BL352" s="1616"/>
      <c r="BM352" s="1616"/>
      <c r="BN352" s="1616"/>
      <c r="BO352" s="1616"/>
      <c r="BP352" s="1616"/>
      <c r="BQ352" s="1616"/>
      <c r="BR352" s="1616"/>
      <c r="BS352" s="1616"/>
      <c r="BT352" s="1616"/>
      <c r="BU352" s="1616"/>
      <c r="BV352" s="1616"/>
      <c r="BW352" s="1616"/>
      <c r="BX352" s="1616"/>
      <c r="BY352" s="1616"/>
      <c r="BZ352" s="1616"/>
      <c r="CA352" s="1616"/>
      <c r="CB352" s="1616"/>
      <c r="CC352" s="1618"/>
      <c r="CD352" s="1618"/>
      <c r="CE352" s="1618"/>
      <c r="CF352" s="1618"/>
      <c r="CG352" s="1418"/>
    </row>
    <row r="353" spans="1:85" s="4" customFormat="1" ht="21.95" customHeight="1" x14ac:dyDescent="0.4">
      <c r="A353" s="1682"/>
      <c r="B353" s="1656"/>
      <c r="C353" s="1657"/>
      <c r="D353" s="1657"/>
      <c r="E353" s="1657"/>
      <c r="F353" s="1657"/>
      <c r="G353" s="1657"/>
      <c r="H353" s="1657"/>
      <c r="I353" s="1657"/>
      <c r="J353" s="1657"/>
      <c r="K353" s="1663"/>
      <c r="L353" s="1664"/>
      <c r="M353" s="1664"/>
      <c r="N353" s="1665"/>
      <c r="O353" s="1671"/>
      <c r="P353" s="1672"/>
      <c r="Q353" s="1672"/>
      <c r="R353" s="1672"/>
      <c r="S353" s="1672"/>
      <c r="T353" s="1672"/>
      <c r="U353" s="1675"/>
      <c r="V353" s="1675"/>
      <c r="W353" s="1675"/>
      <c r="X353" s="1675"/>
      <c r="Y353" s="1675"/>
      <c r="Z353" s="1675"/>
      <c r="AA353" s="1676"/>
      <c r="AB353" s="1676"/>
      <c r="AC353" s="1676"/>
      <c r="AD353" s="1676"/>
      <c r="AE353" s="1676"/>
      <c r="AF353" s="1624" t="s">
        <v>2366</v>
      </c>
      <c r="AG353" s="1624"/>
      <c r="AH353" s="1624"/>
      <c r="AI353" s="1624"/>
      <c r="AJ353" s="1624"/>
      <c r="AK353" s="1624"/>
      <c r="AL353" s="1625" t="s">
        <v>39</v>
      </c>
      <c r="AM353" s="1626"/>
      <c r="AN353" s="1626"/>
      <c r="AO353" s="1626"/>
      <c r="AP353" s="1626"/>
      <c r="AQ353" s="1626"/>
      <c r="AR353" s="1626"/>
      <c r="AS353" s="1626"/>
      <c r="AT353" s="1626"/>
      <c r="AU353" s="1626"/>
      <c r="AV353" s="1626"/>
      <c r="AW353" s="1626"/>
      <c r="AX353" s="1626"/>
      <c r="AY353" s="1626"/>
      <c r="AZ353" s="1626"/>
      <c r="BA353" s="1627"/>
      <c r="BB353" s="1627"/>
      <c r="BC353" s="1627"/>
      <c r="BD353" s="1627"/>
      <c r="BE353" s="1628"/>
      <c r="BF353" s="1421"/>
      <c r="BG353" s="1419"/>
      <c r="BH353" s="1419"/>
      <c r="BI353" s="1419"/>
      <c r="BJ353" s="1616"/>
      <c r="BK353" s="1616"/>
      <c r="BL353" s="1616"/>
      <c r="BM353" s="1616"/>
      <c r="BN353" s="1616"/>
      <c r="BO353" s="1616"/>
      <c r="BP353" s="1616"/>
      <c r="BQ353" s="1616"/>
      <c r="BR353" s="1616"/>
      <c r="BS353" s="1616"/>
      <c r="BT353" s="1616"/>
      <c r="BU353" s="1616"/>
      <c r="BV353" s="1616"/>
      <c r="BW353" s="1616"/>
      <c r="BX353" s="1616"/>
      <c r="BY353" s="1616"/>
      <c r="BZ353" s="1616"/>
      <c r="CA353" s="1616"/>
      <c r="CB353" s="1616"/>
      <c r="CC353" s="1618"/>
      <c r="CD353" s="1618"/>
      <c r="CE353" s="1618"/>
      <c r="CF353" s="1618"/>
      <c r="CG353" s="1418"/>
    </row>
    <row r="354" spans="1:85" s="4" customFormat="1" ht="21.95" customHeight="1" x14ac:dyDescent="0.4">
      <c r="A354" s="1682"/>
      <c r="B354" s="1656"/>
      <c r="C354" s="1657"/>
      <c r="D354" s="1657"/>
      <c r="E354" s="1657"/>
      <c r="F354" s="1657"/>
      <c r="G354" s="1657"/>
      <c r="H354" s="1657"/>
      <c r="I354" s="1657"/>
      <c r="J354" s="1657"/>
      <c r="K354" s="1663"/>
      <c r="L354" s="1664"/>
      <c r="M354" s="1664"/>
      <c r="N354" s="1665"/>
      <c r="O354" s="1671"/>
      <c r="P354" s="1672"/>
      <c r="Q354" s="1672"/>
      <c r="R354" s="1672"/>
      <c r="S354" s="1672"/>
      <c r="T354" s="1672"/>
      <c r="U354" s="1675"/>
      <c r="V354" s="1675"/>
      <c r="W354" s="1675"/>
      <c r="X354" s="1675"/>
      <c r="Y354" s="1675"/>
      <c r="Z354" s="1675"/>
      <c r="AA354" s="1676"/>
      <c r="AB354" s="1676"/>
      <c r="AC354" s="1676"/>
      <c r="AD354" s="1676"/>
      <c r="AE354" s="1676"/>
      <c r="AF354" s="1624" t="s">
        <v>230</v>
      </c>
      <c r="AG354" s="1624"/>
      <c r="AH354" s="1624"/>
      <c r="AI354" s="1624"/>
      <c r="AJ354" s="1624"/>
      <c r="AK354" s="1624"/>
      <c r="AL354" s="1625" t="s">
        <v>342</v>
      </c>
      <c r="AM354" s="1626"/>
      <c r="AN354" s="1626"/>
      <c r="AO354" s="1626"/>
      <c r="AP354" s="1626"/>
      <c r="AQ354" s="1626"/>
      <c r="AR354" s="1626"/>
      <c r="AS354" s="1626"/>
      <c r="AT354" s="1626"/>
      <c r="AU354" s="1626"/>
      <c r="AV354" s="1626"/>
      <c r="AW354" s="1626"/>
      <c r="AX354" s="1626"/>
      <c r="AY354" s="1626"/>
      <c r="AZ354" s="1626"/>
      <c r="BA354" s="1627"/>
      <c r="BB354" s="1627"/>
      <c r="BC354" s="1627"/>
      <c r="BD354" s="1627"/>
      <c r="BE354" s="1628"/>
      <c r="BF354" s="1421" t="s">
        <v>2537</v>
      </c>
      <c r="BG354" s="1419"/>
      <c r="BH354" s="1419"/>
      <c r="BI354" s="1419"/>
      <c r="BJ354" s="1616"/>
      <c r="BK354" s="1616"/>
      <c r="BL354" s="1616"/>
      <c r="BM354" s="1616"/>
      <c r="BN354" s="1616"/>
      <c r="BO354" s="1616"/>
      <c r="BP354" s="1616"/>
      <c r="BQ354" s="1616"/>
      <c r="BR354" s="1616"/>
      <c r="BS354" s="1616"/>
      <c r="BT354" s="1616"/>
      <c r="BU354" s="1616"/>
      <c r="BV354" s="1616"/>
      <c r="BW354" s="1616"/>
      <c r="BX354" s="1616"/>
      <c r="BY354" s="1616"/>
      <c r="BZ354" s="1616"/>
      <c r="CA354" s="1616"/>
      <c r="CB354" s="1616"/>
      <c r="CC354" s="1618"/>
      <c r="CD354" s="1618"/>
      <c r="CE354" s="1618"/>
      <c r="CF354" s="1618"/>
      <c r="CG354" s="1418"/>
    </row>
    <row r="355" spans="1:85" s="4" customFormat="1" ht="21.95" customHeight="1" x14ac:dyDescent="0.4">
      <c r="A355" s="1682"/>
      <c r="B355" s="1656"/>
      <c r="C355" s="1657"/>
      <c r="D355" s="1657"/>
      <c r="E355" s="1657"/>
      <c r="F355" s="1657"/>
      <c r="G355" s="1657"/>
      <c r="H355" s="1657"/>
      <c r="I355" s="1657"/>
      <c r="J355" s="1657"/>
      <c r="K355" s="1663"/>
      <c r="L355" s="1664"/>
      <c r="M355" s="1664"/>
      <c r="N355" s="1665"/>
      <c r="O355" s="1671"/>
      <c r="P355" s="1672"/>
      <c r="Q355" s="1672"/>
      <c r="R355" s="1672"/>
      <c r="S355" s="1672"/>
      <c r="T355" s="1672"/>
      <c r="U355" s="1675"/>
      <c r="V355" s="1675"/>
      <c r="W355" s="1675"/>
      <c r="X355" s="1675"/>
      <c r="Y355" s="1675"/>
      <c r="Z355" s="1675"/>
      <c r="AA355" s="1676"/>
      <c r="AB355" s="1676"/>
      <c r="AC355" s="1676"/>
      <c r="AD355" s="1676"/>
      <c r="AE355" s="1676"/>
      <c r="AF355" s="1624" t="s">
        <v>231</v>
      </c>
      <c r="AG355" s="1624"/>
      <c r="AH355" s="1624"/>
      <c r="AI355" s="1624"/>
      <c r="AJ355" s="1624"/>
      <c r="AK355" s="1624"/>
      <c r="AL355" s="1625" t="s">
        <v>342</v>
      </c>
      <c r="AM355" s="1626"/>
      <c r="AN355" s="1626"/>
      <c r="AO355" s="1626"/>
      <c r="AP355" s="1626"/>
      <c r="AQ355" s="1626"/>
      <c r="AR355" s="1626"/>
      <c r="AS355" s="1626"/>
      <c r="AT355" s="1626"/>
      <c r="AU355" s="1626"/>
      <c r="AV355" s="1626"/>
      <c r="AW355" s="1626"/>
      <c r="AX355" s="1626"/>
      <c r="AY355" s="1626"/>
      <c r="AZ355" s="1626"/>
      <c r="BA355" s="1627"/>
      <c r="BB355" s="1627"/>
      <c r="BC355" s="1627"/>
      <c r="BD355" s="1627"/>
      <c r="BE355" s="1628"/>
      <c r="BF355" s="1421" t="s">
        <v>2537</v>
      </c>
      <c r="BG355" s="1419"/>
      <c r="BH355" s="1419"/>
      <c r="BI355" s="1419"/>
      <c r="BJ355" s="1616"/>
      <c r="BK355" s="1616"/>
      <c r="BL355" s="1616"/>
      <c r="BM355" s="1616"/>
      <c r="BN355" s="1616"/>
      <c r="BO355" s="1616"/>
      <c r="BP355" s="1616"/>
      <c r="BQ355" s="1616"/>
      <c r="BR355" s="1616"/>
      <c r="BS355" s="1616"/>
      <c r="BT355" s="1616"/>
      <c r="BU355" s="1616"/>
      <c r="BV355" s="1616"/>
      <c r="BW355" s="1616"/>
      <c r="BX355" s="1616"/>
      <c r="BY355" s="1616"/>
      <c r="BZ355" s="1616"/>
      <c r="CA355" s="1616"/>
      <c r="CB355" s="1616"/>
      <c r="CC355" s="1618"/>
      <c r="CD355" s="1618"/>
      <c r="CE355" s="1618"/>
      <c r="CF355" s="1618"/>
      <c r="CG355" s="1418"/>
    </row>
    <row r="356" spans="1:85" s="4" customFormat="1" ht="21.95" customHeight="1" x14ac:dyDescent="0.4">
      <c r="A356" s="1682"/>
      <c r="B356" s="1656"/>
      <c r="C356" s="1657"/>
      <c r="D356" s="1657"/>
      <c r="E356" s="1657"/>
      <c r="F356" s="1657"/>
      <c r="G356" s="1657"/>
      <c r="H356" s="1657"/>
      <c r="I356" s="1657"/>
      <c r="J356" s="1657"/>
      <c r="K356" s="1663"/>
      <c r="L356" s="1664"/>
      <c r="M356" s="1664"/>
      <c r="N356" s="1665"/>
      <c r="O356" s="1671"/>
      <c r="P356" s="1672"/>
      <c r="Q356" s="1672"/>
      <c r="R356" s="1672"/>
      <c r="S356" s="1672"/>
      <c r="T356" s="1672"/>
      <c r="U356" s="1675"/>
      <c r="V356" s="1675"/>
      <c r="W356" s="1675"/>
      <c r="X356" s="1675"/>
      <c r="Y356" s="1675"/>
      <c r="Z356" s="1675"/>
      <c r="AA356" s="1676"/>
      <c r="AB356" s="1676"/>
      <c r="AC356" s="1676"/>
      <c r="AD356" s="1676"/>
      <c r="AE356" s="1676"/>
      <c r="AF356" s="1624" t="s">
        <v>328</v>
      </c>
      <c r="AG356" s="1624"/>
      <c r="AH356" s="1624"/>
      <c r="AI356" s="1624"/>
      <c r="AJ356" s="1624"/>
      <c r="AK356" s="1624"/>
      <c r="AL356" s="1625" t="s">
        <v>342</v>
      </c>
      <c r="AM356" s="1626"/>
      <c r="AN356" s="1626"/>
      <c r="AO356" s="1626"/>
      <c r="AP356" s="1626"/>
      <c r="AQ356" s="1626"/>
      <c r="AR356" s="1626"/>
      <c r="AS356" s="1626"/>
      <c r="AT356" s="1626"/>
      <c r="AU356" s="1626"/>
      <c r="AV356" s="1626"/>
      <c r="AW356" s="1626"/>
      <c r="AX356" s="1626"/>
      <c r="AY356" s="1626"/>
      <c r="AZ356" s="1626"/>
      <c r="BA356" s="1627"/>
      <c r="BB356" s="1627"/>
      <c r="BC356" s="1627"/>
      <c r="BD356" s="1627"/>
      <c r="BE356" s="1628"/>
      <c r="BF356" s="1421" t="s">
        <v>2537</v>
      </c>
      <c r="BG356" s="1419"/>
      <c r="BH356" s="1419"/>
      <c r="BI356" s="1419"/>
      <c r="BJ356" s="1616"/>
      <c r="BK356" s="1616"/>
      <c r="BL356" s="1616"/>
      <c r="BM356" s="1616"/>
      <c r="BN356" s="1616"/>
      <c r="BO356" s="1616"/>
      <c r="BP356" s="1616"/>
      <c r="BQ356" s="1616"/>
      <c r="BR356" s="1616"/>
      <c r="BS356" s="1616"/>
      <c r="BT356" s="1616"/>
      <c r="BU356" s="1616"/>
      <c r="BV356" s="1616"/>
      <c r="BW356" s="1616"/>
      <c r="BX356" s="1616"/>
      <c r="BY356" s="1616"/>
      <c r="BZ356" s="1616"/>
      <c r="CA356" s="1616"/>
      <c r="CB356" s="1616"/>
      <c r="CC356" s="1618"/>
      <c r="CD356" s="1618"/>
      <c r="CE356" s="1618"/>
      <c r="CF356" s="1618"/>
      <c r="CG356" s="1418"/>
    </row>
    <row r="357" spans="1:85" s="4" customFormat="1" ht="21.95" customHeight="1" x14ac:dyDescent="0.4">
      <c r="A357" s="1682"/>
      <c r="B357" s="1656"/>
      <c r="C357" s="1657"/>
      <c r="D357" s="1657"/>
      <c r="E357" s="1657"/>
      <c r="F357" s="1657"/>
      <c r="G357" s="1657"/>
      <c r="H357" s="1657"/>
      <c r="I357" s="1657"/>
      <c r="J357" s="1657"/>
      <c r="K357" s="1663"/>
      <c r="L357" s="1664"/>
      <c r="M357" s="1664"/>
      <c r="N357" s="1665"/>
      <c r="O357" s="1671"/>
      <c r="P357" s="1672"/>
      <c r="Q357" s="1672"/>
      <c r="R357" s="1672"/>
      <c r="S357" s="1672"/>
      <c r="T357" s="1672"/>
      <c r="U357" s="1675"/>
      <c r="V357" s="1675"/>
      <c r="W357" s="1675"/>
      <c r="X357" s="1675"/>
      <c r="Y357" s="1675"/>
      <c r="Z357" s="1675"/>
      <c r="AA357" s="1676"/>
      <c r="AB357" s="1676"/>
      <c r="AC357" s="1676"/>
      <c r="AD357" s="1676"/>
      <c r="AE357" s="1676"/>
      <c r="AF357" s="1624" t="s">
        <v>329</v>
      </c>
      <c r="AG357" s="1624"/>
      <c r="AH357" s="1624"/>
      <c r="AI357" s="1624"/>
      <c r="AJ357" s="1624"/>
      <c r="AK357" s="1624"/>
      <c r="AL357" s="1625" t="s">
        <v>342</v>
      </c>
      <c r="AM357" s="1626"/>
      <c r="AN357" s="1626"/>
      <c r="AO357" s="1626"/>
      <c r="AP357" s="1626"/>
      <c r="AQ357" s="1626"/>
      <c r="AR357" s="1626"/>
      <c r="AS357" s="1626"/>
      <c r="AT357" s="1626"/>
      <c r="AU357" s="1626"/>
      <c r="AV357" s="1626"/>
      <c r="AW357" s="1626"/>
      <c r="AX357" s="1626"/>
      <c r="AY357" s="1626"/>
      <c r="AZ357" s="1626"/>
      <c r="BA357" s="1627"/>
      <c r="BB357" s="1627"/>
      <c r="BC357" s="1627"/>
      <c r="BD357" s="1627"/>
      <c r="BE357" s="1628"/>
      <c r="BF357" s="1421" t="s">
        <v>2538</v>
      </c>
      <c r="BG357" s="1419"/>
      <c r="BH357" s="1419"/>
      <c r="BI357" s="1419"/>
      <c r="BJ357" s="1616"/>
      <c r="BK357" s="1616"/>
      <c r="BL357" s="1616"/>
      <c r="BM357" s="1616"/>
      <c r="BN357" s="1616"/>
      <c r="BO357" s="1616"/>
      <c r="BP357" s="1616"/>
      <c r="BQ357" s="1616"/>
      <c r="BR357" s="1616"/>
      <c r="BS357" s="1616"/>
      <c r="BT357" s="1616"/>
      <c r="BU357" s="1616"/>
      <c r="BV357" s="1616"/>
      <c r="BW357" s="1616"/>
      <c r="BX357" s="1616"/>
      <c r="BY357" s="1616"/>
      <c r="BZ357" s="1616"/>
      <c r="CA357" s="1616"/>
      <c r="CB357" s="1616"/>
      <c r="CC357" s="1618"/>
      <c r="CD357" s="1618"/>
      <c r="CE357" s="1618"/>
      <c r="CF357" s="1618"/>
      <c r="CG357" s="1418"/>
    </row>
    <row r="358" spans="1:85" s="4" customFormat="1" ht="21.95" customHeight="1" x14ac:dyDescent="0.4">
      <c r="A358" s="1682"/>
      <c r="B358" s="1656"/>
      <c r="C358" s="1657"/>
      <c r="D358" s="1657"/>
      <c r="E358" s="1657"/>
      <c r="F358" s="1657"/>
      <c r="G358" s="1657"/>
      <c r="H358" s="1657"/>
      <c r="I358" s="1657"/>
      <c r="J358" s="1657"/>
      <c r="K358" s="1663"/>
      <c r="L358" s="1664"/>
      <c r="M358" s="1664"/>
      <c r="N358" s="1665"/>
      <c r="O358" s="1671"/>
      <c r="P358" s="1672"/>
      <c r="Q358" s="1672"/>
      <c r="R358" s="1672"/>
      <c r="S358" s="1672"/>
      <c r="T358" s="1672"/>
      <c r="U358" s="1675"/>
      <c r="V358" s="1675"/>
      <c r="W358" s="1675"/>
      <c r="X358" s="1675"/>
      <c r="Y358" s="1675"/>
      <c r="Z358" s="1675"/>
      <c r="AA358" s="1676"/>
      <c r="AB358" s="1676"/>
      <c r="AC358" s="1676"/>
      <c r="AD358" s="1676"/>
      <c r="AE358" s="1676"/>
      <c r="AF358" s="1624" t="s">
        <v>330</v>
      </c>
      <c r="AG358" s="1624"/>
      <c r="AH358" s="1624"/>
      <c r="AI358" s="1624"/>
      <c r="AJ358" s="1624"/>
      <c r="AK358" s="1624"/>
      <c r="AL358" s="1625" t="s">
        <v>331</v>
      </c>
      <c r="AM358" s="1626"/>
      <c r="AN358" s="1626"/>
      <c r="AO358" s="1626"/>
      <c r="AP358" s="1626"/>
      <c r="AQ358" s="1626"/>
      <c r="AR358" s="1626"/>
      <c r="AS358" s="1626"/>
      <c r="AT358" s="1626"/>
      <c r="AU358" s="1626"/>
      <c r="AV358" s="1626"/>
      <c r="AW358" s="1626"/>
      <c r="AX358" s="1626"/>
      <c r="AY358" s="1626"/>
      <c r="AZ358" s="1626"/>
      <c r="BA358" s="1627"/>
      <c r="BB358" s="1627"/>
      <c r="BC358" s="1627"/>
      <c r="BD358" s="1627"/>
      <c r="BE358" s="1628"/>
      <c r="BF358" s="1421" t="s">
        <v>2539</v>
      </c>
      <c r="BG358" s="1419"/>
      <c r="BH358" s="1419"/>
      <c r="BI358" s="1419"/>
      <c r="BJ358" s="1616"/>
      <c r="BK358" s="1616"/>
      <c r="BL358" s="1616"/>
      <c r="BM358" s="1616"/>
      <c r="BN358" s="1616"/>
      <c r="BO358" s="1616"/>
      <c r="BP358" s="1616"/>
      <c r="BQ358" s="1616"/>
      <c r="BR358" s="1616"/>
      <c r="BS358" s="1616"/>
      <c r="BT358" s="1616"/>
      <c r="BU358" s="1616"/>
      <c r="BV358" s="1616"/>
      <c r="BW358" s="1616"/>
      <c r="BX358" s="1616"/>
      <c r="BY358" s="1616"/>
      <c r="BZ358" s="1616"/>
      <c r="CA358" s="1616"/>
      <c r="CB358" s="1616"/>
      <c r="CC358" s="1618"/>
      <c r="CD358" s="1618"/>
      <c r="CE358" s="1618"/>
      <c r="CF358" s="1618"/>
      <c r="CG358" s="1418"/>
    </row>
    <row r="359" spans="1:85" s="4" customFormat="1" ht="21.95" customHeight="1" x14ac:dyDescent="0.4">
      <c r="A359" s="1682"/>
      <c r="B359" s="1656"/>
      <c r="C359" s="1657"/>
      <c r="D359" s="1657"/>
      <c r="E359" s="1657"/>
      <c r="F359" s="1657"/>
      <c r="G359" s="1657"/>
      <c r="H359" s="1657"/>
      <c r="I359" s="1657"/>
      <c r="J359" s="1657"/>
      <c r="K359" s="1663"/>
      <c r="L359" s="1664"/>
      <c r="M359" s="1664"/>
      <c r="N359" s="1665"/>
      <c r="O359" s="1671"/>
      <c r="P359" s="1672"/>
      <c r="Q359" s="1672"/>
      <c r="R359" s="1672"/>
      <c r="S359" s="1672"/>
      <c r="T359" s="1672"/>
      <c r="U359" s="1675"/>
      <c r="V359" s="1675"/>
      <c r="W359" s="1675"/>
      <c r="X359" s="1675"/>
      <c r="Y359" s="1675"/>
      <c r="Z359" s="1675"/>
      <c r="AA359" s="1676"/>
      <c r="AB359" s="1676"/>
      <c r="AC359" s="1676"/>
      <c r="AD359" s="1676"/>
      <c r="AE359" s="1676"/>
      <c r="AF359" s="1619" t="s">
        <v>300</v>
      </c>
      <c r="AG359" s="1619"/>
      <c r="AH359" s="1619"/>
      <c r="AI359" s="1619"/>
      <c r="AJ359" s="1619"/>
      <c r="AK359" s="1619"/>
      <c r="AL359" s="1620" t="s">
        <v>301</v>
      </c>
      <c r="AM359" s="1621"/>
      <c r="AN359" s="1621"/>
      <c r="AO359" s="1621"/>
      <c r="AP359" s="1621"/>
      <c r="AQ359" s="1621"/>
      <c r="AR359" s="1621"/>
      <c r="AS359" s="1621"/>
      <c r="AT359" s="1621"/>
      <c r="AU359" s="1621"/>
      <c r="AV359" s="1621"/>
      <c r="AW359" s="1621"/>
      <c r="AX359" s="1621"/>
      <c r="AY359" s="1621"/>
      <c r="AZ359" s="1621"/>
      <c r="BA359" s="1622"/>
      <c r="BB359" s="1622"/>
      <c r="BC359" s="1622"/>
      <c r="BD359" s="1622"/>
      <c r="BE359" s="1623"/>
      <c r="BF359" s="1420"/>
      <c r="BG359" s="1419"/>
      <c r="BH359" s="1419"/>
      <c r="BI359" s="1419"/>
      <c r="BJ359" s="1616"/>
      <c r="BK359" s="1616"/>
      <c r="BL359" s="1616"/>
      <c r="BM359" s="1616"/>
      <c r="BN359" s="1616"/>
      <c r="BO359" s="1616"/>
      <c r="BP359" s="1616"/>
      <c r="BQ359" s="1616"/>
      <c r="BR359" s="1616"/>
      <c r="BS359" s="1616"/>
      <c r="BT359" s="1616"/>
      <c r="BU359" s="1616"/>
      <c r="BV359" s="1616"/>
      <c r="BW359" s="1616"/>
      <c r="BX359" s="1616"/>
      <c r="BY359" s="1616"/>
      <c r="BZ359" s="1616"/>
      <c r="CA359" s="1616"/>
      <c r="CB359" s="1616"/>
      <c r="CC359" s="1618"/>
      <c r="CD359" s="1618"/>
      <c r="CE359" s="1618"/>
      <c r="CF359" s="1618"/>
      <c r="CG359" s="1418"/>
    </row>
    <row r="360" spans="1:85" s="4" customFormat="1" ht="21.95" customHeight="1" x14ac:dyDescent="0.4">
      <c r="A360" s="1682"/>
      <c r="B360" s="1656"/>
      <c r="C360" s="1657"/>
      <c r="D360" s="1657"/>
      <c r="E360" s="1657"/>
      <c r="F360" s="1657"/>
      <c r="G360" s="1657"/>
      <c r="H360" s="1657"/>
      <c r="I360" s="1657"/>
      <c r="J360" s="1657"/>
      <c r="K360" s="1663"/>
      <c r="L360" s="1664"/>
      <c r="M360" s="1664"/>
      <c r="N360" s="1665"/>
      <c r="O360" s="1671"/>
      <c r="P360" s="1672"/>
      <c r="Q360" s="1672"/>
      <c r="R360" s="1672"/>
      <c r="S360" s="1672"/>
      <c r="T360" s="1672"/>
      <c r="U360" s="1675"/>
      <c r="V360" s="1675"/>
      <c r="W360" s="1675"/>
      <c r="X360" s="1675"/>
      <c r="Y360" s="1675"/>
      <c r="Z360" s="1675"/>
      <c r="AA360" s="1676"/>
      <c r="AB360" s="1676"/>
      <c r="AC360" s="1676"/>
      <c r="AD360" s="1676"/>
      <c r="AE360" s="1676"/>
      <c r="AF360" s="1624" t="s">
        <v>2549</v>
      </c>
      <c r="AG360" s="1624"/>
      <c r="AH360" s="1624"/>
      <c r="AI360" s="1624"/>
      <c r="AJ360" s="1624"/>
      <c r="AK360" s="1624"/>
      <c r="AL360" s="1625" t="s">
        <v>331</v>
      </c>
      <c r="AM360" s="1626"/>
      <c r="AN360" s="1626"/>
      <c r="AO360" s="1626"/>
      <c r="AP360" s="1626"/>
      <c r="AQ360" s="1626"/>
      <c r="AR360" s="1626"/>
      <c r="AS360" s="1626"/>
      <c r="AT360" s="1626"/>
      <c r="AU360" s="1626"/>
      <c r="AV360" s="1626"/>
      <c r="AW360" s="1626"/>
      <c r="AX360" s="1626"/>
      <c r="AY360" s="1626"/>
      <c r="AZ360" s="1626"/>
      <c r="BA360" s="1627"/>
      <c r="BB360" s="1627"/>
      <c r="BC360" s="1627"/>
      <c r="BD360" s="1627"/>
      <c r="BE360" s="1628"/>
      <c r="BF360" s="1421" t="s">
        <v>2540</v>
      </c>
      <c r="BG360" s="1419"/>
      <c r="BH360" s="1419"/>
      <c r="BI360" s="1419"/>
      <c r="BJ360" s="1616"/>
      <c r="BK360" s="1616"/>
      <c r="BL360" s="1616"/>
      <c r="BM360" s="1616"/>
      <c r="BN360" s="1616"/>
      <c r="BO360" s="1616"/>
      <c r="BP360" s="1616"/>
      <c r="BQ360" s="1616"/>
      <c r="BR360" s="1616"/>
      <c r="BS360" s="1616"/>
      <c r="BT360" s="1616"/>
      <c r="BU360" s="1616"/>
      <c r="BV360" s="1616"/>
      <c r="BW360" s="1616"/>
      <c r="BX360" s="1616"/>
      <c r="BY360" s="1616"/>
      <c r="BZ360" s="1616"/>
      <c r="CA360" s="1616"/>
      <c r="CB360" s="1616"/>
      <c r="CC360" s="1617"/>
      <c r="CD360" s="1617"/>
      <c r="CE360" s="1617"/>
      <c r="CF360" s="1617"/>
      <c r="CG360" s="1418"/>
    </row>
    <row r="361" spans="1:85" s="4" customFormat="1" ht="21.95" customHeight="1" x14ac:dyDescent="0.4">
      <c r="A361" s="1682"/>
      <c r="B361" s="1656"/>
      <c r="C361" s="1657"/>
      <c r="D361" s="1657"/>
      <c r="E361" s="1657"/>
      <c r="F361" s="1657"/>
      <c r="G361" s="1657"/>
      <c r="H361" s="1657"/>
      <c r="I361" s="1657"/>
      <c r="J361" s="1657"/>
      <c r="K361" s="1663"/>
      <c r="L361" s="1664"/>
      <c r="M361" s="1664"/>
      <c r="N361" s="1665"/>
      <c r="O361" s="1671"/>
      <c r="P361" s="1672"/>
      <c r="Q361" s="1672"/>
      <c r="R361" s="1672"/>
      <c r="S361" s="1672"/>
      <c r="T361" s="1672"/>
      <c r="U361" s="1675"/>
      <c r="V361" s="1675"/>
      <c r="W361" s="1675"/>
      <c r="X361" s="1675"/>
      <c r="Y361" s="1675"/>
      <c r="Z361" s="1675"/>
      <c r="AA361" s="1676"/>
      <c r="AB361" s="1676"/>
      <c r="AC361" s="1676"/>
      <c r="AD361" s="1676"/>
      <c r="AE361" s="1676"/>
      <c r="AF361" s="1624" t="s">
        <v>332</v>
      </c>
      <c r="AG361" s="1624"/>
      <c r="AH361" s="1624"/>
      <c r="AI361" s="1624"/>
      <c r="AJ361" s="1624"/>
      <c r="AK361" s="1624"/>
      <c r="AL361" s="1625" t="s">
        <v>331</v>
      </c>
      <c r="AM361" s="1626"/>
      <c r="AN361" s="1626"/>
      <c r="AO361" s="1626"/>
      <c r="AP361" s="1626"/>
      <c r="AQ361" s="1626"/>
      <c r="AR361" s="1626"/>
      <c r="AS361" s="1626"/>
      <c r="AT361" s="1626"/>
      <c r="AU361" s="1626"/>
      <c r="AV361" s="1626"/>
      <c r="AW361" s="1626"/>
      <c r="AX361" s="1626"/>
      <c r="AY361" s="1626"/>
      <c r="AZ361" s="1626"/>
      <c r="BA361" s="1627"/>
      <c r="BB361" s="1627"/>
      <c r="BC361" s="1627"/>
      <c r="BD361" s="1627"/>
      <c r="BE361" s="1628"/>
      <c r="BF361" s="1421" t="s">
        <v>2541</v>
      </c>
      <c r="BG361" s="1419"/>
      <c r="BH361" s="1419"/>
      <c r="BI361" s="1419"/>
      <c r="BJ361" s="1616"/>
      <c r="BK361" s="1616"/>
      <c r="BL361" s="1616"/>
      <c r="BM361" s="1616"/>
      <c r="BN361" s="1616"/>
      <c r="BO361" s="1616"/>
      <c r="BP361" s="1616"/>
      <c r="BQ361" s="1616"/>
      <c r="BR361" s="1616"/>
      <c r="BS361" s="1616"/>
      <c r="BT361" s="1616"/>
      <c r="BU361" s="1616"/>
      <c r="BV361" s="1616"/>
      <c r="BW361" s="1616"/>
      <c r="BX361" s="1616"/>
      <c r="BY361" s="1616"/>
      <c r="BZ361" s="1616"/>
      <c r="CA361" s="1616"/>
      <c r="CB361" s="1616"/>
      <c r="CC361" s="1617"/>
      <c r="CD361" s="1617"/>
      <c r="CE361" s="1617"/>
      <c r="CF361" s="1617"/>
      <c r="CG361" s="1418"/>
    </row>
    <row r="362" spans="1:85" s="4" customFormat="1" ht="21.95" customHeight="1" thickBot="1" x14ac:dyDescent="0.45">
      <c r="A362" s="1683"/>
      <c r="B362" s="1658"/>
      <c r="C362" s="1659"/>
      <c r="D362" s="1659"/>
      <c r="E362" s="1659"/>
      <c r="F362" s="1659"/>
      <c r="G362" s="1659"/>
      <c r="H362" s="1659"/>
      <c r="I362" s="1659"/>
      <c r="J362" s="1659"/>
      <c r="K362" s="1666"/>
      <c r="L362" s="1667"/>
      <c r="M362" s="1667"/>
      <c r="N362" s="1668"/>
      <c r="O362" s="1673"/>
      <c r="P362" s="1674"/>
      <c r="Q362" s="1674"/>
      <c r="R362" s="1674"/>
      <c r="S362" s="1674"/>
      <c r="T362" s="1674"/>
      <c r="U362" s="1675"/>
      <c r="V362" s="1675"/>
      <c r="W362" s="1675"/>
      <c r="X362" s="1675"/>
      <c r="Y362" s="1675"/>
      <c r="Z362" s="1675"/>
      <c r="AA362" s="1676"/>
      <c r="AB362" s="1676"/>
      <c r="AC362" s="1676"/>
      <c r="AD362" s="1676"/>
      <c r="AE362" s="1676"/>
      <c r="AF362" s="1624" t="s">
        <v>333</v>
      </c>
      <c r="AG362" s="1624"/>
      <c r="AH362" s="1624"/>
      <c r="AI362" s="1624"/>
      <c r="AJ362" s="1624"/>
      <c r="AK362" s="1624"/>
      <c r="AL362" s="1679" t="s">
        <v>2367</v>
      </c>
      <c r="AM362" s="1680"/>
      <c r="AN362" s="1680"/>
      <c r="AO362" s="1680"/>
      <c r="AP362" s="1680"/>
      <c r="AQ362" s="1680"/>
      <c r="AR362" s="1680"/>
      <c r="AS362" s="1680"/>
      <c r="AT362" s="1680"/>
      <c r="AU362" s="1680"/>
      <c r="AV362" s="1680"/>
      <c r="AW362" s="1680"/>
      <c r="AX362" s="1680"/>
      <c r="AY362" s="1680"/>
      <c r="AZ362" s="1680"/>
      <c r="BA362" s="1627"/>
      <c r="BB362" s="1627"/>
      <c r="BC362" s="1627"/>
      <c r="BD362" s="1627"/>
      <c r="BE362" s="1628"/>
      <c r="BF362" s="1421" t="s">
        <v>2542</v>
      </c>
      <c r="BG362" s="1419"/>
      <c r="BH362" s="1419"/>
      <c r="BI362" s="1419"/>
      <c r="BJ362" s="1616"/>
      <c r="BK362" s="1616"/>
      <c r="BL362" s="1616"/>
      <c r="BM362" s="1616"/>
      <c r="BN362" s="1616"/>
      <c r="BO362" s="1616"/>
      <c r="BP362" s="1616"/>
      <c r="BQ362" s="1616"/>
      <c r="BR362" s="1616"/>
      <c r="BS362" s="1616"/>
      <c r="BT362" s="1616"/>
      <c r="BU362" s="1616"/>
      <c r="BV362" s="1616"/>
      <c r="BW362" s="1616"/>
      <c r="BX362" s="1616"/>
      <c r="BY362" s="1616"/>
      <c r="BZ362" s="1616"/>
      <c r="CA362" s="1616"/>
      <c r="CB362" s="1616"/>
      <c r="CC362" s="1617"/>
      <c r="CD362" s="1617"/>
      <c r="CE362" s="1617"/>
      <c r="CF362" s="1617"/>
      <c r="CG362" s="1418"/>
    </row>
    <row r="363" spans="1:85" s="996" customFormat="1" ht="27.75" customHeight="1" x14ac:dyDescent="0.4">
      <c r="A363" s="49" t="s">
        <v>254</v>
      </c>
      <c r="B363" s="1004">
        <v>8</v>
      </c>
      <c r="C363" s="2030" t="s">
        <v>255</v>
      </c>
      <c r="D363" s="2030"/>
      <c r="E363" s="2030"/>
      <c r="F363" s="2030"/>
      <c r="G363" s="2030"/>
      <c r="H363" s="2030"/>
      <c r="I363" s="2030"/>
      <c r="J363" s="2030"/>
      <c r="K363" s="2030"/>
      <c r="L363" s="2030"/>
      <c r="M363" s="2030"/>
      <c r="N363" s="2030"/>
      <c r="O363" s="2030"/>
      <c r="P363" s="2030"/>
      <c r="Q363" s="2030"/>
      <c r="R363" s="2030"/>
      <c r="S363" s="2030"/>
      <c r="T363" s="2030"/>
      <c r="U363" s="2030"/>
      <c r="V363" s="2030"/>
      <c r="W363" s="2030"/>
      <c r="X363" s="2030"/>
      <c r="Y363" s="2030"/>
      <c r="Z363" s="2030"/>
      <c r="AA363" s="2030"/>
      <c r="AB363" s="2030"/>
      <c r="AC363" s="2030"/>
      <c r="AD363" s="2030"/>
      <c r="AE363" s="2030"/>
      <c r="AF363" s="2030"/>
      <c r="AG363" s="2030"/>
      <c r="AH363" s="2030"/>
      <c r="AI363" s="2030"/>
      <c r="AJ363" s="2030"/>
      <c r="AK363" s="2030"/>
      <c r="AL363" s="2030"/>
      <c r="AM363" s="2030"/>
      <c r="AN363" s="2030"/>
      <c r="AO363" s="2030"/>
      <c r="AP363" s="2030"/>
      <c r="AQ363" s="2030"/>
      <c r="AR363" s="2030"/>
      <c r="AS363" s="2030"/>
      <c r="AT363" s="2030"/>
      <c r="AU363" s="2030"/>
      <c r="AV363" s="2030"/>
      <c r="AW363" s="2030"/>
      <c r="AX363" s="2030"/>
      <c r="AY363" s="2030"/>
      <c r="AZ363" s="2030"/>
      <c r="BA363" s="2030"/>
      <c r="BB363" s="2030"/>
      <c r="BC363" s="2030"/>
      <c r="BD363" s="2030"/>
      <c r="BE363" s="41"/>
      <c r="BF363" s="1006"/>
      <c r="BG363" s="1"/>
    </row>
    <row r="364" spans="1:85" s="996" customFormat="1" ht="26.25" customHeight="1" x14ac:dyDescent="0.4">
      <c r="A364" s="51" t="s">
        <v>256</v>
      </c>
      <c r="B364" s="1004">
        <v>9</v>
      </c>
      <c r="C364" s="52" t="s">
        <v>257</v>
      </c>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41"/>
      <c r="AS364" s="41"/>
      <c r="AT364" s="41"/>
      <c r="AU364" s="41"/>
      <c r="AV364" s="41"/>
      <c r="AW364" s="41"/>
      <c r="AX364" s="41"/>
      <c r="AY364" s="41"/>
      <c r="AZ364" s="41"/>
      <c r="BA364" s="41"/>
      <c r="BB364" s="41"/>
      <c r="BC364" s="41"/>
      <c r="BD364" s="41"/>
      <c r="BE364" s="41"/>
      <c r="BF364" s="1006"/>
      <c r="BG364" s="1"/>
    </row>
    <row r="365" spans="1:85" s="996" customFormat="1" ht="26.25" customHeight="1" x14ac:dyDescent="0.4">
      <c r="A365" s="51"/>
      <c r="B365" s="1004"/>
      <c r="C365" s="52" t="s">
        <v>258</v>
      </c>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41"/>
      <c r="AS365" s="41"/>
      <c r="AT365" s="41"/>
      <c r="AU365" s="41"/>
      <c r="AV365" s="41"/>
      <c r="AW365" s="41"/>
      <c r="AX365" s="41"/>
      <c r="AY365" s="41"/>
      <c r="AZ365" s="41"/>
      <c r="BA365" s="41"/>
      <c r="BB365" s="41"/>
      <c r="BC365" s="41"/>
      <c r="BD365" s="41"/>
      <c r="BE365" s="41"/>
      <c r="BF365" s="1006"/>
      <c r="BG365" s="1"/>
    </row>
    <row r="366" spans="1:85" s="996" customFormat="1" ht="26.25" customHeight="1" x14ac:dyDescent="0.4">
      <c r="A366" s="51" t="s">
        <v>259</v>
      </c>
      <c r="B366" s="1004">
        <v>10</v>
      </c>
      <c r="C366" s="52" t="s">
        <v>260</v>
      </c>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c r="BF366" s="1006"/>
      <c r="BG366" s="1"/>
    </row>
    <row r="367" spans="1:85" s="996" customFormat="1" ht="26.25" customHeight="1" x14ac:dyDescent="0.4">
      <c r="A367" s="51" t="s">
        <v>261</v>
      </c>
      <c r="B367" s="1000">
        <v>11</v>
      </c>
      <c r="C367" s="52" t="s">
        <v>262</v>
      </c>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c r="BE367" s="41"/>
      <c r="BF367" s="1006"/>
      <c r="BG367" s="1"/>
    </row>
    <row r="368" spans="1:85" s="996" customFormat="1" ht="66.75" customHeight="1" x14ac:dyDescent="0.4">
      <c r="A368" s="997" t="s">
        <v>263</v>
      </c>
      <c r="B368" s="1000">
        <v>12</v>
      </c>
      <c r="C368" s="2043" t="s">
        <v>264</v>
      </c>
      <c r="D368" s="2043"/>
      <c r="E368" s="2043"/>
      <c r="F368" s="2043"/>
      <c r="G368" s="2043"/>
      <c r="H368" s="2043"/>
      <c r="I368" s="2043"/>
      <c r="J368" s="2043"/>
      <c r="K368" s="2043"/>
      <c r="L368" s="2043"/>
      <c r="M368" s="2043"/>
      <c r="N368" s="2043"/>
      <c r="O368" s="2043"/>
      <c r="P368" s="2043"/>
      <c r="Q368" s="2043"/>
      <c r="R368" s="2043"/>
      <c r="S368" s="2043"/>
      <c r="T368" s="2043"/>
      <c r="U368" s="2043"/>
      <c r="V368" s="2043"/>
      <c r="W368" s="2043"/>
      <c r="X368" s="2043"/>
      <c r="Y368" s="2043"/>
      <c r="Z368" s="2043"/>
      <c r="AA368" s="2043"/>
      <c r="AB368" s="2043"/>
      <c r="AC368" s="2043"/>
      <c r="AD368" s="2043"/>
      <c r="AE368" s="2043"/>
      <c r="AF368" s="2043"/>
      <c r="AG368" s="2043"/>
      <c r="AH368" s="2043"/>
      <c r="AI368" s="2043"/>
      <c r="AJ368" s="2043"/>
      <c r="AK368" s="2043"/>
      <c r="AL368" s="2043"/>
      <c r="AM368" s="2043"/>
      <c r="AN368" s="2043"/>
      <c r="AO368" s="2043"/>
      <c r="AP368" s="2043"/>
      <c r="AQ368" s="2043"/>
      <c r="AR368" s="2043"/>
      <c r="AS368" s="2043"/>
      <c r="AT368" s="2043"/>
      <c r="AU368" s="2043"/>
      <c r="AV368" s="2043"/>
      <c r="AW368" s="2043"/>
      <c r="AX368" s="2043"/>
      <c r="AY368" s="2043"/>
      <c r="AZ368" s="2043"/>
      <c r="BA368" s="2043"/>
      <c r="BB368" s="2043"/>
      <c r="BC368" s="2043"/>
      <c r="BD368" s="2043"/>
      <c r="BE368" s="2043"/>
      <c r="BF368" s="1006"/>
      <c r="BG368" s="1"/>
    </row>
    <row r="369" spans="1:59" s="996" customFormat="1" ht="57.75" customHeight="1" x14ac:dyDescent="0.4">
      <c r="A369" s="997" t="s">
        <v>265</v>
      </c>
      <c r="B369" s="1000">
        <v>13</v>
      </c>
      <c r="C369" s="2043" t="s">
        <v>266</v>
      </c>
      <c r="D369" s="2044"/>
      <c r="E369" s="2044"/>
      <c r="F369" s="2044"/>
      <c r="G369" s="2044"/>
      <c r="H369" s="2044"/>
      <c r="I369" s="2044"/>
      <c r="J369" s="2044"/>
      <c r="K369" s="2044"/>
      <c r="L369" s="2044"/>
      <c r="M369" s="2044"/>
      <c r="N369" s="2044"/>
      <c r="O369" s="2044"/>
      <c r="P369" s="2044"/>
      <c r="Q369" s="2044"/>
      <c r="R369" s="2044"/>
      <c r="S369" s="2044"/>
      <c r="T369" s="2044"/>
      <c r="U369" s="2044"/>
      <c r="V369" s="2044"/>
      <c r="W369" s="2044"/>
      <c r="X369" s="2044"/>
      <c r="Y369" s="2044"/>
      <c r="Z369" s="2044"/>
      <c r="AA369" s="2044"/>
      <c r="AB369" s="2044"/>
      <c r="AC369" s="2044"/>
      <c r="AD369" s="2044"/>
      <c r="AE369" s="2044"/>
      <c r="AF369" s="2044"/>
      <c r="AG369" s="2044"/>
      <c r="AH369" s="2044"/>
      <c r="AI369" s="2044"/>
      <c r="AJ369" s="2044"/>
      <c r="AK369" s="2044"/>
      <c r="AL369" s="2044"/>
      <c r="AM369" s="2044"/>
      <c r="AN369" s="2044"/>
      <c r="AO369" s="2044"/>
      <c r="AP369" s="2044"/>
      <c r="AQ369" s="2044"/>
      <c r="AR369" s="2044"/>
      <c r="AS369" s="2044"/>
      <c r="AT369" s="2044"/>
      <c r="AU369" s="2044"/>
      <c r="AV369" s="2044"/>
      <c r="AW369" s="2044"/>
      <c r="AX369" s="2044"/>
      <c r="AY369" s="2044"/>
      <c r="AZ369" s="2044"/>
      <c r="BA369" s="2044"/>
      <c r="BB369" s="2044"/>
      <c r="BC369" s="2044"/>
      <c r="BD369" s="2044"/>
      <c r="BE369" s="2044"/>
      <c r="BF369" s="1006"/>
      <c r="BG369" s="1"/>
    </row>
    <row r="370" spans="1:59" s="996" customFormat="1" ht="26.25" customHeight="1" x14ac:dyDescent="0.4">
      <c r="A370" s="997" t="s">
        <v>267</v>
      </c>
      <c r="B370" s="1000">
        <v>14</v>
      </c>
      <c r="C370" s="998" t="s">
        <v>268</v>
      </c>
      <c r="D370" s="995"/>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c r="AX370" s="41"/>
      <c r="AY370" s="41"/>
      <c r="AZ370" s="41"/>
      <c r="BA370" s="41"/>
      <c r="BB370" s="41"/>
      <c r="BC370" s="41"/>
      <c r="BD370" s="41"/>
      <c r="BE370" s="41"/>
      <c r="BF370" s="1006"/>
      <c r="BG370" s="1"/>
    </row>
    <row r="371" spans="1:59" s="996" customFormat="1" ht="53.25" customHeight="1" x14ac:dyDescent="0.4">
      <c r="A371" s="997" t="s">
        <v>269</v>
      </c>
      <c r="B371" s="1000">
        <v>15</v>
      </c>
      <c r="C371" s="2043" t="s">
        <v>270</v>
      </c>
      <c r="D371" s="2044"/>
      <c r="E371" s="2044"/>
      <c r="F371" s="2044"/>
      <c r="G371" s="2044"/>
      <c r="H371" s="2044"/>
      <c r="I371" s="2044"/>
      <c r="J371" s="2044"/>
      <c r="K371" s="2044"/>
      <c r="L371" s="2044"/>
      <c r="M371" s="2044"/>
      <c r="N371" s="2044"/>
      <c r="O371" s="2044"/>
      <c r="P371" s="2044"/>
      <c r="Q371" s="2044"/>
      <c r="R371" s="2044"/>
      <c r="S371" s="2044"/>
      <c r="T371" s="2044"/>
      <c r="U371" s="2044"/>
      <c r="V371" s="2044"/>
      <c r="W371" s="2044"/>
      <c r="X371" s="2044"/>
      <c r="Y371" s="2044"/>
      <c r="Z371" s="2044"/>
      <c r="AA371" s="2044"/>
      <c r="AB371" s="2044"/>
      <c r="AC371" s="2044"/>
      <c r="AD371" s="2044"/>
      <c r="AE371" s="2044"/>
      <c r="AF371" s="2044"/>
      <c r="AG371" s="2044"/>
      <c r="AH371" s="2044"/>
      <c r="AI371" s="2044"/>
      <c r="AJ371" s="2044"/>
      <c r="AK371" s="2044"/>
      <c r="AL371" s="2044"/>
      <c r="AM371" s="2044"/>
      <c r="AN371" s="2044"/>
      <c r="AO371" s="2044"/>
      <c r="AP371" s="2044"/>
      <c r="AQ371" s="2044"/>
      <c r="AR371" s="2044"/>
      <c r="AS371" s="2044"/>
      <c r="AT371" s="2044"/>
      <c r="AU371" s="2044"/>
      <c r="AV371" s="2044"/>
      <c r="AW371" s="2044"/>
      <c r="AX371" s="2044"/>
      <c r="AY371" s="2044"/>
      <c r="AZ371" s="2044"/>
      <c r="BA371" s="2044"/>
      <c r="BB371" s="2044"/>
      <c r="BC371" s="2044"/>
      <c r="BD371" s="2044"/>
      <c r="BE371" s="2044"/>
      <c r="BF371" s="1006"/>
      <c r="BG371" s="1"/>
    </row>
    <row r="372" spans="1:59" ht="16.5" customHeight="1" x14ac:dyDescent="0.4">
      <c r="A372" s="999" t="s">
        <v>269</v>
      </c>
      <c r="B372" s="1000">
        <v>16</v>
      </c>
      <c r="C372" s="2099" t="s">
        <v>1878</v>
      </c>
      <c r="D372" s="2099"/>
      <c r="E372" s="2099"/>
      <c r="F372" s="2099"/>
      <c r="G372" s="2099"/>
      <c r="H372" s="2099"/>
      <c r="I372" s="2099"/>
      <c r="J372" s="2099"/>
      <c r="K372" s="2099"/>
      <c r="L372" s="2099"/>
      <c r="M372" s="2099"/>
      <c r="N372" s="2099"/>
      <c r="O372" s="2099"/>
      <c r="P372" s="2099"/>
      <c r="Q372" s="2099"/>
      <c r="R372" s="2099"/>
      <c r="S372" s="2099"/>
      <c r="T372" s="2099"/>
      <c r="U372" s="2099"/>
      <c r="V372" s="2099"/>
      <c r="W372" s="2099"/>
      <c r="X372" s="2099"/>
      <c r="Y372" s="2099"/>
      <c r="Z372" s="2099"/>
      <c r="AA372" s="2099"/>
      <c r="AB372" s="2099"/>
      <c r="AC372" s="2099"/>
      <c r="AD372" s="2099"/>
      <c r="AE372" s="2099"/>
      <c r="AF372" s="2099"/>
      <c r="AG372" s="2099"/>
      <c r="AH372" s="2099"/>
      <c r="AI372" s="2099"/>
      <c r="AJ372" s="2099"/>
      <c r="AK372" s="2099"/>
      <c r="AL372" s="2099"/>
      <c r="AM372" s="2099"/>
      <c r="AN372" s="2099"/>
      <c r="AO372" s="2099"/>
      <c r="AP372" s="2099"/>
      <c r="AQ372" s="2099"/>
      <c r="AR372" s="2099"/>
      <c r="AS372" s="2099"/>
      <c r="AT372" s="2099"/>
      <c r="AU372" s="2099"/>
      <c r="AV372" s="2099"/>
      <c r="AW372" s="2099"/>
      <c r="AX372" s="2099"/>
      <c r="AY372" s="2099"/>
      <c r="AZ372" s="2099"/>
      <c r="BA372" s="2099"/>
      <c r="BB372" s="2099"/>
      <c r="BC372" s="2099"/>
      <c r="BD372" s="2099"/>
      <c r="BE372" s="2099"/>
    </row>
    <row r="373" spans="1:59" ht="16.5" x14ac:dyDescent="0.4">
      <c r="A373" s="999" t="s">
        <v>269</v>
      </c>
      <c r="B373" s="1000">
        <v>17</v>
      </c>
      <c r="C373" s="1001" t="s">
        <v>1879</v>
      </c>
      <c r="D373" s="1002"/>
      <c r="E373" s="1002"/>
      <c r="F373" s="1002"/>
      <c r="G373" s="1002"/>
      <c r="H373" s="1002"/>
      <c r="I373" s="1002"/>
      <c r="J373" s="1002"/>
      <c r="K373" s="1002"/>
      <c r="L373" s="1002"/>
      <c r="M373" s="1002"/>
      <c r="N373" s="1002"/>
      <c r="O373" s="1003"/>
      <c r="P373" s="1003"/>
      <c r="Q373" s="1003"/>
      <c r="R373" s="1003"/>
      <c r="S373" s="1003"/>
      <c r="T373" s="1003"/>
      <c r="U373" s="1003"/>
      <c r="V373" s="1003"/>
      <c r="W373" s="1003"/>
      <c r="X373" s="1003"/>
      <c r="Y373" s="1003"/>
      <c r="Z373" s="1003"/>
      <c r="AA373" s="1003"/>
      <c r="AB373" s="1003"/>
      <c r="AC373" s="1003"/>
      <c r="AD373" s="1003"/>
      <c r="AE373" s="1003"/>
      <c r="AF373" s="1003"/>
      <c r="AG373" s="1003"/>
      <c r="AH373" s="1003"/>
      <c r="AI373" s="1003"/>
      <c r="AJ373" s="1003"/>
      <c r="AK373" s="1003"/>
      <c r="AL373" s="1003"/>
      <c r="AM373" s="1003"/>
      <c r="AN373" s="1003"/>
      <c r="AO373" s="1003"/>
      <c r="AP373" s="1003"/>
      <c r="AQ373" s="1003"/>
      <c r="AR373" s="1003"/>
      <c r="AS373" s="1003"/>
      <c r="AT373" s="1003"/>
      <c r="AU373" s="1003"/>
      <c r="AV373" s="1003"/>
      <c r="AW373" s="1003"/>
      <c r="AX373" s="1003"/>
      <c r="AY373" s="1003"/>
      <c r="AZ373" s="1003"/>
      <c r="BA373" s="1003"/>
      <c r="BB373" s="1003"/>
      <c r="BC373" s="1003"/>
      <c r="BD373" s="1003"/>
      <c r="BE373" s="1003"/>
    </row>
    <row r="374" spans="1:59" ht="16.5" x14ac:dyDescent="0.4">
      <c r="A374" s="999" t="s">
        <v>269</v>
      </c>
      <c r="B374" s="1000">
        <v>18</v>
      </c>
      <c r="C374" s="2098" t="s">
        <v>1880</v>
      </c>
      <c r="D374" s="2098"/>
      <c r="E374" s="2098"/>
      <c r="F374" s="2098"/>
      <c r="G374" s="2098"/>
      <c r="H374" s="2098"/>
      <c r="I374" s="2098"/>
      <c r="J374" s="2098"/>
      <c r="K374" s="2098"/>
      <c r="L374" s="2098"/>
      <c r="M374" s="2098"/>
      <c r="N374" s="2098"/>
      <c r="O374" s="2098"/>
      <c r="P374" s="2098"/>
      <c r="Q374" s="2098"/>
      <c r="R374" s="2098"/>
      <c r="S374" s="2098"/>
      <c r="T374" s="2098"/>
      <c r="U374" s="2098"/>
      <c r="V374" s="2098"/>
      <c r="W374" s="2098"/>
      <c r="X374" s="2098"/>
      <c r="Y374" s="2098"/>
      <c r="Z374" s="2098"/>
      <c r="AA374" s="2098"/>
      <c r="AB374" s="2098"/>
      <c r="AC374" s="2098"/>
      <c r="AD374" s="2098"/>
      <c r="AE374" s="2098"/>
      <c r="AF374" s="2098"/>
      <c r="AG374" s="2098"/>
      <c r="AH374" s="2098"/>
      <c r="AI374" s="2098"/>
      <c r="AJ374" s="2098"/>
      <c r="AK374" s="2098"/>
      <c r="AL374" s="2098"/>
      <c r="AM374" s="2098"/>
      <c r="AN374" s="2098"/>
      <c r="AO374" s="2098"/>
      <c r="AP374" s="2098"/>
      <c r="AQ374" s="2098"/>
      <c r="AR374" s="2098"/>
      <c r="AS374" s="2098"/>
      <c r="AT374" s="2098"/>
      <c r="AU374" s="2098"/>
      <c r="AV374" s="2098"/>
      <c r="AW374" s="2098"/>
      <c r="AX374" s="2098"/>
      <c r="AY374" s="2098"/>
      <c r="AZ374" s="2098"/>
      <c r="BA374" s="2098"/>
      <c r="BB374" s="2098"/>
      <c r="BC374" s="2098"/>
      <c r="BD374" s="2098"/>
      <c r="BE374" s="2098"/>
    </row>
    <row r="375" spans="1:59" x14ac:dyDescent="0.4">
      <c r="A375" s="1003"/>
      <c r="B375" s="1003"/>
      <c r="C375" s="2098"/>
      <c r="D375" s="2098"/>
      <c r="E375" s="2098"/>
      <c r="F375" s="2098"/>
      <c r="G375" s="2098"/>
      <c r="H375" s="2098"/>
      <c r="I375" s="2098"/>
      <c r="J375" s="2098"/>
      <c r="K375" s="2098"/>
      <c r="L375" s="2098"/>
      <c r="M375" s="2098"/>
      <c r="N375" s="2098"/>
      <c r="O375" s="2098"/>
      <c r="P375" s="2098"/>
      <c r="Q375" s="2098"/>
      <c r="R375" s="2098"/>
      <c r="S375" s="2098"/>
      <c r="T375" s="2098"/>
      <c r="U375" s="2098"/>
      <c r="V375" s="2098"/>
      <c r="W375" s="2098"/>
      <c r="X375" s="2098"/>
      <c r="Y375" s="2098"/>
      <c r="Z375" s="2098"/>
      <c r="AA375" s="2098"/>
      <c r="AB375" s="2098"/>
      <c r="AC375" s="2098"/>
      <c r="AD375" s="2098"/>
      <c r="AE375" s="2098"/>
      <c r="AF375" s="2098"/>
      <c r="AG375" s="2098"/>
      <c r="AH375" s="2098"/>
      <c r="AI375" s="2098"/>
      <c r="AJ375" s="2098"/>
      <c r="AK375" s="2098"/>
      <c r="AL375" s="2098"/>
      <c r="AM375" s="2098"/>
      <c r="AN375" s="2098"/>
      <c r="AO375" s="2098"/>
      <c r="AP375" s="2098"/>
      <c r="AQ375" s="2098"/>
      <c r="AR375" s="2098"/>
      <c r="AS375" s="2098"/>
      <c r="AT375" s="2098"/>
      <c r="AU375" s="2098"/>
      <c r="AV375" s="2098"/>
      <c r="AW375" s="2098"/>
      <c r="AX375" s="2098"/>
      <c r="AY375" s="2098"/>
      <c r="AZ375" s="2098"/>
      <c r="BA375" s="2098"/>
      <c r="BB375" s="2098"/>
      <c r="BC375" s="2098"/>
      <c r="BD375" s="2098"/>
      <c r="BE375" s="2098"/>
    </row>
    <row r="376" spans="1:59" ht="16.5" x14ac:dyDescent="0.4">
      <c r="A376" s="999" t="s">
        <v>269</v>
      </c>
      <c r="B376" s="1000">
        <v>19</v>
      </c>
      <c r="C376" s="2098" t="s">
        <v>1881</v>
      </c>
      <c r="D376" s="2098"/>
      <c r="E376" s="2098"/>
      <c r="F376" s="2098"/>
      <c r="G376" s="2098"/>
      <c r="H376" s="2098"/>
      <c r="I376" s="2098"/>
      <c r="J376" s="2098"/>
      <c r="K376" s="2098"/>
      <c r="L376" s="2098"/>
      <c r="M376" s="2098"/>
      <c r="N376" s="2098"/>
      <c r="O376" s="2098"/>
      <c r="P376" s="2098"/>
      <c r="Q376" s="2098"/>
      <c r="R376" s="2098"/>
      <c r="S376" s="2098"/>
      <c r="T376" s="2098"/>
      <c r="U376" s="2098"/>
      <c r="V376" s="2098"/>
      <c r="W376" s="2098"/>
      <c r="X376" s="2098"/>
      <c r="Y376" s="2098"/>
      <c r="Z376" s="2098"/>
      <c r="AA376" s="2098"/>
      <c r="AB376" s="2098"/>
      <c r="AC376" s="2098"/>
      <c r="AD376" s="2098"/>
      <c r="AE376" s="2098"/>
      <c r="AF376" s="2098"/>
      <c r="AG376" s="2098"/>
      <c r="AH376" s="2098"/>
      <c r="AI376" s="2098"/>
      <c r="AJ376" s="2098"/>
      <c r="AK376" s="2098"/>
      <c r="AL376" s="2098"/>
      <c r="AM376" s="2098"/>
      <c r="AN376" s="2098"/>
      <c r="AO376" s="2098"/>
      <c r="AP376" s="2098"/>
      <c r="AQ376" s="2098"/>
      <c r="AR376" s="2098"/>
      <c r="AS376" s="2098"/>
      <c r="AT376" s="2098"/>
      <c r="AU376" s="2098"/>
      <c r="AV376" s="2098"/>
      <c r="AW376" s="2098"/>
      <c r="AX376" s="2098"/>
      <c r="AY376" s="2098"/>
      <c r="AZ376" s="2098"/>
      <c r="BA376" s="2098"/>
      <c r="BB376" s="2098"/>
      <c r="BC376" s="2098"/>
      <c r="BD376" s="2098"/>
      <c r="BE376" s="2098"/>
    </row>
    <row r="377" spans="1:59" x14ac:dyDescent="0.4">
      <c r="A377" s="1003"/>
      <c r="B377" s="1003"/>
      <c r="C377" s="2098"/>
      <c r="D377" s="2098"/>
      <c r="E377" s="2098"/>
      <c r="F377" s="2098"/>
      <c r="G377" s="2098"/>
      <c r="H377" s="2098"/>
      <c r="I377" s="2098"/>
      <c r="J377" s="2098"/>
      <c r="K377" s="2098"/>
      <c r="L377" s="2098"/>
      <c r="M377" s="2098"/>
      <c r="N377" s="2098"/>
      <c r="O377" s="2098"/>
      <c r="P377" s="2098"/>
      <c r="Q377" s="2098"/>
      <c r="R377" s="2098"/>
      <c r="S377" s="2098"/>
      <c r="T377" s="2098"/>
      <c r="U377" s="2098"/>
      <c r="V377" s="2098"/>
      <c r="W377" s="2098"/>
      <c r="X377" s="2098"/>
      <c r="Y377" s="2098"/>
      <c r="Z377" s="2098"/>
      <c r="AA377" s="2098"/>
      <c r="AB377" s="2098"/>
      <c r="AC377" s="2098"/>
      <c r="AD377" s="2098"/>
      <c r="AE377" s="2098"/>
      <c r="AF377" s="2098"/>
      <c r="AG377" s="2098"/>
      <c r="AH377" s="2098"/>
      <c r="AI377" s="2098"/>
      <c r="AJ377" s="2098"/>
      <c r="AK377" s="2098"/>
      <c r="AL377" s="2098"/>
      <c r="AM377" s="2098"/>
      <c r="AN377" s="2098"/>
      <c r="AO377" s="2098"/>
      <c r="AP377" s="2098"/>
      <c r="AQ377" s="2098"/>
      <c r="AR377" s="2098"/>
      <c r="AS377" s="2098"/>
      <c r="AT377" s="2098"/>
      <c r="AU377" s="2098"/>
      <c r="AV377" s="2098"/>
      <c r="AW377" s="2098"/>
      <c r="AX377" s="2098"/>
      <c r="AY377" s="2098"/>
      <c r="AZ377" s="2098"/>
      <c r="BA377" s="2098"/>
      <c r="BB377" s="2098"/>
      <c r="BC377" s="2098"/>
      <c r="BD377" s="2098"/>
      <c r="BE377" s="2098"/>
    </row>
    <row r="378" spans="1:59" x14ac:dyDescent="0.4">
      <c r="A378" s="1003"/>
      <c r="B378" s="1003"/>
      <c r="C378" s="2098"/>
      <c r="D378" s="2098"/>
      <c r="E378" s="2098"/>
      <c r="F378" s="2098"/>
      <c r="G378" s="2098"/>
      <c r="H378" s="2098"/>
      <c r="I378" s="2098"/>
      <c r="J378" s="2098"/>
      <c r="K378" s="2098"/>
      <c r="L378" s="2098"/>
      <c r="M378" s="2098"/>
      <c r="N378" s="2098"/>
      <c r="O378" s="2098"/>
      <c r="P378" s="2098"/>
      <c r="Q378" s="2098"/>
      <c r="R378" s="2098"/>
      <c r="S378" s="2098"/>
      <c r="T378" s="2098"/>
      <c r="U378" s="2098"/>
      <c r="V378" s="2098"/>
      <c r="W378" s="2098"/>
      <c r="X378" s="2098"/>
      <c r="Y378" s="2098"/>
      <c r="Z378" s="2098"/>
      <c r="AA378" s="2098"/>
      <c r="AB378" s="2098"/>
      <c r="AC378" s="2098"/>
      <c r="AD378" s="2098"/>
      <c r="AE378" s="2098"/>
      <c r="AF378" s="2098"/>
      <c r="AG378" s="2098"/>
      <c r="AH378" s="2098"/>
      <c r="AI378" s="2098"/>
      <c r="AJ378" s="2098"/>
      <c r="AK378" s="2098"/>
      <c r="AL378" s="2098"/>
      <c r="AM378" s="2098"/>
      <c r="AN378" s="2098"/>
      <c r="AO378" s="2098"/>
      <c r="AP378" s="2098"/>
      <c r="AQ378" s="2098"/>
      <c r="AR378" s="2098"/>
      <c r="AS378" s="2098"/>
      <c r="AT378" s="2098"/>
      <c r="AU378" s="2098"/>
      <c r="AV378" s="2098"/>
      <c r="AW378" s="2098"/>
      <c r="AX378" s="2098"/>
      <c r="AY378" s="2098"/>
      <c r="AZ378" s="2098"/>
      <c r="BA378" s="2098"/>
      <c r="BB378" s="2098"/>
      <c r="BC378" s="2098"/>
      <c r="BD378" s="2098"/>
      <c r="BE378" s="2098"/>
    </row>
    <row r="379" spans="1:59" x14ac:dyDescent="0.4">
      <c r="C379" s="64"/>
      <c r="D379" s="64"/>
      <c r="E379" s="64"/>
      <c r="F379" s="64"/>
      <c r="G379" s="64"/>
      <c r="H379" s="64"/>
      <c r="I379" s="64"/>
      <c r="J379" s="64"/>
      <c r="K379" s="64"/>
      <c r="L379" s="64"/>
      <c r="M379" s="64"/>
      <c r="N379" s="64"/>
      <c r="O379" s="54"/>
      <c r="P379" s="54"/>
      <c r="Q379" s="54"/>
      <c r="R379" s="54"/>
      <c r="S379" s="54"/>
      <c r="T379" s="54"/>
      <c r="U379" s="54"/>
      <c r="V379" s="54"/>
      <c r="W379" s="54"/>
      <c r="X379" s="54"/>
      <c r="Y379" s="54"/>
      <c r="Z379" s="54"/>
      <c r="AA379" s="54"/>
      <c r="AB379" s="54"/>
      <c r="AC379" s="54"/>
      <c r="AD379" s="54"/>
      <c r="AE379" s="54"/>
      <c r="AF379" s="54"/>
      <c r="AG379" s="54"/>
      <c r="AH379" s="54"/>
      <c r="AI379" s="54"/>
      <c r="AJ379" s="54"/>
      <c r="AK379" s="54"/>
      <c r="AL379" s="54"/>
      <c r="AM379" s="54"/>
      <c r="AN379" s="54"/>
      <c r="AO379" s="54"/>
      <c r="AP379" s="54"/>
      <c r="AQ379" s="54"/>
      <c r="AR379" s="54"/>
      <c r="AS379" s="54"/>
      <c r="AT379" s="54"/>
      <c r="AU379" s="54"/>
      <c r="AV379" s="54"/>
      <c r="AW379" s="54"/>
      <c r="AX379" s="54"/>
      <c r="AY379" s="54"/>
      <c r="AZ379" s="54"/>
      <c r="BA379" s="54"/>
      <c r="BB379" s="54"/>
      <c r="BC379" s="54"/>
      <c r="BD379" s="54"/>
      <c r="BE379" s="54"/>
    </row>
    <row r="380" spans="1:59" x14ac:dyDescent="0.4">
      <c r="C380" s="64"/>
      <c r="D380" s="64"/>
      <c r="E380" s="64"/>
      <c r="F380" s="64"/>
      <c r="G380" s="64"/>
      <c r="H380" s="64"/>
      <c r="I380" s="64"/>
      <c r="J380" s="64"/>
      <c r="K380" s="64"/>
      <c r="L380" s="64"/>
      <c r="M380" s="64"/>
      <c r="N380" s="64"/>
      <c r="O380" s="54"/>
      <c r="P380" s="54"/>
      <c r="Q380" s="54"/>
      <c r="R380" s="54"/>
      <c r="S380" s="54"/>
      <c r="T380" s="54"/>
      <c r="U380" s="54"/>
      <c r="V380" s="54"/>
      <c r="W380" s="54"/>
      <c r="X380" s="54"/>
      <c r="Y380" s="54"/>
      <c r="Z380" s="54"/>
      <c r="AA380" s="54"/>
      <c r="AB380" s="54"/>
      <c r="AC380" s="54"/>
      <c r="AD380" s="54"/>
      <c r="AE380" s="54"/>
      <c r="AF380" s="54"/>
      <c r="AG380" s="54"/>
      <c r="AH380" s="54"/>
      <c r="AI380" s="54"/>
      <c r="AJ380" s="54"/>
      <c r="AK380" s="54"/>
      <c r="AL380" s="54"/>
      <c r="AM380" s="54"/>
      <c r="AN380" s="54"/>
      <c r="AO380" s="54"/>
      <c r="AP380" s="54"/>
      <c r="AQ380" s="54"/>
      <c r="AR380" s="54"/>
      <c r="AS380" s="54"/>
      <c r="AT380" s="54"/>
      <c r="AU380" s="54"/>
      <c r="AV380" s="54"/>
      <c r="AW380" s="54"/>
      <c r="AX380" s="54"/>
      <c r="AY380" s="54"/>
      <c r="AZ380" s="54"/>
      <c r="BA380" s="54"/>
      <c r="BB380" s="54"/>
      <c r="BC380" s="54"/>
      <c r="BD380" s="54"/>
      <c r="BE380" s="54"/>
    </row>
    <row r="381" spans="1:59" x14ac:dyDescent="0.4">
      <c r="C381" s="64"/>
      <c r="D381" s="64"/>
      <c r="E381" s="64"/>
      <c r="F381" s="64"/>
      <c r="G381" s="64"/>
      <c r="H381" s="64"/>
      <c r="I381" s="64"/>
      <c r="J381" s="64"/>
      <c r="K381" s="64"/>
      <c r="L381" s="64"/>
      <c r="M381" s="64"/>
      <c r="N381" s="64"/>
      <c r="O381" s="54"/>
      <c r="P381" s="54"/>
      <c r="Q381" s="54"/>
      <c r="R381" s="54"/>
      <c r="S381" s="54"/>
      <c r="T381" s="54"/>
      <c r="U381" s="54"/>
      <c r="V381" s="54"/>
      <c r="W381" s="54"/>
      <c r="X381" s="54"/>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row>
    <row r="382" spans="1:59" x14ac:dyDescent="0.4">
      <c r="C382" s="64"/>
      <c r="D382" s="64"/>
      <c r="E382" s="64"/>
      <c r="F382" s="64"/>
      <c r="G382" s="64"/>
      <c r="H382" s="64"/>
      <c r="I382" s="64"/>
      <c r="J382" s="64"/>
      <c r="K382" s="64"/>
      <c r="L382" s="64"/>
      <c r="M382" s="64"/>
      <c r="N382" s="64"/>
      <c r="O382" s="54"/>
      <c r="P382" s="54"/>
      <c r="Q382" s="54"/>
      <c r="R382" s="54"/>
      <c r="S382" s="54"/>
      <c r="T382" s="54"/>
      <c r="U382" s="54"/>
      <c r="V382" s="54"/>
      <c r="W382" s="54"/>
      <c r="X382" s="54"/>
      <c r="Y382" s="54"/>
      <c r="Z382" s="54"/>
      <c r="AA382" s="54"/>
      <c r="AB382" s="54"/>
      <c r="AC382" s="54"/>
      <c r="AD382" s="54"/>
      <c r="AE382" s="54"/>
      <c r="AF382" s="54"/>
      <c r="AG382" s="54"/>
      <c r="AH382" s="54"/>
      <c r="AI382" s="54"/>
      <c r="AJ382" s="54"/>
      <c r="AK382" s="54"/>
      <c r="AL382" s="54"/>
      <c r="AM382" s="54"/>
      <c r="AN382" s="54"/>
      <c r="AO382" s="54"/>
      <c r="AP382" s="54"/>
      <c r="AQ382" s="54"/>
      <c r="AR382" s="54"/>
      <c r="AS382" s="54"/>
      <c r="AT382" s="54"/>
      <c r="AU382" s="54"/>
      <c r="AV382" s="54"/>
      <c r="AW382" s="54"/>
      <c r="AX382" s="54"/>
      <c r="AY382" s="54"/>
      <c r="AZ382" s="54"/>
      <c r="BA382" s="54"/>
      <c r="BB382" s="54"/>
      <c r="BC382" s="54"/>
      <c r="BD382" s="54"/>
      <c r="BE382" s="54"/>
    </row>
    <row r="383" spans="1:59" x14ac:dyDescent="0.4">
      <c r="C383" s="64"/>
      <c r="D383" s="64"/>
      <c r="E383" s="64"/>
      <c r="F383" s="64"/>
      <c r="G383" s="64"/>
      <c r="H383" s="64"/>
      <c r="I383" s="64"/>
      <c r="J383" s="64"/>
      <c r="K383" s="64"/>
      <c r="L383" s="64"/>
      <c r="M383" s="64"/>
      <c r="N383" s="64"/>
      <c r="O383" s="54"/>
      <c r="P383" s="54"/>
      <c r="Q383" s="54"/>
      <c r="R383" s="54"/>
      <c r="S383" s="54"/>
      <c r="T383" s="54"/>
      <c r="U383" s="54"/>
      <c r="V383" s="54"/>
      <c r="W383" s="54"/>
      <c r="X383" s="54"/>
      <c r="Y383" s="54"/>
      <c r="Z383" s="54"/>
      <c r="AA383" s="54"/>
      <c r="AB383" s="54"/>
      <c r="AC383" s="54"/>
      <c r="AD383" s="54"/>
      <c r="AE383" s="54"/>
      <c r="AF383" s="54"/>
      <c r="AG383" s="54"/>
      <c r="AH383" s="54"/>
      <c r="AI383" s="54"/>
      <c r="AJ383" s="54"/>
      <c r="AK383" s="54"/>
      <c r="AL383" s="54"/>
      <c r="AM383" s="54"/>
      <c r="AN383" s="54"/>
      <c r="AO383" s="54"/>
      <c r="AP383" s="54"/>
      <c r="AQ383" s="54"/>
      <c r="AR383" s="54"/>
      <c r="AS383" s="54"/>
      <c r="AT383" s="54"/>
      <c r="AU383" s="54"/>
      <c r="AV383" s="54"/>
      <c r="AW383" s="54"/>
      <c r="AX383" s="54"/>
      <c r="AY383" s="54"/>
      <c r="AZ383" s="54"/>
      <c r="BA383" s="54"/>
      <c r="BB383" s="54"/>
      <c r="BC383" s="54"/>
      <c r="BD383" s="54"/>
      <c r="BE383" s="54"/>
    </row>
    <row r="384" spans="1:59" x14ac:dyDescent="0.4">
      <c r="C384" s="64"/>
      <c r="D384" s="64"/>
      <c r="E384" s="64"/>
      <c r="F384" s="64"/>
      <c r="G384" s="64"/>
      <c r="H384" s="64"/>
      <c r="I384" s="64"/>
      <c r="J384" s="64"/>
      <c r="K384" s="64"/>
      <c r="L384" s="64"/>
      <c r="M384" s="64"/>
      <c r="N384" s="64"/>
      <c r="O384" s="54"/>
      <c r="P384" s="54"/>
      <c r="Q384" s="54"/>
      <c r="R384" s="54"/>
      <c r="S384" s="54"/>
      <c r="T384" s="54"/>
      <c r="U384" s="54"/>
      <c r="V384" s="54"/>
      <c r="W384" s="54"/>
      <c r="X384" s="54"/>
      <c r="Y384" s="54"/>
      <c r="Z384" s="54"/>
      <c r="AA384" s="54"/>
      <c r="AB384" s="54"/>
      <c r="AC384" s="54"/>
      <c r="AD384" s="54"/>
      <c r="AE384" s="54"/>
      <c r="AF384" s="54"/>
      <c r="AG384" s="54"/>
      <c r="AH384" s="54"/>
      <c r="AI384" s="54"/>
      <c r="AJ384" s="54"/>
      <c r="AK384" s="54"/>
      <c r="AL384" s="54"/>
      <c r="AM384" s="54"/>
      <c r="AN384" s="54"/>
      <c r="AO384" s="54"/>
      <c r="AP384" s="54"/>
      <c r="AQ384" s="54"/>
      <c r="AR384" s="54"/>
      <c r="AS384" s="54"/>
      <c r="AT384" s="54"/>
      <c r="AU384" s="54"/>
      <c r="AV384" s="54"/>
      <c r="AW384" s="54"/>
      <c r="AX384" s="54"/>
      <c r="AY384" s="54"/>
      <c r="AZ384" s="54"/>
      <c r="BA384" s="54"/>
      <c r="BB384" s="54"/>
      <c r="BC384" s="54"/>
      <c r="BD384" s="54"/>
      <c r="BE384" s="54"/>
    </row>
    <row r="385" spans="3:57" x14ac:dyDescent="0.4">
      <c r="C385" s="64"/>
      <c r="D385" s="64"/>
      <c r="E385" s="64"/>
      <c r="F385" s="64"/>
      <c r="G385" s="64"/>
      <c r="H385" s="64"/>
      <c r="I385" s="64"/>
      <c r="J385" s="64"/>
      <c r="K385" s="64"/>
      <c r="L385" s="64"/>
      <c r="M385" s="64"/>
      <c r="N385" s="64"/>
      <c r="O385" s="54"/>
      <c r="P385" s="54"/>
      <c r="Q385" s="54"/>
      <c r="R385" s="54"/>
      <c r="S385" s="54"/>
      <c r="T385" s="54"/>
      <c r="U385" s="54"/>
      <c r="V385" s="54"/>
      <c r="W385" s="54"/>
      <c r="X385" s="54"/>
      <c r="Y385" s="54"/>
      <c r="Z385" s="54"/>
      <c r="AA385" s="54"/>
      <c r="AB385" s="54"/>
      <c r="AC385" s="54"/>
      <c r="AD385" s="54"/>
      <c r="AE385" s="54"/>
      <c r="AF385" s="54"/>
      <c r="AG385" s="54"/>
      <c r="AH385" s="54"/>
      <c r="AI385" s="54"/>
      <c r="AJ385" s="54"/>
      <c r="AK385" s="54"/>
      <c r="AL385" s="54"/>
      <c r="AM385" s="54"/>
      <c r="AN385" s="54"/>
      <c r="AO385" s="54"/>
      <c r="AP385" s="54"/>
      <c r="AQ385" s="54"/>
      <c r="AR385" s="54"/>
      <c r="AS385" s="54"/>
      <c r="AT385" s="54"/>
      <c r="AU385" s="54"/>
      <c r="AV385" s="54"/>
      <c r="AW385" s="54"/>
      <c r="AX385" s="54"/>
      <c r="AY385" s="54"/>
      <c r="AZ385" s="54"/>
      <c r="BA385" s="54"/>
      <c r="BB385" s="54"/>
      <c r="BC385" s="54"/>
      <c r="BD385" s="54"/>
      <c r="BE385" s="54"/>
    </row>
    <row r="386" spans="3:57" x14ac:dyDescent="0.4">
      <c r="C386" s="64"/>
      <c r="D386" s="64"/>
      <c r="E386" s="64"/>
      <c r="F386" s="64"/>
      <c r="G386" s="64"/>
      <c r="H386" s="64"/>
      <c r="I386" s="64"/>
      <c r="J386" s="64"/>
      <c r="K386" s="64"/>
      <c r="L386" s="64"/>
      <c r="M386" s="64"/>
      <c r="N386" s="64"/>
      <c r="O386" s="54"/>
      <c r="P386" s="54"/>
      <c r="Q386" s="54"/>
      <c r="R386" s="54"/>
      <c r="S386" s="54"/>
      <c r="T386" s="54"/>
      <c r="U386" s="54"/>
      <c r="V386" s="54"/>
      <c r="W386" s="54"/>
      <c r="X386" s="54"/>
      <c r="Y386" s="54"/>
      <c r="Z386" s="54"/>
      <c r="AA386" s="54"/>
      <c r="AB386" s="54"/>
      <c r="AC386" s="54"/>
      <c r="AD386" s="54"/>
      <c r="AE386" s="54"/>
      <c r="AF386" s="54"/>
      <c r="AG386" s="54"/>
      <c r="AH386" s="54"/>
      <c r="AI386" s="54"/>
      <c r="AJ386" s="54"/>
      <c r="AK386" s="54"/>
      <c r="AL386" s="54"/>
      <c r="AM386" s="54"/>
      <c r="AN386" s="54"/>
      <c r="AO386" s="54"/>
      <c r="AP386" s="54"/>
      <c r="AQ386" s="54"/>
      <c r="AR386" s="54"/>
      <c r="AS386" s="54"/>
      <c r="AT386" s="54"/>
      <c r="AU386" s="54"/>
      <c r="AV386" s="54"/>
      <c r="AW386" s="54"/>
      <c r="AX386" s="54"/>
      <c r="AY386" s="54"/>
      <c r="AZ386" s="54"/>
      <c r="BA386" s="54"/>
      <c r="BB386" s="54"/>
      <c r="BC386" s="54"/>
      <c r="BD386" s="54"/>
      <c r="BE386" s="54"/>
    </row>
    <row r="387" spans="3:57" x14ac:dyDescent="0.4">
      <c r="C387" s="64"/>
      <c r="D387" s="64"/>
      <c r="E387" s="64"/>
      <c r="F387" s="64"/>
      <c r="G387" s="64"/>
      <c r="H387" s="64"/>
      <c r="I387" s="64"/>
      <c r="J387" s="64"/>
      <c r="K387" s="64"/>
      <c r="L387" s="64"/>
      <c r="M387" s="64"/>
      <c r="N387" s="64"/>
      <c r="O387" s="54"/>
      <c r="P387" s="54"/>
      <c r="Q387" s="54"/>
      <c r="R387" s="54"/>
      <c r="S387" s="54"/>
      <c r="T387" s="54"/>
      <c r="U387" s="54"/>
      <c r="V387" s="54"/>
      <c r="W387" s="54"/>
      <c r="X387" s="54"/>
      <c r="Y387" s="54"/>
      <c r="Z387" s="54"/>
      <c r="AA387" s="54"/>
      <c r="AB387" s="54"/>
      <c r="AC387" s="54"/>
      <c r="AD387" s="54"/>
      <c r="AE387" s="54"/>
      <c r="AF387" s="54"/>
      <c r="AG387" s="54"/>
      <c r="AH387" s="54"/>
      <c r="AI387" s="54"/>
      <c r="AJ387" s="54"/>
      <c r="AK387" s="54"/>
      <c r="AL387" s="54"/>
      <c r="AM387" s="54"/>
      <c r="AN387" s="54"/>
      <c r="AO387" s="54"/>
      <c r="AP387" s="54"/>
      <c r="AQ387" s="54"/>
      <c r="AR387" s="54"/>
      <c r="AS387" s="54"/>
      <c r="AT387" s="54"/>
      <c r="AU387" s="54"/>
      <c r="AV387" s="54"/>
      <c r="AW387" s="54"/>
      <c r="AX387" s="54"/>
      <c r="AY387" s="54"/>
      <c r="AZ387" s="54"/>
      <c r="BA387" s="54"/>
      <c r="BB387" s="54"/>
      <c r="BC387" s="54"/>
      <c r="BD387" s="54"/>
      <c r="BE387" s="54"/>
    </row>
    <row r="388" spans="3:57" x14ac:dyDescent="0.4">
      <c r="C388" s="64"/>
      <c r="D388" s="64"/>
      <c r="E388" s="64"/>
      <c r="F388" s="64"/>
      <c r="G388" s="64"/>
      <c r="H388" s="64"/>
      <c r="I388" s="64"/>
      <c r="J388" s="64"/>
      <c r="K388" s="64"/>
      <c r="L388" s="64"/>
      <c r="M388" s="64"/>
      <c r="N388" s="64"/>
      <c r="O388" s="54"/>
      <c r="P388" s="54"/>
      <c r="Q388" s="54"/>
      <c r="R388" s="54"/>
      <c r="S388" s="54"/>
      <c r="T388" s="54"/>
      <c r="U388" s="54"/>
      <c r="V388" s="54"/>
      <c r="W388" s="54"/>
      <c r="X388" s="54"/>
      <c r="Y388" s="54"/>
      <c r="Z388" s="54"/>
      <c r="AA388" s="54"/>
      <c r="AB388" s="54"/>
      <c r="AC388" s="54"/>
      <c r="AD388" s="54"/>
      <c r="AE388" s="54"/>
      <c r="AF388" s="54"/>
      <c r="AG388" s="54"/>
      <c r="AH388" s="54"/>
      <c r="AI388" s="54"/>
      <c r="AJ388" s="54"/>
      <c r="AK388" s="54"/>
      <c r="AL388" s="54"/>
      <c r="AM388" s="54"/>
      <c r="AN388" s="54"/>
      <c r="AO388" s="54"/>
      <c r="AP388" s="54"/>
      <c r="AQ388" s="54"/>
      <c r="AR388" s="54"/>
      <c r="AS388" s="54"/>
      <c r="AT388" s="54"/>
      <c r="AU388" s="54"/>
      <c r="AV388" s="54"/>
      <c r="AW388" s="54"/>
      <c r="AX388" s="54"/>
      <c r="AY388" s="54"/>
      <c r="AZ388" s="54"/>
      <c r="BA388" s="54"/>
      <c r="BB388" s="54"/>
      <c r="BC388" s="54"/>
      <c r="BD388" s="54"/>
      <c r="BE388" s="54"/>
    </row>
    <row r="389" spans="3:57" x14ac:dyDescent="0.4">
      <c r="C389" s="64"/>
      <c r="D389" s="64"/>
      <c r="E389" s="64"/>
      <c r="F389" s="64"/>
      <c r="G389" s="64"/>
      <c r="H389" s="64"/>
      <c r="I389" s="64"/>
      <c r="J389" s="64"/>
      <c r="K389" s="64"/>
      <c r="L389" s="64"/>
      <c r="M389" s="64"/>
      <c r="N389" s="64"/>
      <c r="O389" s="54"/>
      <c r="P389" s="54"/>
      <c r="Q389" s="54"/>
      <c r="R389" s="54"/>
      <c r="S389" s="54"/>
      <c r="T389" s="54"/>
      <c r="U389" s="54"/>
      <c r="V389" s="54"/>
      <c r="W389" s="54"/>
      <c r="X389" s="54"/>
      <c r="Y389" s="54"/>
      <c r="Z389" s="54"/>
      <c r="AA389" s="54"/>
      <c r="AB389" s="54"/>
      <c r="AC389" s="54"/>
      <c r="AD389" s="54"/>
      <c r="AE389" s="54"/>
      <c r="AF389" s="54"/>
      <c r="AG389" s="54"/>
      <c r="AH389" s="54"/>
      <c r="AI389" s="54"/>
      <c r="AJ389" s="54"/>
      <c r="AK389" s="54"/>
      <c r="AL389" s="54"/>
      <c r="AM389" s="54"/>
      <c r="AN389" s="54"/>
      <c r="AO389" s="54"/>
      <c r="AP389" s="54"/>
      <c r="AQ389" s="54"/>
      <c r="AR389" s="54"/>
      <c r="AS389" s="54"/>
      <c r="AT389" s="54"/>
      <c r="AU389" s="54"/>
      <c r="AV389" s="54"/>
      <c r="AW389" s="54"/>
      <c r="AX389" s="54"/>
      <c r="AY389" s="54"/>
      <c r="AZ389" s="54"/>
      <c r="BA389" s="54"/>
      <c r="BB389" s="54"/>
      <c r="BC389" s="54"/>
      <c r="BD389" s="54"/>
      <c r="BE389" s="54"/>
    </row>
    <row r="390" spans="3:57" x14ac:dyDescent="0.4">
      <c r="C390" s="64"/>
      <c r="D390" s="64"/>
      <c r="E390" s="64"/>
      <c r="F390" s="64"/>
      <c r="G390" s="64"/>
      <c r="H390" s="64"/>
      <c r="I390" s="64"/>
      <c r="J390" s="64"/>
      <c r="K390" s="64"/>
      <c r="L390" s="64"/>
      <c r="M390" s="64"/>
      <c r="N390" s="64"/>
      <c r="O390" s="54"/>
      <c r="P390" s="54"/>
      <c r="Q390" s="54"/>
      <c r="R390" s="54"/>
      <c r="S390" s="54"/>
      <c r="T390" s="54"/>
      <c r="U390" s="54"/>
      <c r="V390" s="54"/>
      <c r="W390" s="54"/>
      <c r="X390" s="54"/>
      <c r="Y390" s="54"/>
      <c r="Z390" s="54"/>
      <c r="AA390" s="54"/>
      <c r="AB390" s="54"/>
      <c r="AC390" s="54"/>
      <c r="AD390" s="54"/>
      <c r="AE390" s="54"/>
      <c r="AF390" s="54"/>
      <c r="AG390" s="54"/>
      <c r="AH390" s="54"/>
      <c r="AI390" s="54"/>
      <c r="AJ390" s="54"/>
      <c r="AK390" s="54"/>
      <c r="AL390" s="54"/>
      <c r="AM390" s="54"/>
      <c r="AN390" s="54"/>
      <c r="AO390" s="54"/>
      <c r="AP390" s="54"/>
      <c r="AQ390" s="54"/>
      <c r="AR390" s="54"/>
      <c r="AS390" s="54"/>
      <c r="AT390" s="54"/>
      <c r="AU390" s="54"/>
      <c r="AV390" s="54"/>
      <c r="AW390" s="54"/>
      <c r="AX390" s="54"/>
      <c r="AY390" s="54"/>
      <c r="AZ390" s="54"/>
      <c r="BA390" s="54"/>
      <c r="BB390" s="54"/>
      <c r="BC390" s="54"/>
      <c r="BD390" s="54"/>
      <c r="BE390" s="54"/>
    </row>
    <row r="391" spans="3:57" x14ac:dyDescent="0.4">
      <c r="C391" s="64"/>
      <c r="D391" s="64"/>
      <c r="E391" s="64"/>
      <c r="F391" s="64"/>
      <c r="G391" s="64"/>
      <c r="H391" s="64"/>
      <c r="I391" s="64"/>
      <c r="J391" s="64"/>
      <c r="K391" s="64"/>
      <c r="L391" s="64"/>
      <c r="M391" s="64"/>
      <c r="N391" s="64"/>
      <c r="O391" s="54"/>
      <c r="P391" s="54"/>
      <c r="Q391" s="54"/>
      <c r="R391" s="54"/>
      <c r="S391" s="54"/>
      <c r="T391" s="54"/>
      <c r="U391" s="54"/>
      <c r="V391" s="54"/>
      <c r="W391" s="54"/>
      <c r="X391" s="54"/>
      <c r="Y391" s="54"/>
      <c r="Z391" s="54"/>
      <c r="AA391" s="54"/>
      <c r="AB391" s="54"/>
      <c r="AC391" s="54"/>
      <c r="AD391" s="54"/>
      <c r="AE391" s="54"/>
      <c r="AF391" s="54"/>
      <c r="AG391" s="54"/>
      <c r="AH391" s="54"/>
      <c r="AI391" s="54"/>
      <c r="AJ391" s="54"/>
      <c r="AK391" s="54"/>
      <c r="AL391" s="54"/>
      <c r="AM391" s="54"/>
      <c r="AN391" s="54"/>
      <c r="AO391" s="54"/>
      <c r="AP391" s="54"/>
      <c r="AQ391" s="54"/>
      <c r="AR391" s="54"/>
      <c r="AS391" s="54"/>
      <c r="AT391" s="54"/>
      <c r="AU391" s="54"/>
      <c r="AV391" s="54"/>
      <c r="AW391" s="54"/>
      <c r="AX391" s="54"/>
      <c r="AY391" s="54"/>
      <c r="AZ391" s="54"/>
      <c r="BA391" s="54"/>
      <c r="BB391" s="54"/>
      <c r="BC391" s="54"/>
      <c r="BD391" s="54"/>
      <c r="BE391" s="54"/>
    </row>
    <row r="392" spans="3:57" x14ac:dyDescent="0.4">
      <c r="C392" s="64"/>
      <c r="D392" s="64"/>
      <c r="E392" s="64"/>
      <c r="F392" s="64"/>
      <c r="G392" s="64"/>
      <c r="H392" s="64"/>
      <c r="I392" s="64"/>
      <c r="J392" s="64"/>
      <c r="K392" s="64"/>
      <c r="L392" s="64"/>
      <c r="M392" s="64"/>
      <c r="N392" s="64"/>
      <c r="O392" s="54"/>
      <c r="P392" s="54"/>
      <c r="Q392" s="54"/>
      <c r="R392" s="54"/>
      <c r="S392" s="54"/>
      <c r="T392" s="54"/>
      <c r="U392" s="54"/>
      <c r="V392" s="54"/>
      <c r="W392" s="54"/>
      <c r="X392" s="54"/>
      <c r="Y392" s="54"/>
      <c r="Z392" s="54"/>
      <c r="AA392" s="54"/>
      <c r="AB392" s="54"/>
      <c r="AC392" s="54"/>
      <c r="AD392" s="54"/>
      <c r="AE392" s="54"/>
      <c r="AF392" s="54"/>
      <c r="AG392" s="54"/>
      <c r="AH392" s="54"/>
      <c r="AI392" s="54"/>
      <c r="AJ392" s="54"/>
      <c r="AK392" s="54"/>
      <c r="AL392" s="54"/>
      <c r="AM392" s="54"/>
      <c r="AN392" s="54"/>
      <c r="AO392" s="54"/>
      <c r="AP392" s="54"/>
      <c r="AQ392" s="54"/>
      <c r="AR392" s="54"/>
      <c r="AS392" s="54"/>
      <c r="AT392" s="54"/>
      <c r="AU392" s="54"/>
      <c r="AV392" s="54"/>
      <c r="AW392" s="54"/>
      <c r="AX392" s="54"/>
      <c r="AY392" s="54"/>
      <c r="AZ392" s="54"/>
      <c r="BA392" s="54"/>
      <c r="BB392" s="54"/>
      <c r="BC392" s="54"/>
      <c r="BD392" s="54"/>
      <c r="BE392" s="54"/>
    </row>
    <row r="393" spans="3:57" x14ac:dyDescent="0.4">
      <c r="C393" s="64"/>
      <c r="D393" s="64"/>
      <c r="E393" s="64"/>
      <c r="F393" s="64"/>
      <c r="G393" s="64"/>
      <c r="H393" s="64"/>
      <c r="I393" s="64"/>
      <c r="J393" s="64"/>
      <c r="K393" s="64"/>
      <c r="L393" s="64"/>
      <c r="M393" s="64"/>
      <c r="N393" s="64"/>
      <c r="O393" s="54"/>
      <c r="P393" s="54"/>
      <c r="Q393" s="54"/>
      <c r="R393" s="54"/>
      <c r="S393" s="54"/>
      <c r="T393" s="54"/>
      <c r="U393" s="54"/>
      <c r="V393" s="54"/>
      <c r="W393" s="54"/>
      <c r="X393" s="54"/>
      <c r="Y393" s="54"/>
      <c r="Z393" s="54"/>
      <c r="AA393" s="54"/>
      <c r="AB393" s="54"/>
      <c r="AC393" s="54"/>
      <c r="AD393" s="54"/>
      <c r="AE393" s="54"/>
      <c r="AF393" s="54"/>
      <c r="AG393" s="54"/>
      <c r="AH393" s="54"/>
      <c r="AI393" s="54"/>
      <c r="AJ393" s="54"/>
      <c r="AK393" s="54"/>
      <c r="AL393" s="54"/>
      <c r="AM393" s="54"/>
      <c r="AN393" s="54"/>
      <c r="AO393" s="54"/>
      <c r="AP393" s="54"/>
      <c r="AQ393" s="54"/>
      <c r="AR393" s="54"/>
      <c r="AS393" s="54"/>
      <c r="AT393" s="54"/>
      <c r="AU393" s="54"/>
      <c r="AV393" s="54"/>
      <c r="AW393" s="54"/>
      <c r="AX393" s="54"/>
      <c r="AY393" s="54"/>
      <c r="AZ393" s="54"/>
      <c r="BA393" s="54"/>
      <c r="BB393" s="54"/>
      <c r="BC393" s="54"/>
      <c r="BD393" s="54"/>
      <c r="BE393" s="54"/>
    </row>
    <row r="394" spans="3:57" x14ac:dyDescent="0.4">
      <c r="C394" s="64"/>
      <c r="D394" s="64"/>
      <c r="E394" s="64"/>
      <c r="F394" s="64"/>
      <c r="G394" s="64"/>
      <c r="H394" s="64"/>
      <c r="I394" s="64"/>
      <c r="J394" s="64"/>
      <c r="K394" s="64"/>
      <c r="L394" s="64"/>
      <c r="M394" s="64"/>
      <c r="N394" s="64"/>
      <c r="O394" s="54"/>
      <c r="P394" s="54"/>
      <c r="Q394" s="54"/>
      <c r="R394" s="54"/>
      <c r="S394" s="54"/>
      <c r="T394" s="54"/>
      <c r="U394" s="54"/>
      <c r="V394" s="54"/>
      <c r="W394" s="54"/>
      <c r="X394" s="54"/>
      <c r="Y394" s="54"/>
      <c r="Z394" s="54"/>
      <c r="AA394" s="54"/>
      <c r="AB394" s="54"/>
      <c r="AC394" s="54"/>
      <c r="AD394" s="54"/>
      <c r="AE394" s="54"/>
      <c r="AF394" s="54"/>
      <c r="AG394" s="54"/>
      <c r="AH394" s="54"/>
      <c r="AI394" s="54"/>
      <c r="AJ394" s="54"/>
      <c r="AK394" s="54"/>
      <c r="AL394" s="54"/>
      <c r="AM394" s="54"/>
      <c r="AN394" s="54"/>
      <c r="AO394" s="54"/>
      <c r="AP394" s="54"/>
      <c r="AQ394" s="54"/>
      <c r="AR394" s="54"/>
      <c r="AS394" s="54"/>
      <c r="AT394" s="54"/>
      <c r="AU394" s="54"/>
      <c r="AV394" s="54"/>
      <c r="AW394" s="54"/>
      <c r="AX394" s="54"/>
      <c r="AY394" s="54"/>
      <c r="AZ394" s="54"/>
      <c r="BA394" s="54"/>
      <c r="BB394" s="54"/>
      <c r="BC394" s="54"/>
      <c r="BD394" s="54"/>
      <c r="BE394" s="54"/>
    </row>
    <row r="395" spans="3:57" x14ac:dyDescent="0.4">
      <c r="C395" s="64"/>
      <c r="D395" s="64"/>
      <c r="E395" s="64"/>
      <c r="F395" s="64"/>
      <c r="G395" s="64"/>
      <c r="H395" s="64"/>
      <c r="I395" s="64"/>
      <c r="J395" s="64"/>
      <c r="K395" s="64"/>
      <c r="L395" s="64"/>
      <c r="M395" s="64"/>
      <c r="N395" s="64"/>
      <c r="O395" s="54"/>
      <c r="P395" s="54"/>
      <c r="Q395" s="54"/>
      <c r="R395" s="54"/>
      <c r="S395" s="54"/>
      <c r="T395" s="54"/>
      <c r="U395" s="54"/>
      <c r="V395" s="54"/>
      <c r="W395" s="54"/>
      <c r="X395" s="54"/>
      <c r="Y395" s="54"/>
      <c r="Z395" s="54"/>
      <c r="AA395" s="54"/>
      <c r="AB395" s="54"/>
      <c r="AC395" s="54"/>
      <c r="AD395" s="54"/>
      <c r="AE395" s="54"/>
      <c r="AF395" s="54"/>
      <c r="AG395" s="54"/>
      <c r="AH395" s="54"/>
      <c r="AI395" s="54"/>
      <c r="AJ395" s="54"/>
      <c r="AK395" s="54"/>
      <c r="AL395" s="54"/>
      <c r="AM395" s="54"/>
      <c r="AN395" s="54"/>
      <c r="AO395" s="54"/>
      <c r="AP395" s="54"/>
      <c r="AQ395" s="54"/>
      <c r="AR395" s="54"/>
      <c r="AS395" s="54"/>
      <c r="AT395" s="54"/>
      <c r="AU395" s="54"/>
      <c r="AV395" s="54"/>
      <c r="AW395" s="54"/>
      <c r="AX395" s="54"/>
      <c r="AY395" s="54"/>
      <c r="AZ395" s="54"/>
      <c r="BA395" s="54"/>
      <c r="BB395" s="54"/>
      <c r="BC395" s="54"/>
      <c r="BD395" s="54"/>
      <c r="BE395" s="54"/>
    </row>
    <row r="396" spans="3:57" x14ac:dyDescent="0.4">
      <c r="C396" s="64"/>
      <c r="D396" s="64"/>
      <c r="E396" s="64"/>
      <c r="F396" s="64"/>
      <c r="G396" s="64"/>
      <c r="H396" s="64"/>
      <c r="I396" s="64"/>
      <c r="J396" s="64"/>
      <c r="K396" s="64"/>
      <c r="L396" s="64"/>
      <c r="M396" s="64"/>
      <c r="N396" s="64"/>
      <c r="O396" s="54"/>
      <c r="P396" s="54"/>
      <c r="Q396" s="54"/>
      <c r="R396" s="54"/>
      <c r="S396" s="54"/>
      <c r="T396" s="54"/>
      <c r="U396" s="54"/>
      <c r="V396" s="54"/>
      <c r="W396" s="54"/>
      <c r="X396" s="54"/>
      <c r="Y396" s="54"/>
      <c r="Z396" s="54"/>
      <c r="AA396" s="54"/>
      <c r="AB396" s="54"/>
      <c r="AC396" s="54"/>
      <c r="AD396" s="54"/>
      <c r="AE396" s="54"/>
      <c r="AF396" s="54"/>
      <c r="AG396" s="54"/>
      <c r="AH396" s="54"/>
      <c r="AI396" s="54"/>
      <c r="AJ396" s="54"/>
      <c r="AK396" s="54"/>
      <c r="AL396" s="54"/>
      <c r="AM396" s="54"/>
      <c r="AN396" s="54"/>
      <c r="AO396" s="54"/>
      <c r="AP396" s="54"/>
      <c r="AQ396" s="54"/>
      <c r="AR396" s="54"/>
      <c r="AS396" s="54"/>
      <c r="AT396" s="54"/>
      <c r="AU396" s="54"/>
      <c r="AV396" s="54"/>
      <c r="AW396" s="54"/>
      <c r="AX396" s="54"/>
      <c r="AY396" s="54"/>
      <c r="AZ396" s="54"/>
      <c r="BA396" s="54"/>
      <c r="BB396" s="54"/>
      <c r="BC396" s="54"/>
      <c r="BD396" s="54"/>
      <c r="BE396" s="54"/>
    </row>
    <row r="397" spans="3:57" x14ac:dyDescent="0.4">
      <c r="C397" s="64"/>
      <c r="D397" s="64"/>
      <c r="E397" s="64"/>
      <c r="F397" s="64"/>
      <c r="G397" s="64"/>
      <c r="H397" s="64"/>
      <c r="I397" s="64"/>
      <c r="J397" s="64"/>
      <c r="K397" s="64"/>
      <c r="L397" s="64"/>
      <c r="M397" s="64"/>
      <c r="N397" s="64"/>
      <c r="O397" s="54"/>
      <c r="P397" s="54"/>
      <c r="Q397" s="54"/>
      <c r="R397" s="54"/>
      <c r="S397" s="54"/>
      <c r="T397" s="54"/>
      <c r="U397" s="54"/>
      <c r="V397" s="54"/>
      <c r="W397" s="54"/>
      <c r="X397" s="54"/>
      <c r="Y397" s="54"/>
      <c r="Z397" s="54"/>
      <c r="AA397" s="54"/>
      <c r="AB397" s="54"/>
      <c r="AC397" s="54"/>
      <c r="AD397" s="54"/>
      <c r="AE397" s="54"/>
      <c r="AF397" s="54"/>
      <c r="AG397" s="54"/>
      <c r="AH397" s="54"/>
      <c r="AI397" s="54"/>
      <c r="AJ397" s="54"/>
      <c r="AK397" s="54"/>
      <c r="AL397" s="54"/>
      <c r="AM397" s="54"/>
      <c r="AN397" s="54"/>
      <c r="AO397" s="54"/>
      <c r="AP397" s="54"/>
      <c r="AQ397" s="54"/>
      <c r="AR397" s="54"/>
      <c r="AS397" s="54"/>
      <c r="AT397" s="54"/>
      <c r="AU397" s="54"/>
      <c r="AV397" s="54"/>
      <c r="AW397" s="54"/>
      <c r="AX397" s="54"/>
      <c r="AY397" s="54"/>
      <c r="AZ397" s="54"/>
      <c r="BA397" s="54"/>
      <c r="BB397" s="54"/>
      <c r="BC397" s="54"/>
      <c r="BD397" s="54"/>
      <c r="BE397" s="54"/>
    </row>
    <row r="398" spans="3:57" x14ac:dyDescent="0.4">
      <c r="C398" s="64"/>
      <c r="D398" s="64"/>
      <c r="E398" s="64"/>
      <c r="F398" s="64"/>
      <c r="G398" s="64"/>
      <c r="H398" s="64"/>
      <c r="I398" s="64"/>
      <c r="J398" s="64"/>
      <c r="K398" s="64"/>
      <c r="L398" s="64"/>
      <c r="M398" s="64"/>
      <c r="N398" s="64"/>
      <c r="O398" s="54"/>
      <c r="P398" s="54"/>
      <c r="Q398" s="54"/>
      <c r="R398" s="54"/>
      <c r="S398" s="54"/>
      <c r="T398" s="54"/>
      <c r="U398" s="54"/>
      <c r="V398" s="54"/>
      <c r="W398" s="54"/>
      <c r="X398" s="54"/>
      <c r="Y398" s="54"/>
      <c r="Z398" s="54"/>
      <c r="AA398" s="54"/>
      <c r="AB398" s="54"/>
      <c r="AC398" s="54"/>
      <c r="AD398" s="54"/>
      <c r="AE398" s="54"/>
      <c r="AF398" s="54"/>
      <c r="AG398" s="54"/>
      <c r="AH398" s="54"/>
      <c r="AI398" s="54"/>
      <c r="AJ398" s="54"/>
      <c r="AK398" s="54"/>
      <c r="AL398" s="54"/>
      <c r="AM398" s="54"/>
      <c r="AN398" s="54"/>
      <c r="AO398" s="54"/>
      <c r="AP398" s="54"/>
      <c r="AQ398" s="54"/>
      <c r="AR398" s="54"/>
      <c r="AS398" s="54"/>
      <c r="AT398" s="54"/>
      <c r="AU398" s="54"/>
      <c r="AV398" s="54"/>
      <c r="AW398" s="54"/>
      <c r="AX398" s="54"/>
      <c r="AY398" s="54"/>
      <c r="AZ398" s="54"/>
      <c r="BA398" s="54"/>
      <c r="BB398" s="54"/>
      <c r="BC398" s="54"/>
      <c r="BD398" s="54"/>
      <c r="BE398" s="54"/>
    </row>
    <row r="399" spans="3:57" x14ac:dyDescent="0.4">
      <c r="C399" s="64"/>
      <c r="D399" s="64"/>
      <c r="E399" s="64"/>
      <c r="F399" s="64"/>
      <c r="G399" s="64"/>
      <c r="H399" s="64"/>
      <c r="I399" s="64"/>
      <c r="J399" s="64"/>
      <c r="K399" s="64"/>
      <c r="L399" s="64"/>
      <c r="M399" s="64"/>
      <c r="N399" s="64"/>
      <c r="O399" s="54"/>
      <c r="P399" s="54"/>
      <c r="Q399" s="54"/>
      <c r="R399" s="54"/>
      <c r="S399" s="54"/>
      <c r="T399" s="54"/>
      <c r="U399" s="54"/>
      <c r="V399" s="54"/>
      <c r="W399" s="54"/>
      <c r="X399" s="54"/>
      <c r="Y399" s="54"/>
      <c r="Z399" s="54"/>
      <c r="AA399" s="54"/>
      <c r="AB399" s="54"/>
      <c r="AC399" s="54"/>
      <c r="AD399" s="54"/>
      <c r="AE399" s="54"/>
      <c r="AF399" s="54"/>
      <c r="AG399" s="54"/>
      <c r="AH399" s="54"/>
      <c r="AI399" s="54"/>
      <c r="AJ399" s="54"/>
      <c r="AK399" s="54"/>
      <c r="AL399" s="54"/>
      <c r="AM399" s="54"/>
      <c r="AN399" s="54"/>
      <c r="AO399" s="54"/>
      <c r="AP399" s="54"/>
      <c r="AQ399" s="54"/>
      <c r="AR399" s="54"/>
      <c r="AS399" s="54"/>
      <c r="AT399" s="54"/>
      <c r="AU399" s="54"/>
      <c r="AV399" s="54"/>
      <c r="AW399" s="54"/>
      <c r="AX399" s="54"/>
      <c r="AY399" s="54"/>
      <c r="AZ399" s="54"/>
      <c r="BA399" s="54"/>
      <c r="BB399" s="54"/>
      <c r="BC399" s="54"/>
      <c r="BD399" s="54"/>
      <c r="BE399" s="54"/>
    </row>
    <row r="400" spans="3:57" x14ac:dyDescent="0.4">
      <c r="C400" s="64"/>
      <c r="D400" s="64"/>
      <c r="E400" s="64"/>
      <c r="F400" s="64"/>
      <c r="G400" s="64"/>
      <c r="H400" s="64"/>
      <c r="I400" s="64"/>
      <c r="J400" s="64"/>
      <c r="K400" s="64"/>
      <c r="L400" s="64"/>
      <c r="M400" s="64"/>
      <c r="N400" s="64"/>
      <c r="O400" s="54"/>
      <c r="P400" s="54"/>
      <c r="Q400" s="54"/>
      <c r="R400" s="54"/>
      <c r="S400" s="54"/>
      <c r="T400" s="54"/>
      <c r="U400" s="54"/>
      <c r="V400" s="54"/>
      <c r="W400" s="54"/>
      <c r="X400" s="54"/>
      <c r="Y400" s="54"/>
      <c r="Z400" s="54"/>
      <c r="AA400" s="54"/>
      <c r="AB400" s="54"/>
      <c r="AC400" s="54"/>
      <c r="AD400" s="54"/>
      <c r="AE400" s="54"/>
      <c r="AF400" s="54"/>
      <c r="AG400" s="54"/>
      <c r="AH400" s="54"/>
      <c r="AI400" s="54"/>
      <c r="AJ400" s="54"/>
      <c r="AK400" s="54"/>
      <c r="AL400" s="54"/>
      <c r="AM400" s="54"/>
      <c r="AN400" s="54"/>
      <c r="AO400" s="54"/>
      <c r="AP400" s="54"/>
      <c r="AQ400" s="54"/>
      <c r="AR400" s="54"/>
      <c r="AS400" s="54"/>
      <c r="AT400" s="54"/>
      <c r="AU400" s="54"/>
      <c r="AV400" s="54"/>
      <c r="AW400" s="54"/>
      <c r="AX400" s="54"/>
      <c r="AY400" s="54"/>
      <c r="AZ400" s="54"/>
      <c r="BA400" s="54"/>
      <c r="BB400" s="54"/>
      <c r="BC400" s="54"/>
      <c r="BD400" s="54"/>
      <c r="BE400" s="54"/>
    </row>
    <row r="401" spans="3:57" x14ac:dyDescent="0.4">
      <c r="C401" s="64"/>
      <c r="D401" s="64"/>
      <c r="E401" s="64"/>
      <c r="F401" s="64"/>
      <c r="G401" s="64"/>
      <c r="H401" s="64"/>
      <c r="I401" s="64"/>
      <c r="J401" s="64"/>
      <c r="K401" s="64"/>
      <c r="L401" s="64"/>
      <c r="M401" s="64"/>
      <c r="N401" s="64"/>
      <c r="O401" s="54"/>
      <c r="P401" s="54"/>
      <c r="Q401" s="54"/>
      <c r="R401" s="54"/>
      <c r="S401" s="54"/>
      <c r="T401" s="54"/>
      <c r="U401" s="54"/>
      <c r="V401" s="54"/>
      <c r="W401" s="54"/>
      <c r="X401" s="54"/>
      <c r="Y401" s="54"/>
      <c r="Z401" s="54"/>
      <c r="AA401" s="54"/>
      <c r="AB401" s="54"/>
      <c r="AC401" s="54"/>
      <c r="AD401" s="54"/>
      <c r="AE401" s="54"/>
      <c r="AF401" s="54"/>
      <c r="AG401" s="54"/>
      <c r="AH401" s="54"/>
      <c r="AI401" s="54"/>
      <c r="AJ401" s="54"/>
      <c r="AK401" s="54"/>
      <c r="AL401" s="54"/>
      <c r="AM401" s="54"/>
      <c r="AN401" s="54"/>
      <c r="AO401" s="54"/>
      <c r="AP401" s="54"/>
      <c r="AQ401" s="54"/>
      <c r="AR401" s="54"/>
      <c r="AS401" s="54"/>
      <c r="AT401" s="54"/>
      <c r="AU401" s="54"/>
      <c r="AV401" s="54"/>
      <c r="AW401" s="54"/>
      <c r="AX401" s="54"/>
      <c r="AY401" s="54"/>
      <c r="AZ401" s="54"/>
      <c r="BA401" s="54"/>
      <c r="BB401" s="54"/>
      <c r="BC401" s="54"/>
      <c r="BD401" s="54"/>
      <c r="BE401" s="54"/>
    </row>
    <row r="402" spans="3:57" x14ac:dyDescent="0.4">
      <c r="C402" s="64"/>
      <c r="D402" s="64"/>
      <c r="E402" s="64"/>
      <c r="F402" s="64"/>
      <c r="G402" s="64"/>
      <c r="H402" s="64"/>
      <c r="I402" s="64"/>
      <c r="J402" s="64"/>
      <c r="K402" s="64"/>
      <c r="L402" s="64"/>
      <c r="M402" s="64"/>
      <c r="N402" s="64"/>
      <c r="O402" s="54"/>
      <c r="P402" s="54"/>
      <c r="Q402" s="54"/>
      <c r="R402" s="54"/>
      <c r="S402" s="54"/>
      <c r="T402" s="54"/>
      <c r="U402" s="54"/>
      <c r="V402" s="54"/>
      <c r="W402" s="54"/>
      <c r="X402" s="54"/>
      <c r="Y402" s="54"/>
      <c r="Z402" s="54"/>
      <c r="AA402" s="54"/>
      <c r="AB402" s="54"/>
      <c r="AC402" s="54"/>
      <c r="AD402" s="54"/>
      <c r="AE402" s="54"/>
      <c r="AF402" s="54"/>
      <c r="AG402" s="54"/>
      <c r="AH402" s="54"/>
      <c r="AI402" s="54"/>
      <c r="AJ402" s="54"/>
      <c r="AK402" s="54"/>
      <c r="AL402" s="54"/>
      <c r="AM402" s="54"/>
      <c r="AN402" s="54"/>
      <c r="AO402" s="54"/>
      <c r="AP402" s="54"/>
      <c r="AQ402" s="54"/>
      <c r="AR402" s="54"/>
      <c r="AS402" s="54"/>
      <c r="AT402" s="54"/>
      <c r="AU402" s="54"/>
      <c r="AV402" s="54"/>
      <c r="AW402" s="54"/>
      <c r="AX402" s="54"/>
      <c r="AY402" s="54"/>
      <c r="AZ402" s="54"/>
      <c r="BA402" s="54"/>
      <c r="BB402" s="54"/>
      <c r="BC402" s="54"/>
      <c r="BD402" s="54"/>
      <c r="BE402" s="54"/>
    </row>
    <row r="403" spans="3:57" x14ac:dyDescent="0.4">
      <c r="C403" s="64"/>
      <c r="D403" s="64"/>
      <c r="E403" s="64"/>
      <c r="F403" s="64"/>
      <c r="G403" s="64"/>
      <c r="H403" s="64"/>
      <c r="I403" s="64"/>
      <c r="J403" s="64"/>
      <c r="K403" s="64"/>
      <c r="L403" s="64"/>
      <c r="M403" s="64"/>
      <c r="N403" s="64"/>
      <c r="O403" s="54"/>
      <c r="P403" s="54"/>
      <c r="Q403" s="54"/>
      <c r="R403" s="54"/>
      <c r="S403" s="54"/>
      <c r="T403" s="54"/>
      <c r="U403" s="54"/>
      <c r="V403" s="54"/>
      <c r="W403" s="54"/>
      <c r="X403" s="54"/>
      <c r="Y403" s="54"/>
      <c r="Z403" s="54"/>
      <c r="AA403" s="54"/>
      <c r="AB403" s="54"/>
      <c r="AC403" s="54"/>
      <c r="AD403" s="54"/>
      <c r="AE403" s="54"/>
      <c r="AF403" s="54"/>
      <c r="AG403" s="54"/>
      <c r="AH403" s="54"/>
      <c r="AI403" s="54"/>
      <c r="AJ403" s="54"/>
      <c r="AK403" s="54"/>
      <c r="AL403" s="54"/>
      <c r="AM403" s="54"/>
      <c r="AN403" s="54"/>
      <c r="AO403" s="54"/>
      <c r="AP403" s="54"/>
      <c r="AQ403" s="54"/>
      <c r="AR403" s="54"/>
      <c r="AS403" s="54"/>
      <c r="AT403" s="54"/>
      <c r="AU403" s="54"/>
      <c r="AV403" s="54"/>
      <c r="AW403" s="54"/>
      <c r="AX403" s="54"/>
      <c r="AY403" s="54"/>
      <c r="AZ403" s="54"/>
      <c r="BA403" s="54"/>
      <c r="BB403" s="54"/>
      <c r="BC403" s="54"/>
      <c r="BD403" s="54"/>
      <c r="BE403" s="54"/>
    </row>
    <row r="404" spans="3:57" x14ac:dyDescent="0.4">
      <c r="C404" s="64"/>
      <c r="D404" s="64"/>
      <c r="E404" s="64"/>
      <c r="F404" s="64"/>
      <c r="G404" s="64"/>
      <c r="H404" s="64"/>
      <c r="I404" s="64"/>
      <c r="J404" s="64"/>
      <c r="K404" s="64"/>
      <c r="L404" s="64"/>
      <c r="M404" s="64"/>
      <c r="N404" s="64"/>
      <c r="O404" s="54"/>
      <c r="P404" s="54"/>
      <c r="Q404" s="54"/>
      <c r="R404" s="54"/>
      <c r="S404" s="54"/>
      <c r="T404" s="54"/>
      <c r="U404" s="54"/>
      <c r="V404" s="54"/>
      <c r="W404" s="54"/>
      <c r="X404" s="54"/>
      <c r="Y404" s="54"/>
      <c r="Z404" s="54"/>
      <c r="AA404" s="54"/>
      <c r="AB404" s="54"/>
      <c r="AC404" s="54"/>
      <c r="AD404" s="54"/>
      <c r="AE404" s="54"/>
      <c r="AF404" s="54"/>
      <c r="AG404" s="54"/>
      <c r="AH404" s="54"/>
      <c r="AI404" s="54"/>
      <c r="AJ404" s="54"/>
      <c r="AK404" s="54"/>
      <c r="AL404" s="54"/>
      <c r="AM404" s="54"/>
      <c r="AN404" s="54"/>
      <c r="AO404" s="54"/>
      <c r="AP404" s="54"/>
      <c r="AQ404" s="54"/>
      <c r="AR404" s="54"/>
      <c r="AS404" s="54"/>
      <c r="AT404" s="54"/>
      <c r="AU404" s="54"/>
      <c r="AV404" s="54"/>
      <c r="AW404" s="54"/>
      <c r="AX404" s="54"/>
      <c r="AY404" s="54"/>
      <c r="AZ404" s="54"/>
      <c r="BA404" s="54"/>
      <c r="BB404" s="54"/>
      <c r="BC404" s="54"/>
      <c r="BD404" s="54"/>
      <c r="BE404" s="54"/>
    </row>
    <row r="405" spans="3:57" x14ac:dyDescent="0.4">
      <c r="C405" s="64"/>
      <c r="D405" s="64"/>
      <c r="E405" s="64"/>
      <c r="F405" s="64"/>
      <c r="G405" s="64"/>
      <c r="H405" s="64"/>
      <c r="I405" s="64"/>
      <c r="J405" s="64"/>
      <c r="K405" s="64"/>
      <c r="L405" s="64"/>
      <c r="M405" s="64"/>
      <c r="N405" s="64"/>
      <c r="O405" s="54"/>
      <c r="P405" s="54"/>
      <c r="Q405" s="54"/>
      <c r="R405" s="54"/>
      <c r="S405" s="54"/>
      <c r="T405" s="54"/>
      <c r="U405" s="54"/>
      <c r="V405" s="54"/>
      <c r="W405" s="54"/>
      <c r="X405" s="54"/>
      <c r="Y405" s="54"/>
      <c r="Z405" s="54"/>
      <c r="AA405" s="54"/>
      <c r="AB405" s="54"/>
      <c r="AC405" s="54"/>
      <c r="AD405" s="54"/>
      <c r="AE405" s="54"/>
      <c r="AF405" s="54"/>
      <c r="AG405" s="54"/>
      <c r="AH405" s="54"/>
      <c r="AI405" s="54"/>
      <c r="AJ405" s="54"/>
      <c r="AK405" s="54"/>
      <c r="AL405" s="54"/>
      <c r="AM405" s="54"/>
      <c r="AN405" s="54"/>
      <c r="AO405" s="54"/>
      <c r="AP405" s="54"/>
      <c r="AQ405" s="54"/>
      <c r="AR405" s="54"/>
      <c r="AS405" s="54"/>
      <c r="AT405" s="54"/>
      <c r="AU405" s="54"/>
      <c r="AV405" s="54"/>
      <c r="AW405" s="54"/>
      <c r="AX405" s="54"/>
      <c r="AY405" s="54"/>
      <c r="AZ405" s="54"/>
      <c r="BA405" s="54"/>
      <c r="BB405" s="54"/>
      <c r="BC405" s="54"/>
      <c r="BD405" s="54"/>
      <c r="BE405" s="54"/>
    </row>
    <row r="406" spans="3:57" x14ac:dyDescent="0.4">
      <c r="C406" s="64"/>
      <c r="D406" s="64"/>
      <c r="E406" s="64"/>
      <c r="F406" s="64"/>
      <c r="G406" s="64"/>
      <c r="H406" s="64"/>
      <c r="I406" s="64"/>
      <c r="J406" s="64"/>
      <c r="K406" s="64"/>
      <c r="L406" s="64"/>
      <c r="M406" s="64"/>
      <c r="N406" s="64"/>
      <c r="O406" s="54"/>
      <c r="P406" s="54"/>
      <c r="Q406" s="54"/>
      <c r="R406" s="54"/>
      <c r="S406" s="54"/>
      <c r="T406" s="54"/>
      <c r="U406" s="54"/>
      <c r="V406" s="54"/>
      <c r="W406" s="54"/>
      <c r="X406" s="54"/>
      <c r="Y406" s="54"/>
      <c r="Z406" s="54"/>
      <c r="AA406" s="54"/>
      <c r="AB406" s="54"/>
      <c r="AC406" s="54"/>
      <c r="AD406" s="54"/>
      <c r="AE406" s="54"/>
      <c r="AF406" s="54"/>
      <c r="AG406" s="54"/>
      <c r="AH406" s="54"/>
      <c r="AI406" s="54"/>
      <c r="AJ406" s="54"/>
      <c r="AK406" s="54"/>
      <c r="AL406" s="54"/>
      <c r="AM406" s="54"/>
      <c r="AN406" s="54"/>
      <c r="AO406" s="54"/>
      <c r="AP406" s="54"/>
      <c r="AQ406" s="54"/>
      <c r="AR406" s="54"/>
      <c r="AS406" s="54"/>
      <c r="AT406" s="54"/>
      <c r="AU406" s="54"/>
      <c r="AV406" s="54"/>
      <c r="AW406" s="54"/>
      <c r="AX406" s="54"/>
      <c r="AY406" s="54"/>
      <c r="AZ406" s="54"/>
      <c r="BA406" s="54"/>
      <c r="BB406" s="54"/>
      <c r="BC406" s="54"/>
      <c r="BD406" s="54"/>
      <c r="BE406" s="54"/>
    </row>
    <row r="407" spans="3:57" x14ac:dyDescent="0.4">
      <c r="C407" s="64"/>
      <c r="D407" s="64"/>
      <c r="E407" s="64"/>
      <c r="F407" s="64"/>
      <c r="G407" s="64"/>
      <c r="H407" s="64"/>
      <c r="I407" s="64"/>
      <c r="J407" s="64"/>
      <c r="K407" s="64"/>
      <c r="L407" s="64"/>
      <c r="M407" s="64"/>
      <c r="N407" s="64"/>
      <c r="O407" s="54"/>
      <c r="P407" s="54"/>
      <c r="Q407" s="54"/>
      <c r="R407" s="54"/>
      <c r="S407" s="54"/>
      <c r="T407" s="54"/>
      <c r="U407" s="54"/>
      <c r="V407" s="54"/>
      <c r="W407" s="54"/>
      <c r="X407" s="54"/>
      <c r="Y407" s="54"/>
      <c r="Z407" s="54"/>
      <c r="AA407" s="54"/>
      <c r="AB407" s="54"/>
      <c r="AC407" s="54"/>
      <c r="AD407" s="54"/>
      <c r="AE407" s="54"/>
      <c r="AF407" s="54"/>
      <c r="AG407" s="54"/>
      <c r="AH407" s="54"/>
      <c r="AI407" s="54"/>
      <c r="AJ407" s="54"/>
      <c r="AK407" s="54"/>
      <c r="AL407" s="54"/>
      <c r="AM407" s="54"/>
      <c r="AN407" s="54"/>
      <c r="AO407" s="54"/>
      <c r="AP407" s="54"/>
      <c r="AQ407" s="54"/>
      <c r="AR407" s="54"/>
      <c r="AS407" s="54"/>
      <c r="AT407" s="54"/>
      <c r="AU407" s="54"/>
      <c r="AV407" s="54"/>
      <c r="AW407" s="54"/>
      <c r="AX407" s="54"/>
      <c r="AY407" s="54"/>
      <c r="AZ407" s="54"/>
      <c r="BA407" s="54"/>
      <c r="BB407" s="54"/>
      <c r="BC407" s="54"/>
      <c r="BD407" s="54"/>
      <c r="BE407" s="54"/>
    </row>
    <row r="408" spans="3:57" x14ac:dyDescent="0.4">
      <c r="C408" s="64"/>
      <c r="D408" s="64"/>
      <c r="E408" s="64"/>
      <c r="F408" s="64"/>
      <c r="G408" s="64"/>
      <c r="H408" s="64"/>
      <c r="I408" s="64"/>
      <c r="J408" s="64"/>
      <c r="K408" s="64"/>
      <c r="L408" s="64"/>
      <c r="M408" s="64"/>
      <c r="N408" s="64"/>
      <c r="O408" s="54"/>
      <c r="P408" s="54"/>
      <c r="Q408" s="54"/>
      <c r="R408" s="54"/>
      <c r="S408" s="54"/>
      <c r="T408" s="54"/>
      <c r="U408" s="54"/>
      <c r="V408" s="54"/>
      <c r="W408" s="54"/>
      <c r="X408" s="54"/>
      <c r="Y408" s="54"/>
      <c r="Z408" s="54"/>
      <c r="AA408" s="54"/>
      <c r="AB408" s="54"/>
      <c r="AC408" s="54"/>
      <c r="AD408" s="54"/>
      <c r="AE408" s="54"/>
      <c r="AF408" s="54"/>
      <c r="AG408" s="54"/>
      <c r="AH408" s="54"/>
      <c r="AI408" s="54"/>
      <c r="AJ408" s="54"/>
      <c r="AK408" s="54"/>
      <c r="AL408" s="54"/>
      <c r="AM408" s="54"/>
      <c r="AN408" s="54"/>
      <c r="AO408" s="54"/>
      <c r="AP408" s="54"/>
      <c r="AQ408" s="54"/>
      <c r="AR408" s="54"/>
      <c r="AS408" s="54"/>
      <c r="AT408" s="54"/>
      <c r="AU408" s="54"/>
      <c r="AV408" s="54"/>
      <c r="AW408" s="54"/>
      <c r="AX408" s="54"/>
      <c r="AY408" s="54"/>
      <c r="AZ408" s="54"/>
      <c r="BA408" s="54"/>
      <c r="BB408" s="54"/>
      <c r="BC408" s="54"/>
      <c r="BD408" s="54"/>
      <c r="BE408" s="54"/>
    </row>
    <row r="409" spans="3:57" x14ac:dyDescent="0.4">
      <c r="C409" s="64"/>
      <c r="D409" s="64"/>
      <c r="E409" s="64"/>
      <c r="F409" s="64"/>
      <c r="G409" s="64"/>
      <c r="H409" s="64"/>
      <c r="I409" s="64"/>
      <c r="J409" s="64"/>
      <c r="K409" s="64"/>
      <c r="L409" s="64"/>
      <c r="M409" s="64"/>
      <c r="N409" s="64"/>
      <c r="O409" s="54"/>
      <c r="P409" s="54"/>
      <c r="Q409" s="54"/>
      <c r="R409" s="54"/>
      <c r="S409" s="54"/>
      <c r="T409" s="54"/>
      <c r="U409" s="54"/>
      <c r="V409" s="54"/>
      <c r="W409" s="54"/>
      <c r="X409" s="54"/>
      <c r="Y409" s="54"/>
      <c r="Z409" s="54"/>
      <c r="AA409" s="54"/>
      <c r="AB409" s="54"/>
      <c r="AC409" s="54"/>
      <c r="AD409" s="54"/>
      <c r="AE409" s="54"/>
      <c r="AF409" s="54"/>
      <c r="AG409" s="54"/>
      <c r="AH409" s="54"/>
      <c r="AI409" s="54"/>
      <c r="AJ409" s="54"/>
      <c r="AK409" s="54"/>
      <c r="AL409" s="54"/>
      <c r="AM409" s="54"/>
      <c r="AN409" s="54"/>
      <c r="AO409" s="54"/>
      <c r="AP409" s="54"/>
      <c r="AQ409" s="54"/>
      <c r="AR409" s="54"/>
      <c r="AS409" s="54"/>
      <c r="AT409" s="54"/>
      <c r="AU409" s="54"/>
      <c r="AV409" s="54"/>
      <c r="AW409" s="54"/>
      <c r="AX409" s="54"/>
      <c r="AY409" s="54"/>
      <c r="AZ409" s="54"/>
      <c r="BA409" s="54"/>
      <c r="BB409" s="54"/>
      <c r="BC409" s="54"/>
      <c r="BD409" s="54"/>
      <c r="BE409" s="54"/>
    </row>
    <row r="410" spans="3:57" x14ac:dyDescent="0.4">
      <c r="C410" s="64"/>
      <c r="D410" s="64"/>
      <c r="E410" s="64"/>
      <c r="F410" s="64"/>
      <c r="G410" s="64"/>
      <c r="H410" s="64"/>
      <c r="I410" s="64"/>
      <c r="J410" s="64"/>
      <c r="K410" s="64"/>
      <c r="L410" s="64"/>
      <c r="M410" s="64"/>
      <c r="N410" s="64"/>
      <c r="O410" s="54"/>
      <c r="P410" s="54"/>
      <c r="Q410" s="54"/>
      <c r="R410" s="54"/>
      <c r="S410" s="54"/>
      <c r="T410" s="54"/>
      <c r="U410" s="54"/>
      <c r="V410" s="54"/>
      <c r="W410" s="54"/>
      <c r="X410" s="54"/>
      <c r="Y410" s="54"/>
      <c r="Z410" s="54"/>
      <c r="AA410" s="54"/>
      <c r="AB410" s="54"/>
      <c r="AC410" s="54"/>
      <c r="AD410" s="54"/>
      <c r="AE410" s="54"/>
      <c r="AF410" s="54"/>
      <c r="AG410" s="54"/>
      <c r="AH410" s="54"/>
      <c r="AI410" s="54"/>
      <c r="AJ410" s="54"/>
      <c r="AK410" s="54"/>
      <c r="AL410" s="54"/>
      <c r="AM410" s="54"/>
      <c r="AN410" s="54"/>
      <c r="AO410" s="54"/>
      <c r="AP410" s="54"/>
      <c r="AQ410" s="54"/>
      <c r="AR410" s="54"/>
      <c r="AS410" s="54"/>
      <c r="AT410" s="54"/>
      <c r="AU410" s="54"/>
      <c r="AV410" s="54"/>
      <c r="AW410" s="54"/>
      <c r="AX410" s="54"/>
      <c r="AY410" s="54"/>
      <c r="AZ410" s="54"/>
      <c r="BA410" s="54"/>
      <c r="BB410" s="54"/>
      <c r="BC410" s="54"/>
      <c r="BD410" s="54"/>
      <c r="BE410" s="54"/>
    </row>
    <row r="411" spans="3:57" x14ac:dyDescent="0.4">
      <c r="C411" s="64"/>
      <c r="D411" s="64"/>
      <c r="E411" s="64"/>
      <c r="F411" s="64"/>
      <c r="G411" s="64"/>
      <c r="H411" s="64"/>
      <c r="I411" s="64"/>
      <c r="J411" s="64"/>
      <c r="K411" s="64"/>
      <c r="L411" s="64"/>
      <c r="M411" s="64"/>
      <c r="N411" s="64"/>
      <c r="O411" s="54"/>
      <c r="P411" s="54"/>
      <c r="Q411" s="54"/>
      <c r="R411" s="54"/>
      <c r="S411" s="54"/>
      <c r="T411" s="54"/>
      <c r="U411" s="54"/>
      <c r="V411" s="54"/>
      <c r="W411" s="54"/>
      <c r="X411" s="54"/>
      <c r="Y411" s="54"/>
      <c r="Z411" s="54"/>
      <c r="AA411" s="54"/>
      <c r="AB411" s="54"/>
      <c r="AC411" s="54"/>
      <c r="AD411" s="54"/>
      <c r="AE411" s="54"/>
      <c r="AF411" s="54"/>
      <c r="AG411" s="54"/>
      <c r="AH411" s="54"/>
      <c r="AI411" s="54"/>
      <c r="AJ411" s="54"/>
      <c r="AK411" s="54"/>
      <c r="AL411" s="54"/>
      <c r="AM411" s="54"/>
      <c r="AN411" s="54"/>
      <c r="AO411" s="54"/>
      <c r="AP411" s="54"/>
      <c r="AQ411" s="54"/>
      <c r="AR411" s="54"/>
      <c r="AS411" s="54"/>
      <c r="AT411" s="54"/>
      <c r="AU411" s="54"/>
      <c r="AV411" s="54"/>
      <c r="AW411" s="54"/>
      <c r="AX411" s="54"/>
      <c r="AY411" s="54"/>
      <c r="AZ411" s="54"/>
      <c r="BA411" s="54"/>
      <c r="BB411" s="54"/>
      <c r="BC411" s="54"/>
      <c r="BD411" s="54"/>
      <c r="BE411" s="54"/>
    </row>
    <row r="412" spans="3:57" x14ac:dyDescent="0.4">
      <c r="C412" s="64"/>
      <c r="D412" s="64"/>
      <c r="E412" s="64"/>
      <c r="F412" s="64"/>
      <c r="G412" s="64"/>
      <c r="H412" s="64"/>
      <c r="I412" s="64"/>
      <c r="J412" s="64"/>
      <c r="K412" s="64"/>
      <c r="L412" s="64"/>
      <c r="M412" s="64"/>
      <c r="N412" s="64"/>
      <c r="O412" s="54"/>
      <c r="P412" s="54"/>
      <c r="Q412" s="54"/>
      <c r="R412" s="54"/>
      <c r="S412" s="54"/>
      <c r="T412" s="54"/>
      <c r="U412" s="54"/>
      <c r="V412" s="54"/>
      <c r="W412" s="54"/>
      <c r="X412" s="54"/>
      <c r="Y412" s="54"/>
      <c r="Z412" s="54"/>
      <c r="AA412" s="54"/>
      <c r="AB412" s="54"/>
      <c r="AC412" s="54"/>
      <c r="AD412" s="54"/>
      <c r="AE412" s="54"/>
      <c r="AF412" s="54"/>
      <c r="AG412" s="54"/>
      <c r="AH412" s="54"/>
      <c r="AI412" s="54"/>
      <c r="AJ412" s="54"/>
      <c r="AK412" s="54"/>
      <c r="AL412" s="54"/>
      <c r="AM412" s="54"/>
      <c r="AN412" s="54"/>
      <c r="AO412" s="54"/>
      <c r="AP412" s="54"/>
      <c r="AQ412" s="54"/>
      <c r="AR412" s="54"/>
      <c r="AS412" s="54"/>
      <c r="AT412" s="54"/>
      <c r="AU412" s="54"/>
      <c r="AV412" s="54"/>
      <c r="AW412" s="54"/>
      <c r="AX412" s="54"/>
      <c r="AY412" s="54"/>
      <c r="AZ412" s="54"/>
      <c r="BA412" s="54"/>
      <c r="BB412" s="54"/>
      <c r="BC412" s="54"/>
      <c r="BD412" s="54"/>
      <c r="BE412" s="54"/>
    </row>
    <row r="413" spans="3:57" x14ac:dyDescent="0.4">
      <c r="C413" s="64"/>
      <c r="D413" s="64"/>
      <c r="E413" s="64"/>
      <c r="F413" s="64"/>
      <c r="G413" s="64"/>
      <c r="H413" s="64"/>
      <c r="I413" s="64"/>
      <c r="J413" s="64"/>
      <c r="K413" s="64"/>
      <c r="L413" s="64"/>
      <c r="M413" s="64"/>
      <c r="N413" s="64"/>
      <c r="O413" s="54"/>
      <c r="P413" s="54"/>
      <c r="Q413" s="54"/>
      <c r="R413" s="54"/>
      <c r="S413" s="54"/>
      <c r="T413" s="54"/>
      <c r="U413" s="54"/>
      <c r="V413" s="54"/>
      <c r="W413" s="54"/>
      <c r="X413" s="54"/>
      <c r="Y413" s="54"/>
      <c r="Z413" s="54"/>
      <c r="AA413" s="54"/>
      <c r="AB413" s="54"/>
      <c r="AC413" s="54"/>
      <c r="AD413" s="54"/>
      <c r="AE413" s="54"/>
      <c r="AF413" s="54"/>
      <c r="AG413" s="54"/>
      <c r="AH413" s="54"/>
      <c r="AI413" s="54"/>
      <c r="AJ413" s="54"/>
      <c r="AK413" s="54"/>
      <c r="AL413" s="54"/>
      <c r="AM413" s="54"/>
      <c r="AN413" s="54"/>
      <c r="AO413" s="54"/>
      <c r="AP413" s="54"/>
      <c r="AQ413" s="54"/>
      <c r="AR413" s="54"/>
      <c r="AS413" s="54"/>
      <c r="AT413" s="54"/>
      <c r="AU413" s="54"/>
      <c r="AV413" s="54"/>
      <c r="AW413" s="54"/>
      <c r="AX413" s="54"/>
      <c r="AY413" s="54"/>
      <c r="AZ413" s="54"/>
      <c r="BA413" s="54"/>
      <c r="BB413" s="54"/>
      <c r="BC413" s="54"/>
      <c r="BD413" s="54"/>
      <c r="BE413" s="54"/>
    </row>
    <row r="414" spans="3:57" x14ac:dyDescent="0.4">
      <c r="C414" s="64"/>
      <c r="D414" s="64"/>
      <c r="E414" s="64"/>
      <c r="F414" s="64"/>
      <c r="G414" s="64"/>
      <c r="H414" s="64"/>
      <c r="I414" s="64"/>
      <c r="J414" s="64"/>
      <c r="K414" s="64"/>
      <c r="L414" s="64"/>
      <c r="M414" s="64"/>
      <c r="N414" s="64"/>
      <c r="O414" s="54"/>
      <c r="P414" s="54"/>
      <c r="Q414" s="54"/>
      <c r="R414" s="54"/>
      <c r="S414" s="54"/>
      <c r="T414" s="54"/>
      <c r="U414" s="54"/>
      <c r="V414" s="54"/>
      <c r="W414" s="54"/>
      <c r="X414" s="54"/>
      <c r="Y414" s="54"/>
      <c r="Z414" s="54"/>
      <c r="AA414" s="54"/>
      <c r="AB414" s="54"/>
      <c r="AC414" s="54"/>
      <c r="AD414" s="54"/>
      <c r="AE414" s="54"/>
      <c r="AF414" s="54"/>
      <c r="AG414" s="54"/>
      <c r="AH414" s="54"/>
      <c r="AI414" s="54"/>
      <c r="AJ414" s="54"/>
      <c r="AK414" s="54"/>
      <c r="AL414" s="54"/>
      <c r="AM414" s="54"/>
      <c r="AN414" s="54"/>
      <c r="AO414" s="54"/>
      <c r="AP414" s="54"/>
      <c r="AQ414" s="54"/>
      <c r="AR414" s="54"/>
      <c r="AS414" s="54"/>
      <c r="AT414" s="54"/>
      <c r="AU414" s="54"/>
      <c r="AV414" s="54"/>
      <c r="AW414" s="54"/>
      <c r="AX414" s="54"/>
      <c r="AY414" s="54"/>
      <c r="AZ414" s="54"/>
      <c r="BA414" s="54"/>
      <c r="BB414" s="54"/>
      <c r="BC414" s="54"/>
      <c r="BD414" s="54"/>
      <c r="BE414" s="54"/>
    </row>
    <row r="415" spans="3:57" x14ac:dyDescent="0.4">
      <c r="C415" s="64"/>
      <c r="D415" s="64"/>
      <c r="E415" s="64"/>
      <c r="F415" s="64"/>
      <c r="G415" s="64"/>
      <c r="H415" s="64"/>
      <c r="I415" s="64"/>
      <c r="J415" s="64"/>
      <c r="K415" s="64"/>
      <c r="L415" s="64"/>
      <c r="M415" s="64"/>
      <c r="N415" s="64"/>
      <c r="O415" s="54"/>
      <c r="P415" s="54"/>
      <c r="Q415" s="54"/>
      <c r="R415" s="54"/>
      <c r="S415" s="54"/>
      <c r="T415" s="54"/>
      <c r="U415" s="54"/>
      <c r="V415" s="54"/>
      <c r="W415" s="54"/>
      <c r="X415" s="54"/>
      <c r="Y415" s="54"/>
      <c r="Z415" s="54"/>
      <c r="AA415" s="54"/>
      <c r="AB415" s="54"/>
      <c r="AC415" s="54"/>
      <c r="AD415" s="54"/>
      <c r="AE415" s="54"/>
      <c r="AF415" s="54"/>
      <c r="AG415" s="54"/>
      <c r="AH415" s="54"/>
      <c r="AI415" s="54"/>
      <c r="AJ415" s="54"/>
      <c r="AK415" s="54"/>
      <c r="AL415" s="54"/>
      <c r="AM415" s="54"/>
      <c r="AN415" s="54"/>
      <c r="AO415" s="54"/>
      <c r="AP415" s="54"/>
      <c r="AQ415" s="54"/>
      <c r="AR415" s="54"/>
      <c r="AS415" s="54"/>
      <c r="AT415" s="54"/>
      <c r="AU415" s="54"/>
      <c r="AV415" s="54"/>
      <c r="AW415" s="54"/>
      <c r="AX415" s="54"/>
      <c r="AY415" s="54"/>
      <c r="AZ415" s="54"/>
      <c r="BA415" s="54"/>
      <c r="BB415" s="54"/>
      <c r="BC415" s="54"/>
      <c r="BD415" s="54"/>
      <c r="BE415" s="54"/>
    </row>
    <row r="416" spans="3:57" x14ac:dyDescent="0.4">
      <c r="C416" s="64"/>
      <c r="D416" s="64"/>
      <c r="E416" s="64"/>
      <c r="F416" s="64"/>
      <c r="G416" s="64"/>
      <c r="H416" s="64"/>
      <c r="I416" s="64"/>
      <c r="J416" s="64"/>
      <c r="K416" s="64"/>
      <c r="L416" s="64"/>
      <c r="M416" s="64"/>
      <c r="N416" s="64"/>
      <c r="O416" s="54"/>
      <c r="P416" s="54"/>
      <c r="Q416" s="54"/>
      <c r="R416" s="54"/>
      <c r="S416" s="54"/>
      <c r="T416" s="54"/>
      <c r="U416" s="54"/>
      <c r="V416" s="54"/>
      <c r="W416" s="54"/>
      <c r="X416" s="54"/>
      <c r="Y416" s="54"/>
      <c r="Z416" s="54"/>
      <c r="AA416" s="54"/>
      <c r="AB416" s="54"/>
      <c r="AC416" s="54"/>
      <c r="AD416" s="54"/>
      <c r="AE416" s="54"/>
      <c r="AF416" s="54"/>
      <c r="AG416" s="54"/>
      <c r="AH416" s="54"/>
      <c r="AI416" s="54"/>
      <c r="AJ416" s="54"/>
      <c r="AK416" s="54"/>
      <c r="AL416" s="54"/>
      <c r="AM416" s="54"/>
      <c r="AN416" s="54"/>
      <c r="AO416" s="54"/>
      <c r="AP416" s="54"/>
      <c r="AQ416" s="54"/>
      <c r="AR416" s="54"/>
      <c r="AS416" s="54"/>
      <c r="AT416" s="54"/>
      <c r="AU416" s="54"/>
      <c r="AV416" s="54"/>
      <c r="AW416" s="54"/>
      <c r="AX416" s="54"/>
      <c r="AY416" s="54"/>
      <c r="AZ416" s="54"/>
      <c r="BA416" s="54"/>
      <c r="BB416" s="54"/>
      <c r="BC416" s="54"/>
      <c r="BD416" s="54"/>
      <c r="BE416" s="54"/>
    </row>
    <row r="417" spans="3:57" x14ac:dyDescent="0.4">
      <c r="C417" s="64"/>
      <c r="D417" s="64"/>
      <c r="E417" s="64"/>
      <c r="F417" s="64"/>
      <c r="G417" s="64"/>
      <c r="H417" s="64"/>
      <c r="I417" s="64"/>
      <c r="J417" s="64"/>
      <c r="K417" s="64"/>
      <c r="L417" s="64"/>
      <c r="M417" s="64"/>
      <c r="N417" s="64"/>
      <c r="O417" s="54"/>
      <c r="P417" s="54"/>
      <c r="Q417" s="54"/>
      <c r="R417" s="54"/>
      <c r="S417" s="54"/>
      <c r="T417" s="54"/>
      <c r="U417" s="54"/>
      <c r="V417" s="54"/>
      <c r="W417" s="54"/>
      <c r="X417" s="54"/>
      <c r="Y417" s="54"/>
      <c r="Z417" s="54"/>
      <c r="AA417" s="54"/>
      <c r="AB417" s="54"/>
      <c r="AC417" s="54"/>
      <c r="AD417" s="54"/>
      <c r="AE417" s="54"/>
      <c r="AF417" s="54"/>
      <c r="AG417" s="54"/>
      <c r="AH417" s="54"/>
      <c r="AI417" s="54"/>
      <c r="AJ417" s="54"/>
      <c r="AK417" s="54"/>
      <c r="AL417" s="54"/>
      <c r="AM417" s="54"/>
      <c r="AN417" s="54"/>
      <c r="AO417" s="54"/>
      <c r="AP417" s="54"/>
      <c r="AQ417" s="54"/>
      <c r="AR417" s="54"/>
      <c r="AS417" s="54"/>
      <c r="AT417" s="54"/>
      <c r="AU417" s="54"/>
      <c r="AV417" s="54"/>
      <c r="AW417" s="54"/>
      <c r="AX417" s="54"/>
      <c r="AY417" s="54"/>
      <c r="AZ417" s="54"/>
      <c r="BA417" s="54"/>
      <c r="BB417" s="54"/>
      <c r="BC417" s="54"/>
      <c r="BD417" s="54"/>
      <c r="BE417" s="54"/>
    </row>
    <row r="418" spans="3:57" x14ac:dyDescent="0.4">
      <c r="C418" s="64"/>
      <c r="D418" s="64"/>
      <c r="E418" s="64"/>
      <c r="F418" s="64"/>
      <c r="G418" s="64"/>
      <c r="H418" s="64"/>
      <c r="I418" s="64"/>
      <c r="J418" s="64"/>
      <c r="K418" s="64"/>
      <c r="L418" s="64"/>
      <c r="M418" s="64"/>
      <c r="N418" s="64"/>
      <c r="O418" s="54"/>
      <c r="P418" s="54"/>
      <c r="Q418" s="54"/>
      <c r="R418" s="54"/>
      <c r="S418" s="54"/>
      <c r="T418" s="54"/>
      <c r="U418" s="54"/>
      <c r="V418" s="54"/>
      <c r="W418" s="54"/>
      <c r="X418" s="54"/>
      <c r="Y418" s="54"/>
      <c r="Z418" s="54"/>
      <c r="AA418" s="54"/>
      <c r="AB418" s="54"/>
      <c r="AC418" s="54"/>
      <c r="AD418" s="54"/>
      <c r="AE418" s="54"/>
      <c r="AF418" s="54"/>
      <c r="AG418" s="54"/>
      <c r="AH418" s="54"/>
      <c r="AI418" s="54"/>
      <c r="AJ418" s="54"/>
      <c r="AK418" s="54"/>
      <c r="AL418" s="54"/>
      <c r="AM418" s="54"/>
      <c r="AN418" s="54"/>
      <c r="AO418" s="54"/>
      <c r="AP418" s="54"/>
      <c r="AQ418" s="54"/>
      <c r="AR418" s="54"/>
      <c r="AS418" s="54"/>
      <c r="AT418" s="54"/>
      <c r="AU418" s="54"/>
      <c r="AV418" s="54"/>
      <c r="AW418" s="54"/>
      <c r="AX418" s="54"/>
      <c r="AY418" s="54"/>
      <c r="AZ418" s="54"/>
      <c r="BA418" s="54"/>
      <c r="BB418" s="54"/>
      <c r="BC418" s="54"/>
      <c r="BD418" s="54"/>
      <c r="BE418" s="54"/>
    </row>
    <row r="419" spans="3:57" x14ac:dyDescent="0.4">
      <c r="C419" s="64"/>
      <c r="D419" s="64"/>
      <c r="E419" s="64"/>
      <c r="F419" s="64"/>
      <c r="G419" s="64"/>
      <c r="H419" s="64"/>
      <c r="I419" s="64"/>
      <c r="J419" s="64"/>
      <c r="K419" s="64"/>
      <c r="L419" s="64"/>
      <c r="M419" s="64"/>
      <c r="N419" s="64"/>
      <c r="O419" s="54"/>
      <c r="P419" s="54"/>
      <c r="Q419" s="54"/>
      <c r="R419" s="54"/>
      <c r="S419" s="54"/>
      <c r="T419" s="54"/>
      <c r="U419" s="54"/>
      <c r="V419" s="54"/>
      <c r="W419" s="54"/>
      <c r="X419" s="54"/>
      <c r="Y419" s="54"/>
      <c r="Z419" s="54"/>
      <c r="AA419" s="54"/>
      <c r="AB419" s="54"/>
      <c r="AC419" s="54"/>
      <c r="AD419" s="54"/>
      <c r="AE419" s="54"/>
      <c r="AF419" s="54"/>
      <c r="AG419" s="54"/>
      <c r="AH419" s="54"/>
      <c r="AI419" s="54"/>
      <c r="AJ419" s="54"/>
      <c r="AK419" s="54"/>
      <c r="AL419" s="54"/>
      <c r="AM419" s="54"/>
      <c r="AN419" s="54"/>
      <c r="AO419" s="54"/>
      <c r="AP419" s="54"/>
      <c r="AQ419" s="54"/>
      <c r="AR419" s="54"/>
      <c r="AS419" s="54"/>
      <c r="AT419" s="54"/>
      <c r="AU419" s="54"/>
      <c r="AV419" s="54"/>
      <c r="AW419" s="54"/>
      <c r="AX419" s="54"/>
      <c r="AY419" s="54"/>
      <c r="AZ419" s="54"/>
      <c r="BA419" s="54"/>
      <c r="BB419" s="54"/>
      <c r="BC419" s="54"/>
      <c r="BD419" s="54"/>
      <c r="BE419" s="54"/>
    </row>
    <row r="420" spans="3:57" x14ac:dyDescent="0.4">
      <c r="C420" s="64"/>
      <c r="D420" s="64"/>
      <c r="E420" s="64"/>
      <c r="F420" s="64"/>
      <c r="G420" s="64"/>
      <c r="H420" s="64"/>
      <c r="I420" s="64"/>
      <c r="J420" s="64"/>
      <c r="K420" s="64"/>
      <c r="L420" s="64"/>
      <c r="M420" s="64"/>
      <c r="N420" s="64"/>
      <c r="O420" s="54"/>
      <c r="P420" s="54"/>
      <c r="Q420" s="54"/>
      <c r="R420" s="54"/>
      <c r="S420" s="54"/>
      <c r="T420" s="54"/>
      <c r="U420" s="54"/>
      <c r="V420" s="54"/>
      <c r="W420" s="54"/>
      <c r="X420" s="54"/>
      <c r="Y420" s="54"/>
      <c r="Z420" s="54"/>
      <c r="AA420" s="54"/>
      <c r="AB420" s="54"/>
      <c r="AC420" s="54"/>
      <c r="AD420" s="54"/>
      <c r="AE420" s="54"/>
      <c r="AF420" s="54"/>
      <c r="AG420" s="54"/>
      <c r="AH420" s="54"/>
      <c r="AI420" s="54"/>
      <c r="AJ420" s="54"/>
      <c r="AK420" s="54"/>
      <c r="AL420" s="54"/>
      <c r="AM420" s="54"/>
      <c r="AN420" s="54"/>
      <c r="AO420" s="54"/>
      <c r="AP420" s="54"/>
      <c r="AQ420" s="54"/>
      <c r="AR420" s="54"/>
      <c r="AS420" s="54"/>
      <c r="AT420" s="54"/>
      <c r="AU420" s="54"/>
      <c r="AV420" s="54"/>
      <c r="AW420" s="54"/>
      <c r="AX420" s="54"/>
      <c r="AY420" s="54"/>
      <c r="AZ420" s="54"/>
      <c r="BA420" s="54"/>
      <c r="BB420" s="54"/>
      <c r="BC420" s="54"/>
      <c r="BD420" s="54"/>
      <c r="BE420" s="54"/>
    </row>
    <row r="421" spans="3:57" x14ac:dyDescent="0.4">
      <c r="C421" s="64"/>
      <c r="D421" s="64"/>
      <c r="E421" s="64"/>
      <c r="F421" s="64"/>
      <c r="G421" s="64"/>
      <c r="H421" s="64"/>
      <c r="I421" s="64"/>
      <c r="J421" s="64"/>
      <c r="K421" s="64"/>
      <c r="L421" s="64"/>
      <c r="M421" s="64"/>
      <c r="N421" s="64"/>
      <c r="O421" s="54"/>
      <c r="P421" s="54"/>
      <c r="Q421" s="54"/>
      <c r="R421" s="54"/>
      <c r="S421" s="54"/>
      <c r="T421" s="54"/>
      <c r="U421" s="54"/>
      <c r="V421" s="54"/>
      <c r="W421" s="54"/>
      <c r="X421" s="54"/>
      <c r="Y421" s="54"/>
      <c r="Z421" s="54"/>
      <c r="AA421" s="54"/>
      <c r="AB421" s="54"/>
      <c r="AC421" s="54"/>
      <c r="AD421" s="54"/>
      <c r="AE421" s="54"/>
      <c r="AF421" s="54"/>
      <c r="AG421" s="54"/>
      <c r="AH421" s="54"/>
      <c r="AI421" s="54"/>
      <c r="AJ421" s="54"/>
      <c r="AK421" s="54"/>
      <c r="AL421" s="54"/>
      <c r="AM421" s="54"/>
      <c r="AN421" s="54"/>
      <c r="AO421" s="54"/>
      <c r="AP421" s="54"/>
      <c r="AQ421" s="54"/>
      <c r="AR421" s="54"/>
      <c r="AS421" s="54"/>
      <c r="AT421" s="54"/>
      <c r="AU421" s="54"/>
      <c r="AV421" s="54"/>
      <c r="AW421" s="54"/>
      <c r="AX421" s="54"/>
      <c r="AY421" s="54"/>
      <c r="AZ421" s="54"/>
      <c r="BA421" s="54"/>
      <c r="BB421" s="54"/>
      <c r="BC421" s="54"/>
      <c r="BD421" s="54"/>
      <c r="BE421" s="54"/>
    </row>
    <row r="422" spans="3:57" x14ac:dyDescent="0.4">
      <c r="C422" s="64"/>
      <c r="D422" s="64"/>
      <c r="E422" s="64"/>
      <c r="F422" s="64"/>
      <c r="G422" s="64"/>
      <c r="H422" s="64"/>
      <c r="I422" s="64"/>
      <c r="J422" s="64"/>
      <c r="K422" s="64"/>
      <c r="L422" s="64"/>
      <c r="M422" s="64"/>
      <c r="N422" s="64"/>
      <c r="O422" s="54"/>
      <c r="P422" s="54"/>
      <c r="Q422" s="54"/>
      <c r="R422" s="54"/>
      <c r="S422" s="54"/>
      <c r="T422" s="54"/>
      <c r="U422" s="54"/>
      <c r="V422" s="54"/>
      <c r="W422" s="54"/>
      <c r="X422" s="54"/>
      <c r="Y422" s="54"/>
      <c r="Z422" s="54"/>
      <c r="AA422" s="54"/>
      <c r="AB422" s="54"/>
      <c r="AC422" s="54"/>
      <c r="AD422" s="54"/>
      <c r="AE422" s="54"/>
      <c r="AF422" s="54"/>
      <c r="AG422" s="54"/>
      <c r="AH422" s="54"/>
      <c r="AI422" s="54"/>
      <c r="AJ422" s="54"/>
      <c r="AK422" s="54"/>
      <c r="AL422" s="54"/>
      <c r="AM422" s="54"/>
      <c r="AN422" s="54"/>
      <c r="AO422" s="54"/>
      <c r="AP422" s="54"/>
      <c r="AQ422" s="54"/>
      <c r="AR422" s="54"/>
      <c r="AS422" s="54"/>
      <c r="AT422" s="54"/>
      <c r="AU422" s="54"/>
      <c r="AV422" s="54"/>
      <c r="AW422" s="54"/>
      <c r="AX422" s="54"/>
      <c r="AY422" s="54"/>
      <c r="AZ422" s="54"/>
      <c r="BA422" s="54"/>
      <c r="BB422" s="54"/>
      <c r="BC422" s="54"/>
      <c r="BD422" s="54"/>
      <c r="BE422" s="54"/>
    </row>
    <row r="423" spans="3:57" x14ac:dyDescent="0.4">
      <c r="C423" s="64"/>
      <c r="D423" s="64"/>
      <c r="E423" s="64"/>
      <c r="F423" s="64"/>
      <c r="G423" s="64"/>
      <c r="H423" s="64"/>
      <c r="I423" s="64"/>
      <c r="J423" s="64"/>
      <c r="K423" s="64"/>
      <c r="L423" s="64"/>
      <c r="M423" s="64"/>
      <c r="N423" s="64"/>
      <c r="O423" s="54"/>
      <c r="P423" s="54"/>
      <c r="Q423" s="54"/>
      <c r="R423" s="54"/>
      <c r="S423" s="54"/>
      <c r="T423" s="54"/>
      <c r="U423" s="54"/>
      <c r="V423" s="54"/>
      <c r="W423" s="54"/>
      <c r="X423" s="54"/>
      <c r="Y423" s="54"/>
      <c r="Z423" s="54"/>
      <c r="AA423" s="54"/>
      <c r="AB423" s="54"/>
      <c r="AC423" s="54"/>
      <c r="AD423" s="54"/>
      <c r="AE423" s="54"/>
      <c r="AF423" s="54"/>
      <c r="AG423" s="54"/>
      <c r="AH423" s="54"/>
      <c r="AI423" s="54"/>
      <c r="AJ423" s="54"/>
      <c r="AK423" s="54"/>
      <c r="AL423" s="54"/>
      <c r="AM423" s="54"/>
      <c r="AN423" s="54"/>
      <c r="AO423" s="54"/>
      <c r="AP423" s="54"/>
      <c r="AQ423" s="54"/>
      <c r="AR423" s="54"/>
      <c r="AS423" s="54"/>
      <c r="AT423" s="54"/>
      <c r="AU423" s="54"/>
      <c r="AV423" s="54"/>
      <c r="AW423" s="54"/>
      <c r="AX423" s="54"/>
      <c r="AY423" s="54"/>
      <c r="AZ423" s="54"/>
      <c r="BA423" s="54"/>
      <c r="BB423" s="54"/>
      <c r="BC423" s="54"/>
      <c r="BD423" s="54"/>
      <c r="BE423" s="54"/>
    </row>
    <row r="424" spans="3:57" x14ac:dyDescent="0.4">
      <c r="C424" s="64"/>
      <c r="D424" s="64"/>
      <c r="E424" s="64"/>
      <c r="F424" s="64"/>
      <c r="G424" s="64"/>
      <c r="H424" s="64"/>
      <c r="I424" s="64"/>
      <c r="J424" s="64"/>
      <c r="K424" s="64"/>
      <c r="L424" s="64"/>
      <c r="M424" s="64"/>
      <c r="N424" s="64"/>
      <c r="O424" s="54"/>
      <c r="P424" s="54"/>
      <c r="Q424" s="54"/>
      <c r="R424" s="54"/>
      <c r="S424" s="54"/>
      <c r="T424" s="54"/>
      <c r="U424" s="54"/>
      <c r="V424" s="54"/>
      <c r="W424" s="54"/>
      <c r="X424" s="54"/>
      <c r="Y424" s="54"/>
      <c r="Z424" s="54"/>
      <c r="AA424" s="54"/>
      <c r="AB424" s="54"/>
      <c r="AC424" s="54"/>
      <c r="AD424" s="54"/>
      <c r="AE424" s="54"/>
      <c r="AF424" s="54"/>
      <c r="AG424" s="54"/>
      <c r="AH424" s="54"/>
      <c r="AI424" s="54"/>
      <c r="AJ424" s="54"/>
      <c r="AK424" s="54"/>
      <c r="AL424" s="54"/>
      <c r="AM424" s="54"/>
      <c r="AN424" s="54"/>
      <c r="AO424" s="54"/>
      <c r="AP424" s="54"/>
      <c r="AQ424" s="54"/>
      <c r="AR424" s="54"/>
      <c r="AS424" s="54"/>
      <c r="AT424" s="54"/>
      <c r="AU424" s="54"/>
      <c r="AV424" s="54"/>
      <c r="AW424" s="54"/>
      <c r="AX424" s="54"/>
      <c r="AY424" s="54"/>
      <c r="AZ424" s="54"/>
      <c r="BA424" s="54"/>
      <c r="BB424" s="54"/>
      <c r="BC424" s="54"/>
      <c r="BD424" s="54"/>
      <c r="BE424" s="54"/>
    </row>
    <row r="425" spans="3:57" x14ac:dyDescent="0.4">
      <c r="C425" s="64"/>
      <c r="D425" s="64"/>
      <c r="E425" s="64"/>
      <c r="F425" s="64"/>
      <c r="G425" s="64"/>
      <c r="H425" s="64"/>
      <c r="I425" s="64"/>
      <c r="J425" s="64"/>
      <c r="K425" s="64"/>
      <c r="L425" s="64"/>
      <c r="M425" s="64"/>
      <c r="N425" s="64"/>
      <c r="O425" s="54"/>
      <c r="P425" s="54"/>
      <c r="Q425" s="54"/>
      <c r="R425" s="54"/>
      <c r="S425" s="54"/>
      <c r="T425" s="54"/>
      <c r="U425" s="54"/>
      <c r="V425" s="54"/>
      <c r="W425" s="54"/>
      <c r="X425" s="54"/>
      <c r="Y425" s="54"/>
      <c r="Z425" s="54"/>
      <c r="AA425" s="54"/>
      <c r="AB425" s="54"/>
      <c r="AC425" s="54"/>
      <c r="AD425" s="54"/>
      <c r="AE425" s="54"/>
      <c r="AF425" s="54"/>
      <c r="AG425" s="54"/>
      <c r="AH425" s="54"/>
      <c r="AI425" s="54"/>
      <c r="AJ425" s="54"/>
      <c r="AK425" s="54"/>
      <c r="AL425" s="54"/>
      <c r="AM425" s="54"/>
      <c r="AN425" s="54"/>
      <c r="AO425" s="54"/>
      <c r="AP425" s="54"/>
      <c r="AQ425" s="54"/>
      <c r="AR425" s="54"/>
      <c r="AS425" s="54"/>
      <c r="AT425" s="54"/>
      <c r="AU425" s="54"/>
      <c r="AV425" s="54"/>
      <c r="AW425" s="54"/>
      <c r="AX425" s="54"/>
      <c r="AY425" s="54"/>
      <c r="AZ425" s="54"/>
      <c r="BA425" s="54"/>
      <c r="BB425" s="54"/>
      <c r="BC425" s="54"/>
      <c r="BD425" s="54"/>
      <c r="BE425" s="54"/>
    </row>
    <row r="426" spans="3:57" x14ac:dyDescent="0.4">
      <c r="C426" s="64"/>
      <c r="D426" s="64"/>
      <c r="E426" s="64"/>
      <c r="F426" s="64"/>
      <c r="G426" s="64"/>
      <c r="H426" s="64"/>
      <c r="I426" s="64"/>
      <c r="J426" s="64"/>
      <c r="K426" s="64"/>
      <c r="L426" s="64"/>
      <c r="M426" s="64"/>
      <c r="N426" s="64"/>
      <c r="O426" s="54"/>
      <c r="P426" s="54"/>
      <c r="Q426" s="54"/>
      <c r="R426" s="54"/>
      <c r="S426" s="54"/>
      <c r="T426" s="54"/>
      <c r="U426" s="54"/>
      <c r="V426" s="54"/>
      <c r="W426" s="54"/>
      <c r="X426" s="54"/>
      <c r="Y426" s="54"/>
      <c r="Z426" s="54"/>
      <c r="AA426" s="54"/>
      <c r="AB426" s="54"/>
      <c r="AC426" s="54"/>
      <c r="AD426" s="54"/>
      <c r="AE426" s="54"/>
      <c r="AF426" s="54"/>
      <c r="AG426" s="54"/>
      <c r="AH426" s="54"/>
      <c r="AI426" s="54"/>
      <c r="AJ426" s="54"/>
      <c r="AK426" s="54"/>
      <c r="AL426" s="54"/>
      <c r="AM426" s="54"/>
      <c r="AN426" s="54"/>
      <c r="AO426" s="54"/>
      <c r="AP426" s="54"/>
      <c r="AQ426" s="54"/>
      <c r="AR426" s="54"/>
      <c r="AS426" s="54"/>
      <c r="AT426" s="54"/>
      <c r="AU426" s="54"/>
      <c r="AV426" s="54"/>
      <c r="AW426" s="54"/>
      <c r="AX426" s="54"/>
      <c r="AY426" s="54"/>
      <c r="AZ426" s="54"/>
      <c r="BA426" s="54"/>
      <c r="BB426" s="54"/>
      <c r="BC426" s="54"/>
      <c r="BD426" s="54"/>
      <c r="BE426" s="54"/>
    </row>
    <row r="427" spans="3:57" x14ac:dyDescent="0.4">
      <c r="C427" s="64"/>
      <c r="D427" s="64"/>
      <c r="E427" s="64"/>
      <c r="F427" s="64"/>
      <c r="G427" s="64"/>
      <c r="H427" s="64"/>
      <c r="I427" s="64"/>
      <c r="J427" s="64"/>
      <c r="K427" s="64"/>
      <c r="L427" s="64"/>
      <c r="M427" s="64"/>
      <c r="N427" s="64"/>
      <c r="O427" s="54"/>
      <c r="P427" s="54"/>
      <c r="Q427" s="54"/>
      <c r="R427" s="54"/>
      <c r="S427" s="54"/>
      <c r="T427" s="54"/>
      <c r="U427" s="54"/>
      <c r="V427" s="54"/>
      <c r="W427" s="54"/>
      <c r="X427" s="54"/>
      <c r="Y427" s="54"/>
      <c r="Z427" s="54"/>
      <c r="AA427" s="54"/>
      <c r="AB427" s="54"/>
      <c r="AC427" s="54"/>
      <c r="AD427" s="54"/>
      <c r="AE427" s="54"/>
      <c r="AF427" s="54"/>
      <c r="AG427" s="54"/>
      <c r="AH427" s="54"/>
      <c r="AI427" s="54"/>
      <c r="AJ427" s="54"/>
      <c r="AK427" s="54"/>
      <c r="AL427" s="54"/>
      <c r="AM427" s="54"/>
      <c r="AN427" s="54"/>
      <c r="AO427" s="54"/>
      <c r="AP427" s="54"/>
      <c r="AQ427" s="54"/>
      <c r="AR427" s="54"/>
      <c r="AS427" s="54"/>
      <c r="AT427" s="54"/>
      <c r="AU427" s="54"/>
      <c r="AV427" s="54"/>
      <c r="AW427" s="54"/>
      <c r="AX427" s="54"/>
      <c r="AY427" s="54"/>
      <c r="AZ427" s="54"/>
      <c r="BA427" s="54"/>
      <c r="BB427" s="54"/>
      <c r="BC427" s="54"/>
      <c r="BD427" s="54"/>
      <c r="BE427" s="54"/>
    </row>
    <row r="428" spans="3:57" x14ac:dyDescent="0.4">
      <c r="C428" s="64"/>
      <c r="D428" s="64"/>
      <c r="E428" s="64"/>
      <c r="F428" s="64"/>
      <c r="G428" s="64"/>
      <c r="H428" s="64"/>
      <c r="I428" s="64"/>
      <c r="J428" s="64"/>
      <c r="K428" s="64"/>
      <c r="L428" s="64"/>
      <c r="M428" s="64"/>
      <c r="N428" s="64"/>
      <c r="O428" s="54"/>
      <c r="P428" s="54"/>
      <c r="Q428" s="54"/>
      <c r="R428" s="54"/>
      <c r="S428" s="54"/>
      <c r="T428" s="54"/>
      <c r="U428" s="54"/>
      <c r="V428" s="54"/>
      <c r="W428" s="54"/>
      <c r="X428" s="54"/>
      <c r="Y428" s="54"/>
      <c r="Z428" s="54"/>
      <c r="AA428" s="54"/>
      <c r="AB428" s="54"/>
      <c r="AC428" s="54"/>
      <c r="AD428" s="54"/>
      <c r="AE428" s="54"/>
      <c r="AF428" s="54"/>
      <c r="AG428" s="54"/>
      <c r="AH428" s="54"/>
      <c r="AI428" s="54"/>
      <c r="AJ428" s="54"/>
      <c r="AK428" s="54"/>
      <c r="AL428" s="54"/>
      <c r="AM428" s="54"/>
      <c r="AN428" s="54"/>
      <c r="AO428" s="54"/>
      <c r="AP428" s="54"/>
      <c r="AQ428" s="54"/>
      <c r="AR428" s="54"/>
      <c r="AS428" s="54"/>
      <c r="AT428" s="54"/>
      <c r="AU428" s="54"/>
      <c r="AV428" s="54"/>
      <c r="AW428" s="54"/>
      <c r="AX428" s="54"/>
      <c r="AY428" s="54"/>
      <c r="AZ428" s="54"/>
      <c r="BA428" s="54"/>
      <c r="BB428" s="54"/>
      <c r="BC428" s="54"/>
      <c r="BD428" s="54"/>
      <c r="BE428" s="54"/>
    </row>
    <row r="429" spans="3:57" x14ac:dyDescent="0.4">
      <c r="C429" s="64"/>
      <c r="D429" s="64"/>
      <c r="E429" s="64"/>
      <c r="F429" s="64"/>
      <c r="G429" s="64"/>
      <c r="H429" s="64"/>
      <c r="I429" s="64"/>
      <c r="J429" s="64"/>
      <c r="K429" s="64"/>
      <c r="L429" s="64"/>
      <c r="M429" s="64"/>
      <c r="N429" s="64"/>
      <c r="O429" s="54"/>
      <c r="P429" s="54"/>
      <c r="Q429" s="54"/>
      <c r="R429" s="54"/>
      <c r="S429" s="54"/>
      <c r="T429" s="54"/>
      <c r="U429" s="54"/>
      <c r="V429" s="54"/>
      <c r="W429" s="54"/>
      <c r="X429" s="54"/>
      <c r="Y429" s="54"/>
      <c r="Z429" s="54"/>
      <c r="AA429" s="54"/>
      <c r="AB429" s="54"/>
      <c r="AC429" s="54"/>
      <c r="AD429" s="54"/>
      <c r="AE429" s="54"/>
      <c r="AF429" s="54"/>
      <c r="AG429" s="54"/>
      <c r="AH429" s="54"/>
      <c r="AI429" s="54"/>
      <c r="AJ429" s="54"/>
      <c r="AK429" s="54"/>
      <c r="AL429" s="54"/>
      <c r="AM429" s="54"/>
      <c r="AN429" s="54"/>
      <c r="AO429" s="54"/>
      <c r="AP429" s="54"/>
      <c r="AQ429" s="54"/>
      <c r="AR429" s="54"/>
      <c r="AS429" s="54"/>
      <c r="AT429" s="54"/>
      <c r="AU429" s="54"/>
      <c r="AV429" s="54"/>
      <c r="AW429" s="54"/>
      <c r="AX429" s="54"/>
      <c r="AY429" s="54"/>
      <c r="AZ429" s="54"/>
      <c r="BA429" s="54"/>
      <c r="BB429" s="54"/>
      <c r="BC429" s="54"/>
      <c r="BD429" s="54"/>
      <c r="BE429" s="54"/>
    </row>
    <row r="430" spans="3:57" x14ac:dyDescent="0.4">
      <c r="C430" s="64"/>
      <c r="D430" s="64"/>
      <c r="E430" s="64"/>
      <c r="F430" s="64"/>
      <c r="G430" s="64"/>
      <c r="H430" s="64"/>
      <c r="I430" s="64"/>
      <c r="J430" s="64"/>
      <c r="K430" s="64"/>
      <c r="L430" s="64"/>
      <c r="M430" s="64"/>
      <c r="N430" s="64"/>
      <c r="O430" s="54"/>
      <c r="P430" s="54"/>
      <c r="Q430" s="54"/>
      <c r="R430" s="54"/>
      <c r="S430" s="54"/>
      <c r="T430" s="54"/>
      <c r="U430" s="54"/>
      <c r="V430" s="54"/>
      <c r="W430" s="54"/>
      <c r="X430" s="54"/>
      <c r="Y430" s="54"/>
      <c r="Z430" s="54"/>
      <c r="AA430" s="54"/>
      <c r="AB430" s="54"/>
      <c r="AC430" s="54"/>
      <c r="AD430" s="54"/>
      <c r="AE430" s="54"/>
      <c r="AF430" s="54"/>
      <c r="AG430" s="54"/>
      <c r="AH430" s="54"/>
      <c r="AI430" s="54"/>
      <c r="AJ430" s="54"/>
      <c r="AK430" s="54"/>
      <c r="AL430" s="54"/>
      <c r="AM430" s="54"/>
      <c r="AN430" s="54"/>
      <c r="AO430" s="54"/>
      <c r="AP430" s="54"/>
      <c r="AQ430" s="54"/>
      <c r="AR430" s="54"/>
      <c r="AS430" s="54"/>
      <c r="AT430" s="54"/>
      <c r="AU430" s="54"/>
      <c r="AV430" s="54"/>
      <c r="AW430" s="54"/>
      <c r="AX430" s="54"/>
      <c r="AY430" s="54"/>
      <c r="AZ430" s="54"/>
      <c r="BA430" s="54"/>
      <c r="BB430" s="54"/>
      <c r="BC430" s="54"/>
      <c r="BD430" s="54"/>
      <c r="BE430" s="54"/>
    </row>
    <row r="431" spans="3:57" x14ac:dyDescent="0.4">
      <c r="C431" s="64"/>
      <c r="D431" s="64"/>
      <c r="E431" s="64"/>
      <c r="F431" s="64"/>
      <c r="G431" s="64"/>
      <c r="H431" s="64"/>
      <c r="I431" s="64"/>
      <c r="J431" s="64"/>
      <c r="K431" s="64"/>
      <c r="L431" s="64"/>
      <c r="M431" s="64"/>
      <c r="N431" s="64"/>
      <c r="O431" s="54"/>
      <c r="P431" s="54"/>
      <c r="Q431" s="54"/>
      <c r="R431" s="54"/>
      <c r="S431" s="54"/>
      <c r="T431" s="54"/>
      <c r="U431" s="54"/>
      <c r="V431" s="54"/>
      <c r="W431" s="54"/>
      <c r="X431" s="54"/>
      <c r="Y431" s="54"/>
      <c r="Z431" s="54"/>
      <c r="AA431" s="54"/>
      <c r="AB431" s="54"/>
      <c r="AC431" s="54"/>
      <c r="AD431" s="54"/>
      <c r="AE431" s="54"/>
      <c r="AF431" s="54"/>
      <c r="AG431" s="54"/>
      <c r="AH431" s="54"/>
      <c r="AI431" s="54"/>
      <c r="AJ431" s="54"/>
      <c r="AK431" s="54"/>
      <c r="AL431" s="54"/>
      <c r="AM431" s="54"/>
      <c r="AN431" s="54"/>
      <c r="AO431" s="54"/>
      <c r="AP431" s="54"/>
      <c r="AQ431" s="54"/>
      <c r="AR431" s="54"/>
      <c r="AS431" s="54"/>
      <c r="AT431" s="54"/>
      <c r="AU431" s="54"/>
      <c r="AV431" s="54"/>
      <c r="AW431" s="54"/>
      <c r="AX431" s="54"/>
      <c r="AY431" s="54"/>
      <c r="AZ431" s="54"/>
      <c r="BA431" s="54"/>
      <c r="BB431" s="54"/>
      <c r="BC431" s="54"/>
      <c r="BD431" s="54"/>
      <c r="BE431" s="54"/>
    </row>
    <row r="432" spans="3:57" x14ac:dyDescent="0.4">
      <c r="C432" s="64"/>
      <c r="D432" s="64"/>
      <c r="E432" s="64"/>
      <c r="F432" s="64"/>
      <c r="G432" s="64"/>
      <c r="H432" s="64"/>
      <c r="I432" s="64"/>
      <c r="J432" s="64"/>
      <c r="K432" s="64"/>
      <c r="L432" s="64"/>
      <c r="M432" s="64"/>
      <c r="N432" s="64"/>
      <c r="O432" s="54"/>
      <c r="P432" s="54"/>
      <c r="Q432" s="54"/>
      <c r="R432" s="54"/>
      <c r="S432" s="54"/>
      <c r="T432" s="54"/>
      <c r="U432" s="54"/>
      <c r="V432" s="54"/>
      <c r="W432" s="54"/>
      <c r="X432" s="54"/>
      <c r="Y432" s="54"/>
      <c r="Z432" s="54"/>
      <c r="AA432" s="54"/>
      <c r="AB432" s="54"/>
      <c r="AC432" s="54"/>
      <c r="AD432" s="54"/>
      <c r="AE432" s="54"/>
      <c r="AF432" s="54"/>
      <c r="AG432" s="54"/>
      <c r="AH432" s="54"/>
      <c r="AI432" s="54"/>
      <c r="AJ432" s="54"/>
      <c r="AK432" s="54"/>
      <c r="AL432" s="54"/>
      <c r="AM432" s="54"/>
      <c r="AN432" s="54"/>
      <c r="AO432" s="54"/>
      <c r="AP432" s="54"/>
      <c r="AQ432" s="54"/>
      <c r="AR432" s="54"/>
      <c r="AS432" s="54"/>
      <c r="AT432" s="54"/>
      <c r="AU432" s="54"/>
      <c r="AV432" s="54"/>
      <c r="AW432" s="54"/>
      <c r="AX432" s="54"/>
      <c r="AY432" s="54"/>
      <c r="AZ432" s="54"/>
      <c r="BA432" s="54"/>
      <c r="BB432" s="54"/>
      <c r="BC432" s="54"/>
      <c r="BD432" s="54"/>
      <c r="BE432" s="54"/>
    </row>
    <row r="433" spans="3:57" x14ac:dyDescent="0.4">
      <c r="C433" s="64"/>
      <c r="D433" s="64"/>
      <c r="E433" s="64"/>
      <c r="F433" s="64"/>
      <c r="G433" s="64"/>
      <c r="H433" s="64"/>
      <c r="I433" s="64"/>
      <c r="J433" s="64"/>
      <c r="K433" s="64"/>
      <c r="L433" s="64"/>
      <c r="M433" s="64"/>
      <c r="N433" s="64"/>
      <c r="O433" s="54"/>
      <c r="P433" s="54"/>
      <c r="Q433" s="54"/>
      <c r="R433" s="54"/>
      <c r="S433" s="54"/>
      <c r="T433" s="54"/>
      <c r="U433" s="54"/>
      <c r="V433" s="54"/>
      <c r="W433" s="54"/>
      <c r="X433" s="54"/>
      <c r="Y433" s="54"/>
      <c r="Z433" s="54"/>
      <c r="AA433" s="54"/>
      <c r="AB433" s="54"/>
      <c r="AC433" s="54"/>
      <c r="AD433" s="54"/>
      <c r="AE433" s="54"/>
      <c r="AF433" s="54"/>
      <c r="AG433" s="54"/>
      <c r="AH433" s="54"/>
      <c r="AI433" s="54"/>
      <c r="AJ433" s="54"/>
      <c r="AK433" s="54"/>
      <c r="AL433" s="54"/>
      <c r="AM433" s="54"/>
      <c r="AN433" s="54"/>
      <c r="AO433" s="54"/>
      <c r="AP433" s="54"/>
      <c r="AQ433" s="54"/>
      <c r="AR433" s="54"/>
      <c r="AS433" s="54"/>
      <c r="AT433" s="54"/>
      <c r="AU433" s="54"/>
      <c r="AV433" s="54"/>
      <c r="AW433" s="54"/>
      <c r="AX433" s="54"/>
      <c r="AY433" s="54"/>
      <c r="AZ433" s="54"/>
      <c r="BA433" s="54"/>
      <c r="BB433" s="54"/>
      <c r="BC433" s="54"/>
      <c r="BD433" s="54"/>
      <c r="BE433" s="54"/>
    </row>
    <row r="434" spans="3:57" x14ac:dyDescent="0.4">
      <c r="C434" s="64"/>
      <c r="D434" s="64"/>
      <c r="E434" s="64"/>
      <c r="F434" s="64"/>
      <c r="G434" s="64"/>
      <c r="H434" s="64"/>
      <c r="I434" s="64"/>
      <c r="J434" s="64"/>
      <c r="K434" s="64"/>
      <c r="L434" s="64"/>
      <c r="M434" s="64"/>
      <c r="N434" s="64"/>
      <c r="O434" s="54"/>
      <c r="P434" s="54"/>
      <c r="Q434" s="54"/>
      <c r="R434" s="54"/>
      <c r="S434" s="54"/>
      <c r="T434" s="54"/>
      <c r="U434" s="54"/>
      <c r="V434" s="54"/>
      <c r="W434" s="54"/>
      <c r="X434" s="54"/>
      <c r="Y434" s="54"/>
      <c r="Z434" s="54"/>
      <c r="AA434" s="54"/>
      <c r="AB434" s="54"/>
      <c r="AC434" s="54"/>
      <c r="AD434" s="54"/>
      <c r="AE434" s="54"/>
      <c r="AF434" s="54"/>
      <c r="AG434" s="54"/>
      <c r="AH434" s="54"/>
      <c r="AI434" s="54"/>
      <c r="AJ434" s="54"/>
      <c r="AK434" s="54"/>
      <c r="AL434" s="54"/>
      <c r="AM434" s="54"/>
      <c r="AN434" s="54"/>
      <c r="AO434" s="54"/>
      <c r="AP434" s="54"/>
      <c r="AQ434" s="54"/>
      <c r="AR434" s="54"/>
      <c r="AS434" s="54"/>
      <c r="AT434" s="54"/>
      <c r="AU434" s="54"/>
      <c r="AV434" s="54"/>
      <c r="AW434" s="54"/>
      <c r="AX434" s="54"/>
      <c r="AY434" s="54"/>
      <c r="AZ434" s="54"/>
      <c r="BA434" s="54"/>
      <c r="BB434" s="54"/>
      <c r="BC434" s="54"/>
      <c r="BD434" s="54"/>
      <c r="BE434" s="54"/>
    </row>
    <row r="435" spans="3:57" x14ac:dyDescent="0.4">
      <c r="C435" s="64"/>
      <c r="D435" s="64"/>
      <c r="E435" s="64"/>
      <c r="F435" s="64"/>
      <c r="G435" s="64"/>
      <c r="H435" s="64"/>
      <c r="I435" s="64"/>
      <c r="J435" s="64"/>
      <c r="K435" s="64"/>
      <c r="L435" s="64"/>
      <c r="M435" s="64"/>
      <c r="N435" s="64"/>
      <c r="O435" s="54"/>
      <c r="P435" s="54"/>
      <c r="Q435" s="54"/>
      <c r="R435" s="54"/>
      <c r="S435" s="54"/>
      <c r="T435" s="54"/>
      <c r="U435" s="54"/>
      <c r="V435" s="54"/>
      <c r="W435" s="54"/>
      <c r="X435" s="54"/>
      <c r="Y435" s="54"/>
      <c r="Z435" s="54"/>
      <c r="AA435" s="54"/>
      <c r="AB435" s="54"/>
      <c r="AC435" s="54"/>
      <c r="AD435" s="54"/>
      <c r="AE435" s="54"/>
      <c r="AF435" s="54"/>
      <c r="AG435" s="54"/>
      <c r="AH435" s="54"/>
      <c r="AI435" s="54"/>
      <c r="AJ435" s="54"/>
      <c r="AK435" s="54"/>
      <c r="AL435" s="54"/>
      <c r="AM435" s="54"/>
      <c r="AN435" s="54"/>
      <c r="AO435" s="54"/>
      <c r="AP435" s="54"/>
      <c r="AQ435" s="54"/>
      <c r="AR435" s="54"/>
      <c r="AS435" s="54"/>
      <c r="AT435" s="54"/>
      <c r="AU435" s="54"/>
      <c r="AV435" s="54"/>
      <c r="AW435" s="54"/>
      <c r="AX435" s="54"/>
      <c r="AY435" s="54"/>
      <c r="AZ435" s="54"/>
      <c r="BA435" s="54"/>
      <c r="BB435" s="54"/>
      <c r="BC435" s="54"/>
      <c r="BD435" s="54"/>
      <c r="BE435" s="54"/>
    </row>
    <row r="436" spans="3:57" x14ac:dyDescent="0.4">
      <c r="C436" s="64"/>
      <c r="D436" s="64"/>
      <c r="E436" s="64"/>
      <c r="F436" s="64"/>
      <c r="G436" s="64"/>
      <c r="H436" s="64"/>
      <c r="I436" s="64"/>
      <c r="J436" s="64"/>
      <c r="K436" s="64"/>
      <c r="L436" s="64"/>
      <c r="M436" s="64"/>
      <c r="N436" s="64"/>
      <c r="O436" s="54"/>
      <c r="P436" s="54"/>
      <c r="Q436" s="54"/>
      <c r="R436" s="54"/>
      <c r="S436" s="54"/>
      <c r="T436" s="54"/>
      <c r="U436" s="54"/>
      <c r="V436" s="54"/>
      <c r="W436" s="54"/>
      <c r="X436" s="54"/>
      <c r="Y436" s="54"/>
      <c r="Z436" s="54"/>
      <c r="AA436" s="54"/>
      <c r="AB436" s="54"/>
      <c r="AC436" s="54"/>
      <c r="AD436" s="54"/>
      <c r="AE436" s="54"/>
      <c r="AF436" s="54"/>
      <c r="AG436" s="54"/>
      <c r="AH436" s="54"/>
      <c r="AI436" s="54"/>
      <c r="AJ436" s="54"/>
      <c r="AK436" s="54"/>
      <c r="AL436" s="54"/>
      <c r="AM436" s="54"/>
      <c r="AN436" s="54"/>
      <c r="AO436" s="54"/>
      <c r="AP436" s="54"/>
      <c r="AQ436" s="54"/>
      <c r="AR436" s="54"/>
      <c r="AS436" s="54"/>
      <c r="AT436" s="54"/>
      <c r="AU436" s="54"/>
      <c r="AV436" s="54"/>
      <c r="AW436" s="54"/>
      <c r="AX436" s="54"/>
      <c r="AY436" s="54"/>
      <c r="AZ436" s="54"/>
      <c r="BA436" s="54"/>
      <c r="BB436" s="54"/>
      <c r="BC436" s="54"/>
      <c r="BD436" s="54"/>
      <c r="BE436" s="54"/>
    </row>
    <row r="437" spans="3:57" x14ac:dyDescent="0.4">
      <c r="C437" s="64"/>
      <c r="D437" s="64"/>
      <c r="E437" s="64"/>
      <c r="F437" s="64"/>
      <c r="G437" s="64"/>
      <c r="H437" s="64"/>
      <c r="I437" s="64"/>
      <c r="J437" s="64"/>
      <c r="K437" s="64"/>
      <c r="L437" s="64"/>
      <c r="M437" s="64"/>
      <c r="N437" s="64"/>
      <c r="O437" s="54"/>
      <c r="P437" s="54"/>
      <c r="Q437" s="54"/>
      <c r="R437" s="54"/>
      <c r="S437" s="54"/>
      <c r="T437" s="54"/>
      <c r="U437" s="54"/>
      <c r="V437" s="54"/>
      <c r="W437" s="54"/>
      <c r="X437" s="54"/>
      <c r="Y437" s="54"/>
      <c r="Z437" s="54"/>
      <c r="AA437" s="54"/>
      <c r="AB437" s="54"/>
      <c r="AC437" s="54"/>
      <c r="AD437" s="54"/>
      <c r="AE437" s="54"/>
      <c r="AF437" s="54"/>
      <c r="AG437" s="54"/>
      <c r="AH437" s="54"/>
      <c r="AI437" s="54"/>
      <c r="AJ437" s="54"/>
      <c r="AK437" s="54"/>
      <c r="AL437" s="54"/>
      <c r="AM437" s="54"/>
      <c r="AN437" s="54"/>
      <c r="AO437" s="54"/>
      <c r="AP437" s="54"/>
      <c r="AQ437" s="54"/>
      <c r="AR437" s="54"/>
      <c r="AS437" s="54"/>
      <c r="AT437" s="54"/>
      <c r="AU437" s="54"/>
      <c r="AV437" s="54"/>
      <c r="AW437" s="54"/>
      <c r="AX437" s="54"/>
      <c r="AY437" s="54"/>
      <c r="AZ437" s="54"/>
      <c r="BA437" s="54"/>
      <c r="BB437" s="54"/>
      <c r="BC437" s="54"/>
      <c r="BD437" s="54"/>
      <c r="BE437" s="54"/>
    </row>
    <row r="438" spans="3:57" x14ac:dyDescent="0.4">
      <c r="C438" s="64"/>
      <c r="D438" s="64"/>
      <c r="E438" s="64"/>
      <c r="F438" s="64"/>
      <c r="G438" s="64"/>
      <c r="H438" s="64"/>
      <c r="I438" s="64"/>
      <c r="J438" s="64"/>
      <c r="K438" s="64"/>
      <c r="L438" s="64"/>
      <c r="M438" s="64"/>
      <c r="N438" s="64"/>
      <c r="O438" s="54"/>
      <c r="P438" s="54"/>
      <c r="Q438" s="54"/>
      <c r="R438" s="54"/>
      <c r="S438" s="54"/>
      <c r="T438" s="54"/>
      <c r="U438" s="54"/>
      <c r="V438" s="54"/>
      <c r="W438" s="54"/>
      <c r="X438" s="54"/>
      <c r="Y438" s="54"/>
      <c r="Z438" s="54"/>
      <c r="AA438" s="54"/>
      <c r="AB438" s="54"/>
      <c r="AC438" s="54"/>
      <c r="AD438" s="54"/>
      <c r="AE438" s="54"/>
      <c r="AF438" s="54"/>
      <c r="AG438" s="54"/>
      <c r="AH438" s="54"/>
      <c r="AI438" s="54"/>
      <c r="AJ438" s="54"/>
      <c r="AK438" s="54"/>
      <c r="AL438" s="54"/>
      <c r="AM438" s="54"/>
      <c r="AN438" s="54"/>
      <c r="AO438" s="54"/>
      <c r="AP438" s="54"/>
      <c r="AQ438" s="54"/>
      <c r="AR438" s="54"/>
      <c r="AS438" s="54"/>
      <c r="AT438" s="54"/>
      <c r="AU438" s="54"/>
      <c r="AV438" s="54"/>
      <c r="AW438" s="54"/>
      <c r="AX438" s="54"/>
      <c r="AY438" s="54"/>
      <c r="AZ438" s="54"/>
      <c r="BA438" s="54"/>
      <c r="BB438" s="54"/>
      <c r="BC438" s="54"/>
      <c r="BD438" s="54"/>
      <c r="BE438" s="54"/>
    </row>
    <row r="439" spans="3:57" x14ac:dyDescent="0.4">
      <c r="C439" s="64"/>
      <c r="D439" s="64"/>
      <c r="E439" s="64"/>
      <c r="F439" s="64"/>
      <c r="G439" s="64"/>
      <c r="H439" s="64"/>
      <c r="I439" s="64"/>
      <c r="J439" s="64"/>
      <c r="K439" s="64"/>
      <c r="L439" s="64"/>
      <c r="M439" s="64"/>
      <c r="N439" s="64"/>
      <c r="O439" s="54"/>
      <c r="P439" s="54"/>
      <c r="Q439" s="54"/>
      <c r="R439" s="54"/>
      <c r="S439" s="54"/>
      <c r="T439" s="54"/>
      <c r="U439" s="54"/>
      <c r="V439" s="54"/>
      <c r="W439" s="54"/>
      <c r="X439" s="54"/>
      <c r="Y439" s="54"/>
      <c r="Z439" s="54"/>
      <c r="AA439" s="54"/>
      <c r="AB439" s="54"/>
      <c r="AC439" s="54"/>
      <c r="AD439" s="54"/>
      <c r="AE439" s="54"/>
      <c r="AF439" s="54"/>
      <c r="AG439" s="54"/>
      <c r="AH439" s="54"/>
      <c r="AI439" s="54"/>
      <c r="AJ439" s="54"/>
      <c r="AK439" s="54"/>
      <c r="AL439" s="54"/>
      <c r="AM439" s="54"/>
      <c r="AN439" s="54"/>
      <c r="AO439" s="54"/>
      <c r="AP439" s="54"/>
      <c r="AQ439" s="54"/>
      <c r="AR439" s="54"/>
      <c r="AS439" s="54"/>
      <c r="AT439" s="54"/>
      <c r="AU439" s="54"/>
      <c r="AV439" s="54"/>
      <c r="AW439" s="54"/>
      <c r="AX439" s="54"/>
      <c r="AY439" s="54"/>
      <c r="AZ439" s="54"/>
      <c r="BA439" s="54"/>
      <c r="BB439" s="54"/>
      <c r="BC439" s="54"/>
      <c r="BD439" s="54"/>
      <c r="BE439" s="54"/>
    </row>
    <row r="440" spans="3:57" x14ac:dyDescent="0.4">
      <c r="C440" s="64"/>
      <c r="D440" s="64"/>
      <c r="E440" s="64"/>
      <c r="F440" s="64"/>
      <c r="G440" s="64"/>
      <c r="H440" s="64"/>
      <c r="I440" s="64"/>
      <c r="J440" s="64"/>
      <c r="K440" s="64"/>
      <c r="L440" s="64"/>
      <c r="M440" s="64"/>
      <c r="N440" s="64"/>
      <c r="O440" s="54"/>
      <c r="P440" s="54"/>
      <c r="Q440" s="54"/>
      <c r="R440" s="54"/>
      <c r="S440" s="54"/>
      <c r="T440" s="54"/>
      <c r="U440" s="54"/>
      <c r="V440" s="54"/>
      <c r="W440" s="54"/>
      <c r="X440" s="54"/>
      <c r="Y440" s="54"/>
      <c r="Z440" s="54"/>
      <c r="AA440" s="54"/>
      <c r="AB440" s="54"/>
      <c r="AC440" s="54"/>
      <c r="AD440" s="54"/>
      <c r="AE440" s="54"/>
      <c r="AF440" s="54"/>
      <c r="AG440" s="54"/>
      <c r="AH440" s="54"/>
      <c r="AI440" s="54"/>
      <c r="AJ440" s="54"/>
      <c r="AK440" s="54"/>
      <c r="AL440" s="54"/>
      <c r="AM440" s="54"/>
      <c r="AN440" s="54"/>
      <c r="AO440" s="54"/>
      <c r="AP440" s="54"/>
      <c r="AQ440" s="54"/>
      <c r="AR440" s="54"/>
      <c r="AS440" s="54"/>
      <c r="AT440" s="54"/>
      <c r="AU440" s="54"/>
      <c r="AV440" s="54"/>
      <c r="AW440" s="54"/>
      <c r="AX440" s="54"/>
      <c r="AY440" s="54"/>
      <c r="AZ440" s="54"/>
      <c r="BA440" s="54"/>
      <c r="BB440" s="54"/>
      <c r="BC440" s="54"/>
      <c r="BD440" s="54"/>
      <c r="BE440" s="54"/>
    </row>
    <row r="441" spans="3:57" x14ac:dyDescent="0.4">
      <c r="C441" s="64"/>
      <c r="D441" s="64"/>
      <c r="E441" s="64"/>
      <c r="F441" s="64"/>
      <c r="G441" s="64"/>
      <c r="H441" s="64"/>
      <c r="I441" s="64"/>
      <c r="J441" s="64"/>
      <c r="K441" s="64"/>
      <c r="L441" s="64"/>
      <c r="M441" s="64"/>
      <c r="N441" s="64"/>
      <c r="O441" s="54"/>
      <c r="P441" s="54"/>
      <c r="Q441" s="54"/>
      <c r="R441" s="54"/>
      <c r="S441" s="54"/>
      <c r="T441" s="54"/>
      <c r="U441" s="54"/>
      <c r="V441" s="54"/>
      <c r="W441" s="54"/>
      <c r="X441" s="54"/>
      <c r="Y441" s="54"/>
      <c r="Z441" s="54"/>
      <c r="AA441" s="54"/>
      <c r="AB441" s="54"/>
      <c r="AC441" s="54"/>
      <c r="AD441" s="54"/>
      <c r="AE441" s="54"/>
      <c r="AF441" s="54"/>
      <c r="AG441" s="54"/>
      <c r="AH441" s="54"/>
      <c r="AI441" s="54"/>
      <c r="AJ441" s="54"/>
      <c r="AK441" s="54"/>
      <c r="AL441" s="54"/>
      <c r="AM441" s="54"/>
      <c r="AN441" s="54"/>
      <c r="AO441" s="54"/>
      <c r="AP441" s="54"/>
      <c r="AQ441" s="54"/>
      <c r="AR441" s="54"/>
      <c r="AS441" s="54"/>
      <c r="AT441" s="54"/>
      <c r="AU441" s="54"/>
      <c r="AV441" s="54"/>
      <c r="AW441" s="54"/>
      <c r="AX441" s="54"/>
      <c r="AY441" s="54"/>
      <c r="AZ441" s="54"/>
      <c r="BA441" s="54"/>
      <c r="BB441" s="54"/>
      <c r="BC441" s="54"/>
      <c r="BD441" s="54"/>
      <c r="BE441" s="54"/>
    </row>
    <row r="442" spans="3:57" x14ac:dyDescent="0.4">
      <c r="C442" s="64"/>
      <c r="D442" s="64"/>
      <c r="E442" s="64"/>
      <c r="F442" s="64"/>
      <c r="G442" s="64"/>
      <c r="H442" s="64"/>
      <c r="I442" s="64"/>
      <c r="J442" s="64"/>
      <c r="K442" s="64"/>
      <c r="L442" s="64"/>
      <c r="M442" s="64"/>
      <c r="N442" s="64"/>
      <c r="O442" s="54"/>
      <c r="P442" s="54"/>
      <c r="Q442" s="54"/>
      <c r="R442" s="54"/>
      <c r="S442" s="54"/>
      <c r="T442" s="54"/>
      <c r="U442" s="54"/>
      <c r="V442" s="54"/>
      <c r="W442" s="54"/>
      <c r="X442" s="54"/>
      <c r="Y442" s="54"/>
      <c r="Z442" s="54"/>
      <c r="AA442" s="54"/>
      <c r="AB442" s="54"/>
      <c r="AC442" s="54"/>
      <c r="AD442" s="54"/>
      <c r="AE442" s="54"/>
      <c r="AF442" s="54"/>
      <c r="AG442" s="54"/>
      <c r="AH442" s="54"/>
      <c r="AI442" s="54"/>
      <c r="AJ442" s="54"/>
      <c r="AK442" s="54"/>
      <c r="AL442" s="54"/>
      <c r="AM442" s="54"/>
      <c r="AN442" s="54"/>
      <c r="AO442" s="54"/>
      <c r="AP442" s="54"/>
      <c r="AQ442" s="54"/>
      <c r="AR442" s="54"/>
      <c r="AS442" s="54"/>
      <c r="AT442" s="54"/>
      <c r="AU442" s="54"/>
      <c r="AV442" s="54"/>
      <c r="AW442" s="54"/>
      <c r="AX442" s="54"/>
      <c r="AY442" s="54"/>
      <c r="AZ442" s="54"/>
      <c r="BA442" s="54"/>
      <c r="BB442" s="54"/>
      <c r="BC442" s="54"/>
      <c r="BD442" s="54"/>
      <c r="BE442" s="54"/>
    </row>
    <row r="443" spans="3:57" x14ac:dyDescent="0.4">
      <c r="C443" s="64"/>
      <c r="D443" s="64"/>
      <c r="E443" s="64"/>
      <c r="F443" s="64"/>
      <c r="G443" s="64"/>
      <c r="H443" s="64"/>
      <c r="I443" s="64"/>
      <c r="J443" s="64"/>
      <c r="K443" s="64"/>
      <c r="L443" s="64"/>
      <c r="M443" s="64"/>
      <c r="N443" s="64"/>
      <c r="O443" s="54"/>
      <c r="P443" s="54"/>
      <c r="Q443" s="54"/>
      <c r="R443" s="54"/>
      <c r="S443" s="54"/>
      <c r="T443" s="54"/>
      <c r="U443" s="54"/>
      <c r="V443" s="54"/>
      <c r="W443" s="54"/>
      <c r="X443" s="54"/>
      <c r="Y443" s="54"/>
      <c r="Z443" s="54"/>
      <c r="AA443" s="54"/>
      <c r="AB443" s="54"/>
      <c r="AC443" s="54"/>
      <c r="AD443" s="54"/>
      <c r="AE443" s="54"/>
      <c r="AF443" s="54"/>
      <c r="AG443" s="54"/>
      <c r="AH443" s="54"/>
      <c r="AI443" s="54"/>
      <c r="AJ443" s="54"/>
      <c r="AK443" s="54"/>
      <c r="AL443" s="54"/>
      <c r="AM443" s="54"/>
      <c r="AN443" s="54"/>
      <c r="AO443" s="54"/>
      <c r="AP443" s="54"/>
      <c r="AQ443" s="54"/>
      <c r="AR443" s="54"/>
      <c r="AS443" s="54"/>
      <c r="AT443" s="54"/>
      <c r="AU443" s="54"/>
      <c r="AV443" s="54"/>
      <c r="AW443" s="54"/>
      <c r="AX443" s="54"/>
      <c r="AY443" s="54"/>
      <c r="AZ443" s="54"/>
      <c r="BA443" s="54"/>
      <c r="BB443" s="54"/>
      <c r="BC443" s="54"/>
      <c r="BD443" s="54"/>
      <c r="BE443" s="54"/>
    </row>
    <row r="444" spans="3:57" x14ac:dyDescent="0.4">
      <c r="C444" s="64"/>
      <c r="D444" s="64"/>
      <c r="E444" s="64"/>
      <c r="F444" s="64"/>
      <c r="G444" s="64"/>
      <c r="H444" s="64"/>
      <c r="I444" s="64"/>
      <c r="J444" s="64"/>
      <c r="K444" s="64"/>
      <c r="L444" s="64"/>
      <c r="M444" s="64"/>
      <c r="N444" s="64"/>
      <c r="O444" s="54"/>
      <c r="P444" s="54"/>
      <c r="Q444" s="54"/>
      <c r="R444" s="54"/>
      <c r="S444" s="54"/>
      <c r="T444" s="54"/>
      <c r="U444" s="54"/>
      <c r="V444" s="54"/>
      <c r="W444" s="54"/>
      <c r="X444" s="54"/>
      <c r="Y444" s="54"/>
      <c r="Z444" s="54"/>
      <c r="AA444" s="54"/>
      <c r="AB444" s="54"/>
      <c r="AC444" s="54"/>
      <c r="AD444" s="54"/>
      <c r="AE444" s="54"/>
      <c r="AF444" s="54"/>
      <c r="AG444" s="54"/>
      <c r="AH444" s="54"/>
      <c r="AI444" s="54"/>
      <c r="AJ444" s="54"/>
      <c r="AK444" s="54"/>
      <c r="AL444" s="54"/>
      <c r="AM444" s="54"/>
      <c r="AN444" s="54"/>
      <c r="AO444" s="54"/>
      <c r="AP444" s="54"/>
      <c r="AQ444" s="54"/>
      <c r="AR444" s="54"/>
      <c r="AS444" s="54"/>
      <c r="AT444" s="54"/>
      <c r="AU444" s="54"/>
      <c r="AV444" s="54"/>
      <c r="AW444" s="54"/>
      <c r="AX444" s="54"/>
      <c r="AY444" s="54"/>
      <c r="AZ444" s="54"/>
      <c r="BA444" s="54"/>
      <c r="BB444" s="54"/>
      <c r="BC444" s="54"/>
      <c r="BD444" s="54"/>
      <c r="BE444" s="54"/>
    </row>
    <row r="445" spans="3:57" x14ac:dyDescent="0.4">
      <c r="C445" s="64"/>
      <c r="D445" s="64"/>
      <c r="E445" s="64"/>
      <c r="F445" s="64"/>
      <c r="G445" s="64"/>
      <c r="H445" s="64"/>
      <c r="I445" s="64"/>
      <c r="J445" s="64"/>
      <c r="K445" s="64"/>
      <c r="L445" s="64"/>
      <c r="M445" s="64"/>
      <c r="N445" s="64"/>
      <c r="O445" s="54"/>
      <c r="P445" s="54"/>
      <c r="Q445" s="54"/>
      <c r="R445" s="54"/>
      <c r="S445" s="54"/>
      <c r="T445" s="54"/>
      <c r="U445" s="54"/>
      <c r="V445" s="54"/>
      <c r="W445" s="54"/>
      <c r="X445" s="54"/>
      <c r="Y445" s="54"/>
      <c r="Z445" s="54"/>
      <c r="AA445" s="54"/>
      <c r="AB445" s="54"/>
      <c r="AC445" s="54"/>
      <c r="AD445" s="54"/>
      <c r="AE445" s="54"/>
      <c r="AF445" s="54"/>
      <c r="AG445" s="54"/>
      <c r="AH445" s="54"/>
      <c r="AI445" s="54"/>
      <c r="AJ445" s="54"/>
      <c r="AK445" s="54"/>
      <c r="AL445" s="54"/>
      <c r="AM445" s="54"/>
      <c r="AN445" s="54"/>
      <c r="AO445" s="54"/>
      <c r="AP445" s="54"/>
      <c r="AQ445" s="54"/>
      <c r="AR445" s="54"/>
      <c r="AS445" s="54"/>
      <c r="AT445" s="54"/>
      <c r="AU445" s="54"/>
      <c r="AV445" s="54"/>
      <c r="AW445" s="54"/>
      <c r="AX445" s="54"/>
      <c r="AY445" s="54"/>
      <c r="AZ445" s="54"/>
      <c r="BA445" s="54"/>
      <c r="BB445" s="54"/>
      <c r="BC445" s="54"/>
      <c r="BD445" s="54"/>
      <c r="BE445" s="54"/>
    </row>
    <row r="446" spans="3:57" x14ac:dyDescent="0.4">
      <c r="C446" s="64"/>
      <c r="D446" s="64"/>
      <c r="E446" s="64"/>
      <c r="F446" s="64"/>
      <c r="G446" s="64"/>
      <c r="H446" s="64"/>
      <c r="I446" s="64"/>
      <c r="J446" s="64"/>
      <c r="K446" s="64"/>
      <c r="L446" s="64"/>
      <c r="M446" s="64"/>
      <c r="N446" s="64"/>
      <c r="O446" s="54"/>
      <c r="P446" s="54"/>
      <c r="Q446" s="54"/>
      <c r="R446" s="54"/>
      <c r="S446" s="54"/>
      <c r="T446" s="54"/>
      <c r="U446" s="54"/>
      <c r="V446" s="54"/>
      <c r="W446" s="54"/>
      <c r="X446" s="54"/>
      <c r="Y446" s="54"/>
      <c r="Z446" s="54"/>
      <c r="AA446" s="54"/>
      <c r="AB446" s="54"/>
      <c r="AC446" s="54"/>
      <c r="AD446" s="54"/>
      <c r="AE446" s="54"/>
      <c r="AF446" s="54"/>
      <c r="AG446" s="54"/>
      <c r="AH446" s="54"/>
      <c r="AI446" s="54"/>
      <c r="AJ446" s="54"/>
      <c r="AK446" s="54"/>
      <c r="AL446" s="54"/>
      <c r="AM446" s="54"/>
      <c r="AN446" s="54"/>
      <c r="AO446" s="54"/>
      <c r="AP446" s="54"/>
      <c r="AQ446" s="54"/>
      <c r="AR446" s="54"/>
      <c r="AS446" s="54"/>
      <c r="AT446" s="54"/>
      <c r="AU446" s="54"/>
      <c r="AV446" s="54"/>
      <c r="AW446" s="54"/>
      <c r="AX446" s="54"/>
      <c r="AY446" s="54"/>
      <c r="AZ446" s="54"/>
      <c r="BA446" s="54"/>
      <c r="BB446" s="54"/>
      <c r="BC446" s="54"/>
      <c r="BD446" s="54"/>
      <c r="BE446" s="54"/>
    </row>
    <row r="447" spans="3:57" x14ac:dyDescent="0.4">
      <c r="C447" s="64"/>
      <c r="D447" s="64"/>
      <c r="E447" s="64"/>
      <c r="F447" s="64"/>
      <c r="G447" s="64"/>
      <c r="H447" s="64"/>
      <c r="I447" s="64"/>
      <c r="J447" s="64"/>
      <c r="K447" s="64"/>
      <c r="L447" s="64"/>
      <c r="M447" s="64"/>
      <c r="N447" s="64"/>
      <c r="O447" s="54"/>
      <c r="P447" s="54"/>
      <c r="Q447" s="54"/>
      <c r="R447" s="54"/>
      <c r="S447" s="54"/>
      <c r="T447" s="54"/>
      <c r="U447" s="54"/>
      <c r="V447" s="54"/>
      <c r="W447" s="54"/>
      <c r="X447" s="54"/>
      <c r="Y447" s="54"/>
      <c r="Z447" s="54"/>
      <c r="AA447" s="54"/>
      <c r="AB447" s="54"/>
      <c r="AC447" s="54"/>
      <c r="AD447" s="54"/>
      <c r="AE447" s="54"/>
      <c r="AF447" s="54"/>
      <c r="AG447" s="54"/>
      <c r="AH447" s="54"/>
      <c r="AI447" s="54"/>
      <c r="AJ447" s="54"/>
      <c r="AK447" s="54"/>
      <c r="AL447" s="54"/>
      <c r="AM447" s="54"/>
      <c r="AN447" s="54"/>
      <c r="AO447" s="54"/>
      <c r="AP447" s="54"/>
      <c r="AQ447" s="54"/>
      <c r="AR447" s="54"/>
      <c r="AS447" s="54"/>
      <c r="AT447" s="54"/>
      <c r="AU447" s="54"/>
      <c r="AV447" s="54"/>
      <c r="AW447" s="54"/>
      <c r="AX447" s="54"/>
      <c r="AY447" s="54"/>
      <c r="AZ447" s="54"/>
      <c r="BA447" s="54"/>
      <c r="BB447" s="54"/>
      <c r="BC447" s="54"/>
      <c r="BD447" s="54"/>
      <c r="BE447" s="54"/>
    </row>
    <row r="448" spans="3:57" x14ac:dyDescent="0.4">
      <c r="C448" s="64"/>
      <c r="D448" s="64"/>
      <c r="E448" s="64"/>
      <c r="F448" s="64"/>
      <c r="G448" s="64"/>
      <c r="H448" s="64"/>
      <c r="I448" s="64"/>
      <c r="J448" s="64"/>
      <c r="K448" s="64"/>
      <c r="L448" s="64"/>
      <c r="M448" s="64"/>
      <c r="N448" s="64"/>
      <c r="O448" s="54"/>
      <c r="P448" s="54"/>
      <c r="Q448" s="54"/>
      <c r="R448" s="54"/>
      <c r="S448" s="54"/>
      <c r="T448" s="54"/>
      <c r="U448" s="54"/>
      <c r="V448" s="54"/>
      <c r="W448" s="54"/>
      <c r="X448" s="54"/>
      <c r="Y448" s="54"/>
      <c r="Z448" s="54"/>
      <c r="AA448" s="54"/>
      <c r="AB448" s="54"/>
      <c r="AC448" s="54"/>
      <c r="AD448" s="54"/>
      <c r="AE448" s="54"/>
      <c r="AF448" s="54"/>
      <c r="AG448" s="54"/>
      <c r="AH448" s="54"/>
      <c r="AI448" s="54"/>
      <c r="AJ448" s="54"/>
      <c r="AK448" s="54"/>
      <c r="AL448" s="54"/>
      <c r="AM448" s="54"/>
      <c r="AN448" s="54"/>
      <c r="AO448" s="54"/>
      <c r="AP448" s="54"/>
      <c r="AQ448" s="54"/>
      <c r="AR448" s="54"/>
      <c r="AS448" s="54"/>
      <c r="AT448" s="54"/>
      <c r="AU448" s="54"/>
      <c r="AV448" s="54"/>
      <c r="AW448" s="54"/>
      <c r="AX448" s="54"/>
      <c r="AY448" s="54"/>
      <c r="AZ448" s="54"/>
      <c r="BA448" s="54"/>
      <c r="BB448" s="54"/>
      <c r="BC448" s="54"/>
      <c r="BD448" s="54"/>
      <c r="BE448" s="54"/>
    </row>
    <row r="449" spans="3:57" x14ac:dyDescent="0.4">
      <c r="C449" s="64"/>
      <c r="D449" s="64"/>
      <c r="E449" s="64"/>
      <c r="F449" s="64"/>
      <c r="G449" s="64"/>
      <c r="H449" s="64"/>
      <c r="I449" s="64"/>
      <c r="J449" s="64"/>
      <c r="K449" s="64"/>
      <c r="L449" s="64"/>
      <c r="M449" s="64"/>
      <c r="N449" s="64"/>
      <c r="O449" s="54"/>
      <c r="P449" s="54"/>
      <c r="Q449" s="54"/>
      <c r="R449" s="54"/>
      <c r="S449" s="54"/>
      <c r="T449" s="54"/>
      <c r="U449" s="54"/>
      <c r="V449" s="54"/>
      <c r="W449" s="54"/>
      <c r="X449" s="54"/>
      <c r="Y449" s="54"/>
      <c r="Z449" s="54"/>
      <c r="AA449" s="54"/>
      <c r="AB449" s="54"/>
      <c r="AC449" s="54"/>
      <c r="AD449" s="54"/>
      <c r="AE449" s="54"/>
      <c r="AF449" s="54"/>
      <c r="AG449" s="54"/>
      <c r="AH449" s="54"/>
      <c r="AI449" s="54"/>
      <c r="AJ449" s="54"/>
      <c r="AK449" s="54"/>
      <c r="AL449" s="54"/>
      <c r="AM449" s="54"/>
      <c r="AN449" s="54"/>
      <c r="AO449" s="54"/>
      <c r="AP449" s="54"/>
      <c r="AQ449" s="54"/>
      <c r="AR449" s="54"/>
      <c r="AS449" s="54"/>
      <c r="AT449" s="54"/>
      <c r="AU449" s="54"/>
      <c r="AV449" s="54"/>
      <c r="AW449" s="54"/>
      <c r="AX449" s="54"/>
      <c r="AY449" s="54"/>
      <c r="AZ449" s="54"/>
      <c r="BA449" s="54"/>
      <c r="BB449" s="54"/>
      <c r="BC449" s="54"/>
      <c r="BD449" s="54"/>
      <c r="BE449" s="54"/>
    </row>
    <row r="450" spans="3:57" x14ac:dyDescent="0.4">
      <c r="C450" s="64"/>
      <c r="D450" s="64"/>
      <c r="E450" s="64"/>
      <c r="F450" s="64"/>
      <c r="G450" s="64"/>
      <c r="H450" s="64"/>
      <c r="I450" s="64"/>
      <c r="J450" s="64"/>
      <c r="K450" s="64"/>
      <c r="L450" s="64"/>
      <c r="M450" s="64"/>
      <c r="N450" s="64"/>
      <c r="O450" s="54"/>
      <c r="P450" s="54"/>
      <c r="Q450" s="54"/>
      <c r="R450" s="54"/>
      <c r="S450" s="54"/>
      <c r="T450" s="54"/>
      <c r="U450" s="54"/>
      <c r="V450" s="54"/>
      <c r="W450" s="54"/>
      <c r="X450" s="54"/>
      <c r="Y450" s="54"/>
      <c r="Z450" s="54"/>
      <c r="AA450" s="54"/>
      <c r="AB450" s="54"/>
      <c r="AC450" s="54"/>
      <c r="AD450" s="54"/>
      <c r="AE450" s="54"/>
      <c r="AF450" s="54"/>
      <c r="AG450" s="54"/>
      <c r="AH450" s="54"/>
      <c r="AI450" s="54"/>
      <c r="AJ450" s="54"/>
      <c r="AK450" s="54"/>
      <c r="AL450" s="54"/>
      <c r="AM450" s="54"/>
      <c r="AN450" s="54"/>
      <c r="AO450" s="54"/>
      <c r="AP450" s="54"/>
      <c r="AQ450" s="54"/>
      <c r="AR450" s="54"/>
      <c r="AS450" s="54"/>
      <c r="AT450" s="54"/>
      <c r="AU450" s="54"/>
      <c r="AV450" s="54"/>
      <c r="AW450" s="54"/>
      <c r="AX450" s="54"/>
      <c r="AY450" s="54"/>
      <c r="AZ450" s="54"/>
      <c r="BA450" s="54"/>
      <c r="BB450" s="54"/>
      <c r="BC450" s="54"/>
      <c r="BD450" s="54"/>
      <c r="BE450" s="54"/>
    </row>
    <row r="451" spans="3:57" x14ac:dyDescent="0.4">
      <c r="C451" s="64"/>
      <c r="D451" s="64"/>
      <c r="E451" s="64"/>
      <c r="F451" s="64"/>
      <c r="G451" s="64"/>
      <c r="H451" s="64"/>
      <c r="I451" s="64"/>
      <c r="J451" s="64"/>
      <c r="K451" s="64"/>
      <c r="L451" s="64"/>
      <c r="M451" s="64"/>
      <c r="N451" s="64"/>
      <c r="O451" s="54"/>
      <c r="P451" s="54"/>
      <c r="Q451" s="54"/>
      <c r="R451" s="54"/>
      <c r="S451" s="54"/>
      <c r="T451" s="54"/>
      <c r="U451" s="54"/>
      <c r="V451" s="54"/>
      <c r="W451" s="54"/>
      <c r="X451" s="54"/>
      <c r="Y451" s="54"/>
      <c r="Z451" s="54"/>
      <c r="AA451" s="54"/>
      <c r="AB451" s="54"/>
      <c r="AC451" s="54"/>
      <c r="AD451" s="54"/>
      <c r="AE451" s="54"/>
      <c r="AF451" s="54"/>
      <c r="AG451" s="54"/>
      <c r="AH451" s="54"/>
      <c r="AI451" s="54"/>
      <c r="AJ451" s="54"/>
      <c r="AK451" s="54"/>
      <c r="AL451" s="54"/>
      <c r="AM451" s="54"/>
      <c r="AN451" s="54"/>
      <c r="AO451" s="54"/>
      <c r="AP451" s="54"/>
      <c r="AQ451" s="54"/>
      <c r="AR451" s="54"/>
      <c r="AS451" s="54"/>
      <c r="AT451" s="54"/>
      <c r="AU451" s="54"/>
      <c r="AV451" s="54"/>
      <c r="AW451" s="54"/>
      <c r="AX451" s="54"/>
      <c r="AY451" s="54"/>
      <c r="AZ451" s="54"/>
      <c r="BA451" s="54"/>
      <c r="BB451" s="54"/>
      <c r="BC451" s="54"/>
      <c r="BD451" s="54"/>
      <c r="BE451" s="54"/>
    </row>
    <row r="452" spans="3:57" x14ac:dyDescent="0.4">
      <c r="C452" s="64"/>
      <c r="D452" s="64"/>
      <c r="E452" s="64"/>
      <c r="F452" s="64"/>
      <c r="G452" s="64"/>
      <c r="H452" s="64"/>
      <c r="I452" s="64"/>
      <c r="J452" s="64"/>
      <c r="K452" s="64"/>
      <c r="L452" s="64"/>
      <c r="M452" s="64"/>
      <c r="N452" s="64"/>
      <c r="O452" s="54"/>
      <c r="P452" s="54"/>
      <c r="Q452" s="54"/>
      <c r="R452" s="54"/>
      <c r="S452" s="54"/>
      <c r="T452" s="54"/>
      <c r="U452" s="54"/>
      <c r="V452" s="54"/>
      <c r="W452" s="54"/>
      <c r="X452" s="54"/>
      <c r="Y452" s="54"/>
      <c r="Z452" s="54"/>
      <c r="AA452" s="54"/>
      <c r="AB452" s="54"/>
      <c r="AC452" s="54"/>
      <c r="AD452" s="54"/>
      <c r="AE452" s="54"/>
      <c r="AF452" s="54"/>
      <c r="AG452" s="54"/>
      <c r="AH452" s="54"/>
      <c r="AI452" s="54"/>
      <c r="AJ452" s="54"/>
      <c r="AK452" s="54"/>
      <c r="AL452" s="54"/>
      <c r="AM452" s="54"/>
      <c r="AN452" s="54"/>
      <c r="AO452" s="54"/>
      <c r="AP452" s="54"/>
      <c r="AQ452" s="54"/>
      <c r="AR452" s="54"/>
      <c r="AS452" s="54"/>
      <c r="AT452" s="54"/>
      <c r="AU452" s="54"/>
      <c r="AV452" s="54"/>
      <c r="AW452" s="54"/>
      <c r="AX452" s="54"/>
      <c r="AY452" s="54"/>
      <c r="AZ452" s="54"/>
      <c r="BA452" s="54"/>
      <c r="BB452" s="54"/>
      <c r="BC452" s="54"/>
      <c r="BD452" s="54"/>
      <c r="BE452" s="54"/>
    </row>
    <row r="453" spans="3:57" x14ac:dyDescent="0.4">
      <c r="C453" s="64"/>
      <c r="D453" s="64"/>
      <c r="E453" s="64"/>
      <c r="F453" s="64"/>
      <c r="G453" s="64"/>
      <c r="H453" s="64"/>
      <c r="I453" s="64"/>
      <c r="J453" s="64"/>
      <c r="K453" s="64"/>
      <c r="L453" s="64"/>
      <c r="M453" s="64"/>
      <c r="N453" s="64"/>
      <c r="O453" s="54"/>
      <c r="P453" s="54"/>
      <c r="Q453" s="54"/>
      <c r="R453" s="54"/>
      <c r="S453" s="54"/>
      <c r="T453" s="54"/>
      <c r="U453" s="54"/>
      <c r="V453" s="54"/>
      <c r="W453" s="54"/>
      <c r="X453" s="54"/>
      <c r="Y453" s="54"/>
      <c r="Z453" s="54"/>
      <c r="AA453" s="54"/>
      <c r="AB453" s="54"/>
      <c r="AC453" s="54"/>
      <c r="AD453" s="54"/>
      <c r="AE453" s="54"/>
      <c r="AF453" s="54"/>
      <c r="AG453" s="54"/>
      <c r="AH453" s="54"/>
      <c r="AI453" s="54"/>
      <c r="AJ453" s="54"/>
      <c r="AK453" s="54"/>
      <c r="AL453" s="54"/>
      <c r="AM453" s="54"/>
      <c r="AN453" s="54"/>
      <c r="AO453" s="54"/>
      <c r="AP453" s="54"/>
      <c r="AQ453" s="54"/>
      <c r="AR453" s="54"/>
      <c r="AS453" s="54"/>
      <c r="AT453" s="54"/>
      <c r="AU453" s="54"/>
      <c r="AV453" s="54"/>
      <c r="AW453" s="54"/>
      <c r="AX453" s="54"/>
      <c r="AY453" s="54"/>
      <c r="AZ453" s="54"/>
      <c r="BA453" s="54"/>
      <c r="BB453" s="54"/>
      <c r="BC453" s="54"/>
      <c r="BD453" s="54"/>
      <c r="BE453" s="54"/>
    </row>
    <row r="454" spans="3:57" x14ac:dyDescent="0.4">
      <c r="C454" s="64"/>
      <c r="D454" s="64"/>
      <c r="E454" s="64"/>
      <c r="F454" s="64"/>
      <c r="G454" s="64"/>
      <c r="H454" s="64"/>
      <c r="I454" s="64"/>
      <c r="J454" s="64"/>
      <c r="K454" s="64"/>
      <c r="L454" s="64"/>
      <c r="M454" s="64"/>
      <c r="N454" s="64"/>
      <c r="O454" s="54"/>
      <c r="P454" s="54"/>
      <c r="Q454" s="54"/>
      <c r="R454" s="54"/>
      <c r="S454" s="54"/>
      <c r="T454" s="54"/>
      <c r="U454" s="54"/>
      <c r="V454" s="54"/>
      <c r="W454" s="54"/>
      <c r="X454" s="54"/>
      <c r="Y454" s="54"/>
      <c r="Z454" s="54"/>
      <c r="AA454" s="54"/>
      <c r="AB454" s="54"/>
      <c r="AC454" s="54"/>
      <c r="AD454" s="54"/>
      <c r="AE454" s="54"/>
      <c r="AF454" s="54"/>
      <c r="AG454" s="54"/>
      <c r="AH454" s="54"/>
      <c r="AI454" s="54"/>
      <c r="AJ454" s="54"/>
      <c r="AK454" s="54"/>
      <c r="AL454" s="54"/>
      <c r="AM454" s="54"/>
      <c r="AN454" s="54"/>
      <c r="AO454" s="54"/>
      <c r="AP454" s="54"/>
      <c r="AQ454" s="54"/>
      <c r="AR454" s="54"/>
      <c r="AS454" s="54"/>
      <c r="AT454" s="54"/>
      <c r="AU454" s="54"/>
      <c r="AV454" s="54"/>
      <c r="AW454" s="54"/>
      <c r="AX454" s="54"/>
      <c r="AY454" s="54"/>
      <c r="AZ454" s="54"/>
      <c r="BA454" s="54"/>
      <c r="BB454" s="54"/>
      <c r="BC454" s="54"/>
      <c r="BD454" s="54"/>
      <c r="BE454" s="54"/>
    </row>
    <row r="455" spans="3:57" x14ac:dyDescent="0.4">
      <c r="C455" s="64"/>
      <c r="D455" s="64"/>
      <c r="E455" s="64"/>
      <c r="F455" s="64"/>
      <c r="G455" s="64"/>
      <c r="H455" s="64"/>
      <c r="I455" s="64"/>
      <c r="J455" s="64"/>
      <c r="K455" s="64"/>
      <c r="L455" s="64"/>
      <c r="M455" s="64"/>
      <c r="N455" s="64"/>
      <c r="O455" s="54"/>
      <c r="P455" s="54"/>
      <c r="Q455" s="54"/>
      <c r="R455" s="54"/>
      <c r="S455" s="54"/>
      <c r="T455" s="54"/>
      <c r="U455" s="54"/>
      <c r="V455" s="54"/>
      <c r="W455" s="54"/>
      <c r="X455" s="54"/>
      <c r="Y455" s="54"/>
      <c r="Z455" s="54"/>
      <c r="AA455" s="54"/>
      <c r="AB455" s="54"/>
      <c r="AC455" s="54"/>
      <c r="AD455" s="54"/>
      <c r="AE455" s="54"/>
      <c r="AF455" s="54"/>
      <c r="AG455" s="54"/>
      <c r="AH455" s="54"/>
      <c r="AI455" s="54"/>
      <c r="AJ455" s="54"/>
      <c r="AK455" s="54"/>
      <c r="AL455" s="54"/>
      <c r="AM455" s="54"/>
      <c r="AN455" s="54"/>
      <c r="AO455" s="54"/>
      <c r="AP455" s="54"/>
      <c r="AQ455" s="54"/>
      <c r="AR455" s="54"/>
      <c r="AS455" s="54"/>
      <c r="AT455" s="54"/>
      <c r="AU455" s="54"/>
      <c r="AV455" s="54"/>
      <c r="AW455" s="54"/>
      <c r="AX455" s="54"/>
      <c r="AY455" s="54"/>
      <c r="AZ455" s="54"/>
      <c r="BA455" s="54"/>
      <c r="BB455" s="54"/>
      <c r="BC455" s="54"/>
      <c r="BD455" s="54"/>
      <c r="BE455" s="54"/>
    </row>
    <row r="456" spans="3:57" x14ac:dyDescent="0.4">
      <c r="C456" s="64"/>
      <c r="D456" s="64"/>
      <c r="E456" s="64"/>
      <c r="F456" s="64"/>
      <c r="G456" s="64"/>
      <c r="H456" s="64"/>
      <c r="I456" s="64"/>
      <c r="J456" s="64"/>
      <c r="K456" s="64"/>
      <c r="L456" s="64"/>
      <c r="M456" s="64"/>
      <c r="N456" s="64"/>
      <c r="O456" s="54"/>
      <c r="P456" s="54"/>
      <c r="Q456" s="54"/>
      <c r="R456" s="54"/>
      <c r="S456" s="54"/>
      <c r="T456" s="54"/>
      <c r="U456" s="54"/>
      <c r="V456" s="54"/>
      <c r="W456" s="54"/>
      <c r="X456" s="54"/>
      <c r="Y456" s="54"/>
      <c r="Z456" s="54"/>
      <c r="AA456" s="54"/>
      <c r="AB456" s="54"/>
      <c r="AC456" s="54"/>
      <c r="AD456" s="54"/>
      <c r="AE456" s="54"/>
      <c r="AF456" s="54"/>
      <c r="AG456" s="54"/>
      <c r="AH456" s="54"/>
      <c r="AI456" s="54"/>
      <c r="AJ456" s="54"/>
      <c r="AK456" s="54"/>
      <c r="AL456" s="54"/>
      <c r="AM456" s="54"/>
      <c r="AN456" s="54"/>
      <c r="AO456" s="54"/>
      <c r="AP456" s="54"/>
      <c r="AQ456" s="54"/>
      <c r="AR456" s="54"/>
      <c r="AS456" s="54"/>
      <c r="AT456" s="54"/>
      <c r="AU456" s="54"/>
      <c r="AV456" s="54"/>
      <c r="AW456" s="54"/>
      <c r="AX456" s="54"/>
      <c r="AY456" s="54"/>
      <c r="AZ456" s="54"/>
      <c r="BA456" s="54"/>
      <c r="BB456" s="54"/>
      <c r="BC456" s="54"/>
      <c r="BD456" s="54"/>
      <c r="BE456" s="54"/>
    </row>
    <row r="457" spans="3:57" x14ac:dyDescent="0.4">
      <c r="C457" s="64"/>
      <c r="D457" s="64"/>
      <c r="E457" s="64"/>
      <c r="F457" s="64"/>
      <c r="G457" s="64"/>
      <c r="H457" s="64"/>
      <c r="I457" s="64"/>
      <c r="J457" s="64"/>
      <c r="K457" s="64"/>
      <c r="L457" s="64"/>
      <c r="M457" s="64"/>
      <c r="N457" s="64"/>
      <c r="O457" s="54"/>
      <c r="P457" s="54"/>
      <c r="Q457" s="54"/>
      <c r="R457" s="54"/>
      <c r="S457" s="54"/>
      <c r="T457" s="54"/>
      <c r="U457" s="54"/>
      <c r="V457" s="54"/>
      <c r="W457" s="54"/>
      <c r="X457" s="54"/>
      <c r="Y457" s="54"/>
      <c r="Z457" s="54"/>
      <c r="AA457" s="54"/>
      <c r="AB457" s="54"/>
      <c r="AC457" s="54"/>
      <c r="AD457" s="54"/>
      <c r="AE457" s="54"/>
      <c r="AF457" s="54"/>
      <c r="AG457" s="54"/>
      <c r="AH457" s="54"/>
      <c r="AI457" s="54"/>
      <c r="AJ457" s="54"/>
      <c r="AK457" s="54"/>
      <c r="AL457" s="54"/>
      <c r="AM457" s="54"/>
      <c r="AN457" s="54"/>
      <c r="AO457" s="54"/>
      <c r="AP457" s="54"/>
      <c r="AQ457" s="54"/>
      <c r="AR457" s="54"/>
      <c r="AS457" s="54"/>
      <c r="AT457" s="54"/>
      <c r="AU457" s="54"/>
      <c r="AV457" s="54"/>
      <c r="AW457" s="54"/>
      <c r="AX457" s="54"/>
      <c r="AY457" s="54"/>
      <c r="AZ457" s="54"/>
      <c r="BA457" s="54"/>
      <c r="BB457" s="54"/>
      <c r="BC457" s="54"/>
      <c r="BD457" s="54"/>
      <c r="BE457" s="54"/>
    </row>
    <row r="458" spans="3:57" x14ac:dyDescent="0.4">
      <c r="C458" s="64"/>
      <c r="D458" s="64"/>
      <c r="E458" s="64"/>
      <c r="F458" s="64"/>
      <c r="G458" s="64"/>
      <c r="H458" s="64"/>
      <c r="I458" s="64"/>
      <c r="J458" s="64"/>
      <c r="K458" s="64"/>
      <c r="L458" s="64"/>
      <c r="M458" s="64"/>
      <c r="N458" s="64"/>
      <c r="O458" s="54"/>
      <c r="P458" s="54"/>
      <c r="Q458" s="54"/>
      <c r="R458" s="54"/>
      <c r="S458" s="54"/>
      <c r="T458" s="54"/>
      <c r="U458" s="54"/>
      <c r="V458" s="54"/>
      <c r="W458" s="54"/>
      <c r="X458" s="54"/>
      <c r="Y458" s="54"/>
      <c r="Z458" s="54"/>
      <c r="AA458" s="54"/>
      <c r="AB458" s="54"/>
      <c r="AC458" s="54"/>
      <c r="AD458" s="54"/>
      <c r="AE458" s="54"/>
      <c r="AF458" s="54"/>
      <c r="AG458" s="54"/>
      <c r="AH458" s="54"/>
      <c r="AI458" s="54"/>
      <c r="AJ458" s="54"/>
      <c r="AK458" s="54"/>
      <c r="AL458" s="54"/>
      <c r="AM458" s="54"/>
      <c r="AN458" s="54"/>
      <c r="AO458" s="54"/>
      <c r="AP458" s="54"/>
      <c r="AQ458" s="54"/>
      <c r="AR458" s="54"/>
      <c r="AS458" s="54"/>
      <c r="AT458" s="54"/>
      <c r="AU458" s="54"/>
      <c r="AV458" s="54"/>
      <c r="AW458" s="54"/>
      <c r="AX458" s="54"/>
      <c r="AY458" s="54"/>
      <c r="AZ458" s="54"/>
      <c r="BA458" s="54"/>
      <c r="BB458" s="54"/>
      <c r="BC458" s="54"/>
      <c r="BD458" s="54"/>
      <c r="BE458" s="54"/>
    </row>
    <row r="459" spans="3:57" x14ac:dyDescent="0.4">
      <c r="C459" s="64"/>
      <c r="D459" s="64"/>
      <c r="E459" s="64"/>
      <c r="F459" s="64"/>
      <c r="G459" s="64"/>
      <c r="H459" s="64"/>
      <c r="I459" s="64"/>
      <c r="J459" s="64"/>
      <c r="K459" s="64"/>
      <c r="L459" s="64"/>
      <c r="M459" s="64"/>
      <c r="N459" s="64"/>
      <c r="O459" s="54"/>
      <c r="P459" s="54"/>
      <c r="Q459" s="54"/>
      <c r="R459" s="54"/>
      <c r="S459" s="54"/>
      <c r="T459" s="54"/>
      <c r="U459" s="54"/>
      <c r="V459" s="54"/>
      <c r="W459" s="54"/>
      <c r="X459" s="54"/>
      <c r="Y459" s="54"/>
      <c r="Z459" s="54"/>
      <c r="AA459" s="54"/>
      <c r="AB459" s="54"/>
      <c r="AC459" s="54"/>
      <c r="AD459" s="54"/>
      <c r="AE459" s="54"/>
      <c r="AF459" s="54"/>
      <c r="AG459" s="54"/>
      <c r="AH459" s="54"/>
      <c r="AI459" s="54"/>
      <c r="AJ459" s="54"/>
      <c r="AK459" s="54"/>
      <c r="AL459" s="54"/>
      <c r="AM459" s="54"/>
      <c r="AN459" s="54"/>
      <c r="AO459" s="54"/>
      <c r="AP459" s="54"/>
      <c r="AQ459" s="54"/>
      <c r="AR459" s="54"/>
      <c r="AS459" s="54"/>
      <c r="AT459" s="54"/>
      <c r="AU459" s="54"/>
      <c r="AV459" s="54"/>
      <c r="AW459" s="54"/>
      <c r="AX459" s="54"/>
      <c r="AY459" s="54"/>
      <c r="AZ459" s="54"/>
      <c r="BA459" s="54"/>
      <c r="BB459" s="54"/>
      <c r="BC459" s="54"/>
      <c r="BD459" s="54"/>
      <c r="BE459" s="54"/>
    </row>
    <row r="460" spans="3:57" x14ac:dyDescent="0.4">
      <c r="C460" s="64"/>
      <c r="D460" s="64"/>
      <c r="E460" s="64"/>
      <c r="F460" s="64"/>
      <c r="G460" s="64"/>
      <c r="H460" s="64"/>
      <c r="I460" s="64"/>
      <c r="J460" s="64"/>
      <c r="K460" s="64"/>
      <c r="L460" s="64"/>
      <c r="M460" s="64"/>
      <c r="N460" s="64"/>
      <c r="O460" s="54"/>
      <c r="P460" s="54"/>
      <c r="Q460" s="54"/>
      <c r="R460" s="54"/>
      <c r="S460" s="54"/>
      <c r="T460" s="54"/>
      <c r="U460" s="54"/>
      <c r="V460" s="54"/>
      <c r="W460" s="54"/>
      <c r="X460" s="54"/>
      <c r="Y460" s="54"/>
      <c r="Z460" s="54"/>
      <c r="AA460" s="54"/>
      <c r="AB460" s="54"/>
      <c r="AC460" s="54"/>
      <c r="AD460" s="54"/>
      <c r="AE460" s="54"/>
      <c r="AF460" s="54"/>
      <c r="AG460" s="54"/>
      <c r="AH460" s="54"/>
      <c r="AI460" s="54"/>
      <c r="AJ460" s="54"/>
      <c r="AK460" s="54"/>
      <c r="AL460" s="54"/>
      <c r="AM460" s="54"/>
      <c r="AN460" s="54"/>
      <c r="AO460" s="54"/>
      <c r="AP460" s="54"/>
      <c r="AQ460" s="54"/>
      <c r="AR460" s="54"/>
      <c r="AS460" s="54"/>
      <c r="AT460" s="54"/>
      <c r="AU460" s="54"/>
      <c r="AV460" s="54"/>
      <c r="AW460" s="54"/>
      <c r="AX460" s="54"/>
      <c r="AY460" s="54"/>
      <c r="AZ460" s="54"/>
      <c r="BA460" s="54"/>
      <c r="BB460" s="54"/>
      <c r="BC460" s="54"/>
      <c r="BD460" s="54"/>
      <c r="BE460" s="54"/>
    </row>
    <row r="461" spans="3:57" x14ac:dyDescent="0.4">
      <c r="C461" s="64"/>
      <c r="D461" s="64"/>
      <c r="E461" s="64"/>
      <c r="F461" s="64"/>
      <c r="G461" s="64"/>
      <c r="H461" s="64"/>
      <c r="I461" s="64"/>
      <c r="J461" s="64"/>
      <c r="K461" s="64"/>
      <c r="L461" s="64"/>
      <c r="M461" s="64"/>
      <c r="N461" s="64"/>
      <c r="O461" s="54"/>
      <c r="P461" s="54"/>
      <c r="Q461" s="54"/>
      <c r="R461" s="54"/>
      <c r="S461" s="54"/>
      <c r="T461" s="54"/>
      <c r="U461" s="54"/>
      <c r="V461" s="54"/>
      <c r="W461" s="54"/>
      <c r="X461" s="54"/>
      <c r="Y461" s="54"/>
      <c r="Z461" s="54"/>
      <c r="AA461" s="54"/>
      <c r="AB461" s="54"/>
      <c r="AC461" s="54"/>
      <c r="AD461" s="54"/>
      <c r="AE461" s="54"/>
      <c r="AF461" s="54"/>
      <c r="AG461" s="54"/>
      <c r="AH461" s="54"/>
      <c r="AI461" s="54"/>
      <c r="AJ461" s="54"/>
      <c r="AK461" s="54"/>
      <c r="AL461" s="54"/>
      <c r="AM461" s="54"/>
      <c r="AN461" s="54"/>
      <c r="AO461" s="54"/>
      <c r="AP461" s="54"/>
      <c r="AQ461" s="54"/>
      <c r="AR461" s="54"/>
      <c r="AS461" s="54"/>
      <c r="AT461" s="54"/>
      <c r="AU461" s="54"/>
      <c r="AV461" s="54"/>
      <c r="AW461" s="54"/>
      <c r="AX461" s="54"/>
      <c r="AY461" s="54"/>
      <c r="AZ461" s="54"/>
      <c r="BA461" s="54"/>
      <c r="BB461" s="54"/>
      <c r="BC461" s="54"/>
      <c r="BD461" s="54"/>
      <c r="BE461" s="54"/>
    </row>
    <row r="462" spans="3:57" x14ac:dyDescent="0.4">
      <c r="C462" s="64"/>
      <c r="D462" s="64"/>
      <c r="E462" s="64"/>
      <c r="F462" s="64"/>
      <c r="G462" s="64"/>
      <c r="H462" s="64"/>
      <c r="I462" s="64"/>
      <c r="J462" s="64"/>
      <c r="K462" s="64"/>
      <c r="L462" s="64"/>
      <c r="M462" s="64"/>
      <c r="N462" s="64"/>
      <c r="O462" s="54"/>
      <c r="P462" s="54"/>
      <c r="Q462" s="54"/>
      <c r="R462" s="54"/>
      <c r="S462" s="54"/>
      <c r="T462" s="54"/>
      <c r="U462" s="54"/>
      <c r="V462" s="54"/>
      <c r="W462" s="54"/>
      <c r="X462" s="54"/>
      <c r="Y462" s="54"/>
      <c r="Z462" s="54"/>
      <c r="AA462" s="54"/>
      <c r="AB462" s="54"/>
      <c r="AC462" s="54"/>
      <c r="AD462" s="54"/>
      <c r="AE462" s="54"/>
      <c r="AF462" s="54"/>
      <c r="AG462" s="54"/>
      <c r="AH462" s="54"/>
      <c r="AI462" s="54"/>
      <c r="AJ462" s="54"/>
      <c r="AK462" s="54"/>
      <c r="AL462" s="54"/>
      <c r="AM462" s="54"/>
      <c r="AN462" s="54"/>
      <c r="AO462" s="54"/>
      <c r="AP462" s="54"/>
      <c r="AQ462" s="54"/>
      <c r="AR462" s="54"/>
      <c r="AS462" s="54"/>
      <c r="AT462" s="54"/>
      <c r="AU462" s="54"/>
      <c r="AV462" s="54"/>
      <c r="AW462" s="54"/>
      <c r="AX462" s="54"/>
      <c r="AY462" s="54"/>
      <c r="AZ462" s="54"/>
      <c r="BA462" s="54"/>
      <c r="BB462" s="54"/>
      <c r="BC462" s="54"/>
      <c r="BD462" s="54"/>
      <c r="BE462" s="54"/>
    </row>
    <row r="463" spans="3:57" x14ac:dyDescent="0.4">
      <c r="C463" s="64"/>
      <c r="D463" s="64"/>
      <c r="E463" s="64"/>
      <c r="F463" s="64"/>
      <c r="G463" s="64"/>
      <c r="H463" s="64"/>
      <c r="I463" s="64"/>
      <c r="J463" s="64"/>
      <c r="K463" s="64"/>
      <c r="L463" s="64"/>
      <c r="M463" s="64"/>
      <c r="N463" s="64"/>
      <c r="O463" s="54"/>
      <c r="P463" s="54"/>
      <c r="Q463" s="54"/>
      <c r="R463" s="54"/>
      <c r="S463" s="54"/>
      <c r="T463" s="54"/>
      <c r="U463" s="54"/>
      <c r="V463" s="54"/>
      <c r="W463" s="54"/>
      <c r="X463" s="54"/>
      <c r="Y463" s="54"/>
      <c r="Z463" s="54"/>
      <c r="AA463" s="54"/>
      <c r="AB463" s="54"/>
      <c r="AC463" s="54"/>
      <c r="AD463" s="54"/>
      <c r="AE463" s="54"/>
      <c r="AF463" s="54"/>
      <c r="AG463" s="54"/>
      <c r="AH463" s="54"/>
      <c r="AI463" s="54"/>
      <c r="AJ463" s="54"/>
      <c r="AK463" s="54"/>
      <c r="AL463" s="54"/>
      <c r="AM463" s="54"/>
      <c r="AN463" s="54"/>
      <c r="AO463" s="54"/>
      <c r="AP463" s="54"/>
      <c r="AQ463" s="54"/>
      <c r="AR463" s="54"/>
      <c r="AS463" s="54"/>
      <c r="AT463" s="54"/>
      <c r="AU463" s="54"/>
      <c r="AV463" s="54"/>
      <c r="AW463" s="54"/>
      <c r="AX463" s="54"/>
      <c r="AY463" s="54"/>
      <c r="AZ463" s="54"/>
      <c r="BA463" s="54"/>
      <c r="BB463" s="54"/>
      <c r="BC463" s="54"/>
      <c r="BD463" s="54"/>
      <c r="BE463" s="54"/>
    </row>
    <row r="464" spans="3:57" x14ac:dyDescent="0.4">
      <c r="C464" s="64"/>
      <c r="D464" s="64"/>
      <c r="E464" s="64"/>
      <c r="F464" s="64"/>
      <c r="G464" s="64"/>
      <c r="H464" s="64"/>
      <c r="I464" s="64"/>
      <c r="J464" s="64"/>
      <c r="K464" s="64"/>
      <c r="L464" s="64"/>
      <c r="M464" s="64"/>
      <c r="N464" s="64"/>
      <c r="O464" s="54"/>
      <c r="P464" s="54"/>
      <c r="Q464" s="54"/>
      <c r="R464" s="54"/>
      <c r="S464" s="54"/>
      <c r="T464" s="54"/>
      <c r="U464" s="54"/>
      <c r="V464" s="54"/>
      <c r="W464" s="54"/>
      <c r="X464" s="54"/>
      <c r="Y464" s="54"/>
      <c r="Z464" s="54"/>
      <c r="AA464" s="54"/>
      <c r="AB464" s="54"/>
      <c r="AC464" s="54"/>
      <c r="AD464" s="54"/>
      <c r="AE464" s="54"/>
      <c r="AF464" s="54"/>
      <c r="AG464" s="54"/>
      <c r="AH464" s="54"/>
      <c r="AI464" s="54"/>
      <c r="AJ464" s="54"/>
      <c r="AK464" s="54"/>
      <c r="AL464" s="54"/>
      <c r="AM464" s="54"/>
      <c r="AN464" s="54"/>
      <c r="AO464" s="54"/>
      <c r="AP464" s="54"/>
      <c r="AQ464" s="54"/>
      <c r="AR464" s="54"/>
      <c r="AS464" s="54"/>
      <c r="AT464" s="54"/>
      <c r="AU464" s="54"/>
      <c r="AV464" s="54"/>
      <c r="AW464" s="54"/>
      <c r="AX464" s="54"/>
      <c r="AY464" s="54"/>
      <c r="AZ464" s="54"/>
      <c r="BA464" s="54"/>
      <c r="BB464" s="54"/>
      <c r="BC464" s="54"/>
      <c r="BD464" s="54"/>
      <c r="BE464" s="54"/>
    </row>
    <row r="465" spans="3:57" x14ac:dyDescent="0.4">
      <c r="C465" s="64"/>
      <c r="D465" s="64"/>
      <c r="E465" s="64"/>
      <c r="F465" s="64"/>
      <c r="G465" s="64"/>
      <c r="H465" s="64"/>
      <c r="I465" s="64"/>
      <c r="J465" s="64"/>
      <c r="K465" s="64"/>
      <c r="L465" s="64"/>
      <c r="M465" s="64"/>
      <c r="N465" s="64"/>
      <c r="O465" s="54"/>
      <c r="P465" s="54"/>
      <c r="Q465" s="54"/>
      <c r="R465" s="54"/>
      <c r="S465" s="54"/>
      <c r="T465" s="54"/>
      <c r="U465" s="54"/>
      <c r="V465" s="54"/>
      <c r="W465" s="54"/>
      <c r="X465" s="54"/>
      <c r="Y465" s="54"/>
      <c r="Z465" s="54"/>
      <c r="AA465" s="54"/>
      <c r="AB465" s="54"/>
      <c r="AC465" s="54"/>
      <c r="AD465" s="54"/>
      <c r="AE465" s="54"/>
      <c r="AF465" s="54"/>
      <c r="AG465" s="54"/>
      <c r="AH465" s="54"/>
      <c r="AI465" s="54"/>
      <c r="AJ465" s="54"/>
      <c r="AK465" s="54"/>
      <c r="AL465" s="54"/>
      <c r="AM465" s="54"/>
      <c r="AN465" s="54"/>
      <c r="AO465" s="54"/>
      <c r="AP465" s="54"/>
      <c r="AQ465" s="54"/>
      <c r="AR465" s="54"/>
      <c r="AS465" s="54"/>
      <c r="AT465" s="54"/>
      <c r="AU465" s="54"/>
      <c r="AV465" s="54"/>
      <c r="AW465" s="54"/>
      <c r="AX465" s="54"/>
      <c r="AY465" s="54"/>
      <c r="AZ465" s="54"/>
      <c r="BA465" s="54"/>
      <c r="BB465" s="54"/>
      <c r="BC465" s="54"/>
      <c r="BD465" s="54"/>
      <c r="BE465" s="54"/>
    </row>
    <row r="466" spans="3:57" x14ac:dyDescent="0.4">
      <c r="C466" s="64"/>
      <c r="D466" s="64"/>
      <c r="E466" s="64"/>
      <c r="F466" s="64"/>
      <c r="G466" s="64"/>
      <c r="H466" s="64"/>
      <c r="I466" s="64"/>
      <c r="J466" s="64"/>
      <c r="K466" s="64"/>
      <c r="L466" s="64"/>
      <c r="M466" s="64"/>
      <c r="N466" s="64"/>
      <c r="O466" s="54"/>
      <c r="P466" s="54"/>
      <c r="Q466" s="54"/>
      <c r="R466" s="54"/>
      <c r="S466" s="54"/>
      <c r="T466" s="54"/>
      <c r="U466" s="54"/>
      <c r="V466" s="54"/>
      <c r="W466" s="54"/>
      <c r="X466" s="54"/>
      <c r="Y466" s="54"/>
      <c r="Z466" s="54"/>
      <c r="AA466" s="54"/>
      <c r="AB466" s="54"/>
      <c r="AC466" s="54"/>
      <c r="AD466" s="54"/>
      <c r="AE466" s="54"/>
      <c r="AF466" s="54"/>
      <c r="AG466" s="54"/>
      <c r="AH466" s="54"/>
      <c r="AI466" s="54"/>
      <c r="AJ466" s="54"/>
      <c r="AK466" s="54"/>
      <c r="AL466" s="54"/>
      <c r="AM466" s="54"/>
      <c r="AN466" s="54"/>
      <c r="AO466" s="54"/>
      <c r="AP466" s="54"/>
      <c r="AQ466" s="54"/>
      <c r="AR466" s="54"/>
      <c r="AS466" s="54"/>
      <c r="AT466" s="54"/>
      <c r="AU466" s="54"/>
      <c r="AV466" s="54"/>
      <c r="AW466" s="54"/>
      <c r="AX466" s="54"/>
      <c r="AY466" s="54"/>
      <c r="AZ466" s="54"/>
      <c r="BA466" s="54"/>
      <c r="BB466" s="54"/>
      <c r="BC466" s="54"/>
      <c r="BD466" s="54"/>
      <c r="BE466" s="54"/>
    </row>
    <row r="467" spans="3:57" x14ac:dyDescent="0.4">
      <c r="C467" s="64"/>
      <c r="D467" s="64"/>
      <c r="E467" s="64"/>
      <c r="F467" s="64"/>
      <c r="G467" s="64"/>
      <c r="H467" s="64"/>
      <c r="I467" s="64"/>
      <c r="J467" s="64"/>
      <c r="K467" s="64"/>
      <c r="L467" s="64"/>
      <c r="M467" s="64"/>
      <c r="N467" s="64"/>
      <c r="O467" s="54"/>
      <c r="P467" s="54"/>
      <c r="Q467" s="54"/>
      <c r="R467" s="54"/>
      <c r="S467" s="54"/>
      <c r="T467" s="54"/>
      <c r="U467" s="54"/>
      <c r="V467" s="54"/>
      <c r="W467" s="54"/>
      <c r="X467" s="54"/>
      <c r="Y467" s="54"/>
      <c r="Z467" s="54"/>
      <c r="AA467" s="54"/>
      <c r="AB467" s="54"/>
      <c r="AC467" s="54"/>
      <c r="AD467" s="54"/>
      <c r="AE467" s="54"/>
      <c r="AF467" s="54"/>
      <c r="AG467" s="54"/>
      <c r="AH467" s="54"/>
      <c r="AI467" s="54"/>
      <c r="AJ467" s="54"/>
      <c r="AK467" s="54"/>
      <c r="AL467" s="54"/>
      <c r="AM467" s="54"/>
      <c r="AN467" s="54"/>
      <c r="AO467" s="54"/>
      <c r="AP467" s="54"/>
      <c r="AQ467" s="54"/>
      <c r="AR467" s="54"/>
      <c r="AS467" s="54"/>
      <c r="AT467" s="54"/>
      <c r="AU467" s="54"/>
      <c r="AV467" s="54"/>
      <c r="AW467" s="54"/>
      <c r="AX467" s="54"/>
      <c r="AY467" s="54"/>
      <c r="AZ467" s="54"/>
      <c r="BA467" s="54"/>
      <c r="BB467" s="54"/>
      <c r="BC467" s="54"/>
      <c r="BD467" s="54"/>
      <c r="BE467" s="54"/>
    </row>
    <row r="468" spans="3:57" x14ac:dyDescent="0.4">
      <c r="C468" s="64"/>
      <c r="D468" s="64"/>
      <c r="E468" s="64"/>
      <c r="F468" s="64"/>
      <c r="G468" s="64"/>
      <c r="H468" s="64"/>
      <c r="I468" s="64"/>
      <c r="J468" s="64"/>
      <c r="K468" s="64"/>
      <c r="L468" s="64"/>
      <c r="M468" s="64"/>
      <c r="N468" s="64"/>
      <c r="O468" s="54"/>
      <c r="P468" s="54"/>
      <c r="Q468" s="54"/>
      <c r="R468" s="54"/>
      <c r="S468" s="54"/>
      <c r="T468" s="54"/>
      <c r="U468" s="54"/>
      <c r="V468" s="54"/>
      <c r="W468" s="54"/>
      <c r="X468" s="54"/>
      <c r="Y468" s="54"/>
      <c r="Z468" s="54"/>
      <c r="AA468" s="54"/>
      <c r="AB468" s="54"/>
      <c r="AC468" s="54"/>
      <c r="AD468" s="54"/>
      <c r="AE468" s="54"/>
      <c r="AF468" s="54"/>
      <c r="AG468" s="54"/>
      <c r="AH468" s="54"/>
      <c r="AI468" s="54"/>
      <c r="AJ468" s="54"/>
      <c r="AK468" s="54"/>
      <c r="AL468" s="54"/>
      <c r="AM468" s="54"/>
      <c r="AN468" s="54"/>
      <c r="AO468" s="54"/>
      <c r="AP468" s="54"/>
      <c r="AQ468" s="54"/>
      <c r="AR468" s="54"/>
      <c r="AS468" s="54"/>
      <c r="AT468" s="54"/>
      <c r="AU468" s="54"/>
      <c r="AV468" s="54"/>
      <c r="AW468" s="54"/>
      <c r="AX468" s="54"/>
      <c r="AY468" s="54"/>
      <c r="AZ468" s="54"/>
      <c r="BA468" s="54"/>
      <c r="BB468" s="54"/>
      <c r="BC468" s="54"/>
      <c r="BD468" s="54"/>
      <c r="BE468" s="54"/>
    </row>
    <row r="469" spans="3:57" x14ac:dyDescent="0.4">
      <c r="C469" s="64"/>
      <c r="D469" s="64"/>
      <c r="E469" s="64"/>
      <c r="F469" s="64"/>
      <c r="G469" s="64"/>
      <c r="H469" s="64"/>
      <c r="I469" s="64"/>
      <c r="J469" s="64"/>
      <c r="K469" s="64"/>
      <c r="L469" s="64"/>
      <c r="M469" s="64"/>
      <c r="N469" s="64"/>
      <c r="O469" s="54"/>
      <c r="P469" s="54"/>
      <c r="Q469" s="54"/>
      <c r="R469" s="54"/>
      <c r="S469" s="54"/>
      <c r="T469" s="54"/>
      <c r="U469" s="54"/>
      <c r="V469" s="54"/>
      <c r="W469" s="54"/>
      <c r="X469" s="54"/>
      <c r="Y469" s="54"/>
      <c r="Z469" s="54"/>
      <c r="AA469" s="54"/>
      <c r="AB469" s="54"/>
      <c r="AC469" s="54"/>
      <c r="AD469" s="54"/>
      <c r="AE469" s="54"/>
      <c r="AF469" s="54"/>
      <c r="AG469" s="54"/>
      <c r="AH469" s="54"/>
      <c r="AI469" s="54"/>
      <c r="AJ469" s="54"/>
      <c r="AK469" s="54"/>
      <c r="AL469" s="54"/>
      <c r="AM469" s="54"/>
      <c r="AN469" s="54"/>
      <c r="AO469" s="54"/>
      <c r="AP469" s="54"/>
      <c r="AQ469" s="54"/>
      <c r="AR469" s="54"/>
      <c r="AS469" s="54"/>
      <c r="AT469" s="54"/>
      <c r="AU469" s="54"/>
      <c r="AV469" s="54"/>
      <c r="AW469" s="54"/>
      <c r="AX469" s="54"/>
      <c r="AY469" s="54"/>
      <c r="AZ469" s="54"/>
      <c r="BA469" s="54"/>
      <c r="BB469" s="54"/>
      <c r="BC469" s="54"/>
      <c r="BD469" s="54"/>
      <c r="BE469" s="54"/>
    </row>
    <row r="470" spans="3:57" x14ac:dyDescent="0.4">
      <c r="C470" s="64"/>
      <c r="D470" s="64"/>
      <c r="E470" s="64"/>
      <c r="F470" s="64"/>
      <c r="G470" s="64"/>
      <c r="H470" s="64"/>
      <c r="I470" s="64"/>
      <c r="J470" s="64"/>
      <c r="K470" s="64"/>
      <c r="L470" s="64"/>
      <c r="M470" s="64"/>
      <c r="N470" s="64"/>
      <c r="O470" s="54"/>
      <c r="P470" s="54"/>
      <c r="Q470" s="54"/>
      <c r="R470" s="54"/>
      <c r="S470" s="54"/>
      <c r="T470" s="54"/>
      <c r="U470" s="54"/>
      <c r="V470" s="54"/>
      <c r="W470" s="54"/>
      <c r="X470" s="54"/>
      <c r="Y470" s="54"/>
      <c r="Z470" s="54"/>
      <c r="AA470" s="54"/>
      <c r="AB470" s="54"/>
      <c r="AC470" s="54"/>
      <c r="AD470" s="54"/>
      <c r="AE470" s="54"/>
      <c r="AF470" s="54"/>
      <c r="AG470" s="54"/>
      <c r="AH470" s="54"/>
      <c r="AI470" s="54"/>
      <c r="AJ470" s="54"/>
      <c r="AK470" s="54"/>
      <c r="AL470" s="54"/>
      <c r="AM470" s="54"/>
      <c r="AN470" s="54"/>
      <c r="AO470" s="54"/>
      <c r="AP470" s="54"/>
      <c r="AQ470" s="54"/>
      <c r="AR470" s="54"/>
      <c r="AS470" s="54"/>
      <c r="AT470" s="54"/>
      <c r="AU470" s="54"/>
      <c r="AV470" s="54"/>
      <c r="AW470" s="54"/>
      <c r="AX470" s="54"/>
      <c r="AY470" s="54"/>
      <c r="AZ470" s="54"/>
      <c r="BA470" s="54"/>
      <c r="BB470" s="54"/>
      <c r="BC470" s="54"/>
      <c r="BD470" s="54"/>
      <c r="BE470" s="54"/>
    </row>
    <row r="471" spans="3:57" x14ac:dyDescent="0.4">
      <c r="C471" s="64"/>
      <c r="D471" s="64"/>
      <c r="E471" s="64"/>
      <c r="F471" s="64"/>
      <c r="G471" s="64"/>
      <c r="H471" s="64"/>
      <c r="I471" s="64"/>
      <c r="J471" s="64"/>
      <c r="K471" s="64"/>
      <c r="L471" s="64"/>
      <c r="M471" s="64"/>
      <c r="N471" s="64"/>
      <c r="O471" s="54"/>
      <c r="P471" s="54"/>
      <c r="Q471" s="54"/>
      <c r="R471" s="54"/>
      <c r="S471" s="54"/>
      <c r="T471" s="54"/>
      <c r="U471" s="54"/>
      <c r="V471" s="54"/>
      <c r="W471" s="54"/>
      <c r="X471" s="54"/>
      <c r="Y471" s="54"/>
      <c r="Z471" s="54"/>
      <c r="AA471" s="54"/>
      <c r="AB471" s="54"/>
      <c r="AC471" s="54"/>
      <c r="AD471" s="54"/>
      <c r="AE471" s="54"/>
      <c r="AF471" s="54"/>
      <c r="AG471" s="54"/>
      <c r="AH471" s="54"/>
      <c r="AI471" s="54"/>
      <c r="AJ471" s="54"/>
      <c r="AK471" s="54"/>
      <c r="AL471" s="54"/>
      <c r="AM471" s="54"/>
      <c r="AN471" s="54"/>
      <c r="AO471" s="54"/>
      <c r="AP471" s="54"/>
      <c r="AQ471" s="54"/>
      <c r="AR471" s="54"/>
      <c r="AS471" s="54"/>
      <c r="AT471" s="54"/>
      <c r="AU471" s="54"/>
      <c r="AV471" s="54"/>
      <c r="AW471" s="54"/>
      <c r="AX471" s="54"/>
      <c r="AY471" s="54"/>
      <c r="AZ471" s="54"/>
      <c r="BA471" s="54"/>
      <c r="BB471" s="54"/>
      <c r="BC471" s="54"/>
      <c r="BD471" s="54"/>
      <c r="BE471" s="54"/>
    </row>
    <row r="472" spans="3:57" x14ac:dyDescent="0.4">
      <c r="C472" s="64"/>
      <c r="D472" s="64"/>
      <c r="E472" s="64"/>
      <c r="F472" s="64"/>
      <c r="G472" s="64"/>
      <c r="H472" s="64"/>
      <c r="I472" s="64"/>
      <c r="J472" s="64"/>
      <c r="K472" s="64"/>
      <c r="L472" s="64"/>
      <c r="M472" s="64"/>
      <c r="N472" s="64"/>
      <c r="O472" s="54"/>
      <c r="P472" s="54"/>
      <c r="Q472" s="54"/>
      <c r="R472" s="54"/>
      <c r="S472" s="54"/>
      <c r="T472" s="54"/>
      <c r="U472" s="54"/>
      <c r="V472" s="54"/>
      <c r="W472" s="54"/>
      <c r="X472" s="54"/>
      <c r="Y472" s="54"/>
      <c r="Z472" s="54"/>
      <c r="AA472" s="54"/>
      <c r="AB472" s="54"/>
      <c r="AC472" s="54"/>
      <c r="AD472" s="54"/>
      <c r="AE472" s="54"/>
      <c r="AF472" s="54"/>
      <c r="AG472" s="54"/>
      <c r="AH472" s="54"/>
      <c r="AI472" s="54"/>
      <c r="AJ472" s="54"/>
      <c r="AK472" s="54"/>
      <c r="AL472" s="54"/>
      <c r="AM472" s="54"/>
      <c r="AN472" s="54"/>
      <c r="AO472" s="54"/>
      <c r="AP472" s="54"/>
      <c r="AQ472" s="54"/>
      <c r="AR472" s="54"/>
      <c r="AS472" s="54"/>
      <c r="AT472" s="54"/>
      <c r="AU472" s="54"/>
      <c r="AV472" s="54"/>
      <c r="AW472" s="54"/>
      <c r="AX472" s="54"/>
      <c r="AY472" s="54"/>
      <c r="AZ472" s="54"/>
      <c r="BA472" s="54"/>
      <c r="BB472" s="54"/>
      <c r="BC472" s="54"/>
      <c r="BD472" s="54"/>
      <c r="BE472" s="54"/>
    </row>
    <row r="473" spans="3:57" x14ac:dyDescent="0.4">
      <c r="C473" s="64"/>
      <c r="D473" s="64"/>
      <c r="E473" s="64"/>
      <c r="F473" s="64"/>
      <c r="G473" s="64"/>
      <c r="H473" s="64"/>
      <c r="I473" s="64"/>
      <c r="J473" s="64"/>
      <c r="K473" s="64"/>
      <c r="L473" s="64"/>
      <c r="M473" s="64"/>
      <c r="N473" s="64"/>
      <c r="O473" s="54"/>
      <c r="P473" s="54"/>
      <c r="Q473" s="54"/>
      <c r="R473" s="54"/>
      <c r="S473" s="54"/>
      <c r="T473" s="54"/>
      <c r="U473" s="54"/>
      <c r="V473" s="54"/>
      <c r="W473" s="54"/>
      <c r="X473" s="54"/>
      <c r="Y473" s="54"/>
      <c r="Z473" s="54"/>
      <c r="AA473" s="54"/>
      <c r="AB473" s="54"/>
      <c r="AC473" s="54"/>
      <c r="AD473" s="54"/>
      <c r="AE473" s="54"/>
      <c r="AF473" s="54"/>
      <c r="AG473" s="54"/>
      <c r="AH473" s="54"/>
      <c r="AI473" s="54"/>
      <c r="AJ473" s="54"/>
      <c r="AK473" s="54"/>
      <c r="AL473" s="54"/>
      <c r="AM473" s="54"/>
      <c r="AN473" s="54"/>
      <c r="AO473" s="54"/>
      <c r="AP473" s="54"/>
      <c r="AQ473" s="54"/>
      <c r="AR473" s="54"/>
      <c r="AS473" s="54"/>
      <c r="AT473" s="54"/>
      <c r="AU473" s="54"/>
      <c r="AV473" s="54"/>
      <c r="AW473" s="54"/>
      <c r="AX473" s="54"/>
      <c r="AY473" s="54"/>
      <c r="AZ473" s="54"/>
      <c r="BA473" s="54"/>
      <c r="BB473" s="54"/>
      <c r="BC473" s="54"/>
      <c r="BD473" s="54"/>
      <c r="BE473" s="54"/>
    </row>
    <row r="474" spans="3:57" x14ac:dyDescent="0.4">
      <c r="C474" s="64"/>
      <c r="D474" s="64"/>
      <c r="E474" s="64"/>
      <c r="F474" s="64"/>
      <c r="G474" s="64"/>
      <c r="H474" s="64"/>
      <c r="I474" s="64"/>
      <c r="J474" s="64"/>
      <c r="K474" s="64"/>
      <c r="L474" s="64"/>
      <c r="M474" s="64"/>
      <c r="N474" s="64"/>
      <c r="O474" s="54"/>
      <c r="P474" s="54"/>
      <c r="Q474" s="54"/>
      <c r="R474" s="54"/>
      <c r="S474" s="54"/>
      <c r="T474" s="54"/>
      <c r="U474" s="54"/>
      <c r="V474" s="54"/>
      <c r="W474" s="54"/>
      <c r="X474" s="54"/>
      <c r="Y474" s="54"/>
      <c r="Z474" s="54"/>
      <c r="AA474" s="54"/>
      <c r="AB474" s="54"/>
      <c r="AC474" s="54"/>
      <c r="AD474" s="54"/>
      <c r="AE474" s="54"/>
      <c r="AF474" s="54"/>
      <c r="AG474" s="54"/>
      <c r="AH474" s="54"/>
      <c r="AI474" s="54"/>
      <c r="AJ474" s="54"/>
      <c r="AK474" s="54"/>
      <c r="AL474" s="54"/>
      <c r="AM474" s="54"/>
      <c r="AN474" s="54"/>
      <c r="AO474" s="54"/>
      <c r="AP474" s="54"/>
      <c r="AQ474" s="54"/>
      <c r="AR474" s="54"/>
      <c r="AS474" s="54"/>
      <c r="AT474" s="54"/>
      <c r="AU474" s="54"/>
      <c r="AV474" s="54"/>
      <c r="AW474" s="54"/>
      <c r="AX474" s="54"/>
      <c r="AY474" s="54"/>
      <c r="AZ474" s="54"/>
      <c r="BA474" s="54"/>
      <c r="BB474" s="54"/>
      <c r="BC474" s="54"/>
      <c r="BD474" s="54"/>
      <c r="BE474" s="54"/>
    </row>
    <row r="475" spans="3:57" x14ac:dyDescent="0.4">
      <c r="C475" s="64"/>
      <c r="D475" s="64"/>
      <c r="E475" s="64"/>
      <c r="F475" s="64"/>
      <c r="G475" s="64"/>
      <c r="H475" s="64"/>
      <c r="I475" s="64"/>
      <c r="J475" s="64"/>
      <c r="K475" s="64"/>
      <c r="L475" s="64"/>
      <c r="M475" s="64"/>
      <c r="N475" s="64"/>
      <c r="O475" s="54"/>
      <c r="P475" s="54"/>
      <c r="Q475" s="54"/>
      <c r="R475" s="54"/>
      <c r="S475" s="54"/>
      <c r="T475" s="54"/>
      <c r="U475" s="54"/>
      <c r="V475" s="54"/>
      <c r="W475" s="54"/>
      <c r="X475" s="54"/>
      <c r="Y475" s="54"/>
      <c r="Z475" s="54"/>
      <c r="AA475" s="54"/>
      <c r="AB475" s="54"/>
      <c r="AC475" s="54"/>
      <c r="AD475" s="54"/>
      <c r="AE475" s="54"/>
      <c r="AF475" s="54"/>
      <c r="AG475" s="54"/>
      <c r="AH475" s="54"/>
      <c r="AI475" s="54"/>
      <c r="AJ475" s="54"/>
      <c r="AK475" s="54"/>
      <c r="AL475" s="54"/>
      <c r="AM475" s="54"/>
      <c r="AN475" s="54"/>
      <c r="AO475" s="54"/>
      <c r="AP475" s="54"/>
      <c r="AQ475" s="54"/>
      <c r="AR475" s="54"/>
      <c r="AS475" s="54"/>
      <c r="AT475" s="54"/>
      <c r="AU475" s="54"/>
      <c r="AV475" s="54"/>
      <c r="AW475" s="54"/>
      <c r="AX475" s="54"/>
      <c r="AY475" s="54"/>
      <c r="AZ475" s="54"/>
      <c r="BA475" s="54"/>
      <c r="BB475" s="54"/>
      <c r="BC475" s="54"/>
      <c r="BD475" s="54"/>
      <c r="BE475" s="54"/>
    </row>
    <row r="476" spans="3:57" x14ac:dyDescent="0.4">
      <c r="C476" s="64"/>
      <c r="D476" s="64"/>
      <c r="E476" s="64"/>
      <c r="F476" s="64"/>
      <c r="G476" s="64"/>
      <c r="H476" s="64"/>
      <c r="I476" s="64"/>
      <c r="J476" s="64"/>
      <c r="K476" s="64"/>
      <c r="L476" s="64"/>
      <c r="M476" s="64"/>
      <c r="N476" s="64"/>
      <c r="O476" s="54"/>
      <c r="P476" s="54"/>
      <c r="Q476" s="54"/>
      <c r="R476" s="54"/>
      <c r="S476" s="54"/>
      <c r="T476" s="54"/>
      <c r="U476" s="54"/>
      <c r="V476" s="54"/>
      <c r="W476" s="54"/>
      <c r="X476" s="54"/>
      <c r="Y476" s="54"/>
      <c r="Z476" s="54"/>
      <c r="AA476" s="54"/>
      <c r="AB476" s="54"/>
      <c r="AC476" s="54"/>
      <c r="AD476" s="54"/>
      <c r="AE476" s="54"/>
      <c r="AF476" s="54"/>
      <c r="AG476" s="54"/>
      <c r="AH476" s="54"/>
      <c r="AI476" s="54"/>
      <c r="AJ476" s="54"/>
      <c r="AK476" s="54"/>
      <c r="AL476" s="54"/>
      <c r="AM476" s="54"/>
      <c r="AN476" s="54"/>
      <c r="AO476" s="54"/>
      <c r="AP476" s="54"/>
      <c r="AQ476" s="54"/>
      <c r="AR476" s="54"/>
      <c r="AS476" s="54"/>
      <c r="AT476" s="54"/>
      <c r="AU476" s="54"/>
      <c r="AV476" s="54"/>
      <c r="AW476" s="54"/>
      <c r="AX476" s="54"/>
      <c r="AY476" s="54"/>
      <c r="AZ476" s="54"/>
      <c r="BA476" s="54"/>
      <c r="BB476" s="54"/>
      <c r="BC476" s="54"/>
      <c r="BD476" s="54"/>
      <c r="BE476" s="54"/>
    </row>
    <row r="477" spans="3:57" x14ac:dyDescent="0.4">
      <c r="C477" s="64"/>
      <c r="D477" s="64"/>
      <c r="E477" s="64"/>
      <c r="F477" s="64"/>
      <c r="G477" s="64"/>
      <c r="H477" s="64"/>
      <c r="I477" s="64"/>
      <c r="J477" s="64"/>
      <c r="K477" s="64"/>
      <c r="L477" s="64"/>
      <c r="M477" s="64"/>
      <c r="N477" s="64"/>
      <c r="O477" s="54"/>
      <c r="P477" s="54"/>
      <c r="Q477" s="54"/>
      <c r="R477" s="54"/>
      <c r="S477" s="54"/>
      <c r="T477" s="54"/>
      <c r="U477" s="54"/>
      <c r="V477" s="54"/>
      <c r="W477" s="54"/>
      <c r="X477" s="54"/>
      <c r="Y477" s="54"/>
      <c r="Z477" s="54"/>
      <c r="AA477" s="54"/>
      <c r="AB477" s="54"/>
      <c r="AC477" s="54"/>
      <c r="AD477" s="54"/>
      <c r="AE477" s="54"/>
      <c r="AF477" s="54"/>
      <c r="AG477" s="54"/>
      <c r="AH477" s="54"/>
      <c r="AI477" s="54"/>
      <c r="AJ477" s="54"/>
      <c r="AK477" s="54"/>
      <c r="AL477" s="54"/>
      <c r="AM477" s="54"/>
      <c r="AN477" s="54"/>
      <c r="AO477" s="54"/>
      <c r="AP477" s="54"/>
      <c r="AQ477" s="54"/>
      <c r="AR477" s="54"/>
      <c r="AS477" s="54"/>
      <c r="AT477" s="54"/>
      <c r="AU477" s="54"/>
      <c r="AV477" s="54"/>
      <c r="AW477" s="54"/>
      <c r="AX477" s="54"/>
      <c r="AY477" s="54"/>
      <c r="AZ477" s="54"/>
      <c r="BA477" s="54"/>
      <c r="BB477" s="54"/>
      <c r="BC477" s="54"/>
      <c r="BD477" s="54"/>
      <c r="BE477" s="54"/>
    </row>
    <row r="478" spans="3:57" x14ac:dyDescent="0.4">
      <c r="C478" s="64"/>
      <c r="D478" s="64"/>
      <c r="E478" s="64"/>
      <c r="F478" s="64"/>
      <c r="G478" s="64"/>
      <c r="H478" s="64"/>
      <c r="I478" s="64"/>
      <c r="J478" s="64"/>
      <c r="K478" s="64"/>
      <c r="L478" s="64"/>
      <c r="M478" s="64"/>
      <c r="N478" s="64"/>
      <c r="O478" s="54"/>
      <c r="P478" s="54"/>
      <c r="Q478" s="54"/>
      <c r="R478" s="54"/>
      <c r="S478" s="54"/>
      <c r="T478" s="54"/>
      <c r="U478" s="54"/>
      <c r="V478" s="54"/>
      <c r="W478" s="54"/>
      <c r="X478" s="54"/>
      <c r="Y478" s="54"/>
      <c r="Z478" s="54"/>
      <c r="AA478" s="54"/>
      <c r="AB478" s="54"/>
      <c r="AC478" s="54"/>
      <c r="AD478" s="54"/>
      <c r="AE478" s="54"/>
      <c r="AF478" s="54"/>
      <c r="AG478" s="54"/>
      <c r="AH478" s="54"/>
      <c r="AI478" s="54"/>
      <c r="AJ478" s="54"/>
      <c r="AK478" s="54"/>
      <c r="AL478" s="54"/>
      <c r="AM478" s="54"/>
      <c r="AN478" s="54"/>
      <c r="AO478" s="54"/>
      <c r="AP478" s="54"/>
      <c r="AQ478" s="54"/>
      <c r="AR478" s="54"/>
      <c r="AS478" s="54"/>
      <c r="AT478" s="54"/>
      <c r="AU478" s="54"/>
      <c r="AV478" s="54"/>
      <c r="AW478" s="54"/>
      <c r="AX478" s="54"/>
      <c r="AY478" s="54"/>
      <c r="AZ478" s="54"/>
      <c r="BA478" s="54"/>
      <c r="BB478" s="54"/>
      <c r="BC478" s="54"/>
      <c r="BD478" s="54"/>
      <c r="BE478" s="54"/>
    </row>
    <row r="479" spans="3:57" x14ac:dyDescent="0.4">
      <c r="C479" s="64"/>
      <c r="D479" s="64"/>
      <c r="E479" s="64"/>
      <c r="F479" s="64"/>
      <c r="G479" s="64"/>
      <c r="H479" s="64"/>
      <c r="I479" s="64"/>
      <c r="J479" s="64"/>
      <c r="K479" s="64"/>
      <c r="L479" s="64"/>
      <c r="M479" s="64"/>
      <c r="N479" s="64"/>
      <c r="O479" s="54"/>
      <c r="P479" s="54"/>
      <c r="Q479" s="54"/>
      <c r="R479" s="54"/>
      <c r="S479" s="54"/>
      <c r="T479" s="54"/>
      <c r="U479" s="54"/>
      <c r="V479" s="54"/>
      <c r="W479" s="54"/>
      <c r="X479" s="54"/>
      <c r="Y479" s="54"/>
      <c r="Z479" s="54"/>
      <c r="AA479" s="54"/>
      <c r="AB479" s="54"/>
      <c r="AC479" s="54"/>
      <c r="AD479" s="54"/>
      <c r="AE479" s="54"/>
      <c r="AF479" s="54"/>
      <c r="AG479" s="54"/>
      <c r="AH479" s="54"/>
      <c r="AI479" s="54"/>
      <c r="AJ479" s="54"/>
      <c r="AK479" s="54"/>
      <c r="AL479" s="54"/>
      <c r="AM479" s="54"/>
      <c r="AN479" s="54"/>
      <c r="AO479" s="54"/>
      <c r="AP479" s="54"/>
      <c r="AQ479" s="54"/>
      <c r="AR479" s="54"/>
      <c r="AS479" s="54"/>
      <c r="AT479" s="54"/>
      <c r="AU479" s="54"/>
      <c r="AV479" s="54"/>
      <c r="AW479" s="54"/>
      <c r="AX479" s="54"/>
      <c r="AY479" s="54"/>
      <c r="AZ479" s="54"/>
      <c r="BA479" s="54"/>
      <c r="BB479" s="54"/>
      <c r="BC479" s="54"/>
      <c r="BD479" s="54"/>
      <c r="BE479" s="54"/>
    </row>
    <row r="480" spans="3:57" x14ac:dyDescent="0.4">
      <c r="C480" s="64"/>
      <c r="D480" s="64"/>
      <c r="E480" s="64"/>
      <c r="F480" s="64"/>
      <c r="G480" s="64"/>
      <c r="H480" s="64"/>
      <c r="I480" s="64"/>
      <c r="J480" s="64"/>
      <c r="K480" s="64"/>
      <c r="L480" s="64"/>
      <c r="M480" s="64"/>
      <c r="N480" s="64"/>
      <c r="O480" s="54"/>
      <c r="P480" s="54"/>
      <c r="Q480" s="54"/>
      <c r="R480" s="54"/>
      <c r="S480" s="54"/>
      <c r="T480" s="54"/>
      <c r="U480" s="54"/>
      <c r="V480" s="54"/>
      <c r="W480" s="54"/>
      <c r="X480" s="54"/>
      <c r="Y480" s="54"/>
      <c r="Z480" s="54"/>
      <c r="AA480" s="54"/>
      <c r="AB480" s="54"/>
      <c r="AC480" s="54"/>
      <c r="AD480" s="54"/>
      <c r="AE480" s="54"/>
      <c r="AF480" s="54"/>
      <c r="AG480" s="54"/>
      <c r="AH480" s="54"/>
      <c r="AI480" s="54"/>
      <c r="AJ480" s="54"/>
      <c r="AK480" s="54"/>
      <c r="AL480" s="54"/>
      <c r="AM480" s="54"/>
      <c r="AN480" s="54"/>
      <c r="AO480" s="54"/>
      <c r="AP480" s="54"/>
      <c r="AQ480" s="54"/>
      <c r="AR480" s="54"/>
      <c r="AS480" s="54"/>
      <c r="AT480" s="54"/>
      <c r="AU480" s="54"/>
      <c r="AV480" s="54"/>
      <c r="AW480" s="54"/>
      <c r="AX480" s="54"/>
      <c r="AY480" s="54"/>
      <c r="AZ480" s="54"/>
      <c r="BA480" s="54"/>
      <c r="BB480" s="54"/>
      <c r="BC480" s="54"/>
      <c r="BD480" s="54"/>
      <c r="BE480" s="54"/>
    </row>
    <row r="481" spans="3:57" x14ac:dyDescent="0.4">
      <c r="C481" s="64"/>
      <c r="D481" s="64"/>
      <c r="E481" s="64"/>
      <c r="F481" s="64"/>
      <c r="G481" s="64"/>
      <c r="H481" s="64"/>
      <c r="I481" s="64"/>
      <c r="J481" s="64"/>
      <c r="K481" s="64"/>
      <c r="L481" s="64"/>
      <c r="M481" s="64"/>
      <c r="N481" s="64"/>
      <c r="O481" s="54"/>
      <c r="P481" s="54"/>
      <c r="Q481" s="54"/>
      <c r="R481" s="54"/>
      <c r="S481" s="54"/>
      <c r="T481" s="54"/>
      <c r="U481" s="54"/>
      <c r="V481" s="54"/>
      <c r="W481" s="54"/>
      <c r="X481" s="54"/>
      <c r="Y481" s="54"/>
      <c r="Z481" s="54"/>
      <c r="AA481" s="54"/>
      <c r="AB481" s="54"/>
      <c r="AC481" s="54"/>
      <c r="AD481" s="54"/>
      <c r="AE481" s="54"/>
      <c r="AF481" s="54"/>
      <c r="AG481" s="54"/>
      <c r="AH481" s="54"/>
      <c r="AI481" s="54"/>
      <c r="AJ481" s="54"/>
      <c r="AK481" s="54"/>
      <c r="AL481" s="54"/>
      <c r="AM481" s="54"/>
      <c r="AN481" s="54"/>
      <c r="AO481" s="54"/>
      <c r="AP481" s="54"/>
      <c r="AQ481" s="54"/>
      <c r="AR481" s="54"/>
      <c r="AS481" s="54"/>
      <c r="AT481" s="54"/>
      <c r="AU481" s="54"/>
      <c r="AV481" s="54"/>
      <c r="AW481" s="54"/>
      <c r="AX481" s="54"/>
      <c r="AY481" s="54"/>
      <c r="AZ481" s="54"/>
      <c r="BA481" s="54"/>
      <c r="BB481" s="54"/>
      <c r="BC481" s="54"/>
      <c r="BD481" s="54"/>
      <c r="BE481" s="54"/>
    </row>
    <row r="482" spans="3:57" x14ac:dyDescent="0.4">
      <c r="C482" s="64"/>
      <c r="D482" s="64"/>
      <c r="E482" s="64"/>
      <c r="F482" s="64"/>
      <c r="G482" s="64"/>
      <c r="H482" s="64"/>
      <c r="I482" s="64"/>
      <c r="J482" s="64"/>
      <c r="K482" s="64"/>
      <c r="L482" s="64"/>
      <c r="M482" s="64"/>
      <c r="N482" s="64"/>
      <c r="O482" s="54"/>
      <c r="P482" s="54"/>
      <c r="Q482" s="54"/>
      <c r="R482" s="54"/>
      <c r="S482" s="54"/>
      <c r="T482" s="54"/>
      <c r="U482" s="54"/>
      <c r="V482" s="54"/>
      <c r="W482" s="54"/>
      <c r="X482" s="54"/>
      <c r="Y482" s="54"/>
      <c r="Z482" s="54"/>
      <c r="AA482" s="54"/>
      <c r="AB482" s="54"/>
      <c r="AC482" s="54"/>
      <c r="AD482" s="54"/>
      <c r="AE482" s="54"/>
      <c r="AF482" s="54"/>
      <c r="AG482" s="54"/>
      <c r="AH482" s="54"/>
      <c r="AI482" s="54"/>
      <c r="AJ482" s="54"/>
      <c r="AK482" s="54"/>
      <c r="AL482" s="54"/>
      <c r="AM482" s="54"/>
      <c r="AN482" s="54"/>
      <c r="AO482" s="54"/>
      <c r="AP482" s="54"/>
      <c r="AQ482" s="54"/>
      <c r="AR482" s="54"/>
      <c r="AS482" s="54"/>
      <c r="AT482" s="54"/>
      <c r="AU482" s="54"/>
      <c r="AV482" s="54"/>
      <c r="AW482" s="54"/>
      <c r="AX482" s="54"/>
      <c r="AY482" s="54"/>
      <c r="AZ482" s="54"/>
      <c r="BA482" s="54"/>
      <c r="BB482" s="54"/>
      <c r="BC482" s="54"/>
      <c r="BD482" s="54"/>
      <c r="BE482" s="54"/>
    </row>
    <row r="483" spans="3:57" x14ac:dyDescent="0.4">
      <c r="C483" s="64"/>
      <c r="D483" s="64"/>
      <c r="E483" s="64"/>
      <c r="F483" s="64"/>
      <c r="G483" s="64"/>
      <c r="H483" s="64"/>
      <c r="I483" s="64"/>
      <c r="J483" s="64"/>
      <c r="K483" s="64"/>
      <c r="L483" s="64"/>
      <c r="M483" s="64"/>
      <c r="N483" s="64"/>
      <c r="O483" s="54"/>
      <c r="P483" s="54"/>
      <c r="Q483" s="54"/>
      <c r="R483" s="54"/>
      <c r="S483" s="54"/>
      <c r="T483" s="54"/>
      <c r="U483" s="54"/>
      <c r="V483" s="54"/>
      <c r="W483" s="54"/>
      <c r="X483" s="54"/>
      <c r="Y483" s="54"/>
      <c r="Z483" s="54"/>
      <c r="AA483" s="54"/>
      <c r="AB483" s="54"/>
      <c r="AC483" s="54"/>
      <c r="AD483" s="54"/>
      <c r="AE483" s="54"/>
      <c r="AF483" s="54"/>
      <c r="AG483" s="54"/>
      <c r="AH483" s="54"/>
      <c r="AI483" s="54"/>
      <c r="AJ483" s="54"/>
      <c r="AK483" s="54"/>
      <c r="AL483" s="54"/>
      <c r="AM483" s="54"/>
      <c r="AN483" s="54"/>
      <c r="AO483" s="54"/>
      <c r="AP483" s="54"/>
      <c r="AQ483" s="54"/>
      <c r="AR483" s="54"/>
      <c r="AS483" s="54"/>
      <c r="AT483" s="54"/>
      <c r="AU483" s="54"/>
      <c r="AV483" s="54"/>
      <c r="AW483" s="54"/>
      <c r="AX483" s="54"/>
      <c r="AY483" s="54"/>
      <c r="AZ483" s="54"/>
      <c r="BA483" s="54"/>
      <c r="BB483" s="54"/>
      <c r="BC483" s="54"/>
      <c r="BD483" s="54"/>
      <c r="BE483" s="54"/>
    </row>
    <row r="484" spans="3:57" x14ac:dyDescent="0.4">
      <c r="C484" s="64"/>
      <c r="D484" s="64"/>
      <c r="E484" s="64"/>
      <c r="F484" s="64"/>
      <c r="G484" s="64"/>
      <c r="H484" s="64"/>
      <c r="I484" s="64"/>
      <c r="J484" s="64"/>
      <c r="K484" s="64"/>
      <c r="L484" s="64"/>
      <c r="M484" s="64"/>
      <c r="N484" s="64"/>
      <c r="O484" s="54"/>
      <c r="P484" s="54"/>
      <c r="Q484" s="54"/>
      <c r="R484" s="54"/>
      <c r="S484" s="54"/>
      <c r="T484" s="54"/>
      <c r="U484" s="54"/>
      <c r="V484" s="54"/>
      <c r="W484" s="54"/>
      <c r="X484" s="54"/>
      <c r="Y484" s="54"/>
      <c r="Z484" s="54"/>
      <c r="AA484" s="54"/>
      <c r="AB484" s="54"/>
      <c r="AC484" s="54"/>
      <c r="AD484" s="54"/>
      <c r="AE484" s="54"/>
      <c r="AF484" s="54"/>
      <c r="AG484" s="54"/>
      <c r="AH484" s="54"/>
      <c r="AI484" s="54"/>
      <c r="AJ484" s="54"/>
      <c r="AK484" s="54"/>
      <c r="AL484" s="54"/>
      <c r="AM484" s="54"/>
      <c r="AN484" s="54"/>
      <c r="AO484" s="54"/>
      <c r="AP484" s="54"/>
      <c r="AQ484" s="54"/>
      <c r="AR484" s="54"/>
      <c r="AS484" s="54"/>
      <c r="AT484" s="54"/>
      <c r="AU484" s="54"/>
      <c r="AV484" s="54"/>
      <c r="AW484" s="54"/>
      <c r="AX484" s="54"/>
      <c r="AY484" s="54"/>
      <c r="AZ484" s="54"/>
      <c r="BA484" s="54"/>
      <c r="BB484" s="54"/>
      <c r="BC484" s="54"/>
      <c r="BD484" s="54"/>
      <c r="BE484" s="54"/>
    </row>
    <row r="485" spans="3:57" x14ac:dyDescent="0.4">
      <c r="C485" s="64"/>
      <c r="D485" s="64"/>
      <c r="E485" s="64"/>
      <c r="F485" s="64"/>
      <c r="G485" s="64"/>
      <c r="H485" s="64"/>
      <c r="I485" s="64"/>
      <c r="J485" s="64"/>
      <c r="K485" s="64"/>
      <c r="L485" s="64"/>
      <c r="M485" s="64"/>
      <c r="N485" s="64"/>
      <c r="O485" s="54"/>
      <c r="P485" s="54"/>
      <c r="Q485" s="54"/>
      <c r="R485" s="54"/>
      <c r="S485" s="54"/>
      <c r="T485" s="54"/>
      <c r="U485" s="54"/>
      <c r="V485" s="54"/>
      <c r="W485" s="54"/>
      <c r="X485" s="54"/>
      <c r="Y485" s="54"/>
      <c r="Z485" s="54"/>
      <c r="AA485" s="54"/>
      <c r="AB485" s="54"/>
      <c r="AC485" s="54"/>
      <c r="AD485" s="54"/>
      <c r="AE485" s="54"/>
      <c r="AF485" s="54"/>
      <c r="AG485" s="54"/>
      <c r="AH485" s="54"/>
      <c r="AI485" s="54"/>
      <c r="AJ485" s="54"/>
      <c r="AK485" s="54"/>
      <c r="AL485" s="54"/>
      <c r="AM485" s="54"/>
      <c r="AN485" s="54"/>
      <c r="AO485" s="54"/>
      <c r="AP485" s="54"/>
      <c r="AQ485" s="54"/>
      <c r="AR485" s="54"/>
      <c r="AS485" s="54"/>
      <c r="AT485" s="54"/>
      <c r="AU485" s="54"/>
      <c r="AV485" s="54"/>
      <c r="AW485" s="54"/>
      <c r="AX485" s="54"/>
      <c r="AY485" s="54"/>
      <c r="AZ485" s="54"/>
      <c r="BA485" s="54"/>
      <c r="BB485" s="54"/>
      <c r="BC485" s="54"/>
      <c r="BD485" s="54"/>
      <c r="BE485" s="54"/>
    </row>
    <row r="486" spans="3:57" x14ac:dyDescent="0.4">
      <c r="C486" s="64"/>
      <c r="D486" s="64"/>
      <c r="E486" s="64"/>
      <c r="F486" s="64"/>
      <c r="G486" s="64"/>
      <c r="H486" s="64"/>
      <c r="I486" s="64"/>
      <c r="J486" s="64"/>
      <c r="K486" s="64"/>
      <c r="L486" s="64"/>
      <c r="M486" s="64"/>
      <c r="N486" s="64"/>
      <c r="O486" s="54"/>
      <c r="P486" s="54"/>
      <c r="Q486" s="54"/>
      <c r="R486" s="54"/>
      <c r="S486" s="54"/>
      <c r="T486" s="54"/>
      <c r="U486" s="54"/>
      <c r="V486" s="54"/>
      <c r="W486" s="54"/>
      <c r="X486" s="54"/>
      <c r="Y486" s="54"/>
      <c r="Z486" s="54"/>
      <c r="AA486" s="54"/>
      <c r="AB486" s="54"/>
      <c r="AC486" s="54"/>
      <c r="AD486" s="54"/>
      <c r="AE486" s="54"/>
      <c r="AF486" s="54"/>
      <c r="AG486" s="54"/>
      <c r="AH486" s="54"/>
      <c r="AI486" s="54"/>
      <c r="AJ486" s="54"/>
      <c r="AK486" s="54"/>
      <c r="AL486" s="54"/>
      <c r="AM486" s="54"/>
      <c r="AN486" s="54"/>
      <c r="AO486" s="54"/>
      <c r="AP486" s="54"/>
      <c r="AQ486" s="54"/>
      <c r="AR486" s="54"/>
      <c r="AS486" s="54"/>
      <c r="AT486" s="54"/>
      <c r="AU486" s="54"/>
      <c r="AV486" s="54"/>
      <c r="AW486" s="54"/>
      <c r="AX486" s="54"/>
      <c r="AY486" s="54"/>
      <c r="AZ486" s="54"/>
      <c r="BA486" s="54"/>
      <c r="BB486" s="54"/>
      <c r="BC486" s="54"/>
      <c r="BD486" s="54"/>
      <c r="BE486" s="54"/>
    </row>
    <row r="487" spans="3:57" x14ac:dyDescent="0.4">
      <c r="C487" s="64"/>
      <c r="D487" s="64"/>
      <c r="E487" s="64"/>
      <c r="F487" s="64"/>
      <c r="G487" s="64"/>
      <c r="H487" s="64"/>
      <c r="I487" s="64"/>
      <c r="J487" s="64"/>
      <c r="K487" s="64"/>
      <c r="L487" s="64"/>
      <c r="M487" s="64"/>
      <c r="N487" s="64"/>
      <c r="O487" s="54"/>
      <c r="P487" s="54"/>
      <c r="Q487" s="54"/>
      <c r="R487" s="54"/>
      <c r="S487" s="54"/>
      <c r="T487" s="54"/>
      <c r="U487" s="54"/>
      <c r="V487" s="54"/>
      <c r="W487" s="54"/>
      <c r="X487" s="54"/>
      <c r="Y487" s="54"/>
      <c r="Z487" s="54"/>
      <c r="AA487" s="54"/>
      <c r="AB487" s="54"/>
      <c r="AC487" s="54"/>
      <c r="AD487" s="54"/>
      <c r="AE487" s="54"/>
      <c r="AF487" s="54"/>
      <c r="AG487" s="54"/>
      <c r="AH487" s="54"/>
      <c r="AI487" s="54"/>
      <c r="AJ487" s="54"/>
      <c r="AK487" s="54"/>
      <c r="AL487" s="54"/>
      <c r="AM487" s="54"/>
      <c r="AN487" s="54"/>
      <c r="AO487" s="54"/>
      <c r="AP487" s="54"/>
      <c r="AQ487" s="54"/>
      <c r="AR487" s="54"/>
      <c r="AS487" s="54"/>
      <c r="AT487" s="54"/>
      <c r="AU487" s="54"/>
      <c r="AV487" s="54"/>
      <c r="AW487" s="54"/>
      <c r="AX487" s="54"/>
      <c r="AY487" s="54"/>
      <c r="AZ487" s="54"/>
      <c r="BA487" s="54"/>
      <c r="BB487" s="54"/>
      <c r="BC487" s="54"/>
      <c r="BD487" s="54"/>
      <c r="BE487" s="54"/>
    </row>
    <row r="488" spans="3:57" x14ac:dyDescent="0.4">
      <c r="C488" s="64"/>
      <c r="D488" s="64"/>
      <c r="E488" s="64"/>
      <c r="F488" s="64"/>
      <c r="G488" s="64"/>
      <c r="H488" s="64"/>
      <c r="I488" s="64"/>
      <c r="J488" s="64"/>
      <c r="K488" s="64"/>
      <c r="L488" s="64"/>
      <c r="M488" s="64"/>
      <c r="N488" s="64"/>
      <c r="O488" s="54"/>
      <c r="P488" s="54"/>
      <c r="Q488" s="54"/>
      <c r="R488" s="54"/>
      <c r="S488" s="54"/>
      <c r="T488" s="54"/>
      <c r="U488" s="54"/>
      <c r="V488" s="54"/>
      <c r="W488" s="54"/>
      <c r="X488" s="54"/>
      <c r="Y488" s="54"/>
      <c r="Z488" s="54"/>
      <c r="AA488" s="54"/>
      <c r="AB488" s="54"/>
      <c r="AC488" s="54"/>
      <c r="AD488" s="54"/>
      <c r="AE488" s="54"/>
      <c r="AF488" s="54"/>
      <c r="AG488" s="54"/>
      <c r="AH488" s="54"/>
      <c r="AI488" s="54"/>
      <c r="AJ488" s="54"/>
      <c r="AK488" s="54"/>
      <c r="AL488" s="54"/>
      <c r="AM488" s="54"/>
      <c r="AN488" s="54"/>
      <c r="AO488" s="54"/>
      <c r="AP488" s="54"/>
      <c r="AQ488" s="54"/>
      <c r="AR488" s="54"/>
      <c r="AS488" s="54"/>
      <c r="AT488" s="54"/>
      <c r="AU488" s="54"/>
      <c r="AV488" s="54"/>
      <c r="AW488" s="54"/>
      <c r="AX488" s="54"/>
      <c r="AY488" s="54"/>
      <c r="AZ488" s="54"/>
      <c r="BA488" s="54"/>
      <c r="BB488" s="54"/>
      <c r="BC488" s="54"/>
      <c r="BD488" s="54"/>
      <c r="BE488" s="54"/>
    </row>
    <row r="489" spans="3:57" x14ac:dyDescent="0.4">
      <c r="C489" s="64"/>
      <c r="D489" s="64"/>
      <c r="E489" s="64"/>
      <c r="F489" s="64"/>
      <c r="G489" s="64"/>
      <c r="H489" s="64"/>
      <c r="I489" s="64"/>
      <c r="J489" s="64"/>
      <c r="K489" s="64"/>
      <c r="L489" s="64"/>
      <c r="M489" s="64"/>
      <c r="N489" s="64"/>
      <c r="O489" s="54"/>
      <c r="P489" s="54"/>
      <c r="Q489" s="54"/>
      <c r="R489" s="54"/>
      <c r="S489" s="54"/>
      <c r="T489" s="54"/>
      <c r="U489" s="54"/>
      <c r="V489" s="54"/>
      <c r="W489" s="54"/>
      <c r="X489" s="54"/>
      <c r="Y489" s="54"/>
      <c r="Z489" s="54"/>
      <c r="AA489" s="54"/>
      <c r="AB489" s="54"/>
      <c r="AC489" s="54"/>
      <c r="AD489" s="54"/>
      <c r="AE489" s="54"/>
      <c r="AF489" s="54"/>
      <c r="AG489" s="54"/>
      <c r="AH489" s="54"/>
      <c r="AI489" s="54"/>
      <c r="AJ489" s="54"/>
      <c r="AK489" s="54"/>
      <c r="AL489" s="54"/>
      <c r="AM489" s="54"/>
      <c r="AN489" s="54"/>
      <c r="AO489" s="54"/>
      <c r="AP489" s="54"/>
      <c r="AQ489" s="54"/>
      <c r="AR489" s="54"/>
      <c r="AS489" s="54"/>
      <c r="AT489" s="54"/>
      <c r="AU489" s="54"/>
      <c r="AV489" s="54"/>
      <c r="AW489" s="54"/>
      <c r="AX489" s="54"/>
      <c r="AY489" s="54"/>
      <c r="AZ489" s="54"/>
      <c r="BA489" s="54"/>
      <c r="BB489" s="54"/>
      <c r="BC489" s="54"/>
      <c r="BD489" s="54"/>
      <c r="BE489" s="54"/>
    </row>
    <row r="490" spans="3:57" x14ac:dyDescent="0.4">
      <c r="C490" s="64"/>
      <c r="D490" s="64"/>
      <c r="E490" s="64"/>
      <c r="F490" s="64"/>
      <c r="G490" s="64"/>
      <c r="H490" s="64"/>
      <c r="I490" s="64"/>
      <c r="J490" s="64"/>
      <c r="K490" s="64"/>
      <c r="L490" s="64"/>
      <c r="M490" s="64"/>
      <c r="N490" s="64"/>
      <c r="O490" s="54"/>
      <c r="P490" s="54"/>
      <c r="Q490" s="54"/>
      <c r="R490" s="54"/>
      <c r="S490" s="54"/>
      <c r="T490" s="54"/>
      <c r="U490" s="54"/>
      <c r="V490" s="54"/>
      <c r="W490" s="54"/>
      <c r="X490" s="54"/>
      <c r="Y490" s="54"/>
      <c r="Z490" s="54"/>
      <c r="AA490" s="54"/>
      <c r="AB490" s="54"/>
      <c r="AC490" s="54"/>
      <c r="AD490" s="54"/>
      <c r="AE490" s="54"/>
      <c r="AF490" s="54"/>
      <c r="AG490" s="54"/>
      <c r="AH490" s="54"/>
      <c r="AI490" s="54"/>
      <c r="AJ490" s="54"/>
      <c r="AK490" s="54"/>
      <c r="AL490" s="54"/>
      <c r="AM490" s="54"/>
      <c r="AN490" s="54"/>
      <c r="AO490" s="54"/>
      <c r="AP490" s="54"/>
      <c r="AQ490" s="54"/>
      <c r="AR490" s="54"/>
      <c r="AS490" s="54"/>
      <c r="AT490" s="54"/>
      <c r="AU490" s="54"/>
      <c r="AV490" s="54"/>
      <c r="AW490" s="54"/>
      <c r="AX490" s="54"/>
      <c r="AY490" s="54"/>
      <c r="AZ490" s="54"/>
      <c r="BA490" s="54"/>
      <c r="BB490" s="54"/>
      <c r="BC490" s="54"/>
      <c r="BD490" s="54"/>
      <c r="BE490" s="54"/>
    </row>
    <row r="491" spans="3:57" x14ac:dyDescent="0.4">
      <c r="C491" s="64"/>
      <c r="D491" s="64"/>
      <c r="E491" s="64"/>
      <c r="F491" s="64"/>
      <c r="G491" s="64"/>
      <c r="H491" s="64"/>
      <c r="I491" s="64"/>
      <c r="J491" s="64"/>
      <c r="K491" s="64"/>
      <c r="L491" s="64"/>
      <c r="M491" s="64"/>
      <c r="N491" s="64"/>
      <c r="O491" s="54"/>
      <c r="P491" s="54"/>
      <c r="Q491" s="54"/>
      <c r="R491" s="54"/>
      <c r="S491" s="54"/>
      <c r="T491" s="54"/>
      <c r="U491" s="54"/>
      <c r="V491" s="54"/>
      <c r="W491" s="54"/>
      <c r="X491" s="54"/>
      <c r="Y491" s="54"/>
      <c r="Z491" s="54"/>
      <c r="AA491" s="54"/>
      <c r="AB491" s="54"/>
      <c r="AC491" s="54"/>
      <c r="AD491" s="54"/>
      <c r="AE491" s="54"/>
      <c r="AF491" s="54"/>
      <c r="AG491" s="54"/>
      <c r="AH491" s="54"/>
      <c r="AI491" s="54"/>
      <c r="AJ491" s="54"/>
      <c r="AK491" s="54"/>
      <c r="AL491" s="54"/>
      <c r="AM491" s="54"/>
      <c r="AN491" s="54"/>
      <c r="AO491" s="54"/>
      <c r="AP491" s="54"/>
      <c r="AQ491" s="54"/>
      <c r="AR491" s="54"/>
      <c r="AS491" s="54"/>
      <c r="AT491" s="54"/>
      <c r="AU491" s="54"/>
      <c r="AV491" s="54"/>
      <c r="AW491" s="54"/>
      <c r="AX491" s="54"/>
      <c r="AY491" s="54"/>
      <c r="AZ491" s="54"/>
      <c r="BA491" s="54"/>
      <c r="BB491" s="54"/>
      <c r="BC491" s="54"/>
      <c r="BD491" s="54"/>
      <c r="BE491" s="54"/>
    </row>
    <row r="492" spans="3:57" x14ac:dyDescent="0.4">
      <c r="C492" s="64"/>
      <c r="D492" s="64"/>
      <c r="E492" s="64"/>
      <c r="F492" s="64"/>
      <c r="G492" s="64"/>
      <c r="H492" s="64"/>
      <c r="I492" s="64"/>
      <c r="J492" s="64"/>
      <c r="K492" s="64"/>
      <c r="L492" s="64"/>
      <c r="M492" s="64"/>
      <c r="N492" s="64"/>
      <c r="O492" s="54"/>
      <c r="P492" s="54"/>
      <c r="Q492" s="54"/>
      <c r="R492" s="54"/>
      <c r="S492" s="54"/>
      <c r="T492" s="54"/>
      <c r="U492" s="54"/>
      <c r="V492" s="54"/>
      <c r="W492" s="54"/>
      <c r="X492" s="54"/>
      <c r="Y492" s="54"/>
      <c r="Z492" s="54"/>
      <c r="AA492" s="54"/>
      <c r="AB492" s="54"/>
      <c r="AC492" s="54"/>
      <c r="AD492" s="54"/>
      <c r="AE492" s="54"/>
      <c r="AF492" s="54"/>
      <c r="AG492" s="54"/>
      <c r="AH492" s="54"/>
      <c r="AI492" s="54"/>
      <c r="AJ492" s="54"/>
      <c r="AK492" s="54"/>
      <c r="AL492" s="54"/>
      <c r="AM492" s="54"/>
      <c r="AN492" s="54"/>
      <c r="AO492" s="54"/>
      <c r="AP492" s="54"/>
      <c r="AQ492" s="54"/>
      <c r="AR492" s="54"/>
      <c r="AS492" s="54"/>
      <c r="AT492" s="54"/>
      <c r="AU492" s="54"/>
      <c r="AV492" s="54"/>
      <c r="AW492" s="54"/>
      <c r="AX492" s="54"/>
      <c r="AY492" s="54"/>
      <c r="AZ492" s="54"/>
      <c r="BA492" s="54"/>
      <c r="BB492" s="54"/>
      <c r="BC492" s="54"/>
      <c r="BD492" s="54"/>
      <c r="BE492" s="54"/>
    </row>
    <row r="493" spans="3:57" x14ac:dyDescent="0.4">
      <c r="C493" s="64"/>
      <c r="D493" s="64"/>
      <c r="E493" s="64"/>
      <c r="F493" s="64"/>
      <c r="G493" s="64"/>
      <c r="H493" s="64"/>
      <c r="I493" s="64"/>
      <c r="J493" s="64"/>
      <c r="K493" s="64"/>
      <c r="L493" s="64"/>
      <c r="M493" s="64"/>
      <c r="N493" s="64"/>
      <c r="O493" s="54"/>
      <c r="P493" s="54"/>
      <c r="Q493" s="54"/>
      <c r="R493" s="54"/>
      <c r="S493" s="54"/>
      <c r="T493" s="54"/>
      <c r="U493" s="54"/>
      <c r="V493" s="54"/>
      <c r="W493" s="54"/>
      <c r="X493" s="54"/>
      <c r="Y493" s="54"/>
      <c r="Z493" s="54"/>
      <c r="AA493" s="54"/>
      <c r="AB493" s="54"/>
      <c r="AC493" s="54"/>
      <c r="AD493" s="54"/>
      <c r="AE493" s="54"/>
      <c r="AF493" s="54"/>
      <c r="AG493" s="54"/>
      <c r="AH493" s="54"/>
      <c r="AI493" s="54"/>
      <c r="AJ493" s="54"/>
      <c r="AK493" s="54"/>
      <c r="AL493" s="54"/>
      <c r="AM493" s="54"/>
      <c r="AN493" s="54"/>
      <c r="AO493" s="54"/>
      <c r="AP493" s="54"/>
      <c r="AQ493" s="54"/>
      <c r="AR493" s="54"/>
      <c r="AS493" s="54"/>
      <c r="AT493" s="54"/>
      <c r="AU493" s="54"/>
      <c r="AV493" s="54"/>
      <c r="AW493" s="54"/>
      <c r="AX493" s="54"/>
      <c r="AY493" s="54"/>
      <c r="AZ493" s="54"/>
      <c r="BA493" s="54"/>
      <c r="BB493" s="54"/>
      <c r="BC493" s="54"/>
      <c r="BD493" s="54"/>
      <c r="BE493" s="54"/>
    </row>
    <row r="494" spans="3:57" x14ac:dyDescent="0.4">
      <c r="C494" s="64"/>
      <c r="D494" s="64"/>
      <c r="E494" s="64"/>
      <c r="F494" s="64"/>
      <c r="G494" s="64"/>
      <c r="H494" s="64"/>
      <c r="I494" s="64"/>
      <c r="J494" s="64"/>
      <c r="K494" s="64"/>
      <c r="L494" s="64"/>
      <c r="M494" s="64"/>
      <c r="N494" s="64"/>
      <c r="O494" s="54"/>
      <c r="P494" s="54"/>
      <c r="Q494" s="54"/>
      <c r="R494" s="54"/>
      <c r="S494" s="54"/>
      <c r="T494" s="54"/>
      <c r="U494" s="54"/>
      <c r="V494" s="54"/>
      <c r="W494" s="54"/>
      <c r="X494" s="54"/>
      <c r="Y494" s="54"/>
      <c r="Z494" s="54"/>
      <c r="AA494" s="54"/>
      <c r="AB494" s="54"/>
      <c r="AC494" s="54"/>
      <c r="AD494" s="54"/>
      <c r="AE494" s="54"/>
      <c r="AF494" s="54"/>
      <c r="AG494" s="54"/>
      <c r="AH494" s="54"/>
      <c r="AI494" s="54"/>
      <c r="AJ494" s="54"/>
      <c r="AK494" s="54"/>
      <c r="AL494" s="54"/>
      <c r="AM494" s="54"/>
      <c r="AN494" s="54"/>
      <c r="AO494" s="54"/>
      <c r="AP494" s="54"/>
      <c r="AQ494" s="54"/>
      <c r="AR494" s="54"/>
      <c r="AS494" s="54"/>
      <c r="AT494" s="54"/>
      <c r="AU494" s="54"/>
      <c r="AV494" s="54"/>
      <c r="AW494" s="54"/>
      <c r="AX494" s="54"/>
      <c r="AY494" s="54"/>
      <c r="AZ494" s="54"/>
      <c r="BA494" s="54"/>
      <c r="BB494" s="54"/>
      <c r="BC494" s="54"/>
      <c r="BD494" s="54"/>
      <c r="BE494" s="54"/>
    </row>
    <row r="495" spans="3:57" x14ac:dyDescent="0.4">
      <c r="C495" s="64"/>
      <c r="D495" s="64"/>
      <c r="E495" s="64"/>
      <c r="F495" s="64"/>
      <c r="G495" s="64"/>
      <c r="H495" s="64"/>
      <c r="I495" s="64"/>
      <c r="J495" s="64"/>
      <c r="K495" s="64"/>
      <c r="L495" s="64"/>
      <c r="M495" s="64"/>
      <c r="N495" s="64"/>
      <c r="O495" s="54"/>
      <c r="P495" s="54"/>
      <c r="Q495" s="54"/>
      <c r="R495" s="54"/>
      <c r="S495" s="54"/>
      <c r="T495" s="54"/>
      <c r="U495" s="54"/>
      <c r="V495" s="54"/>
      <c r="W495" s="54"/>
      <c r="X495" s="54"/>
      <c r="Y495" s="54"/>
      <c r="Z495" s="54"/>
      <c r="AA495" s="54"/>
      <c r="AB495" s="54"/>
      <c r="AC495" s="54"/>
      <c r="AD495" s="54"/>
      <c r="AE495" s="54"/>
      <c r="AF495" s="54"/>
      <c r="AG495" s="54"/>
      <c r="AH495" s="54"/>
      <c r="AI495" s="54"/>
      <c r="AJ495" s="54"/>
      <c r="AK495" s="54"/>
      <c r="AL495" s="54"/>
      <c r="AM495" s="54"/>
      <c r="AN495" s="54"/>
      <c r="AO495" s="54"/>
      <c r="AP495" s="54"/>
      <c r="AQ495" s="54"/>
      <c r="AR495" s="54"/>
      <c r="AS495" s="54"/>
      <c r="AT495" s="54"/>
      <c r="AU495" s="54"/>
      <c r="AV495" s="54"/>
      <c r="AW495" s="54"/>
      <c r="AX495" s="54"/>
      <c r="AY495" s="54"/>
      <c r="AZ495" s="54"/>
      <c r="BA495" s="54"/>
      <c r="BB495" s="54"/>
      <c r="BC495" s="54"/>
      <c r="BD495" s="54"/>
      <c r="BE495" s="54"/>
    </row>
    <row r="496" spans="3:57" x14ac:dyDescent="0.4">
      <c r="C496" s="64"/>
      <c r="D496" s="64"/>
      <c r="E496" s="64"/>
      <c r="F496" s="64"/>
      <c r="G496" s="64"/>
      <c r="H496" s="64"/>
      <c r="I496" s="64"/>
      <c r="J496" s="64"/>
      <c r="K496" s="64"/>
      <c r="L496" s="64"/>
      <c r="M496" s="64"/>
      <c r="N496" s="64"/>
      <c r="O496" s="54"/>
      <c r="P496" s="54"/>
      <c r="Q496" s="54"/>
      <c r="R496" s="54"/>
      <c r="S496" s="54"/>
      <c r="T496" s="54"/>
      <c r="U496" s="54"/>
      <c r="V496" s="54"/>
      <c r="W496" s="54"/>
      <c r="X496" s="54"/>
      <c r="Y496" s="54"/>
      <c r="Z496" s="54"/>
      <c r="AA496" s="54"/>
      <c r="AB496" s="54"/>
      <c r="AC496" s="54"/>
      <c r="AD496" s="54"/>
      <c r="AE496" s="54"/>
      <c r="AF496" s="54"/>
      <c r="AG496" s="54"/>
      <c r="AH496" s="54"/>
      <c r="AI496" s="54"/>
      <c r="AJ496" s="54"/>
      <c r="AK496" s="54"/>
      <c r="AL496" s="54"/>
      <c r="AM496" s="54"/>
      <c r="AN496" s="54"/>
      <c r="AO496" s="54"/>
      <c r="AP496" s="54"/>
      <c r="AQ496" s="54"/>
      <c r="AR496" s="54"/>
      <c r="AS496" s="54"/>
      <c r="AT496" s="54"/>
      <c r="AU496" s="54"/>
      <c r="AV496" s="54"/>
      <c r="AW496" s="54"/>
      <c r="AX496" s="54"/>
      <c r="AY496" s="54"/>
      <c r="AZ496" s="54"/>
      <c r="BA496" s="54"/>
      <c r="BB496" s="54"/>
      <c r="BC496" s="54"/>
      <c r="BD496" s="54"/>
      <c r="BE496" s="54"/>
    </row>
  </sheetData>
  <mergeCells count="1221">
    <mergeCell ref="C376:BE378"/>
    <mergeCell ref="C372:BE372"/>
    <mergeCell ref="A8:A155"/>
    <mergeCell ref="B8:J17"/>
    <mergeCell ref="K8:N17"/>
    <mergeCell ref="O8:T17"/>
    <mergeCell ref="U8:Z17"/>
    <mergeCell ref="AA8:AE17"/>
    <mergeCell ref="B35:J43"/>
    <mergeCell ref="K35:N43"/>
    <mergeCell ref="O35:T43"/>
    <mergeCell ref="U35:Z4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25:AK25"/>
    <mergeCell ref="AL25:AZ25"/>
    <mergeCell ref="BA25:BE25"/>
    <mergeCell ref="AF23:AK23"/>
    <mergeCell ref="AL23:AZ23"/>
    <mergeCell ref="A3:BE3"/>
    <mergeCell ref="BB4:BF4"/>
    <mergeCell ref="A5:J6"/>
    <mergeCell ref="K5:N6"/>
    <mergeCell ref="O5:T6"/>
    <mergeCell ref="U5:Z6"/>
    <mergeCell ref="AA5:AE6"/>
    <mergeCell ref="AF5:AZ6"/>
    <mergeCell ref="BA5:BE5"/>
    <mergeCell ref="BF5:BF6"/>
    <mergeCell ref="C374:BE375"/>
    <mergeCell ref="AF20:AK20"/>
    <mergeCell ref="AL20:AZ20"/>
    <mergeCell ref="BA20:BE20"/>
    <mergeCell ref="AF17:AK17"/>
    <mergeCell ref="AL17:AZ17"/>
    <mergeCell ref="BA17:BE17"/>
    <mergeCell ref="AF12:AK12"/>
    <mergeCell ref="AL12:AZ12"/>
    <mergeCell ref="BA12:BE12"/>
    <mergeCell ref="AF13:AK13"/>
    <mergeCell ref="AL13:AZ13"/>
    <mergeCell ref="BA13:BE13"/>
    <mergeCell ref="AF10:AK10"/>
    <mergeCell ref="AL10:AZ10"/>
    <mergeCell ref="BA10:BE10"/>
    <mergeCell ref="AF11:AK11"/>
    <mergeCell ref="AL11:AZ11"/>
    <mergeCell ref="BA11:BE11"/>
    <mergeCell ref="AA18:AE26"/>
    <mergeCell ref="AF18:AK18"/>
    <mergeCell ref="AL18:AZ18"/>
    <mergeCell ref="BA23:BE23"/>
    <mergeCell ref="AF24:AK24"/>
    <mergeCell ref="AL24:AZ24"/>
    <mergeCell ref="BA24:BE24"/>
    <mergeCell ref="BA27:BE27"/>
    <mergeCell ref="AF16:AK16"/>
    <mergeCell ref="AL16:AZ16"/>
    <mergeCell ref="BA16:BE16"/>
    <mergeCell ref="AF14:AK14"/>
    <mergeCell ref="AL14:AZ14"/>
    <mergeCell ref="BA14:BE14"/>
    <mergeCell ref="AF15:AK15"/>
    <mergeCell ref="AL15:AZ15"/>
    <mergeCell ref="BA15:BE15"/>
    <mergeCell ref="AF21:AK21"/>
    <mergeCell ref="AL21:AZ21"/>
    <mergeCell ref="BA21:BE21"/>
    <mergeCell ref="AF22:AK22"/>
    <mergeCell ref="AL22:AZ22"/>
    <mergeCell ref="BA22:BE22"/>
    <mergeCell ref="BA18:BE18"/>
    <mergeCell ref="AF19:AK19"/>
    <mergeCell ref="AL19:AZ19"/>
    <mergeCell ref="BA19:BE19"/>
    <mergeCell ref="AF28:AK28"/>
    <mergeCell ref="AL28:AZ28"/>
    <mergeCell ref="BA28:BE28"/>
    <mergeCell ref="AF29:AK29"/>
    <mergeCell ref="AL29:AZ29"/>
    <mergeCell ref="BA29:BE29"/>
    <mergeCell ref="AF26:AK26"/>
    <mergeCell ref="AL26:AZ26"/>
    <mergeCell ref="BA26:BE26"/>
    <mergeCell ref="B27:J34"/>
    <mergeCell ref="K27:N34"/>
    <mergeCell ref="O27:T34"/>
    <mergeCell ref="U27:Z34"/>
    <mergeCell ref="AA27:AE34"/>
    <mergeCell ref="AF27:AK27"/>
    <mergeCell ref="AL27:AZ27"/>
    <mergeCell ref="AF32:AK32"/>
    <mergeCell ref="AL32:AZ32"/>
    <mergeCell ref="BA32:BE32"/>
    <mergeCell ref="AF33:AK33"/>
    <mergeCell ref="AL33:AZ33"/>
    <mergeCell ref="BA33:BE33"/>
    <mergeCell ref="AF30:AK30"/>
    <mergeCell ref="AL30:AZ30"/>
    <mergeCell ref="BA30:BE30"/>
    <mergeCell ref="AF31:AK31"/>
    <mergeCell ref="AL31:AZ31"/>
    <mergeCell ref="BA31:BE31"/>
    <mergeCell ref="B18:J26"/>
    <mergeCell ref="K18:N26"/>
    <mergeCell ref="O18:T26"/>
    <mergeCell ref="U18:Z26"/>
    <mergeCell ref="AF38:AK38"/>
    <mergeCell ref="AL38:AZ38"/>
    <mergeCell ref="BA38:BE38"/>
    <mergeCell ref="AF39:AK39"/>
    <mergeCell ref="AL39:AZ39"/>
    <mergeCell ref="BA39:BE39"/>
    <mergeCell ref="AA35:AE43"/>
    <mergeCell ref="AF35:AK35"/>
    <mergeCell ref="AL35:AZ35"/>
    <mergeCell ref="BA35:BE35"/>
    <mergeCell ref="AF36:AK36"/>
    <mergeCell ref="AL36:AZ36"/>
    <mergeCell ref="BA36:BE36"/>
    <mergeCell ref="AF37:AK37"/>
    <mergeCell ref="AL37:AZ37"/>
    <mergeCell ref="BA37:BE37"/>
    <mergeCell ref="AF34:AK34"/>
    <mergeCell ref="AL34:AZ34"/>
    <mergeCell ref="BA34:BE34"/>
    <mergeCell ref="AF42:AK42"/>
    <mergeCell ref="AL42:AZ42"/>
    <mergeCell ref="BA42:BE42"/>
    <mergeCell ref="AF40:AK40"/>
    <mergeCell ref="AL40:AZ40"/>
    <mergeCell ref="BA40:BE40"/>
    <mergeCell ref="AF41:AK41"/>
    <mergeCell ref="AL41:AZ41"/>
    <mergeCell ref="BA41:BE41"/>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43:AK43"/>
    <mergeCell ref="AL43:AZ43"/>
    <mergeCell ref="BA43:BE43"/>
    <mergeCell ref="B44:J57"/>
    <mergeCell ref="K44:N57"/>
    <mergeCell ref="O44:T57"/>
    <mergeCell ref="U44:Z57"/>
    <mergeCell ref="AA44:AE57"/>
    <mergeCell ref="AF44:AK44"/>
    <mergeCell ref="AL44:AZ44"/>
    <mergeCell ref="AF53:AK53"/>
    <mergeCell ref="AL53:AZ53"/>
    <mergeCell ref="BA53:BE53"/>
    <mergeCell ref="AF54:AK54"/>
    <mergeCell ref="AL54:AZ54"/>
    <mergeCell ref="BA54:BE54"/>
    <mergeCell ref="AF51:AK51"/>
    <mergeCell ref="AL51:AZ51"/>
    <mergeCell ref="BA51:BE51"/>
    <mergeCell ref="AF52:AK52"/>
    <mergeCell ref="AL52:AZ52"/>
    <mergeCell ref="BA52:BE52"/>
    <mergeCell ref="AF49:AK49"/>
    <mergeCell ref="AL49:AZ49"/>
    <mergeCell ref="BA49:BE49"/>
    <mergeCell ref="AF50:AK50"/>
    <mergeCell ref="AL50:AZ50"/>
    <mergeCell ref="BA50:BE50"/>
    <mergeCell ref="AF56:AK56"/>
    <mergeCell ref="AL56:AZ56"/>
    <mergeCell ref="BA56:BE56"/>
    <mergeCell ref="AF57:AK57"/>
    <mergeCell ref="AL57:AZ57"/>
    <mergeCell ref="BA57:BE57"/>
    <mergeCell ref="AF55:AK55"/>
    <mergeCell ref="AL55:AZ55"/>
    <mergeCell ref="BA55:BE55"/>
    <mergeCell ref="AL61:AZ61"/>
    <mergeCell ref="BA61:BE61"/>
    <mergeCell ref="AF62:AK62"/>
    <mergeCell ref="AL62:AZ62"/>
    <mergeCell ref="BA62:BE62"/>
    <mergeCell ref="AF63:AK63"/>
    <mergeCell ref="AL63:AZ63"/>
    <mergeCell ref="BA63:BE63"/>
    <mergeCell ref="AL58:AZ58"/>
    <mergeCell ref="BA58:BE58"/>
    <mergeCell ref="AF59:AK59"/>
    <mergeCell ref="AL59:AZ59"/>
    <mergeCell ref="BA59:BE59"/>
    <mergeCell ref="AF60:AK60"/>
    <mergeCell ref="AL60:AZ60"/>
    <mergeCell ref="BA60:BE60"/>
    <mergeCell ref="AF58:AK58"/>
    <mergeCell ref="AF61:AK61"/>
    <mergeCell ref="AL67:AZ67"/>
    <mergeCell ref="BA67:BE67"/>
    <mergeCell ref="AF68:AK68"/>
    <mergeCell ref="AL68:AZ68"/>
    <mergeCell ref="BA68:BE68"/>
    <mergeCell ref="AF69:AK69"/>
    <mergeCell ref="AL69:AZ69"/>
    <mergeCell ref="BA69:BE69"/>
    <mergeCell ref="AF67:AK67"/>
    <mergeCell ref="AF70:AK70"/>
    <mergeCell ref="AL64:AZ64"/>
    <mergeCell ref="BA64:BE64"/>
    <mergeCell ref="AF65:AK65"/>
    <mergeCell ref="AL65:AZ65"/>
    <mergeCell ref="BA65:BE65"/>
    <mergeCell ref="AF66:AK66"/>
    <mergeCell ref="AL66:AZ66"/>
    <mergeCell ref="BA66:BE66"/>
    <mergeCell ref="AF64:AK64"/>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0:AZ70"/>
    <mergeCell ref="BA70:BE70"/>
    <mergeCell ref="AF71:AK71"/>
    <mergeCell ref="AL71:AZ71"/>
    <mergeCell ref="BA71:BE71"/>
    <mergeCell ref="AF72:AK72"/>
    <mergeCell ref="AL72:AZ72"/>
    <mergeCell ref="BA72:BE72"/>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94:AK94"/>
    <mergeCell ref="AL94:AZ94"/>
    <mergeCell ref="BA94:BE94"/>
    <mergeCell ref="B95:J117"/>
    <mergeCell ref="K95:N117"/>
    <mergeCell ref="O95:T117"/>
    <mergeCell ref="U95:Z117"/>
    <mergeCell ref="AA95:AE117"/>
    <mergeCell ref="AF95:AK95"/>
    <mergeCell ref="AL95:AZ95"/>
    <mergeCell ref="AF92:AK92"/>
    <mergeCell ref="AL92:AZ92"/>
    <mergeCell ref="BA92:BE92"/>
    <mergeCell ref="AF93:AK93"/>
    <mergeCell ref="AL93:AZ93"/>
    <mergeCell ref="BA93:BE93"/>
    <mergeCell ref="AF90:AK90"/>
    <mergeCell ref="AL90:AZ90"/>
    <mergeCell ref="BA90:BE90"/>
    <mergeCell ref="AF91:AK91"/>
    <mergeCell ref="AL91:AZ91"/>
    <mergeCell ref="BA91:BE91"/>
    <mergeCell ref="B58:J94"/>
    <mergeCell ref="AF85:AK85"/>
    <mergeCell ref="AL85:AZ85"/>
    <mergeCell ref="BA85:BE85"/>
    <mergeCell ref="AF86:AK86"/>
    <mergeCell ref="AL86:AZ86"/>
    <mergeCell ref="BA86:BE86"/>
    <mergeCell ref="AF83:AK83"/>
    <mergeCell ref="AL83:AZ83"/>
    <mergeCell ref="BA83:BE83"/>
    <mergeCell ref="K58:N94"/>
    <mergeCell ref="O58:T94"/>
    <mergeCell ref="U58:Z94"/>
    <mergeCell ref="AA58:AE94"/>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BA95:BE95"/>
    <mergeCell ref="AF96:AK96"/>
    <mergeCell ref="AL96:AZ96"/>
    <mergeCell ref="BA96:BE96"/>
    <mergeCell ref="AF97:AK97"/>
    <mergeCell ref="AL97:AZ97"/>
    <mergeCell ref="BA97:BE97"/>
    <mergeCell ref="AF89:AK89"/>
    <mergeCell ref="AL89:AZ89"/>
    <mergeCell ref="BA89:BE89"/>
    <mergeCell ref="AF87:AK87"/>
    <mergeCell ref="AL87:AZ87"/>
    <mergeCell ref="BA87:BE87"/>
    <mergeCell ref="AF88:AK88"/>
    <mergeCell ref="AL88:AZ88"/>
    <mergeCell ref="BA88:BE88"/>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F102:AK102"/>
    <mergeCell ref="AL102:AZ102"/>
    <mergeCell ref="BA102:BE102"/>
    <mergeCell ref="AF103:AK103"/>
    <mergeCell ref="AL103:AZ103"/>
    <mergeCell ref="BA103:BE103"/>
    <mergeCell ref="AF112:AK112"/>
    <mergeCell ref="AL112:AZ112"/>
    <mergeCell ref="BA112:BE112"/>
    <mergeCell ref="AF110:AK110"/>
    <mergeCell ref="AL110:AZ110"/>
    <mergeCell ref="BA110:BE110"/>
    <mergeCell ref="AF111:AK111"/>
    <mergeCell ref="AL111:AZ111"/>
    <mergeCell ref="BA111:BE111"/>
    <mergeCell ref="AF108:AK108"/>
    <mergeCell ref="AL108:AZ108"/>
    <mergeCell ref="BA108:BE108"/>
    <mergeCell ref="AF109:AK109"/>
    <mergeCell ref="AL109:AZ109"/>
    <mergeCell ref="BA109:BE109"/>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3:AK113"/>
    <mergeCell ref="AL113:AZ113"/>
    <mergeCell ref="BA113:BE113"/>
    <mergeCell ref="AL121:AZ121"/>
    <mergeCell ref="BA121:BE121"/>
    <mergeCell ref="AF122:AK122"/>
    <mergeCell ref="AL122:AZ122"/>
    <mergeCell ref="BA122:BE122"/>
    <mergeCell ref="AF123:AK123"/>
    <mergeCell ref="AL123:AZ123"/>
    <mergeCell ref="BA123:BE12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F128:AK128"/>
    <mergeCell ref="B130:J155"/>
    <mergeCell ref="K130:N155"/>
    <mergeCell ref="O130:T155"/>
    <mergeCell ref="U130:Z155"/>
    <mergeCell ref="AA130:AE155"/>
    <mergeCell ref="AL127:AZ127"/>
    <mergeCell ref="BA127:BE127"/>
    <mergeCell ref="AL124:AZ124"/>
    <mergeCell ref="BA124:BE124"/>
    <mergeCell ref="AF125:AK125"/>
    <mergeCell ref="AL125:AZ125"/>
    <mergeCell ref="BA125:BE125"/>
    <mergeCell ref="AF126:AK126"/>
    <mergeCell ref="AL126:AZ126"/>
    <mergeCell ref="BA126:BE126"/>
    <mergeCell ref="AF132:AK132"/>
    <mergeCell ref="AL132:AZ132"/>
    <mergeCell ref="BA132:BE132"/>
    <mergeCell ref="AF133:AK133"/>
    <mergeCell ref="AL133:AZ133"/>
    <mergeCell ref="BA133:BE133"/>
    <mergeCell ref="AF130:AK130"/>
    <mergeCell ref="AL130:AZ130"/>
    <mergeCell ref="BA130:BE130"/>
    <mergeCell ref="AF131:AK131"/>
    <mergeCell ref="AL131:AZ131"/>
    <mergeCell ref="BA131:BE131"/>
    <mergeCell ref="AL128:AZ128"/>
    <mergeCell ref="BA128:BE128"/>
    <mergeCell ref="AF129:AK129"/>
    <mergeCell ref="AL129:AZ129"/>
    <mergeCell ref="BA129:BE129"/>
    <mergeCell ref="AF138:AK138"/>
    <mergeCell ref="AL138:AZ138"/>
    <mergeCell ref="BA138:BE138"/>
    <mergeCell ref="AF139:AK139"/>
    <mergeCell ref="AL139:AZ139"/>
    <mergeCell ref="BA139:BE139"/>
    <mergeCell ref="AF136:AK136"/>
    <mergeCell ref="AL136:AZ136"/>
    <mergeCell ref="BA136:BE136"/>
    <mergeCell ref="AF137:AK137"/>
    <mergeCell ref="AL137:AZ137"/>
    <mergeCell ref="BA137:BE137"/>
    <mergeCell ref="AF134:AK134"/>
    <mergeCell ref="AL134:AZ134"/>
    <mergeCell ref="BA134:BE134"/>
    <mergeCell ref="AF135:AK135"/>
    <mergeCell ref="AL135:AZ135"/>
    <mergeCell ref="BA135:BE135"/>
    <mergeCell ref="AF144:AK144"/>
    <mergeCell ref="AL144:AZ144"/>
    <mergeCell ref="BA144:BE144"/>
    <mergeCell ref="AF145:AK145"/>
    <mergeCell ref="AL145:AZ145"/>
    <mergeCell ref="BA145:BE145"/>
    <mergeCell ref="AF142:AK142"/>
    <mergeCell ref="AL142:AZ142"/>
    <mergeCell ref="BA142:BE142"/>
    <mergeCell ref="AF143:AK143"/>
    <mergeCell ref="AL143:AZ143"/>
    <mergeCell ref="BA143:BE143"/>
    <mergeCell ref="AF140:AK140"/>
    <mergeCell ref="AL140:AZ140"/>
    <mergeCell ref="BA140:BE140"/>
    <mergeCell ref="AF141:AK141"/>
    <mergeCell ref="AL141:AZ141"/>
    <mergeCell ref="BA141:BE141"/>
    <mergeCell ref="AF149:AK149"/>
    <mergeCell ref="AL149:AZ149"/>
    <mergeCell ref="BA149:BE149"/>
    <mergeCell ref="AF148:AK148"/>
    <mergeCell ref="AL148:AZ148"/>
    <mergeCell ref="BA148:BE148"/>
    <mergeCell ref="AF146:AK146"/>
    <mergeCell ref="AL146:AZ146"/>
    <mergeCell ref="BA146:BE146"/>
    <mergeCell ref="AF147:AK147"/>
    <mergeCell ref="AL147:AZ147"/>
    <mergeCell ref="BA147:BE147"/>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F150:AK150"/>
    <mergeCell ref="AL150:AZ150"/>
    <mergeCell ref="BA150:BE150"/>
    <mergeCell ref="AF151:AK151"/>
    <mergeCell ref="AL151:AZ151"/>
    <mergeCell ref="BA151:BE151"/>
    <mergeCell ref="AF158:AK158"/>
    <mergeCell ref="AL158:AZ158"/>
    <mergeCell ref="BA158:BE158"/>
    <mergeCell ref="AF159:AK159"/>
    <mergeCell ref="AL159:AZ159"/>
    <mergeCell ref="BA159:BE159"/>
    <mergeCell ref="AF156:AK156"/>
    <mergeCell ref="AL156:AZ156"/>
    <mergeCell ref="BA156:BE156"/>
    <mergeCell ref="AF157:AK157"/>
    <mergeCell ref="AL157:AZ157"/>
    <mergeCell ref="BA157:BE157"/>
    <mergeCell ref="A156:A321"/>
    <mergeCell ref="B156:J192"/>
    <mergeCell ref="K156:N192"/>
    <mergeCell ref="O156:T192"/>
    <mergeCell ref="U156:Z192"/>
    <mergeCell ref="AA156:AE192"/>
    <mergeCell ref="B193:J215"/>
    <mergeCell ref="K193:N215"/>
    <mergeCell ref="O193:T215"/>
    <mergeCell ref="U193:Z215"/>
    <mergeCell ref="AF164:AK164"/>
    <mergeCell ref="AL164:AZ164"/>
    <mergeCell ref="BA164:BE164"/>
    <mergeCell ref="AF165:AK165"/>
    <mergeCell ref="AL165:AZ165"/>
    <mergeCell ref="BA165:BE165"/>
    <mergeCell ref="AF162:AK162"/>
    <mergeCell ref="AL162:AZ162"/>
    <mergeCell ref="BA162:BE162"/>
    <mergeCell ref="AF163:AK163"/>
    <mergeCell ref="AL163:AZ163"/>
    <mergeCell ref="BA163:BE163"/>
    <mergeCell ref="AF160:AK160"/>
    <mergeCell ref="AL160:AZ160"/>
    <mergeCell ref="BA160:BE160"/>
    <mergeCell ref="AF161:AK161"/>
    <mergeCell ref="AL161:AZ161"/>
    <mergeCell ref="BA161:BE161"/>
    <mergeCell ref="AF170:AK170"/>
    <mergeCell ref="AL170:AZ170"/>
    <mergeCell ref="BA170:BE170"/>
    <mergeCell ref="AF171:AK171"/>
    <mergeCell ref="AL171:AZ171"/>
    <mergeCell ref="BA171:BE171"/>
    <mergeCell ref="AF168:AK168"/>
    <mergeCell ref="AL168:AZ168"/>
    <mergeCell ref="BA168:BE168"/>
    <mergeCell ref="AF169:AK169"/>
    <mergeCell ref="AL169:AZ169"/>
    <mergeCell ref="BA169:BE169"/>
    <mergeCell ref="AF166:AK166"/>
    <mergeCell ref="AL166:AZ166"/>
    <mergeCell ref="BA166:BE166"/>
    <mergeCell ref="AF167:AK167"/>
    <mergeCell ref="AL167:AZ167"/>
    <mergeCell ref="BA167:BE167"/>
    <mergeCell ref="AF176:AK176"/>
    <mergeCell ref="AL176:AZ176"/>
    <mergeCell ref="BA176:BE176"/>
    <mergeCell ref="AF177:AK177"/>
    <mergeCell ref="AL177:AZ177"/>
    <mergeCell ref="BA177:BE177"/>
    <mergeCell ref="AF174:AK174"/>
    <mergeCell ref="AL174:AZ174"/>
    <mergeCell ref="BA174:BE174"/>
    <mergeCell ref="AF175:AK175"/>
    <mergeCell ref="AL175:AZ175"/>
    <mergeCell ref="BA175:BE175"/>
    <mergeCell ref="AF172:AK172"/>
    <mergeCell ref="AL172:AZ172"/>
    <mergeCell ref="BA172:BE172"/>
    <mergeCell ref="AF173:AK173"/>
    <mergeCell ref="AL173:AZ173"/>
    <mergeCell ref="BA173:BE173"/>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78:AK178"/>
    <mergeCell ref="AL178:AZ178"/>
    <mergeCell ref="BA178:BE178"/>
    <mergeCell ref="AF179:AK179"/>
    <mergeCell ref="AL179:AZ179"/>
    <mergeCell ref="BA179:BE179"/>
    <mergeCell ref="AF186:AK186"/>
    <mergeCell ref="AL186:AZ186"/>
    <mergeCell ref="BA186:BE186"/>
    <mergeCell ref="AF184:AK184"/>
    <mergeCell ref="AL184:AZ184"/>
    <mergeCell ref="BA184:BE184"/>
    <mergeCell ref="AF185:AK185"/>
    <mergeCell ref="AL185:AZ185"/>
    <mergeCell ref="BA185:BE185"/>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98:AK198"/>
    <mergeCell ref="AL198:AZ198"/>
    <mergeCell ref="BA198:BE198"/>
    <mergeCell ref="AF199:AK199"/>
    <mergeCell ref="AL199:AZ199"/>
    <mergeCell ref="BA199:BE199"/>
    <mergeCell ref="AF196:AK196"/>
    <mergeCell ref="AL196:AZ196"/>
    <mergeCell ref="BA196:BE196"/>
    <mergeCell ref="AF197:AK197"/>
    <mergeCell ref="AL197:AZ197"/>
    <mergeCell ref="BA197:BE197"/>
    <mergeCell ref="AA193:AE215"/>
    <mergeCell ref="AF193:AK193"/>
    <mergeCell ref="AL193:AZ193"/>
    <mergeCell ref="BA193:BE193"/>
    <mergeCell ref="AF194:AK194"/>
    <mergeCell ref="AL194:AZ194"/>
    <mergeCell ref="BA194:BE194"/>
    <mergeCell ref="AF195:AK195"/>
    <mergeCell ref="AL195:AZ195"/>
    <mergeCell ref="BA195:BE195"/>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00:AK200"/>
    <mergeCell ref="AL200:AZ200"/>
    <mergeCell ref="BA200:BE200"/>
    <mergeCell ref="AF201:AK201"/>
    <mergeCell ref="AL201:AZ201"/>
    <mergeCell ref="BA201:BE201"/>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06:AK206"/>
    <mergeCell ref="AL206:AZ206"/>
    <mergeCell ref="BA206:BE206"/>
    <mergeCell ref="AF207:AK207"/>
    <mergeCell ref="AL207:AZ207"/>
    <mergeCell ref="BA207:BE207"/>
    <mergeCell ref="AF213:AK213"/>
    <mergeCell ref="AL213:AZ213"/>
    <mergeCell ref="BA213:BE213"/>
    <mergeCell ref="AF214:AK214"/>
    <mergeCell ref="AL214:AZ214"/>
    <mergeCell ref="BA214:BE214"/>
    <mergeCell ref="AF212:AK212"/>
    <mergeCell ref="AL212:AZ212"/>
    <mergeCell ref="BA212:BE212"/>
    <mergeCell ref="BA216:BE216"/>
    <mergeCell ref="AF217:AK217"/>
    <mergeCell ref="AL217:AZ217"/>
    <mergeCell ref="BA217:BE217"/>
    <mergeCell ref="AF218:AK218"/>
    <mergeCell ref="AL218:AZ218"/>
    <mergeCell ref="BA218:BE218"/>
    <mergeCell ref="AF215:AK215"/>
    <mergeCell ref="AL215:AZ215"/>
    <mergeCell ref="BA215:BE215"/>
    <mergeCell ref="B216:J239"/>
    <mergeCell ref="K216:N239"/>
    <mergeCell ref="O216:T239"/>
    <mergeCell ref="U216:Z239"/>
    <mergeCell ref="AA216:AE239"/>
    <mergeCell ref="AF216:AK216"/>
    <mergeCell ref="AL216:AZ216"/>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29:AK229"/>
    <mergeCell ref="AL229:AZ229"/>
    <mergeCell ref="BA229:BE229"/>
    <mergeCell ref="AF230:AK230"/>
    <mergeCell ref="AL230:AZ230"/>
    <mergeCell ref="BA230:BE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AF231:AK231"/>
    <mergeCell ref="AL231:AZ231"/>
    <mergeCell ref="BA231:BE231"/>
    <mergeCell ref="AF232:AK232"/>
    <mergeCell ref="AL232:AZ232"/>
    <mergeCell ref="BA232:BE232"/>
    <mergeCell ref="AF238:AK238"/>
    <mergeCell ref="AL238:AZ238"/>
    <mergeCell ref="BA238:BE238"/>
    <mergeCell ref="AF239:AK239"/>
    <mergeCell ref="AL239:AZ239"/>
    <mergeCell ref="BA239:BE239"/>
    <mergeCell ref="AF237:AK237"/>
    <mergeCell ref="AL237:AZ237"/>
    <mergeCell ref="BA237:BE237"/>
    <mergeCell ref="AL243:AZ243"/>
    <mergeCell ref="BA243:BE243"/>
    <mergeCell ref="AF244:AK244"/>
    <mergeCell ref="AL244:AZ244"/>
    <mergeCell ref="BA244:BE244"/>
    <mergeCell ref="AF245:AK245"/>
    <mergeCell ref="AL245:AZ245"/>
    <mergeCell ref="BA245:BE245"/>
    <mergeCell ref="AL240:AZ240"/>
    <mergeCell ref="BA240:BE240"/>
    <mergeCell ref="AF241:AK241"/>
    <mergeCell ref="AL241:AZ241"/>
    <mergeCell ref="BA241:BE241"/>
    <mergeCell ref="AF242:AK242"/>
    <mergeCell ref="AL242:AZ242"/>
    <mergeCell ref="BA242:BE242"/>
    <mergeCell ref="B240:J263"/>
    <mergeCell ref="K240:N263"/>
    <mergeCell ref="O240:T263"/>
    <mergeCell ref="U240:Z263"/>
    <mergeCell ref="AA240:AE263"/>
    <mergeCell ref="AF240:AK240"/>
    <mergeCell ref="AF243:AK243"/>
    <mergeCell ref="AF246:AK246"/>
    <mergeCell ref="AF249:AK249"/>
    <mergeCell ref="AF252:AK252"/>
    <mergeCell ref="AL252:AZ252"/>
    <mergeCell ref="BA252:BE252"/>
    <mergeCell ref="AF253:AK253"/>
    <mergeCell ref="AL253:AZ253"/>
    <mergeCell ref="BA253:BE253"/>
    <mergeCell ref="AF254:AK254"/>
    <mergeCell ref="AL254:AZ254"/>
    <mergeCell ref="BA254:BE254"/>
    <mergeCell ref="AL249:AZ249"/>
    <mergeCell ref="BA249:BE249"/>
    <mergeCell ref="AF250:AK250"/>
    <mergeCell ref="AL250:AZ250"/>
    <mergeCell ref="BA250:BE250"/>
    <mergeCell ref="AF251:AK251"/>
    <mergeCell ref="AL251:AZ251"/>
    <mergeCell ref="BA251:BE251"/>
    <mergeCell ref="AL246:AZ246"/>
    <mergeCell ref="BA246:BE246"/>
    <mergeCell ref="AF247:AK247"/>
    <mergeCell ref="AL247:AZ247"/>
    <mergeCell ref="BA247:BE247"/>
    <mergeCell ref="AF248:AK248"/>
    <mergeCell ref="AL248:AZ248"/>
    <mergeCell ref="BA248:BE248"/>
    <mergeCell ref="AF259:AK259"/>
    <mergeCell ref="AL259:AZ259"/>
    <mergeCell ref="BA259:BE259"/>
    <mergeCell ref="AF257:AK257"/>
    <mergeCell ref="AL257:AZ257"/>
    <mergeCell ref="BA257:BE257"/>
    <mergeCell ref="AF258:AK258"/>
    <mergeCell ref="AL258:AZ258"/>
    <mergeCell ref="BA258:BE258"/>
    <mergeCell ref="AF255:AK255"/>
    <mergeCell ref="AL255:AZ255"/>
    <mergeCell ref="BA255:BE255"/>
    <mergeCell ref="AF256:AK256"/>
    <mergeCell ref="AL256:AZ256"/>
    <mergeCell ref="BA256:BE256"/>
    <mergeCell ref="AF262:AK262"/>
    <mergeCell ref="AL262:AZ262"/>
    <mergeCell ref="BA262:BE262"/>
    <mergeCell ref="AF263:AK263"/>
    <mergeCell ref="AL263:AZ263"/>
    <mergeCell ref="BA263:BE263"/>
    <mergeCell ref="AF260:AK260"/>
    <mergeCell ref="AL260:AZ260"/>
    <mergeCell ref="BA260:BE260"/>
    <mergeCell ref="AF261:AK261"/>
    <mergeCell ref="AL261:AZ261"/>
    <mergeCell ref="BA261:BE261"/>
    <mergeCell ref="AL267:AZ267"/>
    <mergeCell ref="BA267:BE267"/>
    <mergeCell ref="AF268:AK268"/>
    <mergeCell ref="AL268:AZ268"/>
    <mergeCell ref="BA268:BE268"/>
    <mergeCell ref="AF269:AK269"/>
    <mergeCell ref="AL269:AZ269"/>
    <mergeCell ref="BA269:BE269"/>
    <mergeCell ref="AL264:AZ264"/>
    <mergeCell ref="BA264:BE264"/>
    <mergeCell ref="AF265:AK265"/>
    <mergeCell ref="AL265:AZ265"/>
    <mergeCell ref="BA265:BE265"/>
    <mergeCell ref="AF266:AK266"/>
    <mergeCell ref="AL266:AZ266"/>
    <mergeCell ref="BA266:BE266"/>
    <mergeCell ref="B264:J276"/>
    <mergeCell ref="K264:N276"/>
    <mergeCell ref="O264:T276"/>
    <mergeCell ref="U264:Z276"/>
    <mergeCell ref="AA264:AE276"/>
    <mergeCell ref="AF264:AK264"/>
    <mergeCell ref="AF267:AK267"/>
    <mergeCell ref="AF270:AK270"/>
    <mergeCell ref="AF273:AK273"/>
    <mergeCell ref="AF276:AK276"/>
    <mergeCell ref="AL276:AZ276"/>
    <mergeCell ref="BA276:BE276"/>
    <mergeCell ref="AL273:AZ273"/>
    <mergeCell ref="BA273:BE273"/>
    <mergeCell ref="AF274:AK274"/>
    <mergeCell ref="AL274:AZ274"/>
    <mergeCell ref="BA274:BE274"/>
    <mergeCell ref="AF275:AK275"/>
    <mergeCell ref="AL275:AZ275"/>
    <mergeCell ref="BA275:BE275"/>
    <mergeCell ref="AL270:AZ270"/>
    <mergeCell ref="BA270:BE270"/>
    <mergeCell ref="AF271:AK271"/>
    <mergeCell ref="AL271:AZ271"/>
    <mergeCell ref="BA271:BE271"/>
    <mergeCell ref="AF272:AK272"/>
    <mergeCell ref="AL272:AZ272"/>
    <mergeCell ref="BA272:BE272"/>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B277:J288"/>
    <mergeCell ref="K277:N288"/>
    <mergeCell ref="O277:T288"/>
    <mergeCell ref="U277:Z288"/>
    <mergeCell ref="AA277:AE288"/>
    <mergeCell ref="AF277:AK277"/>
    <mergeCell ref="AF280:AK280"/>
    <mergeCell ref="AF283:AK283"/>
    <mergeCell ref="AF286:AK286"/>
    <mergeCell ref="AL286:AZ286"/>
    <mergeCell ref="BA286:BE286"/>
    <mergeCell ref="AF287:AK287"/>
    <mergeCell ref="AL287:AZ287"/>
    <mergeCell ref="BA287:BE287"/>
    <mergeCell ref="AF288:AK288"/>
    <mergeCell ref="AL288:AZ288"/>
    <mergeCell ref="BA288:BE288"/>
    <mergeCell ref="AL283:AZ283"/>
    <mergeCell ref="BA283:BE283"/>
    <mergeCell ref="AF284:AK284"/>
    <mergeCell ref="AL284:AZ284"/>
    <mergeCell ref="BA284:BE284"/>
    <mergeCell ref="AF285:AK285"/>
    <mergeCell ref="AL285:AZ285"/>
    <mergeCell ref="BA285:BE285"/>
    <mergeCell ref="AL295:AZ295"/>
    <mergeCell ref="BA295:BE295"/>
    <mergeCell ref="AF296:AK296"/>
    <mergeCell ref="AL296:AZ296"/>
    <mergeCell ref="BA296:BE296"/>
    <mergeCell ref="AF297:AK297"/>
    <mergeCell ref="AL297:AZ297"/>
    <mergeCell ref="BA297:BE297"/>
    <mergeCell ref="AL292:AZ292"/>
    <mergeCell ref="BA292:BE292"/>
    <mergeCell ref="AF293:AK293"/>
    <mergeCell ref="AL293:AZ293"/>
    <mergeCell ref="BA293:BE293"/>
    <mergeCell ref="AF294:AK294"/>
    <mergeCell ref="AL294:AZ294"/>
    <mergeCell ref="BA294:BE294"/>
    <mergeCell ref="AL289:AZ289"/>
    <mergeCell ref="BA289:BE289"/>
    <mergeCell ref="AF290:AK290"/>
    <mergeCell ref="AL290:AZ290"/>
    <mergeCell ref="BA290:BE290"/>
    <mergeCell ref="AF291:AK291"/>
    <mergeCell ref="AL291:AZ291"/>
    <mergeCell ref="BA291:BE291"/>
    <mergeCell ref="AF289:AK289"/>
    <mergeCell ref="AF292:AK292"/>
    <mergeCell ref="AF295:AK295"/>
    <mergeCell ref="AF304:AK304"/>
    <mergeCell ref="AL304:AZ304"/>
    <mergeCell ref="BA304:BE304"/>
    <mergeCell ref="AF305:AK305"/>
    <mergeCell ref="AL305:AZ305"/>
    <mergeCell ref="BA305:BE305"/>
    <mergeCell ref="AL301:AZ301"/>
    <mergeCell ref="BA301:BE301"/>
    <mergeCell ref="AF302:AK302"/>
    <mergeCell ref="AL302:AZ302"/>
    <mergeCell ref="BA302:BE302"/>
    <mergeCell ref="AF303:AK303"/>
    <mergeCell ref="AL303:AZ303"/>
    <mergeCell ref="BA303:BE303"/>
    <mergeCell ref="AL298:AZ298"/>
    <mergeCell ref="BA298:BE298"/>
    <mergeCell ref="AF299:AK299"/>
    <mergeCell ref="AL299:AZ299"/>
    <mergeCell ref="BA299:BE299"/>
    <mergeCell ref="AF300:AK300"/>
    <mergeCell ref="AL300:AZ300"/>
    <mergeCell ref="BA300:BE300"/>
    <mergeCell ref="AF298:AK298"/>
    <mergeCell ref="AF301:AK301"/>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19:AK319"/>
    <mergeCell ref="AL319:AZ319"/>
    <mergeCell ref="BA319:BE319"/>
    <mergeCell ref="AF320:AK320"/>
    <mergeCell ref="AL320:AZ320"/>
    <mergeCell ref="BA320:BE320"/>
    <mergeCell ref="AF317:AK317"/>
    <mergeCell ref="AL317:AZ317"/>
    <mergeCell ref="BA317:BE317"/>
    <mergeCell ref="AF318:AK318"/>
    <mergeCell ref="AL318:AZ318"/>
    <mergeCell ref="BA318:BE318"/>
    <mergeCell ref="AF316:AK316"/>
    <mergeCell ref="AL316:AZ316"/>
    <mergeCell ref="BA316:BE316"/>
    <mergeCell ref="AL322:AZ322"/>
    <mergeCell ref="BA322:BE322"/>
    <mergeCell ref="AF323:AK323"/>
    <mergeCell ref="AL323:AZ323"/>
    <mergeCell ref="BA323:BE323"/>
    <mergeCell ref="AF324:AK324"/>
    <mergeCell ref="AL324:AZ324"/>
    <mergeCell ref="BA324:BE324"/>
    <mergeCell ref="AF321:AK321"/>
    <mergeCell ref="AL321:AZ321"/>
    <mergeCell ref="BA321:BE321"/>
    <mergeCell ref="A322:A336"/>
    <mergeCell ref="B322:J329"/>
    <mergeCell ref="K322:N329"/>
    <mergeCell ref="O322:T329"/>
    <mergeCell ref="U322:Z329"/>
    <mergeCell ref="AA322:AE329"/>
    <mergeCell ref="AF322:AK322"/>
    <mergeCell ref="B289:J321"/>
    <mergeCell ref="K289:N321"/>
    <mergeCell ref="O289:T321"/>
    <mergeCell ref="U289:Z321"/>
    <mergeCell ref="AA289:AE321"/>
    <mergeCell ref="AF329:AK329"/>
    <mergeCell ref="AL329:AZ329"/>
    <mergeCell ref="BA329:BE329"/>
    <mergeCell ref="B330:J336"/>
    <mergeCell ref="K330:N336"/>
    <mergeCell ref="O330:T336"/>
    <mergeCell ref="U330:Z336"/>
    <mergeCell ref="AA330:AE336"/>
    <mergeCell ref="AF330:AK330"/>
    <mergeCell ref="AL330:AZ330"/>
    <mergeCell ref="AF327:AK327"/>
    <mergeCell ref="AL327:AZ327"/>
    <mergeCell ref="BA327:BE327"/>
    <mergeCell ref="AF328:AK328"/>
    <mergeCell ref="AL328:AZ328"/>
    <mergeCell ref="BA328:BE328"/>
    <mergeCell ref="AF325:AK325"/>
    <mergeCell ref="AL325:AZ325"/>
    <mergeCell ref="BA325:BE325"/>
    <mergeCell ref="AF326:AK326"/>
    <mergeCell ref="AL326:AZ326"/>
    <mergeCell ref="BA326:BE326"/>
    <mergeCell ref="AF335:AK335"/>
    <mergeCell ref="AL335:AZ335"/>
    <mergeCell ref="BA335:BE335"/>
    <mergeCell ref="AF336:AK336"/>
    <mergeCell ref="AL336:AZ336"/>
    <mergeCell ref="BA336:BE336"/>
    <mergeCell ref="AF333:AK333"/>
    <mergeCell ref="AL333:AZ333"/>
    <mergeCell ref="BA333:BE333"/>
    <mergeCell ref="AF334:AK334"/>
    <mergeCell ref="AL334:AZ334"/>
    <mergeCell ref="BA334:BE334"/>
    <mergeCell ref="BA330:BE330"/>
    <mergeCell ref="AF331:AK331"/>
    <mergeCell ref="AL331:AZ331"/>
    <mergeCell ref="BA331:BE331"/>
    <mergeCell ref="AF332:AK332"/>
    <mergeCell ref="AL332:AZ332"/>
    <mergeCell ref="BA332:BE332"/>
    <mergeCell ref="AF339:AK339"/>
    <mergeCell ref="AL339:AZ339"/>
    <mergeCell ref="BA339:BE339"/>
    <mergeCell ref="AF340:AK340"/>
    <mergeCell ref="AL340:AZ340"/>
    <mergeCell ref="BA340:BE340"/>
    <mergeCell ref="AF337:AK337"/>
    <mergeCell ref="AL337:AZ337"/>
    <mergeCell ref="BA337:BE337"/>
    <mergeCell ref="AF338:AK338"/>
    <mergeCell ref="AL338:AZ338"/>
    <mergeCell ref="BA338:BE338"/>
    <mergeCell ref="B337:J349"/>
    <mergeCell ref="K337:N349"/>
    <mergeCell ref="O337:T349"/>
    <mergeCell ref="U337:Z349"/>
    <mergeCell ref="AA337:AE349"/>
    <mergeCell ref="AF345:AK345"/>
    <mergeCell ref="AL345:AZ345"/>
    <mergeCell ref="BA345:BE345"/>
    <mergeCell ref="AF346:AK346"/>
    <mergeCell ref="AL346:AZ346"/>
    <mergeCell ref="BA346:BE346"/>
    <mergeCell ref="AF343:AK343"/>
    <mergeCell ref="AL343:AZ343"/>
    <mergeCell ref="BA343:BE343"/>
    <mergeCell ref="AF344:AK344"/>
    <mergeCell ref="AL344:AZ344"/>
    <mergeCell ref="BA344:BE344"/>
    <mergeCell ref="AF341:AK341"/>
    <mergeCell ref="AL341:AZ341"/>
    <mergeCell ref="BA341:BE341"/>
    <mergeCell ref="AF342:AK342"/>
    <mergeCell ref="AL342:AZ342"/>
    <mergeCell ref="BA342:BE342"/>
    <mergeCell ref="C363:BD363"/>
    <mergeCell ref="C368:BE368"/>
    <mergeCell ref="C369:BE369"/>
    <mergeCell ref="C371:BE371"/>
    <mergeCell ref="AF349:AK349"/>
    <mergeCell ref="AL349:AZ349"/>
    <mergeCell ref="BA349:BE349"/>
    <mergeCell ref="AF347:AK347"/>
    <mergeCell ref="AL347:AZ347"/>
    <mergeCell ref="BA347:BE347"/>
    <mergeCell ref="AF348:AK348"/>
    <mergeCell ref="AL348:AZ348"/>
    <mergeCell ref="BA348:BE348"/>
    <mergeCell ref="AL355:AZ355"/>
    <mergeCell ref="BA355:BE355"/>
    <mergeCell ref="AF359:AK359"/>
    <mergeCell ref="AL359:AZ359"/>
    <mergeCell ref="BA359:BE359"/>
    <mergeCell ref="A337:A362"/>
    <mergeCell ref="B350:J362"/>
    <mergeCell ref="K350:N362"/>
    <mergeCell ref="O350:T362"/>
    <mergeCell ref="U350:Z362"/>
    <mergeCell ref="AA350:AE362"/>
    <mergeCell ref="AF350:AK350"/>
    <mergeCell ref="AL350:AZ350"/>
    <mergeCell ref="BA350:BE350"/>
    <mergeCell ref="BJ350:CB350"/>
    <mergeCell ref="CC350:CF350"/>
    <mergeCell ref="AF351:AK351"/>
    <mergeCell ref="AL351:AZ351"/>
    <mergeCell ref="BA351:BE351"/>
    <mergeCell ref="BJ351:CB351"/>
    <mergeCell ref="CC351:CF351"/>
    <mergeCell ref="AF352:AK352"/>
    <mergeCell ref="AL352:AZ352"/>
    <mergeCell ref="BA352:BE352"/>
    <mergeCell ref="BJ352:CB352"/>
    <mergeCell ref="CC352:CF352"/>
    <mergeCell ref="AF353:AK353"/>
    <mergeCell ref="AL353:AZ353"/>
    <mergeCell ref="BA353:BE353"/>
    <mergeCell ref="BJ353:CB353"/>
    <mergeCell ref="CC353:CF353"/>
    <mergeCell ref="AF354:AK354"/>
    <mergeCell ref="AL354:AZ354"/>
    <mergeCell ref="BA354:BE354"/>
    <mergeCell ref="BJ354:CB354"/>
    <mergeCell ref="CC354:CF354"/>
    <mergeCell ref="AF355:AK355"/>
    <mergeCell ref="BJ355:CB355"/>
    <mergeCell ref="CC355:CF355"/>
    <mergeCell ref="AF356:AK356"/>
    <mergeCell ref="AL356:AZ356"/>
    <mergeCell ref="BA356:BE356"/>
    <mergeCell ref="BJ356:CB356"/>
    <mergeCell ref="CC356:CF356"/>
    <mergeCell ref="AF357:AK357"/>
    <mergeCell ref="AL357:AZ357"/>
    <mergeCell ref="BA357:BE357"/>
    <mergeCell ref="BJ357:CB357"/>
    <mergeCell ref="CC357:CF357"/>
    <mergeCell ref="AF358:AK358"/>
    <mergeCell ref="AL358:AZ358"/>
    <mergeCell ref="BA358:BE358"/>
    <mergeCell ref="BJ358:CB358"/>
    <mergeCell ref="CC358:CF358"/>
    <mergeCell ref="BJ359:CB359"/>
    <mergeCell ref="CC359:CF359"/>
    <mergeCell ref="AF360:AK360"/>
    <mergeCell ref="AL360:AZ360"/>
    <mergeCell ref="BA360:BE360"/>
    <mergeCell ref="BJ360:CB360"/>
    <mergeCell ref="CC360:CF360"/>
    <mergeCell ref="AF361:AK361"/>
    <mergeCell ref="AL361:AZ361"/>
    <mergeCell ref="BA361:BE361"/>
    <mergeCell ref="BJ361:CB361"/>
    <mergeCell ref="CC361:CF361"/>
    <mergeCell ref="AF362:AK362"/>
    <mergeCell ref="AL362:AZ362"/>
    <mergeCell ref="BA362:BE362"/>
    <mergeCell ref="BJ362:CB362"/>
    <mergeCell ref="CC362:CF362"/>
  </mergeCells>
  <phoneticPr fontId="13"/>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34" max="16383" man="1"/>
    <brk id="57" max="16383" man="1"/>
    <brk id="94" max="16383" man="1"/>
    <brk id="117" max="16383" man="1"/>
    <brk id="155" max="16383" man="1"/>
    <brk id="192" max="16383" man="1"/>
    <brk id="215" max="16383" man="1"/>
    <brk id="239" max="16383" man="1"/>
    <brk id="263" max="16383" man="1"/>
    <brk id="288" max="16383" man="1"/>
    <brk id="321" max="16383" man="1"/>
    <brk id="336" max="5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0D9C5-09E3-4C8B-98A8-FD4547B2B718}">
  <sheetPr>
    <pageSetUpPr fitToPage="1"/>
  </sheetPr>
  <dimension ref="A1:O31"/>
  <sheetViews>
    <sheetView view="pageBreakPreview" zoomScale="70" zoomScaleNormal="100" zoomScaleSheetLayoutView="70" workbookViewId="0"/>
  </sheetViews>
  <sheetFormatPr defaultRowHeight="13.5" x14ac:dyDescent="0.4"/>
  <cols>
    <col min="1" max="1" width="4.625" style="191" customWidth="1"/>
    <col min="2" max="2" width="25.5" style="191" customWidth="1"/>
    <col min="3" max="3" width="5.25" style="191" customWidth="1"/>
    <col min="4" max="6" width="21.625" style="191" customWidth="1"/>
    <col min="7" max="7" width="3.125" style="191" customWidth="1"/>
    <col min="8" max="256" width="9" style="191"/>
    <col min="257" max="257" width="4.625" style="191" customWidth="1"/>
    <col min="258" max="258" width="25.5" style="191" customWidth="1"/>
    <col min="259" max="259" width="5.25" style="191" customWidth="1"/>
    <col min="260" max="262" width="21.625" style="191" customWidth="1"/>
    <col min="263" max="263" width="3.125" style="191" customWidth="1"/>
    <col min="264" max="512" width="9" style="191"/>
    <col min="513" max="513" width="4.625" style="191" customWidth="1"/>
    <col min="514" max="514" width="25.5" style="191" customWidth="1"/>
    <col min="515" max="515" width="5.25" style="191" customWidth="1"/>
    <col min="516" max="518" width="21.625" style="191" customWidth="1"/>
    <col min="519" max="519" width="3.125" style="191" customWidth="1"/>
    <col min="520" max="768" width="9" style="191"/>
    <col min="769" max="769" width="4.625" style="191" customWidth="1"/>
    <col min="770" max="770" width="25.5" style="191" customWidth="1"/>
    <col min="771" max="771" width="5.25" style="191" customWidth="1"/>
    <col min="772" max="774" width="21.625" style="191" customWidth="1"/>
    <col min="775" max="775" width="3.125" style="191" customWidth="1"/>
    <col min="776" max="1024" width="9" style="191"/>
    <col min="1025" max="1025" width="4.625" style="191" customWidth="1"/>
    <col min="1026" max="1026" width="25.5" style="191" customWidth="1"/>
    <col min="1027" max="1027" width="5.25" style="191" customWidth="1"/>
    <col min="1028" max="1030" width="21.625" style="191" customWidth="1"/>
    <col min="1031" max="1031" width="3.125" style="191" customWidth="1"/>
    <col min="1032" max="1280" width="9" style="191"/>
    <col min="1281" max="1281" width="4.625" style="191" customWidth="1"/>
    <col min="1282" max="1282" width="25.5" style="191" customWidth="1"/>
    <col min="1283" max="1283" width="5.25" style="191" customWidth="1"/>
    <col min="1284" max="1286" width="21.625" style="191" customWidth="1"/>
    <col min="1287" max="1287" width="3.125" style="191" customWidth="1"/>
    <col min="1288" max="1536" width="9" style="191"/>
    <col min="1537" max="1537" width="4.625" style="191" customWidth="1"/>
    <col min="1538" max="1538" width="25.5" style="191" customWidth="1"/>
    <col min="1539" max="1539" width="5.25" style="191" customWidth="1"/>
    <col min="1540" max="1542" width="21.625" style="191" customWidth="1"/>
    <col min="1543" max="1543" width="3.125" style="191" customWidth="1"/>
    <col min="1544" max="1792" width="9" style="191"/>
    <col min="1793" max="1793" width="4.625" style="191" customWidth="1"/>
    <col min="1794" max="1794" width="25.5" style="191" customWidth="1"/>
    <col min="1795" max="1795" width="5.25" style="191" customWidth="1"/>
    <col min="1796" max="1798" width="21.625" style="191" customWidth="1"/>
    <col min="1799" max="1799" width="3.125" style="191" customWidth="1"/>
    <col min="1800" max="2048" width="9" style="191"/>
    <col min="2049" max="2049" width="4.625" style="191" customWidth="1"/>
    <col min="2050" max="2050" width="25.5" style="191" customWidth="1"/>
    <col min="2051" max="2051" width="5.25" style="191" customWidth="1"/>
    <col min="2052" max="2054" width="21.625" style="191" customWidth="1"/>
    <col min="2055" max="2055" width="3.125" style="191" customWidth="1"/>
    <col min="2056" max="2304" width="9" style="191"/>
    <col min="2305" max="2305" width="4.625" style="191" customWidth="1"/>
    <col min="2306" max="2306" width="25.5" style="191" customWidth="1"/>
    <col min="2307" max="2307" width="5.25" style="191" customWidth="1"/>
    <col min="2308" max="2310" width="21.625" style="191" customWidth="1"/>
    <col min="2311" max="2311" width="3.125" style="191" customWidth="1"/>
    <col min="2312" max="2560" width="9" style="191"/>
    <col min="2561" max="2561" width="4.625" style="191" customWidth="1"/>
    <col min="2562" max="2562" width="25.5" style="191" customWidth="1"/>
    <col min="2563" max="2563" width="5.25" style="191" customWidth="1"/>
    <col min="2564" max="2566" width="21.625" style="191" customWidth="1"/>
    <col min="2567" max="2567" width="3.125" style="191" customWidth="1"/>
    <col min="2568" max="2816" width="9" style="191"/>
    <col min="2817" max="2817" width="4.625" style="191" customWidth="1"/>
    <col min="2818" max="2818" width="25.5" style="191" customWidth="1"/>
    <col min="2819" max="2819" width="5.25" style="191" customWidth="1"/>
    <col min="2820" max="2822" width="21.625" style="191" customWidth="1"/>
    <col min="2823" max="2823" width="3.125" style="191" customWidth="1"/>
    <col min="2824" max="3072" width="9" style="191"/>
    <col min="3073" max="3073" width="4.625" style="191" customWidth="1"/>
    <col min="3074" max="3074" width="25.5" style="191" customWidth="1"/>
    <col min="3075" max="3075" width="5.25" style="191" customWidth="1"/>
    <col min="3076" max="3078" width="21.625" style="191" customWidth="1"/>
    <col min="3079" max="3079" width="3.125" style="191" customWidth="1"/>
    <col min="3080" max="3328" width="9" style="191"/>
    <col min="3329" max="3329" width="4.625" style="191" customWidth="1"/>
    <col min="3330" max="3330" width="25.5" style="191" customWidth="1"/>
    <col min="3331" max="3331" width="5.25" style="191" customWidth="1"/>
    <col min="3332" max="3334" width="21.625" style="191" customWidth="1"/>
    <col min="3335" max="3335" width="3.125" style="191" customWidth="1"/>
    <col min="3336" max="3584" width="9" style="191"/>
    <col min="3585" max="3585" width="4.625" style="191" customWidth="1"/>
    <col min="3586" max="3586" width="25.5" style="191" customWidth="1"/>
    <col min="3587" max="3587" width="5.25" style="191" customWidth="1"/>
    <col min="3588" max="3590" width="21.625" style="191" customWidth="1"/>
    <col min="3591" max="3591" width="3.125" style="191" customWidth="1"/>
    <col min="3592" max="3840" width="9" style="191"/>
    <col min="3841" max="3841" width="4.625" style="191" customWidth="1"/>
    <col min="3842" max="3842" width="25.5" style="191" customWidth="1"/>
    <col min="3843" max="3843" width="5.25" style="191" customWidth="1"/>
    <col min="3844" max="3846" width="21.625" style="191" customWidth="1"/>
    <col min="3847" max="3847" width="3.125" style="191" customWidth="1"/>
    <col min="3848" max="4096" width="9" style="191"/>
    <col min="4097" max="4097" width="4.625" style="191" customWidth="1"/>
    <col min="4098" max="4098" width="25.5" style="191" customWidth="1"/>
    <col min="4099" max="4099" width="5.25" style="191" customWidth="1"/>
    <col min="4100" max="4102" width="21.625" style="191" customWidth="1"/>
    <col min="4103" max="4103" width="3.125" style="191" customWidth="1"/>
    <col min="4104" max="4352" width="9" style="191"/>
    <col min="4353" max="4353" width="4.625" style="191" customWidth="1"/>
    <col min="4354" max="4354" width="25.5" style="191" customWidth="1"/>
    <col min="4355" max="4355" width="5.25" style="191" customWidth="1"/>
    <col min="4356" max="4358" width="21.625" style="191" customWidth="1"/>
    <col min="4359" max="4359" width="3.125" style="191" customWidth="1"/>
    <col min="4360" max="4608" width="9" style="191"/>
    <col min="4609" max="4609" width="4.625" style="191" customWidth="1"/>
    <col min="4610" max="4610" width="25.5" style="191" customWidth="1"/>
    <col min="4611" max="4611" width="5.25" style="191" customWidth="1"/>
    <col min="4612" max="4614" width="21.625" style="191" customWidth="1"/>
    <col min="4615" max="4615" width="3.125" style="191" customWidth="1"/>
    <col min="4616" max="4864" width="9" style="191"/>
    <col min="4865" max="4865" width="4.625" style="191" customWidth="1"/>
    <col min="4866" max="4866" width="25.5" style="191" customWidth="1"/>
    <col min="4867" max="4867" width="5.25" style="191" customWidth="1"/>
    <col min="4868" max="4870" width="21.625" style="191" customWidth="1"/>
    <col min="4871" max="4871" width="3.125" style="191" customWidth="1"/>
    <col min="4872" max="5120" width="9" style="191"/>
    <col min="5121" max="5121" width="4.625" style="191" customWidth="1"/>
    <col min="5122" max="5122" width="25.5" style="191" customWidth="1"/>
    <col min="5123" max="5123" width="5.25" style="191" customWidth="1"/>
    <col min="5124" max="5126" width="21.625" style="191" customWidth="1"/>
    <col min="5127" max="5127" width="3.125" style="191" customWidth="1"/>
    <col min="5128" max="5376" width="9" style="191"/>
    <col min="5377" max="5377" width="4.625" style="191" customWidth="1"/>
    <col min="5378" max="5378" width="25.5" style="191" customWidth="1"/>
    <col min="5379" max="5379" width="5.25" style="191" customWidth="1"/>
    <col min="5380" max="5382" width="21.625" style="191" customWidth="1"/>
    <col min="5383" max="5383" width="3.125" style="191" customWidth="1"/>
    <col min="5384" max="5632" width="9" style="191"/>
    <col min="5633" max="5633" width="4.625" style="191" customWidth="1"/>
    <col min="5634" max="5634" width="25.5" style="191" customWidth="1"/>
    <col min="5635" max="5635" width="5.25" style="191" customWidth="1"/>
    <col min="5636" max="5638" width="21.625" style="191" customWidth="1"/>
    <col min="5639" max="5639" width="3.125" style="191" customWidth="1"/>
    <col min="5640" max="5888" width="9" style="191"/>
    <col min="5889" max="5889" width="4.625" style="191" customWidth="1"/>
    <col min="5890" max="5890" width="25.5" style="191" customWidth="1"/>
    <col min="5891" max="5891" width="5.25" style="191" customWidth="1"/>
    <col min="5892" max="5894" width="21.625" style="191" customWidth="1"/>
    <col min="5895" max="5895" width="3.125" style="191" customWidth="1"/>
    <col min="5896" max="6144" width="9" style="191"/>
    <col min="6145" max="6145" width="4.625" style="191" customWidth="1"/>
    <col min="6146" max="6146" width="25.5" style="191" customWidth="1"/>
    <col min="6147" max="6147" width="5.25" style="191" customWidth="1"/>
    <col min="6148" max="6150" width="21.625" style="191" customWidth="1"/>
    <col min="6151" max="6151" width="3.125" style="191" customWidth="1"/>
    <col min="6152" max="6400" width="9" style="191"/>
    <col min="6401" max="6401" width="4.625" style="191" customWidth="1"/>
    <col min="6402" max="6402" width="25.5" style="191" customWidth="1"/>
    <col min="6403" max="6403" width="5.25" style="191" customWidth="1"/>
    <col min="6404" max="6406" width="21.625" style="191" customWidth="1"/>
    <col min="6407" max="6407" width="3.125" style="191" customWidth="1"/>
    <col min="6408" max="6656" width="9" style="191"/>
    <col min="6657" max="6657" width="4.625" style="191" customWidth="1"/>
    <col min="6658" max="6658" width="25.5" style="191" customWidth="1"/>
    <col min="6659" max="6659" width="5.25" style="191" customWidth="1"/>
    <col min="6660" max="6662" width="21.625" style="191" customWidth="1"/>
    <col min="6663" max="6663" width="3.125" style="191" customWidth="1"/>
    <col min="6664" max="6912" width="9" style="191"/>
    <col min="6913" max="6913" width="4.625" style="191" customWidth="1"/>
    <col min="6914" max="6914" width="25.5" style="191" customWidth="1"/>
    <col min="6915" max="6915" width="5.25" style="191" customWidth="1"/>
    <col min="6916" max="6918" width="21.625" style="191" customWidth="1"/>
    <col min="6919" max="6919" width="3.125" style="191" customWidth="1"/>
    <col min="6920" max="7168" width="9" style="191"/>
    <col min="7169" max="7169" width="4.625" style="191" customWidth="1"/>
    <col min="7170" max="7170" width="25.5" style="191" customWidth="1"/>
    <col min="7171" max="7171" width="5.25" style="191" customWidth="1"/>
    <col min="7172" max="7174" width="21.625" style="191" customWidth="1"/>
    <col min="7175" max="7175" width="3.125" style="191" customWidth="1"/>
    <col min="7176" max="7424" width="9" style="191"/>
    <col min="7425" max="7425" width="4.625" style="191" customWidth="1"/>
    <col min="7426" max="7426" width="25.5" style="191" customWidth="1"/>
    <col min="7427" max="7427" width="5.25" style="191" customWidth="1"/>
    <col min="7428" max="7430" width="21.625" style="191" customWidth="1"/>
    <col min="7431" max="7431" width="3.125" style="191" customWidth="1"/>
    <col min="7432" max="7680" width="9" style="191"/>
    <col min="7681" max="7681" width="4.625" style="191" customWidth="1"/>
    <col min="7682" max="7682" width="25.5" style="191" customWidth="1"/>
    <col min="7683" max="7683" width="5.25" style="191" customWidth="1"/>
    <col min="7684" max="7686" width="21.625" style="191" customWidth="1"/>
    <col min="7687" max="7687" width="3.125" style="191" customWidth="1"/>
    <col min="7688" max="7936" width="9" style="191"/>
    <col min="7937" max="7937" width="4.625" style="191" customWidth="1"/>
    <col min="7938" max="7938" width="25.5" style="191" customWidth="1"/>
    <col min="7939" max="7939" width="5.25" style="191" customWidth="1"/>
    <col min="7940" max="7942" width="21.625" style="191" customWidth="1"/>
    <col min="7943" max="7943" width="3.125" style="191" customWidth="1"/>
    <col min="7944" max="8192" width="9" style="191"/>
    <col min="8193" max="8193" width="4.625" style="191" customWidth="1"/>
    <col min="8194" max="8194" width="25.5" style="191" customWidth="1"/>
    <col min="8195" max="8195" width="5.25" style="191" customWidth="1"/>
    <col min="8196" max="8198" width="21.625" style="191" customWidth="1"/>
    <col min="8199" max="8199" width="3.125" style="191" customWidth="1"/>
    <col min="8200" max="8448" width="9" style="191"/>
    <col min="8449" max="8449" width="4.625" style="191" customWidth="1"/>
    <col min="8450" max="8450" width="25.5" style="191" customWidth="1"/>
    <col min="8451" max="8451" width="5.25" style="191" customWidth="1"/>
    <col min="8452" max="8454" width="21.625" style="191" customWidth="1"/>
    <col min="8455" max="8455" width="3.125" style="191" customWidth="1"/>
    <col min="8456" max="8704" width="9" style="191"/>
    <col min="8705" max="8705" width="4.625" style="191" customWidth="1"/>
    <col min="8706" max="8706" width="25.5" style="191" customWidth="1"/>
    <col min="8707" max="8707" width="5.25" style="191" customWidth="1"/>
    <col min="8708" max="8710" width="21.625" style="191" customWidth="1"/>
    <col min="8711" max="8711" width="3.125" style="191" customWidth="1"/>
    <col min="8712" max="8960" width="9" style="191"/>
    <col min="8961" max="8961" width="4.625" style="191" customWidth="1"/>
    <col min="8962" max="8962" width="25.5" style="191" customWidth="1"/>
    <col min="8963" max="8963" width="5.25" style="191" customWidth="1"/>
    <col min="8964" max="8966" width="21.625" style="191" customWidth="1"/>
    <col min="8967" max="8967" width="3.125" style="191" customWidth="1"/>
    <col min="8968" max="9216" width="9" style="191"/>
    <col min="9217" max="9217" width="4.625" style="191" customWidth="1"/>
    <col min="9218" max="9218" width="25.5" style="191" customWidth="1"/>
    <col min="9219" max="9219" width="5.25" style="191" customWidth="1"/>
    <col min="9220" max="9222" width="21.625" style="191" customWidth="1"/>
    <col min="9223" max="9223" width="3.125" style="191" customWidth="1"/>
    <col min="9224" max="9472" width="9" style="191"/>
    <col min="9473" max="9473" width="4.625" style="191" customWidth="1"/>
    <col min="9474" max="9474" width="25.5" style="191" customWidth="1"/>
    <col min="9475" max="9475" width="5.25" style="191" customWidth="1"/>
    <col min="9476" max="9478" width="21.625" style="191" customWidth="1"/>
    <col min="9479" max="9479" width="3.125" style="191" customWidth="1"/>
    <col min="9480" max="9728" width="9" style="191"/>
    <col min="9729" max="9729" width="4.625" style="191" customWidth="1"/>
    <col min="9730" max="9730" width="25.5" style="191" customWidth="1"/>
    <col min="9731" max="9731" width="5.25" style="191" customWidth="1"/>
    <col min="9732" max="9734" width="21.625" style="191" customWidth="1"/>
    <col min="9735" max="9735" width="3.125" style="191" customWidth="1"/>
    <col min="9736" max="9984" width="9" style="191"/>
    <col min="9985" max="9985" width="4.625" style="191" customWidth="1"/>
    <col min="9986" max="9986" width="25.5" style="191" customWidth="1"/>
    <col min="9987" max="9987" width="5.25" style="191" customWidth="1"/>
    <col min="9988" max="9990" width="21.625" style="191" customWidth="1"/>
    <col min="9991" max="9991" width="3.125" style="191" customWidth="1"/>
    <col min="9992" max="10240" width="9" style="191"/>
    <col min="10241" max="10241" width="4.625" style="191" customWidth="1"/>
    <col min="10242" max="10242" width="25.5" style="191" customWidth="1"/>
    <col min="10243" max="10243" width="5.25" style="191" customWidth="1"/>
    <col min="10244" max="10246" width="21.625" style="191" customWidth="1"/>
    <col min="10247" max="10247" width="3.125" style="191" customWidth="1"/>
    <col min="10248" max="10496" width="9" style="191"/>
    <col min="10497" max="10497" width="4.625" style="191" customWidth="1"/>
    <col min="10498" max="10498" width="25.5" style="191" customWidth="1"/>
    <col min="10499" max="10499" width="5.25" style="191" customWidth="1"/>
    <col min="10500" max="10502" width="21.625" style="191" customWidth="1"/>
    <col min="10503" max="10503" width="3.125" style="191" customWidth="1"/>
    <col min="10504" max="10752" width="9" style="191"/>
    <col min="10753" max="10753" width="4.625" style="191" customWidth="1"/>
    <col min="10754" max="10754" width="25.5" style="191" customWidth="1"/>
    <col min="10755" max="10755" width="5.25" style="191" customWidth="1"/>
    <col min="10756" max="10758" width="21.625" style="191" customWidth="1"/>
    <col min="10759" max="10759" width="3.125" style="191" customWidth="1"/>
    <col min="10760" max="11008" width="9" style="191"/>
    <col min="11009" max="11009" width="4.625" style="191" customWidth="1"/>
    <col min="11010" max="11010" width="25.5" style="191" customWidth="1"/>
    <col min="11011" max="11011" width="5.25" style="191" customWidth="1"/>
    <col min="11012" max="11014" width="21.625" style="191" customWidth="1"/>
    <col min="11015" max="11015" width="3.125" style="191" customWidth="1"/>
    <col min="11016" max="11264" width="9" style="191"/>
    <col min="11265" max="11265" width="4.625" style="191" customWidth="1"/>
    <col min="11266" max="11266" width="25.5" style="191" customWidth="1"/>
    <col min="11267" max="11267" width="5.25" style="191" customWidth="1"/>
    <col min="11268" max="11270" width="21.625" style="191" customWidth="1"/>
    <col min="11271" max="11271" width="3.125" style="191" customWidth="1"/>
    <col min="11272" max="11520" width="9" style="191"/>
    <col min="11521" max="11521" width="4.625" style="191" customWidth="1"/>
    <col min="11522" max="11522" width="25.5" style="191" customWidth="1"/>
    <col min="11523" max="11523" width="5.25" style="191" customWidth="1"/>
    <col min="11524" max="11526" width="21.625" style="191" customWidth="1"/>
    <col min="11527" max="11527" width="3.125" style="191" customWidth="1"/>
    <col min="11528" max="11776" width="9" style="191"/>
    <col min="11777" max="11777" width="4.625" style="191" customWidth="1"/>
    <col min="11778" max="11778" width="25.5" style="191" customWidth="1"/>
    <col min="11779" max="11779" width="5.25" style="191" customWidth="1"/>
    <col min="11780" max="11782" width="21.625" style="191" customWidth="1"/>
    <col min="11783" max="11783" width="3.125" style="191" customWidth="1"/>
    <col min="11784" max="12032" width="9" style="191"/>
    <col min="12033" max="12033" width="4.625" style="191" customWidth="1"/>
    <col min="12034" max="12034" width="25.5" style="191" customWidth="1"/>
    <col min="12035" max="12035" width="5.25" style="191" customWidth="1"/>
    <col min="12036" max="12038" width="21.625" style="191" customWidth="1"/>
    <col min="12039" max="12039" width="3.125" style="191" customWidth="1"/>
    <col min="12040" max="12288" width="9" style="191"/>
    <col min="12289" max="12289" width="4.625" style="191" customWidth="1"/>
    <col min="12290" max="12290" width="25.5" style="191" customWidth="1"/>
    <col min="12291" max="12291" width="5.25" style="191" customWidth="1"/>
    <col min="12292" max="12294" width="21.625" style="191" customWidth="1"/>
    <col min="12295" max="12295" width="3.125" style="191" customWidth="1"/>
    <col min="12296" max="12544" width="9" style="191"/>
    <col min="12545" max="12545" width="4.625" style="191" customWidth="1"/>
    <col min="12546" max="12546" width="25.5" style="191" customWidth="1"/>
    <col min="12547" max="12547" width="5.25" style="191" customWidth="1"/>
    <col min="12548" max="12550" width="21.625" style="191" customWidth="1"/>
    <col min="12551" max="12551" width="3.125" style="191" customWidth="1"/>
    <col min="12552" max="12800" width="9" style="191"/>
    <col min="12801" max="12801" width="4.625" style="191" customWidth="1"/>
    <col min="12802" max="12802" width="25.5" style="191" customWidth="1"/>
    <col min="12803" max="12803" width="5.25" style="191" customWidth="1"/>
    <col min="12804" max="12806" width="21.625" style="191" customWidth="1"/>
    <col min="12807" max="12807" width="3.125" style="191" customWidth="1"/>
    <col min="12808" max="13056" width="9" style="191"/>
    <col min="13057" max="13057" width="4.625" style="191" customWidth="1"/>
    <col min="13058" max="13058" width="25.5" style="191" customWidth="1"/>
    <col min="13059" max="13059" width="5.25" style="191" customWidth="1"/>
    <col min="13060" max="13062" width="21.625" style="191" customWidth="1"/>
    <col min="13063" max="13063" width="3.125" style="191" customWidth="1"/>
    <col min="13064" max="13312" width="9" style="191"/>
    <col min="13313" max="13313" width="4.625" style="191" customWidth="1"/>
    <col min="13314" max="13314" width="25.5" style="191" customWidth="1"/>
    <col min="13315" max="13315" width="5.25" style="191" customWidth="1"/>
    <col min="13316" max="13318" width="21.625" style="191" customWidth="1"/>
    <col min="13319" max="13319" width="3.125" style="191" customWidth="1"/>
    <col min="13320" max="13568" width="9" style="191"/>
    <col min="13569" max="13569" width="4.625" style="191" customWidth="1"/>
    <col min="13570" max="13570" width="25.5" style="191" customWidth="1"/>
    <col min="13571" max="13571" width="5.25" style="191" customWidth="1"/>
    <col min="13572" max="13574" width="21.625" style="191" customWidth="1"/>
    <col min="13575" max="13575" width="3.125" style="191" customWidth="1"/>
    <col min="13576" max="13824" width="9" style="191"/>
    <col min="13825" max="13825" width="4.625" style="191" customWidth="1"/>
    <col min="13826" max="13826" width="25.5" style="191" customWidth="1"/>
    <col min="13827" max="13827" width="5.25" style="191" customWidth="1"/>
    <col min="13828" max="13830" width="21.625" style="191" customWidth="1"/>
    <col min="13831" max="13831" width="3.125" style="191" customWidth="1"/>
    <col min="13832" max="14080" width="9" style="191"/>
    <col min="14081" max="14081" width="4.625" style="191" customWidth="1"/>
    <col min="14082" max="14082" width="25.5" style="191" customWidth="1"/>
    <col min="14083" max="14083" width="5.25" style="191" customWidth="1"/>
    <col min="14084" max="14086" width="21.625" style="191" customWidth="1"/>
    <col min="14087" max="14087" width="3.125" style="191" customWidth="1"/>
    <col min="14088" max="14336" width="9" style="191"/>
    <col min="14337" max="14337" width="4.625" style="191" customWidth="1"/>
    <col min="14338" max="14338" width="25.5" style="191" customWidth="1"/>
    <col min="14339" max="14339" width="5.25" style="191" customWidth="1"/>
    <col min="14340" max="14342" width="21.625" style="191" customWidth="1"/>
    <col min="14343" max="14343" width="3.125" style="191" customWidth="1"/>
    <col min="14344" max="14592" width="9" style="191"/>
    <col min="14593" max="14593" width="4.625" style="191" customWidth="1"/>
    <col min="14594" max="14594" width="25.5" style="191" customWidth="1"/>
    <col min="14595" max="14595" width="5.25" style="191" customWidth="1"/>
    <col min="14596" max="14598" width="21.625" style="191" customWidth="1"/>
    <col min="14599" max="14599" width="3.125" style="191" customWidth="1"/>
    <col min="14600" max="14848" width="9" style="191"/>
    <col min="14849" max="14849" width="4.625" style="191" customWidth="1"/>
    <col min="14850" max="14850" width="25.5" style="191" customWidth="1"/>
    <col min="14851" max="14851" width="5.25" style="191" customWidth="1"/>
    <col min="14852" max="14854" width="21.625" style="191" customWidth="1"/>
    <col min="14855" max="14855" width="3.125" style="191" customWidth="1"/>
    <col min="14856" max="15104" width="9" style="191"/>
    <col min="15105" max="15105" width="4.625" style="191" customWidth="1"/>
    <col min="15106" max="15106" width="25.5" style="191" customWidth="1"/>
    <col min="15107" max="15107" width="5.25" style="191" customWidth="1"/>
    <col min="15108" max="15110" width="21.625" style="191" customWidth="1"/>
    <col min="15111" max="15111" width="3.125" style="191" customWidth="1"/>
    <col min="15112" max="15360" width="9" style="191"/>
    <col min="15361" max="15361" width="4.625" style="191" customWidth="1"/>
    <col min="15362" max="15362" width="25.5" style="191" customWidth="1"/>
    <col min="15363" max="15363" width="5.25" style="191" customWidth="1"/>
    <col min="15364" max="15366" width="21.625" style="191" customWidth="1"/>
    <col min="15367" max="15367" width="3.125" style="191" customWidth="1"/>
    <col min="15368" max="15616" width="9" style="191"/>
    <col min="15617" max="15617" width="4.625" style="191" customWidth="1"/>
    <col min="15618" max="15618" width="25.5" style="191" customWidth="1"/>
    <col min="15619" max="15619" width="5.25" style="191" customWidth="1"/>
    <col min="15620" max="15622" width="21.625" style="191" customWidth="1"/>
    <col min="15623" max="15623" width="3.125" style="191" customWidth="1"/>
    <col min="15624" max="15872" width="9" style="191"/>
    <col min="15873" max="15873" width="4.625" style="191" customWidth="1"/>
    <col min="15874" max="15874" width="25.5" style="191" customWidth="1"/>
    <col min="15875" max="15875" width="5.25" style="191" customWidth="1"/>
    <col min="15876" max="15878" width="21.625" style="191" customWidth="1"/>
    <col min="15879" max="15879" width="3.125" style="191" customWidth="1"/>
    <col min="15880" max="16128" width="9" style="191"/>
    <col min="16129" max="16129" width="4.625" style="191" customWidth="1"/>
    <col min="16130" max="16130" width="25.5" style="191" customWidth="1"/>
    <col min="16131" max="16131" width="5.25" style="191" customWidth="1"/>
    <col min="16132" max="16134" width="21.625" style="191" customWidth="1"/>
    <col min="16135" max="16135" width="3.125" style="191" customWidth="1"/>
    <col min="16136" max="16384" width="9" style="191"/>
  </cols>
  <sheetData>
    <row r="1" spans="1:15" ht="27.75" customHeight="1" x14ac:dyDescent="0.4">
      <c r="A1" s="120"/>
      <c r="B1" s="66" t="s">
        <v>1734</v>
      </c>
    </row>
    <row r="2" spans="1:15" ht="36" customHeight="1" x14ac:dyDescent="0.4">
      <c r="A2" s="2759" t="s">
        <v>882</v>
      </c>
      <c r="B2" s="2759"/>
      <c r="C2" s="2759"/>
      <c r="D2" s="2759"/>
      <c r="E2" s="2759"/>
      <c r="F2" s="2759"/>
      <c r="G2" s="2759"/>
    </row>
    <row r="3" spans="1:15" ht="36" customHeight="1" x14ac:dyDescent="0.4">
      <c r="A3" s="122"/>
      <c r="B3" s="122"/>
      <c r="C3" s="122"/>
      <c r="D3" s="122"/>
      <c r="E3" s="122"/>
      <c r="F3" s="122"/>
      <c r="G3" s="122"/>
    </row>
    <row r="4" spans="1:15" ht="36" customHeight="1" x14ac:dyDescent="0.4">
      <c r="A4" s="122"/>
      <c r="B4" s="396" t="s">
        <v>514</v>
      </c>
      <c r="C4" s="397"/>
      <c r="D4" s="398"/>
      <c r="E4" s="398"/>
      <c r="F4" s="398"/>
      <c r="G4" s="399"/>
    </row>
    <row r="5" spans="1:15" ht="46.5" customHeight="1" x14ac:dyDescent="0.4">
      <c r="B5" s="400" t="s">
        <v>883</v>
      </c>
      <c r="C5" s="2953" t="s">
        <v>884</v>
      </c>
      <c r="D5" s="2953"/>
      <c r="E5" s="2953"/>
      <c r="F5" s="2953"/>
      <c r="G5" s="2954"/>
    </row>
    <row r="6" spans="1:15" ht="18.75" customHeight="1" x14ac:dyDescent="0.4">
      <c r="B6" s="2955" t="s">
        <v>885</v>
      </c>
      <c r="C6" s="401"/>
      <c r="D6" s="402"/>
      <c r="E6" s="402"/>
      <c r="F6" s="402"/>
      <c r="G6" s="403"/>
    </row>
    <row r="7" spans="1:15" ht="33" customHeight="1" x14ac:dyDescent="0.4">
      <c r="B7" s="2956"/>
      <c r="C7" s="404"/>
      <c r="D7" s="405"/>
      <c r="E7" s="406" t="s">
        <v>886</v>
      </c>
      <c r="F7" s="406" t="s">
        <v>887</v>
      </c>
      <c r="G7" s="407"/>
    </row>
    <row r="8" spans="1:15" ht="33" customHeight="1" x14ac:dyDescent="0.4">
      <c r="B8" s="2956"/>
      <c r="C8" s="404"/>
      <c r="D8" s="408" t="s">
        <v>626</v>
      </c>
      <c r="E8" s="409" t="s">
        <v>517</v>
      </c>
      <c r="F8" s="409" t="s">
        <v>517</v>
      </c>
      <c r="G8" s="407"/>
    </row>
    <row r="9" spans="1:15" ht="33" customHeight="1" x14ac:dyDescent="0.4">
      <c r="B9" s="2956"/>
      <c r="C9" s="404"/>
      <c r="D9" s="408" t="s">
        <v>888</v>
      </c>
      <c r="E9" s="409" t="s">
        <v>517</v>
      </c>
      <c r="F9" s="409" t="s">
        <v>517</v>
      </c>
      <c r="G9" s="407"/>
    </row>
    <row r="10" spans="1:15" ht="25.5" customHeight="1" x14ac:dyDescent="0.4">
      <c r="B10" s="2957"/>
      <c r="C10" s="410"/>
      <c r="D10" s="405"/>
      <c r="E10" s="405"/>
      <c r="F10" s="405"/>
      <c r="G10" s="411"/>
    </row>
    <row r="11" spans="1:15" x14ac:dyDescent="0.4">
      <c r="B11" s="412"/>
      <c r="C11" s="402"/>
      <c r="D11" s="402"/>
      <c r="E11" s="402"/>
      <c r="F11" s="402"/>
      <c r="G11" s="403"/>
    </row>
    <row r="12" spans="1:15" ht="38.25" customHeight="1" x14ac:dyDescent="0.4">
      <c r="B12" s="413" t="s">
        <v>889</v>
      </c>
      <c r="D12" s="408" t="s">
        <v>890</v>
      </c>
      <c r="E12" s="409" t="s">
        <v>517</v>
      </c>
      <c r="F12" s="414"/>
      <c r="G12" s="407"/>
    </row>
    <row r="13" spans="1:15" ht="32.25" customHeight="1" x14ac:dyDescent="0.4">
      <c r="B13" s="415"/>
      <c r="G13" s="407"/>
    </row>
    <row r="14" spans="1:15" ht="21.75" customHeight="1" x14ac:dyDescent="0.4">
      <c r="B14" s="415"/>
      <c r="D14" s="191" t="s">
        <v>891</v>
      </c>
      <c r="G14" s="407"/>
    </row>
    <row r="15" spans="1:15" ht="4.5" customHeight="1" x14ac:dyDescent="0.4">
      <c r="B15" s="415"/>
      <c r="G15" s="407"/>
    </row>
    <row r="16" spans="1:15" ht="29.25" customHeight="1" x14ac:dyDescent="0.4">
      <c r="B16" s="415"/>
      <c r="D16" s="416" t="s">
        <v>397</v>
      </c>
      <c r="E16" s="416" t="s">
        <v>399</v>
      </c>
      <c r="G16" s="407"/>
      <c r="M16" s="417"/>
      <c r="N16" s="417"/>
      <c r="O16" s="417"/>
    </row>
    <row r="17" spans="2:15" ht="29.25" customHeight="1" x14ac:dyDescent="0.4">
      <c r="B17" s="415"/>
      <c r="D17" s="416" t="s">
        <v>892</v>
      </c>
      <c r="E17" s="418"/>
      <c r="G17" s="407"/>
      <c r="M17" s="417"/>
      <c r="N17" s="417"/>
      <c r="O17" s="417"/>
    </row>
    <row r="18" spans="2:15" ht="29.25" customHeight="1" x14ac:dyDescent="0.4">
      <c r="B18" s="415"/>
      <c r="D18" s="416" t="s">
        <v>626</v>
      </c>
      <c r="E18" s="418"/>
      <c r="G18" s="407"/>
      <c r="M18" s="417"/>
      <c r="N18" s="417"/>
      <c r="O18" s="417"/>
    </row>
    <row r="19" spans="2:15" ht="29.25" customHeight="1" x14ac:dyDescent="0.4">
      <c r="B19" s="415"/>
      <c r="D19" s="416" t="s">
        <v>565</v>
      </c>
      <c r="E19" s="418"/>
      <c r="G19" s="407"/>
      <c r="M19" s="417"/>
      <c r="N19" s="417"/>
      <c r="O19" s="417"/>
    </row>
    <row r="20" spans="2:15" ht="29.25" customHeight="1" x14ac:dyDescent="0.4">
      <c r="B20" s="415"/>
      <c r="D20" s="418"/>
      <c r="E20" s="418"/>
      <c r="G20" s="407"/>
      <c r="M20" s="417"/>
      <c r="N20" s="417"/>
      <c r="O20" s="417"/>
    </row>
    <row r="21" spans="2:15" ht="29.25" customHeight="1" x14ac:dyDescent="0.4">
      <c r="B21" s="415"/>
      <c r="D21" s="418"/>
      <c r="E21" s="418"/>
      <c r="G21" s="407"/>
      <c r="M21" s="417"/>
      <c r="N21" s="417"/>
      <c r="O21" s="417"/>
    </row>
    <row r="22" spans="2:15" ht="29.25" customHeight="1" x14ac:dyDescent="0.4">
      <c r="B22" s="415"/>
      <c r="D22" s="418"/>
      <c r="E22" s="418"/>
      <c r="G22" s="407"/>
      <c r="M22" s="417"/>
      <c r="N22" s="417"/>
      <c r="O22" s="417"/>
    </row>
    <row r="23" spans="2:15" x14ac:dyDescent="0.4">
      <c r="B23" s="419"/>
      <c r="C23" s="405"/>
      <c r="D23" s="405"/>
      <c r="E23" s="405"/>
      <c r="F23" s="405"/>
      <c r="G23" s="411"/>
      <c r="M23" s="417"/>
      <c r="N23" s="417"/>
      <c r="O23" s="417"/>
    </row>
    <row r="24" spans="2:15" x14ac:dyDescent="0.4">
      <c r="M24" s="417"/>
      <c r="N24" s="417"/>
      <c r="O24" s="417"/>
    </row>
    <row r="25" spans="2:15" ht="24.75" customHeight="1" x14ac:dyDescent="0.4">
      <c r="B25" s="191" t="s">
        <v>893</v>
      </c>
      <c r="M25" s="417"/>
      <c r="N25" s="417"/>
      <c r="O25" s="417"/>
    </row>
    <row r="26" spans="2:15" ht="24.75" customHeight="1" x14ac:dyDescent="0.4">
      <c r="B26" s="191" t="s">
        <v>894</v>
      </c>
    </row>
    <row r="27" spans="2:15" ht="13.5" customHeight="1" x14ac:dyDescent="0.4">
      <c r="B27" s="420" t="s">
        <v>895</v>
      </c>
    </row>
    <row r="31" spans="2:15" x14ac:dyDescent="0.4">
      <c r="C31" s="191" t="s">
        <v>896</v>
      </c>
    </row>
  </sheetData>
  <mergeCells count="3">
    <mergeCell ref="A2:G2"/>
    <mergeCell ref="C5:G5"/>
    <mergeCell ref="B6:B10"/>
  </mergeCells>
  <phoneticPr fontId="13"/>
  <printOptions horizontalCentered="1"/>
  <pageMargins left="0.78740157480314965" right="0.78740157480314965" top="0.78740157480314965" bottom="0.19685039370078741" header="0.39370078740157483" footer="0.39370078740157483"/>
  <pageSetup paperSize="9" scale="6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B7D5D-66C7-4786-B6E6-3173F0CCADB2}">
  <dimension ref="A1:O38"/>
  <sheetViews>
    <sheetView view="pageBreakPreview" zoomScale="60" zoomScaleNormal="100" workbookViewId="0"/>
  </sheetViews>
  <sheetFormatPr defaultRowHeight="13.5" x14ac:dyDescent="0.4"/>
  <cols>
    <col min="1" max="1" width="32.125" style="98" customWidth="1"/>
    <col min="2" max="3" width="3.125" style="98" customWidth="1"/>
    <col min="4" max="4" width="23.625" style="98" customWidth="1"/>
    <col min="5" max="5" width="10.375" style="98" customWidth="1"/>
    <col min="6" max="6" width="7.5" style="98" customWidth="1"/>
    <col min="7" max="7" width="23.25" style="98" customWidth="1"/>
    <col min="8" max="8" width="11.5" style="98" customWidth="1"/>
    <col min="9" max="256" width="9" style="98"/>
    <col min="257" max="257" width="32.125" style="98" customWidth="1"/>
    <col min="258" max="259" width="3.125" style="98" customWidth="1"/>
    <col min="260" max="260" width="23.625" style="98" customWidth="1"/>
    <col min="261" max="261" width="10.375" style="98" customWidth="1"/>
    <col min="262" max="262" width="7.5" style="98" customWidth="1"/>
    <col min="263" max="263" width="23.25" style="98" customWidth="1"/>
    <col min="264" max="264" width="11.5" style="98" customWidth="1"/>
    <col min="265" max="512" width="9" style="98"/>
    <col min="513" max="513" width="32.125" style="98" customWidth="1"/>
    <col min="514" max="515" width="3.125" style="98" customWidth="1"/>
    <col min="516" max="516" width="23.625" style="98" customWidth="1"/>
    <col min="517" max="517" width="10.375" style="98" customWidth="1"/>
    <col min="518" max="518" width="7.5" style="98" customWidth="1"/>
    <col min="519" max="519" width="23.25" style="98" customWidth="1"/>
    <col min="520" max="520" width="11.5" style="98" customWidth="1"/>
    <col min="521" max="768" width="9" style="98"/>
    <col min="769" max="769" width="32.125" style="98" customWidth="1"/>
    <col min="770" max="771" width="3.125" style="98" customWidth="1"/>
    <col min="772" max="772" width="23.625" style="98" customWidth="1"/>
    <col min="773" max="773" width="10.375" style="98" customWidth="1"/>
    <col min="774" max="774" width="7.5" style="98" customWidth="1"/>
    <col min="775" max="775" width="23.25" style="98" customWidth="1"/>
    <col min="776" max="776" width="11.5" style="98" customWidth="1"/>
    <col min="777" max="1024" width="9" style="98"/>
    <col min="1025" max="1025" width="32.125" style="98" customWidth="1"/>
    <col min="1026" max="1027" width="3.125" style="98" customWidth="1"/>
    <col min="1028" max="1028" width="23.625" style="98" customWidth="1"/>
    <col min="1029" max="1029" width="10.375" style="98" customWidth="1"/>
    <col min="1030" max="1030" width="7.5" style="98" customWidth="1"/>
    <col min="1031" max="1031" width="23.25" style="98" customWidth="1"/>
    <col min="1032" max="1032" width="11.5" style="98" customWidth="1"/>
    <col min="1033" max="1280" width="9" style="98"/>
    <col min="1281" max="1281" width="32.125" style="98" customWidth="1"/>
    <col min="1282" max="1283" width="3.125" style="98" customWidth="1"/>
    <col min="1284" max="1284" width="23.625" style="98" customWidth="1"/>
    <col min="1285" max="1285" width="10.375" style="98" customWidth="1"/>
    <col min="1286" max="1286" width="7.5" style="98" customWidth="1"/>
    <col min="1287" max="1287" width="23.25" style="98" customWidth="1"/>
    <col min="1288" max="1288" width="11.5" style="98" customWidth="1"/>
    <col min="1289" max="1536" width="9" style="98"/>
    <col min="1537" max="1537" width="32.125" style="98" customWidth="1"/>
    <col min="1538" max="1539" width="3.125" style="98" customWidth="1"/>
    <col min="1540" max="1540" width="23.625" style="98" customWidth="1"/>
    <col min="1541" max="1541" width="10.375" style="98" customWidth="1"/>
    <col min="1542" max="1542" width="7.5" style="98" customWidth="1"/>
    <col min="1543" max="1543" width="23.25" style="98" customWidth="1"/>
    <col min="1544" max="1544" width="11.5" style="98" customWidth="1"/>
    <col min="1545" max="1792" width="9" style="98"/>
    <col min="1793" max="1793" width="32.125" style="98" customWidth="1"/>
    <col min="1794" max="1795" width="3.125" style="98" customWidth="1"/>
    <col min="1796" max="1796" width="23.625" style="98" customWidth="1"/>
    <col min="1797" max="1797" width="10.375" style="98" customWidth="1"/>
    <col min="1798" max="1798" width="7.5" style="98" customWidth="1"/>
    <col min="1799" max="1799" width="23.25" style="98" customWidth="1"/>
    <col min="1800" max="1800" width="11.5" style="98" customWidth="1"/>
    <col min="1801" max="2048" width="9" style="98"/>
    <col min="2049" max="2049" width="32.125" style="98" customWidth="1"/>
    <col min="2050" max="2051" width="3.125" style="98" customWidth="1"/>
    <col min="2052" max="2052" width="23.625" style="98" customWidth="1"/>
    <col min="2053" max="2053" width="10.375" style="98" customWidth="1"/>
    <col min="2054" max="2054" width="7.5" style="98" customWidth="1"/>
    <col min="2055" max="2055" width="23.25" style="98" customWidth="1"/>
    <col min="2056" max="2056" width="11.5" style="98" customWidth="1"/>
    <col min="2057" max="2304" width="9" style="98"/>
    <col min="2305" max="2305" width="32.125" style="98" customWidth="1"/>
    <col min="2306" max="2307" width="3.125" style="98" customWidth="1"/>
    <col min="2308" max="2308" width="23.625" style="98" customWidth="1"/>
    <col min="2309" max="2309" width="10.375" style="98" customWidth="1"/>
    <col min="2310" max="2310" width="7.5" style="98" customWidth="1"/>
    <col min="2311" max="2311" width="23.25" style="98" customWidth="1"/>
    <col min="2312" max="2312" width="11.5" style="98" customWidth="1"/>
    <col min="2313" max="2560" width="9" style="98"/>
    <col min="2561" max="2561" width="32.125" style="98" customWidth="1"/>
    <col min="2562" max="2563" width="3.125" style="98" customWidth="1"/>
    <col min="2564" max="2564" width="23.625" style="98" customWidth="1"/>
    <col min="2565" max="2565" width="10.375" style="98" customWidth="1"/>
    <col min="2566" max="2566" width="7.5" style="98" customWidth="1"/>
    <col min="2567" max="2567" width="23.25" style="98" customWidth="1"/>
    <col min="2568" max="2568" width="11.5" style="98" customWidth="1"/>
    <col min="2569" max="2816" width="9" style="98"/>
    <col min="2817" max="2817" width="32.125" style="98" customWidth="1"/>
    <col min="2818" max="2819" width="3.125" style="98" customWidth="1"/>
    <col min="2820" max="2820" width="23.625" style="98" customWidth="1"/>
    <col min="2821" max="2821" width="10.375" style="98" customWidth="1"/>
    <col min="2822" max="2822" width="7.5" style="98" customWidth="1"/>
    <col min="2823" max="2823" width="23.25" style="98" customWidth="1"/>
    <col min="2824" max="2824" width="11.5" style="98" customWidth="1"/>
    <col min="2825" max="3072" width="9" style="98"/>
    <col min="3073" max="3073" width="32.125" style="98" customWidth="1"/>
    <col min="3074" max="3075" width="3.125" style="98" customWidth="1"/>
    <col min="3076" max="3076" width="23.625" style="98" customWidth="1"/>
    <col min="3077" max="3077" width="10.375" style="98" customWidth="1"/>
    <col min="3078" max="3078" width="7.5" style="98" customWidth="1"/>
    <col min="3079" max="3079" width="23.25" style="98" customWidth="1"/>
    <col min="3080" max="3080" width="11.5" style="98" customWidth="1"/>
    <col min="3081" max="3328" width="9" style="98"/>
    <col min="3329" max="3329" width="32.125" style="98" customWidth="1"/>
    <col min="3330" max="3331" width="3.125" style="98" customWidth="1"/>
    <col min="3332" max="3332" width="23.625" style="98" customWidth="1"/>
    <col min="3333" max="3333" width="10.375" style="98" customWidth="1"/>
    <col min="3334" max="3334" width="7.5" style="98" customWidth="1"/>
    <col min="3335" max="3335" width="23.25" style="98" customWidth="1"/>
    <col min="3336" max="3336" width="11.5" style="98" customWidth="1"/>
    <col min="3337" max="3584" width="9" style="98"/>
    <col min="3585" max="3585" width="32.125" style="98" customWidth="1"/>
    <col min="3586" max="3587" width="3.125" style="98" customWidth="1"/>
    <col min="3588" max="3588" width="23.625" style="98" customWidth="1"/>
    <col min="3589" max="3589" width="10.375" style="98" customWidth="1"/>
    <col min="3590" max="3590" width="7.5" style="98" customWidth="1"/>
    <col min="3591" max="3591" width="23.25" style="98" customWidth="1"/>
    <col min="3592" max="3592" width="11.5" style="98" customWidth="1"/>
    <col min="3593" max="3840" width="9" style="98"/>
    <col min="3841" max="3841" width="32.125" style="98" customWidth="1"/>
    <col min="3842" max="3843" width="3.125" style="98" customWidth="1"/>
    <col min="3844" max="3844" width="23.625" style="98" customWidth="1"/>
    <col min="3845" max="3845" width="10.375" style="98" customWidth="1"/>
    <col min="3846" max="3846" width="7.5" style="98" customWidth="1"/>
    <col min="3847" max="3847" width="23.25" style="98" customWidth="1"/>
    <col min="3848" max="3848" width="11.5" style="98" customWidth="1"/>
    <col min="3849" max="4096" width="9" style="98"/>
    <col min="4097" max="4097" width="32.125" style="98" customWidth="1"/>
    <col min="4098" max="4099" width="3.125" style="98" customWidth="1"/>
    <col min="4100" max="4100" width="23.625" style="98" customWidth="1"/>
    <col min="4101" max="4101" width="10.375" style="98" customWidth="1"/>
    <col min="4102" max="4102" width="7.5" style="98" customWidth="1"/>
    <col min="4103" max="4103" width="23.25" style="98" customWidth="1"/>
    <col min="4104" max="4104" width="11.5" style="98" customWidth="1"/>
    <col min="4105" max="4352" width="9" style="98"/>
    <col min="4353" max="4353" width="32.125" style="98" customWidth="1"/>
    <col min="4354" max="4355" width="3.125" style="98" customWidth="1"/>
    <col min="4356" max="4356" width="23.625" style="98" customWidth="1"/>
    <col min="4357" max="4357" width="10.375" style="98" customWidth="1"/>
    <col min="4358" max="4358" width="7.5" style="98" customWidth="1"/>
    <col min="4359" max="4359" width="23.25" style="98" customWidth="1"/>
    <col min="4360" max="4360" width="11.5" style="98" customWidth="1"/>
    <col min="4361" max="4608" width="9" style="98"/>
    <col min="4609" max="4609" width="32.125" style="98" customWidth="1"/>
    <col min="4610" max="4611" width="3.125" style="98" customWidth="1"/>
    <col min="4612" max="4612" width="23.625" style="98" customWidth="1"/>
    <col min="4613" max="4613" width="10.375" style="98" customWidth="1"/>
    <col min="4614" max="4614" width="7.5" style="98" customWidth="1"/>
    <col min="4615" max="4615" width="23.25" style="98" customWidth="1"/>
    <col min="4616" max="4616" width="11.5" style="98" customWidth="1"/>
    <col min="4617" max="4864" width="9" style="98"/>
    <col min="4865" max="4865" width="32.125" style="98" customWidth="1"/>
    <col min="4866" max="4867" width="3.125" style="98" customWidth="1"/>
    <col min="4868" max="4868" width="23.625" style="98" customWidth="1"/>
    <col min="4869" max="4869" width="10.375" style="98" customWidth="1"/>
    <col min="4870" max="4870" width="7.5" style="98" customWidth="1"/>
    <col min="4871" max="4871" width="23.25" style="98" customWidth="1"/>
    <col min="4872" max="4872" width="11.5" style="98" customWidth="1"/>
    <col min="4873" max="5120" width="9" style="98"/>
    <col min="5121" max="5121" width="32.125" style="98" customWidth="1"/>
    <col min="5122" max="5123" width="3.125" style="98" customWidth="1"/>
    <col min="5124" max="5124" width="23.625" style="98" customWidth="1"/>
    <col min="5125" max="5125" width="10.375" style="98" customWidth="1"/>
    <col min="5126" max="5126" width="7.5" style="98" customWidth="1"/>
    <col min="5127" max="5127" width="23.25" style="98" customWidth="1"/>
    <col min="5128" max="5128" width="11.5" style="98" customWidth="1"/>
    <col min="5129" max="5376" width="9" style="98"/>
    <col min="5377" max="5377" width="32.125" style="98" customWidth="1"/>
    <col min="5378" max="5379" width="3.125" style="98" customWidth="1"/>
    <col min="5380" max="5380" width="23.625" style="98" customWidth="1"/>
    <col min="5381" max="5381" width="10.375" style="98" customWidth="1"/>
    <col min="5382" max="5382" width="7.5" style="98" customWidth="1"/>
    <col min="5383" max="5383" width="23.25" style="98" customWidth="1"/>
    <col min="5384" max="5384" width="11.5" style="98" customWidth="1"/>
    <col min="5385" max="5632" width="9" style="98"/>
    <col min="5633" max="5633" width="32.125" style="98" customWidth="1"/>
    <col min="5634" max="5635" width="3.125" style="98" customWidth="1"/>
    <col min="5636" max="5636" width="23.625" style="98" customWidth="1"/>
    <col min="5637" max="5637" width="10.375" style="98" customWidth="1"/>
    <col min="5638" max="5638" width="7.5" style="98" customWidth="1"/>
    <col min="5639" max="5639" width="23.25" style="98" customWidth="1"/>
    <col min="5640" max="5640" width="11.5" style="98" customWidth="1"/>
    <col min="5641" max="5888" width="9" style="98"/>
    <col min="5889" max="5889" width="32.125" style="98" customWidth="1"/>
    <col min="5890" max="5891" width="3.125" style="98" customWidth="1"/>
    <col min="5892" max="5892" width="23.625" style="98" customWidth="1"/>
    <col min="5893" max="5893" width="10.375" style="98" customWidth="1"/>
    <col min="5894" max="5894" width="7.5" style="98" customWidth="1"/>
    <col min="5895" max="5895" width="23.25" style="98" customWidth="1"/>
    <col min="5896" max="5896" width="11.5" style="98" customWidth="1"/>
    <col min="5897" max="6144" width="9" style="98"/>
    <col min="6145" max="6145" width="32.125" style="98" customWidth="1"/>
    <col min="6146" max="6147" width="3.125" style="98" customWidth="1"/>
    <col min="6148" max="6148" width="23.625" style="98" customWidth="1"/>
    <col min="6149" max="6149" width="10.375" style="98" customWidth="1"/>
    <col min="6150" max="6150" width="7.5" style="98" customWidth="1"/>
    <col min="6151" max="6151" width="23.25" style="98" customWidth="1"/>
    <col min="6152" max="6152" width="11.5" style="98" customWidth="1"/>
    <col min="6153" max="6400" width="9" style="98"/>
    <col min="6401" max="6401" width="32.125" style="98" customWidth="1"/>
    <col min="6402" max="6403" width="3.125" style="98" customWidth="1"/>
    <col min="6404" max="6404" width="23.625" style="98" customWidth="1"/>
    <col min="6405" max="6405" width="10.375" style="98" customWidth="1"/>
    <col min="6406" max="6406" width="7.5" style="98" customWidth="1"/>
    <col min="6407" max="6407" width="23.25" style="98" customWidth="1"/>
    <col min="6408" max="6408" width="11.5" style="98" customWidth="1"/>
    <col min="6409" max="6656" width="9" style="98"/>
    <col min="6657" max="6657" width="32.125" style="98" customWidth="1"/>
    <col min="6658" max="6659" width="3.125" style="98" customWidth="1"/>
    <col min="6660" max="6660" width="23.625" style="98" customWidth="1"/>
    <col min="6661" max="6661" width="10.375" style="98" customWidth="1"/>
    <col min="6662" max="6662" width="7.5" style="98" customWidth="1"/>
    <col min="6663" max="6663" width="23.25" style="98" customWidth="1"/>
    <col min="6664" max="6664" width="11.5" style="98" customWidth="1"/>
    <col min="6665" max="6912" width="9" style="98"/>
    <col min="6913" max="6913" width="32.125" style="98" customWidth="1"/>
    <col min="6914" max="6915" width="3.125" style="98" customWidth="1"/>
    <col min="6916" max="6916" width="23.625" style="98" customWidth="1"/>
    <col min="6917" max="6917" width="10.375" style="98" customWidth="1"/>
    <col min="6918" max="6918" width="7.5" style="98" customWidth="1"/>
    <col min="6919" max="6919" width="23.25" style="98" customWidth="1"/>
    <col min="6920" max="6920" width="11.5" style="98" customWidth="1"/>
    <col min="6921" max="7168" width="9" style="98"/>
    <col min="7169" max="7169" width="32.125" style="98" customWidth="1"/>
    <col min="7170" max="7171" width="3.125" style="98" customWidth="1"/>
    <col min="7172" max="7172" width="23.625" style="98" customWidth="1"/>
    <col min="7173" max="7173" width="10.375" style="98" customWidth="1"/>
    <col min="7174" max="7174" width="7.5" style="98" customWidth="1"/>
    <col min="7175" max="7175" width="23.25" style="98" customWidth="1"/>
    <col min="7176" max="7176" width="11.5" style="98" customWidth="1"/>
    <col min="7177" max="7424" width="9" style="98"/>
    <col min="7425" max="7425" width="32.125" style="98" customWidth="1"/>
    <col min="7426" max="7427" width="3.125" style="98" customWidth="1"/>
    <col min="7428" max="7428" width="23.625" style="98" customWidth="1"/>
    <col min="7429" max="7429" width="10.375" style="98" customWidth="1"/>
    <col min="7430" max="7430" width="7.5" style="98" customWidth="1"/>
    <col min="7431" max="7431" width="23.25" style="98" customWidth="1"/>
    <col min="7432" max="7432" width="11.5" style="98" customWidth="1"/>
    <col min="7433" max="7680" width="9" style="98"/>
    <col min="7681" max="7681" width="32.125" style="98" customWidth="1"/>
    <col min="7682" max="7683" width="3.125" style="98" customWidth="1"/>
    <col min="7684" max="7684" width="23.625" style="98" customWidth="1"/>
    <col min="7685" max="7685" width="10.375" style="98" customWidth="1"/>
    <col min="7686" max="7686" width="7.5" style="98" customWidth="1"/>
    <col min="7687" max="7687" width="23.25" style="98" customWidth="1"/>
    <col min="7688" max="7688" width="11.5" style="98" customWidth="1"/>
    <col min="7689" max="7936" width="9" style="98"/>
    <col min="7937" max="7937" width="32.125" style="98" customWidth="1"/>
    <col min="7938" max="7939" width="3.125" style="98" customWidth="1"/>
    <col min="7940" max="7940" width="23.625" style="98" customWidth="1"/>
    <col min="7941" max="7941" width="10.375" style="98" customWidth="1"/>
    <col min="7942" max="7942" width="7.5" style="98" customWidth="1"/>
    <col min="7943" max="7943" width="23.25" style="98" customWidth="1"/>
    <col min="7944" max="7944" width="11.5" style="98" customWidth="1"/>
    <col min="7945" max="8192" width="9" style="98"/>
    <col min="8193" max="8193" width="32.125" style="98" customWidth="1"/>
    <col min="8194" max="8195" width="3.125" style="98" customWidth="1"/>
    <col min="8196" max="8196" width="23.625" style="98" customWidth="1"/>
    <col min="8197" max="8197" width="10.375" style="98" customWidth="1"/>
    <col min="8198" max="8198" width="7.5" style="98" customWidth="1"/>
    <col min="8199" max="8199" width="23.25" style="98" customWidth="1"/>
    <col min="8200" max="8200" width="11.5" style="98" customWidth="1"/>
    <col min="8201" max="8448" width="9" style="98"/>
    <col min="8449" max="8449" width="32.125" style="98" customWidth="1"/>
    <col min="8450" max="8451" width="3.125" style="98" customWidth="1"/>
    <col min="8452" max="8452" width="23.625" style="98" customWidth="1"/>
    <col min="8453" max="8453" width="10.375" style="98" customWidth="1"/>
    <col min="8454" max="8454" width="7.5" style="98" customWidth="1"/>
    <col min="8455" max="8455" width="23.25" style="98" customWidth="1"/>
    <col min="8456" max="8456" width="11.5" style="98" customWidth="1"/>
    <col min="8457" max="8704" width="9" style="98"/>
    <col min="8705" max="8705" width="32.125" style="98" customWidth="1"/>
    <col min="8706" max="8707" width="3.125" style="98" customWidth="1"/>
    <col min="8708" max="8708" width="23.625" style="98" customWidth="1"/>
    <col min="8709" max="8709" width="10.375" style="98" customWidth="1"/>
    <col min="8710" max="8710" width="7.5" style="98" customWidth="1"/>
    <col min="8711" max="8711" width="23.25" style="98" customWidth="1"/>
    <col min="8712" max="8712" width="11.5" style="98" customWidth="1"/>
    <col min="8713" max="8960" width="9" style="98"/>
    <col min="8961" max="8961" width="32.125" style="98" customWidth="1"/>
    <col min="8962" max="8963" width="3.125" style="98" customWidth="1"/>
    <col min="8964" max="8964" width="23.625" style="98" customWidth="1"/>
    <col min="8965" max="8965" width="10.375" style="98" customWidth="1"/>
    <col min="8966" max="8966" width="7.5" style="98" customWidth="1"/>
    <col min="8967" max="8967" width="23.25" style="98" customWidth="1"/>
    <col min="8968" max="8968" width="11.5" style="98" customWidth="1"/>
    <col min="8969" max="9216" width="9" style="98"/>
    <col min="9217" max="9217" width="32.125" style="98" customWidth="1"/>
    <col min="9218" max="9219" width="3.125" style="98" customWidth="1"/>
    <col min="9220" max="9220" width="23.625" style="98" customWidth="1"/>
    <col min="9221" max="9221" width="10.375" style="98" customWidth="1"/>
    <col min="9222" max="9222" width="7.5" style="98" customWidth="1"/>
    <col min="9223" max="9223" width="23.25" style="98" customWidth="1"/>
    <col min="9224" max="9224" width="11.5" style="98" customWidth="1"/>
    <col min="9225" max="9472" width="9" style="98"/>
    <col min="9473" max="9473" width="32.125" style="98" customWidth="1"/>
    <col min="9474" max="9475" width="3.125" style="98" customWidth="1"/>
    <col min="9476" max="9476" width="23.625" style="98" customWidth="1"/>
    <col min="9477" max="9477" width="10.375" style="98" customWidth="1"/>
    <col min="9478" max="9478" width="7.5" style="98" customWidth="1"/>
    <col min="9479" max="9479" width="23.25" style="98" customWidth="1"/>
    <col min="9480" max="9480" width="11.5" style="98" customWidth="1"/>
    <col min="9481" max="9728" width="9" style="98"/>
    <col min="9729" max="9729" width="32.125" style="98" customWidth="1"/>
    <col min="9730" max="9731" width="3.125" style="98" customWidth="1"/>
    <col min="9732" max="9732" width="23.625" style="98" customWidth="1"/>
    <col min="9733" max="9733" width="10.375" style="98" customWidth="1"/>
    <col min="9734" max="9734" width="7.5" style="98" customWidth="1"/>
    <col min="9735" max="9735" width="23.25" style="98" customWidth="1"/>
    <col min="9736" max="9736" width="11.5" style="98" customWidth="1"/>
    <col min="9737" max="9984" width="9" style="98"/>
    <col min="9985" max="9985" width="32.125" style="98" customWidth="1"/>
    <col min="9986" max="9987" width="3.125" style="98" customWidth="1"/>
    <col min="9988" max="9988" width="23.625" style="98" customWidth="1"/>
    <col min="9989" max="9989" width="10.375" style="98" customWidth="1"/>
    <col min="9990" max="9990" width="7.5" style="98" customWidth="1"/>
    <col min="9991" max="9991" width="23.25" style="98" customWidth="1"/>
    <col min="9992" max="9992" width="11.5" style="98" customWidth="1"/>
    <col min="9993" max="10240" width="9" style="98"/>
    <col min="10241" max="10241" width="32.125" style="98" customWidth="1"/>
    <col min="10242" max="10243" width="3.125" style="98" customWidth="1"/>
    <col min="10244" max="10244" width="23.625" style="98" customWidth="1"/>
    <col min="10245" max="10245" width="10.375" style="98" customWidth="1"/>
    <col min="10246" max="10246" width="7.5" style="98" customWidth="1"/>
    <col min="10247" max="10247" width="23.25" style="98" customWidth="1"/>
    <col min="10248" max="10248" width="11.5" style="98" customWidth="1"/>
    <col min="10249" max="10496" width="9" style="98"/>
    <col min="10497" max="10497" width="32.125" style="98" customWidth="1"/>
    <col min="10498" max="10499" width="3.125" style="98" customWidth="1"/>
    <col min="10500" max="10500" width="23.625" style="98" customWidth="1"/>
    <col min="10501" max="10501" width="10.375" style="98" customWidth="1"/>
    <col min="10502" max="10502" width="7.5" style="98" customWidth="1"/>
    <col min="10503" max="10503" width="23.25" style="98" customWidth="1"/>
    <col min="10504" max="10504" width="11.5" style="98" customWidth="1"/>
    <col min="10505" max="10752" width="9" style="98"/>
    <col min="10753" max="10753" width="32.125" style="98" customWidth="1"/>
    <col min="10754" max="10755" width="3.125" style="98" customWidth="1"/>
    <col min="10756" max="10756" width="23.625" style="98" customWidth="1"/>
    <col min="10757" max="10757" width="10.375" style="98" customWidth="1"/>
    <col min="10758" max="10758" width="7.5" style="98" customWidth="1"/>
    <col min="10759" max="10759" width="23.25" style="98" customWidth="1"/>
    <col min="10760" max="10760" width="11.5" style="98" customWidth="1"/>
    <col min="10761" max="11008" width="9" style="98"/>
    <col min="11009" max="11009" width="32.125" style="98" customWidth="1"/>
    <col min="11010" max="11011" width="3.125" style="98" customWidth="1"/>
    <col min="11012" max="11012" width="23.625" style="98" customWidth="1"/>
    <col min="11013" max="11013" width="10.375" style="98" customWidth="1"/>
    <col min="11014" max="11014" width="7.5" style="98" customWidth="1"/>
    <col min="11015" max="11015" width="23.25" style="98" customWidth="1"/>
    <col min="11016" max="11016" width="11.5" style="98" customWidth="1"/>
    <col min="11017" max="11264" width="9" style="98"/>
    <col min="11265" max="11265" width="32.125" style="98" customWidth="1"/>
    <col min="11266" max="11267" width="3.125" style="98" customWidth="1"/>
    <col min="11268" max="11268" width="23.625" style="98" customWidth="1"/>
    <col min="11269" max="11269" width="10.375" style="98" customWidth="1"/>
    <col min="11270" max="11270" width="7.5" style="98" customWidth="1"/>
    <col min="11271" max="11271" width="23.25" style="98" customWidth="1"/>
    <col min="11272" max="11272" width="11.5" style="98" customWidth="1"/>
    <col min="11273" max="11520" width="9" style="98"/>
    <col min="11521" max="11521" width="32.125" style="98" customWidth="1"/>
    <col min="11522" max="11523" width="3.125" style="98" customWidth="1"/>
    <col min="11524" max="11524" width="23.625" style="98" customWidth="1"/>
    <col min="11525" max="11525" width="10.375" style="98" customWidth="1"/>
    <col min="11526" max="11526" width="7.5" style="98" customWidth="1"/>
    <col min="11527" max="11527" width="23.25" style="98" customWidth="1"/>
    <col min="11528" max="11528" width="11.5" style="98" customWidth="1"/>
    <col min="11529" max="11776" width="9" style="98"/>
    <col min="11777" max="11777" width="32.125" style="98" customWidth="1"/>
    <col min="11778" max="11779" width="3.125" style="98" customWidth="1"/>
    <col min="11780" max="11780" width="23.625" style="98" customWidth="1"/>
    <col min="11781" max="11781" width="10.375" style="98" customWidth="1"/>
    <col min="11782" max="11782" width="7.5" style="98" customWidth="1"/>
    <col min="11783" max="11783" width="23.25" style="98" customWidth="1"/>
    <col min="11784" max="11784" width="11.5" style="98" customWidth="1"/>
    <col min="11785" max="12032" width="9" style="98"/>
    <col min="12033" max="12033" width="32.125" style="98" customWidth="1"/>
    <col min="12034" max="12035" width="3.125" style="98" customWidth="1"/>
    <col min="12036" max="12036" width="23.625" style="98" customWidth="1"/>
    <col min="12037" max="12037" width="10.375" style="98" customWidth="1"/>
    <col min="12038" max="12038" width="7.5" style="98" customWidth="1"/>
    <col min="12039" max="12039" width="23.25" style="98" customWidth="1"/>
    <col min="12040" max="12040" width="11.5" style="98" customWidth="1"/>
    <col min="12041" max="12288" width="9" style="98"/>
    <col min="12289" max="12289" width="32.125" style="98" customWidth="1"/>
    <col min="12290" max="12291" width="3.125" style="98" customWidth="1"/>
    <col min="12292" max="12292" width="23.625" style="98" customWidth="1"/>
    <col min="12293" max="12293" width="10.375" style="98" customWidth="1"/>
    <col min="12294" max="12294" width="7.5" style="98" customWidth="1"/>
    <col min="12295" max="12295" width="23.25" style="98" customWidth="1"/>
    <col min="12296" max="12296" width="11.5" style="98" customWidth="1"/>
    <col min="12297" max="12544" width="9" style="98"/>
    <col min="12545" max="12545" width="32.125" style="98" customWidth="1"/>
    <col min="12546" max="12547" width="3.125" style="98" customWidth="1"/>
    <col min="12548" max="12548" width="23.625" style="98" customWidth="1"/>
    <col min="12549" max="12549" width="10.375" style="98" customWidth="1"/>
    <col min="12550" max="12550" width="7.5" style="98" customWidth="1"/>
    <col min="12551" max="12551" width="23.25" style="98" customWidth="1"/>
    <col min="12552" max="12552" width="11.5" style="98" customWidth="1"/>
    <col min="12553" max="12800" width="9" style="98"/>
    <col min="12801" max="12801" width="32.125" style="98" customWidth="1"/>
    <col min="12802" max="12803" width="3.125" style="98" customWidth="1"/>
    <col min="12804" max="12804" width="23.625" style="98" customWidth="1"/>
    <col min="12805" max="12805" width="10.375" style="98" customWidth="1"/>
    <col min="12806" max="12806" width="7.5" style="98" customWidth="1"/>
    <col min="12807" max="12807" width="23.25" style="98" customWidth="1"/>
    <col min="12808" max="12808" width="11.5" style="98" customWidth="1"/>
    <col min="12809" max="13056" width="9" style="98"/>
    <col min="13057" max="13057" width="32.125" style="98" customWidth="1"/>
    <col min="13058" max="13059" width="3.125" style="98" customWidth="1"/>
    <col min="13060" max="13060" width="23.625" style="98" customWidth="1"/>
    <col min="13061" max="13061" width="10.375" style="98" customWidth="1"/>
    <col min="13062" max="13062" width="7.5" style="98" customWidth="1"/>
    <col min="13063" max="13063" width="23.25" style="98" customWidth="1"/>
    <col min="13064" max="13064" width="11.5" style="98" customWidth="1"/>
    <col min="13065" max="13312" width="9" style="98"/>
    <col min="13313" max="13313" width="32.125" style="98" customWidth="1"/>
    <col min="13314" max="13315" width="3.125" style="98" customWidth="1"/>
    <col min="13316" max="13316" width="23.625" style="98" customWidth="1"/>
    <col min="13317" max="13317" width="10.375" style="98" customWidth="1"/>
    <col min="13318" max="13318" width="7.5" style="98" customWidth="1"/>
    <col min="13319" max="13319" width="23.25" style="98" customWidth="1"/>
    <col min="13320" max="13320" width="11.5" style="98" customWidth="1"/>
    <col min="13321" max="13568" width="9" style="98"/>
    <col min="13569" max="13569" width="32.125" style="98" customWidth="1"/>
    <col min="13570" max="13571" width="3.125" style="98" customWidth="1"/>
    <col min="13572" max="13572" width="23.625" style="98" customWidth="1"/>
    <col min="13573" max="13573" width="10.375" style="98" customWidth="1"/>
    <col min="13574" max="13574" width="7.5" style="98" customWidth="1"/>
    <col min="13575" max="13575" width="23.25" style="98" customWidth="1"/>
    <col min="13576" max="13576" width="11.5" style="98" customWidth="1"/>
    <col min="13577" max="13824" width="9" style="98"/>
    <col min="13825" max="13825" width="32.125" style="98" customWidth="1"/>
    <col min="13826" max="13827" width="3.125" style="98" customWidth="1"/>
    <col min="13828" max="13828" width="23.625" style="98" customWidth="1"/>
    <col min="13829" max="13829" width="10.375" style="98" customWidth="1"/>
    <col min="13830" max="13830" width="7.5" style="98" customWidth="1"/>
    <col min="13831" max="13831" width="23.25" style="98" customWidth="1"/>
    <col min="13832" max="13832" width="11.5" style="98" customWidth="1"/>
    <col min="13833" max="14080" width="9" style="98"/>
    <col min="14081" max="14081" width="32.125" style="98" customWidth="1"/>
    <col min="14082" max="14083" width="3.125" style="98" customWidth="1"/>
    <col min="14084" max="14084" width="23.625" style="98" customWidth="1"/>
    <col min="14085" max="14085" width="10.375" style="98" customWidth="1"/>
    <col min="14086" max="14086" width="7.5" style="98" customWidth="1"/>
    <col min="14087" max="14087" width="23.25" style="98" customWidth="1"/>
    <col min="14088" max="14088" width="11.5" style="98" customWidth="1"/>
    <col min="14089" max="14336" width="9" style="98"/>
    <col min="14337" max="14337" width="32.125" style="98" customWidth="1"/>
    <col min="14338" max="14339" width="3.125" style="98" customWidth="1"/>
    <col min="14340" max="14340" width="23.625" style="98" customWidth="1"/>
    <col min="14341" max="14341" width="10.375" style="98" customWidth="1"/>
    <col min="14342" max="14342" width="7.5" style="98" customWidth="1"/>
    <col min="14343" max="14343" width="23.25" style="98" customWidth="1"/>
    <col min="14344" max="14344" width="11.5" style="98" customWidth="1"/>
    <col min="14345" max="14592" width="9" style="98"/>
    <col min="14593" max="14593" width="32.125" style="98" customWidth="1"/>
    <col min="14594" max="14595" width="3.125" style="98" customWidth="1"/>
    <col min="14596" max="14596" width="23.625" style="98" customWidth="1"/>
    <col min="14597" max="14597" width="10.375" style="98" customWidth="1"/>
    <col min="14598" max="14598" width="7.5" style="98" customWidth="1"/>
    <col min="14599" max="14599" width="23.25" style="98" customWidth="1"/>
    <col min="14600" max="14600" width="11.5" style="98" customWidth="1"/>
    <col min="14601" max="14848" width="9" style="98"/>
    <col min="14849" max="14849" width="32.125" style="98" customWidth="1"/>
    <col min="14850" max="14851" width="3.125" style="98" customWidth="1"/>
    <col min="14852" max="14852" width="23.625" style="98" customWidth="1"/>
    <col min="14853" max="14853" width="10.375" style="98" customWidth="1"/>
    <col min="14854" max="14854" width="7.5" style="98" customWidth="1"/>
    <col min="14855" max="14855" width="23.25" style="98" customWidth="1"/>
    <col min="14856" max="14856" width="11.5" style="98" customWidth="1"/>
    <col min="14857" max="15104" width="9" style="98"/>
    <col min="15105" max="15105" width="32.125" style="98" customWidth="1"/>
    <col min="15106" max="15107" width="3.125" style="98" customWidth="1"/>
    <col min="15108" max="15108" width="23.625" style="98" customWidth="1"/>
    <col min="15109" max="15109" width="10.375" style="98" customWidth="1"/>
    <col min="15110" max="15110" width="7.5" style="98" customWidth="1"/>
    <col min="15111" max="15111" width="23.25" style="98" customWidth="1"/>
    <col min="15112" max="15112" width="11.5" style="98" customWidth="1"/>
    <col min="15113" max="15360" width="9" style="98"/>
    <col min="15361" max="15361" width="32.125" style="98" customWidth="1"/>
    <col min="15362" max="15363" width="3.125" style="98" customWidth="1"/>
    <col min="15364" max="15364" width="23.625" style="98" customWidth="1"/>
    <col min="15365" max="15365" width="10.375" style="98" customWidth="1"/>
    <col min="15366" max="15366" width="7.5" style="98" customWidth="1"/>
    <col min="15367" max="15367" width="23.25" style="98" customWidth="1"/>
    <col min="15368" max="15368" width="11.5" style="98" customWidth="1"/>
    <col min="15369" max="15616" width="9" style="98"/>
    <col min="15617" max="15617" width="32.125" style="98" customWidth="1"/>
    <col min="15618" max="15619" width="3.125" style="98" customWidth="1"/>
    <col min="15620" max="15620" width="23.625" style="98" customWidth="1"/>
    <col min="15621" max="15621" width="10.375" style="98" customWidth="1"/>
    <col min="15622" max="15622" width="7.5" style="98" customWidth="1"/>
    <col min="15623" max="15623" width="23.25" style="98" customWidth="1"/>
    <col min="15624" max="15624" width="11.5" style="98" customWidth="1"/>
    <col min="15625" max="15872" width="9" style="98"/>
    <col min="15873" max="15873" width="32.125" style="98" customWidth="1"/>
    <col min="15874" max="15875" width="3.125" style="98" customWidth="1"/>
    <col min="15876" max="15876" width="23.625" style="98" customWidth="1"/>
    <col min="15877" max="15877" width="10.375" style="98" customWidth="1"/>
    <col min="15878" max="15878" width="7.5" style="98" customWidth="1"/>
    <col min="15879" max="15879" width="23.25" style="98" customWidth="1"/>
    <col min="15880" max="15880" width="11.5" style="98" customWidth="1"/>
    <col min="15881" max="16128" width="9" style="98"/>
    <col min="16129" max="16129" width="32.125" style="98" customWidth="1"/>
    <col min="16130" max="16131" width="3.125" style="98" customWidth="1"/>
    <col min="16132" max="16132" width="23.625" style="98" customWidth="1"/>
    <col min="16133" max="16133" width="10.375" style="98" customWidth="1"/>
    <col min="16134" max="16134" width="7.5" style="98" customWidth="1"/>
    <col min="16135" max="16135" width="23.25" style="98" customWidth="1"/>
    <col min="16136" max="16136" width="11.5" style="98" customWidth="1"/>
    <col min="16137" max="16384" width="9" style="98"/>
  </cols>
  <sheetData>
    <row r="1" spans="1:15" ht="17.25" x14ac:dyDescent="0.4">
      <c r="A1" s="99" t="s">
        <v>930</v>
      </c>
    </row>
    <row r="2" spans="1:15" ht="27.75" customHeight="1" x14ac:dyDescent="0.4">
      <c r="A2" s="99"/>
      <c r="G2" s="2798" t="s">
        <v>473</v>
      </c>
      <c r="H2" s="2798"/>
    </row>
    <row r="3" spans="1:15" ht="18" customHeight="1" x14ac:dyDescent="0.4">
      <c r="A3" s="99"/>
      <c r="G3" s="421"/>
      <c r="H3" s="421"/>
    </row>
    <row r="4" spans="1:15" ht="70.5" customHeight="1" x14ac:dyDescent="0.4">
      <c r="A4" s="2430" t="s">
        <v>897</v>
      </c>
      <c r="B4" s="2431"/>
      <c r="C4" s="2431"/>
      <c r="D4" s="2431"/>
      <c r="E4" s="2431"/>
      <c r="F4" s="2431"/>
      <c r="G4" s="2431"/>
      <c r="H4" s="2431"/>
    </row>
    <row r="5" spans="1:15" ht="12" customHeight="1" x14ac:dyDescent="0.4">
      <c r="A5" s="101"/>
      <c r="B5" s="101"/>
      <c r="C5" s="101"/>
      <c r="D5" s="101"/>
      <c r="E5" s="101"/>
      <c r="F5" s="101"/>
      <c r="G5" s="101"/>
      <c r="H5" s="101"/>
    </row>
    <row r="6" spans="1:15" ht="36" customHeight="1" x14ac:dyDescent="0.4">
      <c r="A6" s="102" t="s">
        <v>475</v>
      </c>
      <c r="B6" s="2432"/>
      <c r="C6" s="2433"/>
      <c r="D6" s="2433"/>
      <c r="E6" s="2433"/>
      <c r="F6" s="2433"/>
      <c r="G6" s="2433"/>
      <c r="H6" s="2434"/>
    </row>
    <row r="7" spans="1:15" ht="46.5" customHeight="1" x14ac:dyDescent="0.4">
      <c r="A7" s="103" t="s">
        <v>476</v>
      </c>
      <c r="B7" s="2435" t="s">
        <v>477</v>
      </c>
      <c r="C7" s="2436"/>
      <c r="D7" s="2436"/>
      <c r="E7" s="2436"/>
      <c r="F7" s="2436"/>
      <c r="G7" s="2436"/>
      <c r="H7" s="2437"/>
    </row>
    <row r="8" spans="1:15" ht="84" customHeight="1" x14ac:dyDescent="0.4">
      <c r="A8" s="104" t="s">
        <v>478</v>
      </c>
      <c r="B8" s="2438" t="s">
        <v>898</v>
      </c>
      <c r="C8" s="2439"/>
      <c r="D8" s="2439"/>
      <c r="E8" s="2439"/>
      <c r="F8" s="2439"/>
      <c r="G8" s="2439"/>
      <c r="H8" s="2440"/>
    </row>
    <row r="9" spans="1:15" ht="23.25" customHeight="1" x14ac:dyDescent="0.4">
      <c r="A9" s="105"/>
      <c r="B9" s="106"/>
      <c r="C9" s="106"/>
      <c r="D9" s="106"/>
      <c r="E9" s="106"/>
      <c r="F9" s="106"/>
      <c r="G9" s="106"/>
    </row>
    <row r="10" spans="1:15" x14ac:dyDescent="0.4">
      <c r="A10" s="2441" t="s">
        <v>480</v>
      </c>
      <c r="B10" s="107"/>
      <c r="C10" s="108"/>
      <c r="D10" s="108"/>
      <c r="E10" s="108"/>
      <c r="F10" s="108"/>
      <c r="G10" s="108"/>
      <c r="H10" s="2444" t="s">
        <v>481</v>
      </c>
    </row>
    <row r="11" spans="1:15" x14ac:dyDescent="0.4">
      <c r="A11" s="2442"/>
      <c r="B11" s="109"/>
      <c r="H11" s="2445"/>
    </row>
    <row r="12" spans="1:15" ht="52.5" customHeight="1" x14ac:dyDescent="0.4">
      <c r="A12" s="2442"/>
      <c r="B12" s="109"/>
      <c r="C12" s="110" t="s">
        <v>460</v>
      </c>
      <c r="D12" s="111" t="s">
        <v>899</v>
      </c>
      <c r="E12" s="112" t="s">
        <v>444</v>
      </c>
      <c r="F12" s="100"/>
      <c r="H12" s="2445"/>
    </row>
    <row r="13" spans="1:15" ht="52.5" customHeight="1" x14ac:dyDescent="0.4">
      <c r="A13" s="2442"/>
      <c r="B13" s="109"/>
      <c r="C13" s="110" t="s">
        <v>483</v>
      </c>
      <c r="D13" s="111" t="s">
        <v>900</v>
      </c>
      <c r="E13" s="112" t="s">
        <v>444</v>
      </c>
      <c r="F13" s="100"/>
      <c r="G13" s="113" t="s">
        <v>485</v>
      </c>
      <c r="H13" s="2445"/>
    </row>
    <row r="14" spans="1:15" ht="13.5" customHeight="1" x14ac:dyDescent="0.4">
      <c r="A14" s="2442"/>
      <c r="B14" s="109"/>
      <c r="H14" s="2445"/>
    </row>
    <row r="15" spans="1:15" ht="13.5" customHeight="1" x14ac:dyDescent="0.4">
      <c r="A15" s="2443"/>
      <c r="B15" s="114"/>
      <c r="C15" s="106"/>
      <c r="D15" s="106"/>
      <c r="E15" s="106"/>
      <c r="F15" s="106"/>
      <c r="G15" s="106"/>
      <c r="H15" s="2446"/>
    </row>
    <row r="16" spans="1:15" x14ac:dyDescent="0.4">
      <c r="A16" s="2447" t="s">
        <v>901</v>
      </c>
      <c r="B16" s="107"/>
      <c r="C16" s="108"/>
      <c r="D16" s="108"/>
      <c r="E16" s="108"/>
      <c r="F16" s="108"/>
      <c r="G16" s="115"/>
      <c r="H16" s="2450" t="s">
        <v>481</v>
      </c>
      <c r="M16" s="422"/>
      <c r="N16" s="422"/>
      <c r="O16" s="422"/>
    </row>
    <row r="17" spans="1:15" x14ac:dyDescent="0.4">
      <c r="A17" s="2448"/>
      <c r="B17" s="109"/>
      <c r="G17" s="116"/>
      <c r="H17" s="2451"/>
      <c r="M17" s="422"/>
      <c r="N17" s="422"/>
      <c r="O17" s="422"/>
    </row>
    <row r="18" spans="1:15" ht="53.1" customHeight="1" x14ac:dyDescent="0.4">
      <c r="A18" s="2448"/>
      <c r="B18" s="109"/>
      <c r="C18" s="423"/>
      <c r="D18" s="113"/>
      <c r="E18" s="100"/>
      <c r="F18" s="100"/>
      <c r="G18" s="116"/>
      <c r="H18" s="2451"/>
      <c r="M18" s="422"/>
      <c r="N18" s="422"/>
      <c r="O18" s="422"/>
    </row>
    <row r="19" spans="1:15" ht="53.1" customHeight="1" x14ac:dyDescent="0.4">
      <c r="A19" s="2448"/>
      <c r="B19" s="109"/>
      <c r="C19" s="423"/>
      <c r="D19" s="113"/>
      <c r="E19" s="100"/>
      <c r="F19" s="100"/>
      <c r="G19" s="117"/>
      <c r="H19" s="2451"/>
      <c r="M19" s="422"/>
      <c r="N19" s="422"/>
      <c r="O19" s="422"/>
    </row>
    <row r="20" spans="1:15" x14ac:dyDescent="0.4">
      <c r="A20" s="2448"/>
      <c r="B20" s="109"/>
      <c r="G20" s="116"/>
      <c r="H20" s="2451"/>
      <c r="M20" s="422"/>
      <c r="N20" s="422"/>
      <c r="O20" s="422"/>
    </row>
    <row r="21" spans="1:15" x14ac:dyDescent="0.4">
      <c r="A21" s="2449"/>
      <c r="B21" s="114"/>
      <c r="C21" s="106"/>
      <c r="D21" s="106"/>
      <c r="E21" s="106"/>
      <c r="F21" s="106"/>
      <c r="G21" s="118"/>
      <c r="H21" s="2452"/>
      <c r="M21" s="422"/>
      <c r="N21" s="422"/>
      <c r="O21" s="422"/>
    </row>
    <row r="22" spans="1:15" x14ac:dyDescent="0.4">
      <c r="M22" s="422"/>
      <c r="N22" s="422"/>
      <c r="O22" s="422"/>
    </row>
    <row r="23" spans="1:15" ht="17.25" customHeight="1" x14ac:dyDescent="0.4">
      <c r="A23" s="2428" t="s">
        <v>458</v>
      </c>
      <c r="B23" s="2428"/>
      <c r="C23" s="2428"/>
      <c r="D23" s="2428"/>
      <c r="E23" s="2428"/>
      <c r="F23" s="2428"/>
      <c r="G23" s="2428"/>
      <c r="H23" s="2428"/>
      <c r="M23" s="422"/>
      <c r="N23" s="422"/>
      <c r="O23" s="422"/>
    </row>
    <row r="24" spans="1:15" ht="16.5" customHeight="1" x14ac:dyDescent="0.4">
      <c r="A24" s="2428" t="s">
        <v>902</v>
      </c>
      <c r="B24" s="2428"/>
      <c r="C24" s="2428"/>
      <c r="D24" s="2428"/>
      <c r="E24" s="2428"/>
      <c r="F24" s="2428"/>
      <c r="G24" s="2428"/>
      <c r="H24" s="2428"/>
      <c r="M24" s="422"/>
      <c r="N24" s="422"/>
      <c r="O24" s="422"/>
    </row>
    <row r="25" spans="1:15" ht="17.25" customHeight="1" x14ac:dyDescent="0.4">
      <c r="A25" s="2428" t="s">
        <v>903</v>
      </c>
      <c r="B25" s="2428"/>
      <c r="C25" s="2428"/>
      <c r="D25" s="2428"/>
      <c r="E25" s="2428"/>
      <c r="F25" s="2428"/>
      <c r="G25" s="2428"/>
      <c r="H25" s="2428"/>
      <c r="M25" s="422"/>
      <c r="N25" s="422"/>
      <c r="O25" s="422"/>
    </row>
    <row r="26" spans="1:15" ht="17.25" customHeight="1" x14ac:dyDescent="0.4">
      <c r="A26" s="2428" t="s">
        <v>904</v>
      </c>
      <c r="B26" s="2428"/>
      <c r="C26" s="2428"/>
      <c r="D26" s="2428"/>
      <c r="E26" s="2428"/>
      <c r="F26" s="2428"/>
      <c r="G26" s="2428"/>
      <c r="H26" s="2428"/>
    </row>
    <row r="27" spans="1:15" ht="17.25" customHeight="1" x14ac:dyDescent="0.4">
      <c r="A27" s="2428" t="s">
        <v>905</v>
      </c>
      <c r="B27" s="2428"/>
      <c r="C27" s="2428"/>
      <c r="D27" s="2428"/>
      <c r="E27" s="2428"/>
      <c r="F27" s="2428"/>
      <c r="G27" s="2428"/>
      <c r="H27" s="2428"/>
    </row>
    <row r="28" spans="1:15" ht="17.25" customHeight="1" x14ac:dyDescent="0.4">
      <c r="A28" s="2428" t="s">
        <v>906</v>
      </c>
      <c r="B28" s="2428"/>
      <c r="C28" s="2428"/>
      <c r="D28" s="2428"/>
      <c r="E28" s="2428"/>
      <c r="F28" s="2428"/>
      <c r="G28" s="2428"/>
      <c r="H28" s="2428"/>
    </row>
    <row r="29" spans="1:15" ht="17.25" customHeight="1" x14ac:dyDescent="0.4">
      <c r="A29" s="2428" t="s">
        <v>907</v>
      </c>
      <c r="B29" s="2428"/>
      <c r="C29" s="2428"/>
      <c r="D29" s="2428"/>
      <c r="E29" s="2428"/>
      <c r="F29" s="2428"/>
      <c r="G29" s="2428"/>
      <c r="H29" s="2428"/>
    </row>
    <row r="30" spans="1:15" ht="17.25" customHeight="1" x14ac:dyDescent="0.4">
      <c r="A30" s="2428"/>
      <c r="B30" s="2428"/>
      <c r="C30" s="2428"/>
      <c r="D30" s="2428"/>
      <c r="E30" s="2428"/>
      <c r="F30" s="2428"/>
      <c r="G30" s="2428"/>
      <c r="H30" s="2428"/>
    </row>
    <row r="31" spans="1:15" ht="17.25" customHeight="1" x14ac:dyDescent="0.4">
      <c r="A31" s="119"/>
      <c r="B31" s="119"/>
      <c r="C31" s="119"/>
      <c r="D31" s="119"/>
      <c r="E31" s="119"/>
      <c r="F31" s="119"/>
      <c r="G31" s="119"/>
      <c r="H31" s="119"/>
    </row>
    <row r="32" spans="1:15" ht="17.25" customHeight="1" x14ac:dyDescent="0.4">
      <c r="A32" s="119"/>
      <c r="B32" s="119"/>
      <c r="C32" s="119"/>
      <c r="D32" s="119"/>
      <c r="E32" s="119"/>
      <c r="F32" s="119"/>
      <c r="G32" s="119"/>
      <c r="H32" s="119"/>
    </row>
    <row r="33" spans="1:8" ht="17.25" customHeight="1" x14ac:dyDescent="0.4">
      <c r="A33" s="119"/>
      <c r="B33" s="119"/>
      <c r="C33" s="119"/>
      <c r="D33" s="119"/>
      <c r="E33" s="119"/>
      <c r="F33" s="119"/>
      <c r="G33" s="119"/>
      <c r="H33" s="119"/>
    </row>
    <row r="34" spans="1:8" ht="17.25" customHeight="1" x14ac:dyDescent="0.4">
      <c r="A34" s="119"/>
      <c r="B34" s="119"/>
      <c r="C34" s="119"/>
      <c r="D34" s="119"/>
      <c r="E34" s="119"/>
      <c r="F34" s="119"/>
      <c r="G34" s="119"/>
      <c r="H34" s="119"/>
    </row>
    <row r="35" spans="1:8" ht="17.25" customHeight="1" x14ac:dyDescent="0.4">
      <c r="A35" s="2428"/>
      <c r="B35" s="2428"/>
      <c r="C35" s="2428"/>
      <c r="D35" s="2428"/>
      <c r="E35" s="2428"/>
      <c r="F35" s="2428"/>
      <c r="G35" s="2428"/>
      <c r="H35" s="2428"/>
    </row>
    <row r="36" spans="1:8" x14ac:dyDescent="0.4">
      <c r="A36" s="2428"/>
      <c r="B36" s="2428"/>
      <c r="C36" s="2428"/>
      <c r="D36" s="2428"/>
      <c r="E36" s="2428"/>
      <c r="F36" s="2428"/>
      <c r="G36" s="2428"/>
      <c r="H36" s="2428"/>
    </row>
    <row r="37" spans="1:8" x14ac:dyDescent="0.4">
      <c r="A37" s="2428"/>
      <c r="B37" s="2428"/>
      <c r="C37" s="2428"/>
      <c r="D37" s="2428"/>
      <c r="E37" s="2428"/>
      <c r="F37" s="2428"/>
      <c r="G37" s="2428"/>
      <c r="H37" s="2428"/>
    </row>
    <row r="38" spans="1:8" x14ac:dyDescent="0.4">
      <c r="A38" s="2428"/>
      <c r="B38" s="2428"/>
      <c r="C38" s="2428"/>
      <c r="D38" s="2428"/>
      <c r="E38" s="2428"/>
      <c r="F38" s="2428"/>
      <c r="G38" s="2428"/>
      <c r="H38" s="2428"/>
    </row>
  </sheetData>
  <mergeCells count="21">
    <mergeCell ref="A37:H37"/>
    <mergeCell ref="A38:H38"/>
    <mergeCell ref="A27:H27"/>
    <mergeCell ref="A28:H28"/>
    <mergeCell ref="A29:H29"/>
    <mergeCell ref="A30:H30"/>
    <mergeCell ref="A35:H35"/>
    <mergeCell ref="A36:H36"/>
    <mergeCell ref="A26:H26"/>
    <mergeCell ref="G2:H2"/>
    <mergeCell ref="A4:H4"/>
    <mergeCell ref="B6:H6"/>
    <mergeCell ref="B7:H7"/>
    <mergeCell ref="B8:H8"/>
    <mergeCell ref="A10:A15"/>
    <mergeCell ref="H10:H15"/>
    <mergeCell ref="A16:A21"/>
    <mergeCell ref="H16:H21"/>
    <mergeCell ref="A23:H23"/>
    <mergeCell ref="A24:H24"/>
    <mergeCell ref="A25:H25"/>
  </mergeCells>
  <phoneticPr fontId="13"/>
  <pageMargins left="0.7" right="0.7" top="0.75" bottom="0.75" header="0.3" footer="0.3"/>
  <pageSetup paperSize="9" scale="65" orientation="portrait" r:id="rId1"/>
  <colBreaks count="1" manualBreakCount="1">
    <brk id="9"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EAFA4-AE64-45B1-9521-C7C1695298FB}">
  <dimension ref="A1:I15"/>
  <sheetViews>
    <sheetView view="pageBreakPreview" zoomScale="85" zoomScaleNormal="100" zoomScaleSheetLayoutView="85" workbookViewId="0">
      <selection activeCell="B4" sqref="B4:G4"/>
    </sheetView>
  </sheetViews>
  <sheetFormatPr defaultRowHeight="13.5" x14ac:dyDescent="0.4"/>
  <cols>
    <col min="1" max="1" width="0.75" style="425" customWidth="1"/>
    <col min="2" max="2" width="24.25" style="425" customWidth="1"/>
    <col min="3" max="3" width="4" style="425" customWidth="1"/>
    <col min="4" max="6" width="20.125" style="425" customWidth="1"/>
    <col min="7" max="7" width="3.125" style="425" customWidth="1"/>
    <col min="8" max="8" width="3.75" style="425" customWidth="1"/>
    <col min="9" max="9" width="2.5" style="425" customWidth="1"/>
    <col min="10" max="10" width="9" style="425"/>
    <col min="11" max="11" width="14" style="425" customWidth="1"/>
    <col min="12" max="256" width="9" style="425"/>
    <col min="257" max="257" width="0.75" style="425" customWidth="1"/>
    <col min="258" max="258" width="24.25" style="425" customWidth="1"/>
    <col min="259" max="259" width="4" style="425" customWidth="1"/>
    <col min="260" max="262" width="20.125" style="425" customWidth="1"/>
    <col min="263" max="263" width="3.125" style="425" customWidth="1"/>
    <col min="264" max="264" width="3.75" style="425" customWidth="1"/>
    <col min="265" max="265" width="2.5" style="425" customWidth="1"/>
    <col min="266" max="266" width="9" style="425"/>
    <col min="267" max="267" width="14" style="425" customWidth="1"/>
    <col min="268" max="512" width="9" style="425"/>
    <col min="513" max="513" width="0.75" style="425" customWidth="1"/>
    <col min="514" max="514" width="24.25" style="425" customWidth="1"/>
    <col min="515" max="515" width="4" style="425" customWidth="1"/>
    <col min="516" max="518" width="20.125" style="425" customWidth="1"/>
    <col min="519" max="519" width="3.125" style="425" customWidth="1"/>
    <col min="520" max="520" width="3.75" style="425" customWidth="1"/>
    <col min="521" max="521" width="2.5" style="425" customWidth="1"/>
    <col min="522" max="522" width="9" style="425"/>
    <col min="523" max="523" width="14" style="425" customWidth="1"/>
    <col min="524" max="768" width="9" style="425"/>
    <col min="769" max="769" width="0.75" style="425" customWidth="1"/>
    <col min="770" max="770" width="24.25" style="425" customWidth="1"/>
    <col min="771" max="771" width="4" style="425" customWidth="1"/>
    <col min="772" max="774" width="20.125" style="425" customWidth="1"/>
    <col min="775" max="775" width="3.125" style="425" customWidth="1"/>
    <col min="776" max="776" width="3.75" style="425" customWidth="1"/>
    <col min="777" max="777" width="2.5" style="425" customWidth="1"/>
    <col min="778" max="778" width="9" style="425"/>
    <col min="779" max="779" width="14" style="425" customWidth="1"/>
    <col min="780" max="1024" width="9" style="425"/>
    <col min="1025" max="1025" width="0.75" style="425" customWidth="1"/>
    <col min="1026" max="1026" width="24.25" style="425" customWidth="1"/>
    <col min="1027" max="1027" width="4" style="425" customWidth="1"/>
    <col min="1028" max="1030" width="20.125" style="425" customWidth="1"/>
    <col min="1031" max="1031" width="3.125" style="425" customWidth="1"/>
    <col min="1032" max="1032" width="3.75" style="425" customWidth="1"/>
    <col min="1033" max="1033" width="2.5" style="425" customWidth="1"/>
    <col min="1034" max="1034" width="9" style="425"/>
    <col min="1035" max="1035" width="14" style="425" customWidth="1"/>
    <col min="1036" max="1280" width="9" style="425"/>
    <col min="1281" max="1281" width="0.75" style="425" customWidth="1"/>
    <col min="1282" max="1282" width="24.25" style="425" customWidth="1"/>
    <col min="1283" max="1283" width="4" style="425" customWidth="1"/>
    <col min="1284" max="1286" width="20.125" style="425" customWidth="1"/>
    <col min="1287" max="1287" width="3.125" style="425" customWidth="1"/>
    <col min="1288" max="1288" width="3.75" style="425" customWidth="1"/>
    <col min="1289" max="1289" width="2.5" style="425" customWidth="1"/>
    <col min="1290" max="1290" width="9" style="425"/>
    <col min="1291" max="1291" width="14" style="425" customWidth="1"/>
    <col min="1292" max="1536" width="9" style="425"/>
    <col min="1537" max="1537" width="0.75" style="425" customWidth="1"/>
    <col min="1538" max="1538" width="24.25" style="425" customWidth="1"/>
    <col min="1539" max="1539" width="4" style="425" customWidth="1"/>
    <col min="1540" max="1542" width="20.125" style="425" customWidth="1"/>
    <col min="1543" max="1543" width="3.125" style="425" customWidth="1"/>
    <col min="1544" max="1544" width="3.75" style="425" customWidth="1"/>
    <col min="1545" max="1545" width="2.5" style="425" customWidth="1"/>
    <col min="1546" max="1546" width="9" style="425"/>
    <col min="1547" max="1547" width="14" style="425" customWidth="1"/>
    <col min="1548" max="1792" width="9" style="425"/>
    <col min="1793" max="1793" width="0.75" style="425" customWidth="1"/>
    <col min="1794" max="1794" width="24.25" style="425" customWidth="1"/>
    <col min="1795" max="1795" width="4" style="425" customWidth="1"/>
    <col min="1796" max="1798" width="20.125" style="425" customWidth="1"/>
    <col min="1799" max="1799" width="3.125" style="425" customWidth="1"/>
    <col min="1800" max="1800" width="3.75" style="425" customWidth="1"/>
    <col min="1801" max="1801" width="2.5" style="425" customWidth="1"/>
    <col min="1802" max="1802" width="9" style="425"/>
    <col min="1803" max="1803" width="14" style="425" customWidth="1"/>
    <col min="1804" max="2048" width="9" style="425"/>
    <col min="2049" max="2049" width="0.75" style="425" customWidth="1"/>
    <col min="2050" max="2050" width="24.25" style="425" customWidth="1"/>
    <col min="2051" max="2051" width="4" style="425" customWidth="1"/>
    <col min="2052" max="2054" width="20.125" style="425" customWidth="1"/>
    <col min="2055" max="2055" width="3.125" style="425" customWidth="1"/>
    <col min="2056" max="2056" width="3.75" style="425" customWidth="1"/>
    <col min="2057" max="2057" width="2.5" style="425" customWidth="1"/>
    <col min="2058" max="2058" width="9" style="425"/>
    <col min="2059" max="2059" width="14" style="425" customWidth="1"/>
    <col min="2060" max="2304" width="9" style="425"/>
    <col min="2305" max="2305" width="0.75" style="425" customWidth="1"/>
    <col min="2306" max="2306" width="24.25" style="425" customWidth="1"/>
    <col min="2307" max="2307" width="4" style="425" customWidth="1"/>
    <col min="2308" max="2310" width="20.125" style="425" customWidth="1"/>
    <col min="2311" max="2311" width="3.125" style="425" customWidth="1"/>
    <col min="2312" max="2312" width="3.75" style="425" customWidth="1"/>
    <col min="2313" max="2313" width="2.5" style="425" customWidth="1"/>
    <col min="2314" max="2314" width="9" style="425"/>
    <col min="2315" max="2315" width="14" style="425" customWidth="1"/>
    <col min="2316" max="2560" width="9" style="425"/>
    <col min="2561" max="2561" width="0.75" style="425" customWidth="1"/>
    <col min="2562" max="2562" width="24.25" style="425" customWidth="1"/>
    <col min="2563" max="2563" width="4" style="425" customWidth="1"/>
    <col min="2564" max="2566" width="20.125" style="425" customWidth="1"/>
    <col min="2567" max="2567" width="3.125" style="425" customWidth="1"/>
    <col min="2568" max="2568" width="3.75" style="425" customWidth="1"/>
    <col min="2569" max="2569" width="2.5" style="425" customWidth="1"/>
    <col min="2570" max="2570" width="9" style="425"/>
    <col min="2571" max="2571" width="14" style="425" customWidth="1"/>
    <col min="2572" max="2816" width="9" style="425"/>
    <col min="2817" max="2817" width="0.75" style="425" customWidth="1"/>
    <col min="2818" max="2818" width="24.25" style="425" customWidth="1"/>
    <col min="2819" max="2819" width="4" style="425" customWidth="1"/>
    <col min="2820" max="2822" width="20.125" style="425" customWidth="1"/>
    <col min="2823" max="2823" width="3.125" style="425" customWidth="1"/>
    <col min="2824" max="2824" width="3.75" style="425" customWidth="1"/>
    <col min="2825" max="2825" width="2.5" style="425" customWidth="1"/>
    <col min="2826" max="2826" width="9" style="425"/>
    <col min="2827" max="2827" width="14" style="425" customWidth="1"/>
    <col min="2828" max="3072" width="9" style="425"/>
    <col min="3073" max="3073" width="0.75" style="425" customWidth="1"/>
    <col min="3074" max="3074" width="24.25" style="425" customWidth="1"/>
    <col min="3075" max="3075" width="4" style="425" customWidth="1"/>
    <col min="3076" max="3078" width="20.125" style="425" customWidth="1"/>
    <col min="3079" max="3079" width="3.125" style="425" customWidth="1"/>
    <col min="3080" max="3080" width="3.75" style="425" customWidth="1"/>
    <col min="3081" max="3081" width="2.5" style="425" customWidth="1"/>
    <col min="3082" max="3082" width="9" style="425"/>
    <col min="3083" max="3083" width="14" style="425" customWidth="1"/>
    <col min="3084" max="3328" width="9" style="425"/>
    <col min="3329" max="3329" width="0.75" style="425" customWidth="1"/>
    <col min="3330" max="3330" width="24.25" style="425" customWidth="1"/>
    <col min="3331" max="3331" width="4" style="425" customWidth="1"/>
    <col min="3332" max="3334" width="20.125" style="425" customWidth="1"/>
    <col min="3335" max="3335" width="3.125" style="425" customWidth="1"/>
    <col min="3336" max="3336" width="3.75" style="425" customWidth="1"/>
    <col min="3337" max="3337" width="2.5" style="425" customWidth="1"/>
    <col min="3338" max="3338" width="9" style="425"/>
    <col min="3339" max="3339" width="14" style="425" customWidth="1"/>
    <col min="3340" max="3584" width="9" style="425"/>
    <col min="3585" max="3585" width="0.75" style="425" customWidth="1"/>
    <col min="3586" max="3586" width="24.25" style="425" customWidth="1"/>
    <col min="3587" max="3587" width="4" style="425" customWidth="1"/>
    <col min="3588" max="3590" width="20.125" style="425" customWidth="1"/>
    <col min="3591" max="3591" width="3.125" style="425" customWidth="1"/>
    <col min="3592" max="3592" width="3.75" style="425" customWidth="1"/>
    <col min="3593" max="3593" width="2.5" style="425" customWidth="1"/>
    <col min="3594" max="3594" width="9" style="425"/>
    <col min="3595" max="3595" width="14" style="425" customWidth="1"/>
    <col min="3596" max="3840" width="9" style="425"/>
    <col min="3841" max="3841" width="0.75" style="425" customWidth="1"/>
    <col min="3842" max="3842" width="24.25" style="425" customWidth="1"/>
    <col min="3843" max="3843" width="4" style="425" customWidth="1"/>
    <col min="3844" max="3846" width="20.125" style="425" customWidth="1"/>
    <col min="3847" max="3847" width="3.125" style="425" customWidth="1"/>
    <col min="3848" max="3848" width="3.75" style="425" customWidth="1"/>
    <col min="3849" max="3849" width="2.5" style="425" customWidth="1"/>
    <col min="3850" max="3850" width="9" style="425"/>
    <col min="3851" max="3851" width="14" style="425" customWidth="1"/>
    <col min="3852" max="4096" width="9" style="425"/>
    <col min="4097" max="4097" width="0.75" style="425" customWidth="1"/>
    <col min="4098" max="4098" width="24.25" style="425" customWidth="1"/>
    <col min="4099" max="4099" width="4" style="425" customWidth="1"/>
    <col min="4100" max="4102" width="20.125" style="425" customWidth="1"/>
    <col min="4103" max="4103" width="3.125" style="425" customWidth="1"/>
    <col min="4104" max="4104" width="3.75" style="425" customWidth="1"/>
    <col min="4105" max="4105" width="2.5" style="425" customWidth="1"/>
    <col min="4106" max="4106" width="9" style="425"/>
    <col min="4107" max="4107" width="14" style="425" customWidth="1"/>
    <col min="4108" max="4352" width="9" style="425"/>
    <col min="4353" max="4353" width="0.75" style="425" customWidth="1"/>
    <col min="4354" max="4354" width="24.25" style="425" customWidth="1"/>
    <col min="4355" max="4355" width="4" style="425" customWidth="1"/>
    <col min="4356" max="4358" width="20.125" style="425" customWidth="1"/>
    <col min="4359" max="4359" width="3.125" style="425" customWidth="1"/>
    <col min="4360" max="4360" width="3.75" style="425" customWidth="1"/>
    <col min="4361" max="4361" width="2.5" style="425" customWidth="1"/>
    <col min="4362" max="4362" width="9" style="425"/>
    <col min="4363" max="4363" width="14" style="425" customWidth="1"/>
    <col min="4364" max="4608" width="9" style="425"/>
    <col min="4609" max="4609" width="0.75" style="425" customWidth="1"/>
    <col min="4610" max="4610" width="24.25" style="425" customWidth="1"/>
    <col min="4611" max="4611" width="4" style="425" customWidth="1"/>
    <col min="4612" max="4614" width="20.125" style="425" customWidth="1"/>
    <col min="4615" max="4615" width="3.125" style="425" customWidth="1"/>
    <col min="4616" max="4616" width="3.75" style="425" customWidth="1"/>
    <col min="4617" max="4617" width="2.5" style="425" customWidth="1"/>
    <col min="4618" max="4618" width="9" style="425"/>
    <col min="4619" max="4619" width="14" style="425" customWidth="1"/>
    <col min="4620" max="4864" width="9" style="425"/>
    <col min="4865" max="4865" width="0.75" style="425" customWidth="1"/>
    <col min="4866" max="4866" width="24.25" style="425" customWidth="1"/>
    <col min="4867" max="4867" width="4" style="425" customWidth="1"/>
    <col min="4868" max="4870" width="20.125" style="425" customWidth="1"/>
    <col min="4871" max="4871" width="3.125" style="425" customWidth="1"/>
    <col min="4872" max="4872" width="3.75" style="425" customWidth="1"/>
    <col min="4873" max="4873" width="2.5" style="425" customWidth="1"/>
    <col min="4874" max="4874" width="9" style="425"/>
    <col min="4875" max="4875" width="14" style="425" customWidth="1"/>
    <col min="4876" max="5120" width="9" style="425"/>
    <col min="5121" max="5121" width="0.75" style="425" customWidth="1"/>
    <col min="5122" max="5122" width="24.25" style="425" customWidth="1"/>
    <col min="5123" max="5123" width="4" style="425" customWidth="1"/>
    <col min="5124" max="5126" width="20.125" style="425" customWidth="1"/>
    <col min="5127" max="5127" width="3.125" style="425" customWidth="1"/>
    <col min="5128" max="5128" width="3.75" style="425" customWidth="1"/>
    <col min="5129" max="5129" width="2.5" style="425" customWidth="1"/>
    <col min="5130" max="5130" width="9" style="425"/>
    <col min="5131" max="5131" width="14" style="425" customWidth="1"/>
    <col min="5132" max="5376" width="9" style="425"/>
    <col min="5377" max="5377" width="0.75" style="425" customWidth="1"/>
    <col min="5378" max="5378" width="24.25" style="425" customWidth="1"/>
    <col min="5379" max="5379" width="4" style="425" customWidth="1"/>
    <col min="5380" max="5382" width="20.125" style="425" customWidth="1"/>
    <col min="5383" max="5383" width="3.125" style="425" customWidth="1"/>
    <col min="5384" max="5384" width="3.75" style="425" customWidth="1"/>
    <col min="5385" max="5385" width="2.5" style="425" customWidth="1"/>
    <col min="5386" max="5386" width="9" style="425"/>
    <col min="5387" max="5387" width="14" style="425" customWidth="1"/>
    <col min="5388" max="5632" width="9" style="425"/>
    <col min="5633" max="5633" width="0.75" style="425" customWidth="1"/>
    <col min="5634" max="5634" width="24.25" style="425" customWidth="1"/>
    <col min="5635" max="5635" width="4" style="425" customWidth="1"/>
    <col min="5636" max="5638" width="20.125" style="425" customWidth="1"/>
    <col min="5639" max="5639" width="3.125" style="425" customWidth="1"/>
    <col min="5640" max="5640" width="3.75" style="425" customWidth="1"/>
    <col min="5641" max="5641" width="2.5" style="425" customWidth="1"/>
    <col min="5642" max="5642" width="9" style="425"/>
    <col min="5643" max="5643" width="14" style="425" customWidth="1"/>
    <col min="5644" max="5888" width="9" style="425"/>
    <col min="5889" max="5889" width="0.75" style="425" customWidth="1"/>
    <col min="5890" max="5890" width="24.25" style="425" customWidth="1"/>
    <col min="5891" max="5891" width="4" style="425" customWidth="1"/>
    <col min="5892" max="5894" width="20.125" style="425" customWidth="1"/>
    <col min="5895" max="5895" width="3.125" style="425" customWidth="1"/>
    <col min="5896" max="5896" width="3.75" style="425" customWidth="1"/>
    <col min="5897" max="5897" width="2.5" style="425" customWidth="1"/>
    <col min="5898" max="5898" width="9" style="425"/>
    <col min="5899" max="5899" width="14" style="425" customWidth="1"/>
    <col min="5900" max="6144" width="9" style="425"/>
    <col min="6145" max="6145" width="0.75" style="425" customWidth="1"/>
    <col min="6146" max="6146" width="24.25" style="425" customWidth="1"/>
    <col min="6147" max="6147" width="4" style="425" customWidth="1"/>
    <col min="6148" max="6150" width="20.125" style="425" customWidth="1"/>
    <col min="6151" max="6151" width="3.125" style="425" customWidth="1"/>
    <col min="6152" max="6152" width="3.75" style="425" customWidth="1"/>
    <col min="6153" max="6153" width="2.5" style="425" customWidth="1"/>
    <col min="6154" max="6154" width="9" style="425"/>
    <col min="6155" max="6155" width="14" style="425" customWidth="1"/>
    <col min="6156" max="6400" width="9" style="425"/>
    <col min="6401" max="6401" width="0.75" style="425" customWidth="1"/>
    <col min="6402" max="6402" width="24.25" style="425" customWidth="1"/>
    <col min="6403" max="6403" width="4" style="425" customWidth="1"/>
    <col min="6404" max="6406" width="20.125" style="425" customWidth="1"/>
    <col min="6407" max="6407" width="3.125" style="425" customWidth="1"/>
    <col min="6408" max="6408" width="3.75" style="425" customWidth="1"/>
    <col min="6409" max="6409" width="2.5" style="425" customWidth="1"/>
    <col min="6410" max="6410" width="9" style="425"/>
    <col min="6411" max="6411" width="14" style="425" customWidth="1"/>
    <col min="6412" max="6656" width="9" style="425"/>
    <col min="6657" max="6657" width="0.75" style="425" customWidth="1"/>
    <col min="6658" max="6658" width="24.25" style="425" customWidth="1"/>
    <col min="6659" max="6659" width="4" style="425" customWidth="1"/>
    <col min="6660" max="6662" width="20.125" style="425" customWidth="1"/>
    <col min="6663" max="6663" width="3.125" style="425" customWidth="1"/>
    <col min="6664" max="6664" width="3.75" style="425" customWidth="1"/>
    <col min="6665" max="6665" width="2.5" style="425" customWidth="1"/>
    <col min="6666" max="6666" width="9" style="425"/>
    <col min="6667" max="6667" width="14" style="425" customWidth="1"/>
    <col min="6668" max="6912" width="9" style="425"/>
    <col min="6913" max="6913" width="0.75" style="425" customWidth="1"/>
    <col min="6914" max="6914" width="24.25" style="425" customWidth="1"/>
    <col min="6915" max="6915" width="4" style="425" customWidth="1"/>
    <col min="6916" max="6918" width="20.125" style="425" customWidth="1"/>
    <col min="6919" max="6919" width="3.125" style="425" customWidth="1"/>
    <col min="6920" max="6920" width="3.75" style="425" customWidth="1"/>
    <col min="6921" max="6921" width="2.5" style="425" customWidth="1"/>
    <col min="6922" max="6922" width="9" style="425"/>
    <col min="6923" max="6923" width="14" style="425" customWidth="1"/>
    <col min="6924" max="7168" width="9" style="425"/>
    <col min="7169" max="7169" width="0.75" style="425" customWidth="1"/>
    <col min="7170" max="7170" width="24.25" style="425" customWidth="1"/>
    <col min="7171" max="7171" width="4" style="425" customWidth="1"/>
    <col min="7172" max="7174" width="20.125" style="425" customWidth="1"/>
    <col min="7175" max="7175" width="3.125" style="425" customWidth="1"/>
    <col min="7176" max="7176" width="3.75" style="425" customWidth="1"/>
    <col min="7177" max="7177" width="2.5" style="425" customWidth="1"/>
    <col min="7178" max="7178" width="9" style="425"/>
    <col min="7179" max="7179" width="14" style="425" customWidth="1"/>
    <col min="7180" max="7424" width="9" style="425"/>
    <col min="7425" max="7425" width="0.75" style="425" customWidth="1"/>
    <col min="7426" max="7426" width="24.25" style="425" customWidth="1"/>
    <col min="7427" max="7427" width="4" style="425" customWidth="1"/>
    <col min="7428" max="7430" width="20.125" style="425" customWidth="1"/>
    <col min="7431" max="7431" width="3.125" style="425" customWidth="1"/>
    <col min="7432" max="7432" width="3.75" style="425" customWidth="1"/>
    <col min="7433" max="7433" width="2.5" style="425" customWidth="1"/>
    <col min="7434" max="7434" width="9" style="425"/>
    <col min="7435" max="7435" width="14" style="425" customWidth="1"/>
    <col min="7436" max="7680" width="9" style="425"/>
    <col min="7681" max="7681" width="0.75" style="425" customWidth="1"/>
    <col min="7682" max="7682" width="24.25" style="425" customWidth="1"/>
    <col min="7683" max="7683" width="4" style="425" customWidth="1"/>
    <col min="7684" max="7686" width="20.125" style="425" customWidth="1"/>
    <col min="7687" max="7687" width="3.125" style="425" customWidth="1"/>
    <col min="7688" max="7688" width="3.75" style="425" customWidth="1"/>
    <col min="7689" max="7689" width="2.5" style="425" customWidth="1"/>
    <col min="7690" max="7690" width="9" style="425"/>
    <col min="7691" max="7691" width="14" style="425" customWidth="1"/>
    <col min="7692" max="7936" width="9" style="425"/>
    <col min="7937" max="7937" width="0.75" style="425" customWidth="1"/>
    <col min="7938" max="7938" width="24.25" style="425" customWidth="1"/>
    <col min="7939" max="7939" width="4" style="425" customWidth="1"/>
    <col min="7940" max="7942" width="20.125" style="425" customWidth="1"/>
    <col min="7943" max="7943" width="3.125" style="425" customWidth="1"/>
    <col min="7944" max="7944" width="3.75" style="425" customWidth="1"/>
    <col min="7945" max="7945" width="2.5" style="425" customWidth="1"/>
    <col min="7946" max="7946" width="9" style="425"/>
    <col min="7947" max="7947" width="14" style="425" customWidth="1"/>
    <col min="7948" max="8192" width="9" style="425"/>
    <col min="8193" max="8193" width="0.75" style="425" customWidth="1"/>
    <col min="8194" max="8194" width="24.25" style="425" customWidth="1"/>
    <col min="8195" max="8195" width="4" style="425" customWidth="1"/>
    <col min="8196" max="8198" width="20.125" style="425" customWidth="1"/>
    <col min="8199" max="8199" width="3.125" style="425" customWidth="1"/>
    <col min="8200" max="8200" width="3.75" style="425" customWidth="1"/>
    <col min="8201" max="8201" width="2.5" style="425" customWidth="1"/>
    <col min="8202" max="8202" width="9" style="425"/>
    <col min="8203" max="8203" width="14" style="425" customWidth="1"/>
    <col min="8204" max="8448" width="9" style="425"/>
    <col min="8449" max="8449" width="0.75" style="425" customWidth="1"/>
    <col min="8450" max="8450" width="24.25" style="425" customWidth="1"/>
    <col min="8451" max="8451" width="4" style="425" customWidth="1"/>
    <col min="8452" max="8454" width="20.125" style="425" customWidth="1"/>
    <col min="8455" max="8455" width="3.125" style="425" customWidth="1"/>
    <col min="8456" max="8456" width="3.75" style="425" customWidth="1"/>
    <col min="8457" max="8457" width="2.5" style="425" customWidth="1"/>
    <col min="8458" max="8458" width="9" style="425"/>
    <col min="8459" max="8459" width="14" style="425" customWidth="1"/>
    <col min="8460" max="8704" width="9" style="425"/>
    <col min="8705" max="8705" width="0.75" style="425" customWidth="1"/>
    <col min="8706" max="8706" width="24.25" style="425" customWidth="1"/>
    <col min="8707" max="8707" width="4" style="425" customWidth="1"/>
    <col min="8708" max="8710" width="20.125" style="425" customWidth="1"/>
    <col min="8711" max="8711" width="3.125" style="425" customWidth="1"/>
    <col min="8712" max="8712" width="3.75" style="425" customWidth="1"/>
    <col min="8713" max="8713" width="2.5" style="425" customWidth="1"/>
    <col min="8714" max="8714" width="9" style="425"/>
    <col min="8715" max="8715" width="14" style="425" customWidth="1"/>
    <col min="8716" max="8960" width="9" style="425"/>
    <col min="8961" max="8961" width="0.75" style="425" customWidth="1"/>
    <col min="8962" max="8962" width="24.25" style="425" customWidth="1"/>
    <col min="8963" max="8963" width="4" style="425" customWidth="1"/>
    <col min="8964" max="8966" width="20.125" style="425" customWidth="1"/>
    <col min="8967" max="8967" width="3.125" style="425" customWidth="1"/>
    <col min="8968" max="8968" width="3.75" style="425" customWidth="1"/>
    <col min="8969" max="8969" width="2.5" style="425" customWidth="1"/>
    <col min="8970" max="8970" width="9" style="425"/>
    <col min="8971" max="8971" width="14" style="425" customWidth="1"/>
    <col min="8972" max="9216" width="9" style="425"/>
    <col min="9217" max="9217" width="0.75" style="425" customWidth="1"/>
    <col min="9218" max="9218" width="24.25" style="425" customWidth="1"/>
    <col min="9219" max="9219" width="4" style="425" customWidth="1"/>
    <col min="9220" max="9222" width="20.125" style="425" customWidth="1"/>
    <col min="9223" max="9223" width="3.125" style="425" customWidth="1"/>
    <col min="9224" max="9224" width="3.75" style="425" customWidth="1"/>
    <col min="9225" max="9225" width="2.5" style="425" customWidth="1"/>
    <col min="9226" max="9226" width="9" style="425"/>
    <col min="9227" max="9227" width="14" style="425" customWidth="1"/>
    <col min="9228" max="9472" width="9" style="425"/>
    <col min="9473" max="9473" width="0.75" style="425" customWidth="1"/>
    <col min="9474" max="9474" width="24.25" style="425" customWidth="1"/>
    <col min="9475" max="9475" width="4" style="425" customWidth="1"/>
    <col min="9476" max="9478" width="20.125" style="425" customWidth="1"/>
    <col min="9479" max="9479" width="3.125" style="425" customWidth="1"/>
    <col min="9480" max="9480" width="3.75" style="425" customWidth="1"/>
    <col min="9481" max="9481" width="2.5" style="425" customWidth="1"/>
    <col min="9482" max="9482" width="9" style="425"/>
    <col min="9483" max="9483" width="14" style="425" customWidth="1"/>
    <col min="9484" max="9728" width="9" style="425"/>
    <col min="9729" max="9729" width="0.75" style="425" customWidth="1"/>
    <col min="9730" max="9730" width="24.25" style="425" customWidth="1"/>
    <col min="9731" max="9731" width="4" style="425" customWidth="1"/>
    <col min="9732" max="9734" width="20.125" style="425" customWidth="1"/>
    <col min="9735" max="9735" width="3.125" style="425" customWidth="1"/>
    <col min="9736" max="9736" width="3.75" style="425" customWidth="1"/>
    <col min="9737" max="9737" width="2.5" style="425" customWidth="1"/>
    <col min="9738" max="9738" width="9" style="425"/>
    <col min="9739" max="9739" width="14" style="425" customWidth="1"/>
    <col min="9740" max="9984" width="9" style="425"/>
    <col min="9985" max="9985" width="0.75" style="425" customWidth="1"/>
    <col min="9986" max="9986" width="24.25" style="425" customWidth="1"/>
    <col min="9987" max="9987" width="4" style="425" customWidth="1"/>
    <col min="9988" max="9990" width="20.125" style="425" customWidth="1"/>
    <col min="9991" max="9991" width="3.125" style="425" customWidth="1"/>
    <col min="9992" max="9992" width="3.75" style="425" customWidth="1"/>
    <col min="9993" max="9993" width="2.5" style="425" customWidth="1"/>
    <col min="9994" max="9994" width="9" style="425"/>
    <col min="9995" max="9995" width="14" style="425" customWidth="1"/>
    <col min="9996" max="10240" width="9" style="425"/>
    <col min="10241" max="10241" width="0.75" style="425" customWidth="1"/>
    <col min="10242" max="10242" width="24.25" style="425" customWidth="1"/>
    <col min="10243" max="10243" width="4" style="425" customWidth="1"/>
    <col min="10244" max="10246" width="20.125" style="425" customWidth="1"/>
    <col min="10247" max="10247" width="3.125" style="425" customWidth="1"/>
    <col min="10248" max="10248" width="3.75" style="425" customWidth="1"/>
    <col min="10249" max="10249" width="2.5" style="425" customWidth="1"/>
    <col min="10250" max="10250" width="9" style="425"/>
    <col min="10251" max="10251" width="14" style="425" customWidth="1"/>
    <col min="10252" max="10496" width="9" style="425"/>
    <col min="10497" max="10497" width="0.75" style="425" customWidth="1"/>
    <col min="10498" max="10498" width="24.25" style="425" customWidth="1"/>
    <col min="10499" max="10499" width="4" style="425" customWidth="1"/>
    <col min="10500" max="10502" width="20.125" style="425" customWidth="1"/>
    <col min="10503" max="10503" width="3.125" style="425" customWidth="1"/>
    <col min="10504" max="10504" width="3.75" style="425" customWidth="1"/>
    <col min="10505" max="10505" width="2.5" style="425" customWidth="1"/>
    <col min="10506" max="10506" width="9" style="425"/>
    <col min="10507" max="10507" width="14" style="425" customWidth="1"/>
    <col min="10508" max="10752" width="9" style="425"/>
    <col min="10753" max="10753" width="0.75" style="425" customWidth="1"/>
    <col min="10754" max="10754" width="24.25" style="425" customWidth="1"/>
    <col min="10755" max="10755" width="4" style="425" customWidth="1"/>
    <col min="10756" max="10758" width="20.125" style="425" customWidth="1"/>
    <col min="10759" max="10759" width="3.125" style="425" customWidth="1"/>
    <col min="10760" max="10760" width="3.75" style="425" customWidth="1"/>
    <col min="10761" max="10761" width="2.5" style="425" customWidth="1"/>
    <col min="10762" max="10762" width="9" style="425"/>
    <col min="10763" max="10763" width="14" style="425" customWidth="1"/>
    <col min="10764" max="11008" width="9" style="425"/>
    <col min="11009" max="11009" width="0.75" style="425" customWidth="1"/>
    <col min="11010" max="11010" width="24.25" style="425" customWidth="1"/>
    <col min="11011" max="11011" width="4" style="425" customWidth="1"/>
    <col min="11012" max="11014" width="20.125" style="425" customWidth="1"/>
    <col min="11015" max="11015" width="3.125" style="425" customWidth="1"/>
    <col min="11016" max="11016" width="3.75" style="425" customWidth="1"/>
    <col min="11017" max="11017" width="2.5" style="425" customWidth="1"/>
    <col min="11018" max="11018" width="9" style="425"/>
    <col min="11019" max="11019" width="14" style="425" customWidth="1"/>
    <col min="11020" max="11264" width="9" style="425"/>
    <col min="11265" max="11265" width="0.75" style="425" customWidth="1"/>
    <col min="11266" max="11266" width="24.25" style="425" customWidth="1"/>
    <col min="11267" max="11267" width="4" style="425" customWidth="1"/>
    <col min="11268" max="11270" width="20.125" style="425" customWidth="1"/>
    <col min="11271" max="11271" width="3.125" style="425" customWidth="1"/>
    <col min="11272" max="11272" width="3.75" style="425" customWidth="1"/>
    <col min="11273" max="11273" width="2.5" style="425" customWidth="1"/>
    <col min="11274" max="11274" width="9" style="425"/>
    <col min="11275" max="11275" width="14" style="425" customWidth="1"/>
    <col min="11276" max="11520" width="9" style="425"/>
    <col min="11521" max="11521" width="0.75" style="425" customWidth="1"/>
    <col min="11522" max="11522" width="24.25" style="425" customWidth="1"/>
    <col min="11523" max="11523" width="4" style="425" customWidth="1"/>
    <col min="11524" max="11526" width="20.125" style="425" customWidth="1"/>
    <col min="11527" max="11527" width="3.125" style="425" customWidth="1"/>
    <col min="11528" max="11528" width="3.75" style="425" customWidth="1"/>
    <col min="11529" max="11529" width="2.5" style="425" customWidth="1"/>
    <col min="11530" max="11530" width="9" style="425"/>
    <col min="11531" max="11531" width="14" style="425" customWidth="1"/>
    <col min="11532" max="11776" width="9" style="425"/>
    <col min="11777" max="11777" width="0.75" style="425" customWidth="1"/>
    <col min="11778" max="11778" width="24.25" style="425" customWidth="1"/>
    <col min="11779" max="11779" width="4" style="425" customWidth="1"/>
    <col min="11780" max="11782" width="20.125" style="425" customWidth="1"/>
    <col min="11783" max="11783" width="3.125" style="425" customWidth="1"/>
    <col min="11784" max="11784" width="3.75" style="425" customWidth="1"/>
    <col min="11785" max="11785" width="2.5" style="425" customWidth="1"/>
    <col min="11786" max="11786" width="9" style="425"/>
    <col min="11787" max="11787" width="14" style="425" customWidth="1"/>
    <col min="11788" max="12032" width="9" style="425"/>
    <col min="12033" max="12033" width="0.75" style="425" customWidth="1"/>
    <col min="12034" max="12034" width="24.25" style="425" customWidth="1"/>
    <col min="12035" max="12035" width="4" style="425" customWidth="1"/>
    <col min="12036" max="12038" width="20.125" style="425" customWidth="1"/>
    <col min="12039" max="12039" width="3.125" style="425" customWidth="1"/>
    <col min="12040" max="12040" width="3.75" style="425" customWidth="1"/>
    <col min="12041" max="12041" width="2.5" style="425" customWidth="1"/>
    <col min="12042" max="12042" width="9" style="425"/>
    <col min="12043" max="12043" width="14" style="425" customWidth="1"/>
    <col min="12044" max="12288" width="9" style="425"/>
    <col min="12289" max="12289" width="0.75" style="425" customWidth="1"/>
    <col min="12290" max="12290" width="24.25" style="425" customWidth="1"/>
    <col min="12291" max="12291" width="4" style="425" customWidth="1"/>
    <col min="12292" max="12294" width="20.125" style="425" customWidth="1"/>
    <col min="12295" max="12295" width="3.125" style="425" customWidth="1"/>
    <col min="12296" max="12296" width="3.75" style="425" customWidth="1"/>
    <col min="12297" max="12297" width="2.5" style="425" customWidth="1"/>
    <col min="12298" max="12298" width="9" style="425"/>
    <col min="12299" max="12299" width="14" style="425" customWidth="1"/>
    <col min="12300" max="12544" width="9" style="425"/>
    <col min="12545" max="12545" width="0.75" style="425" customWidth="1"/>
    <col min="12546" max="12546" width="24.25" style="425" customWidth="1"/>
    <col min="12547" max="12547" width="4" style="425" customWidth="1"/>
    <col min="12548" max="12550" width="20.125" style="425" customWidth="1"/>
    <col min="12551" max="12551" width="3.125" style="425" customWidth="1"/>
    <col min="12552" max="12552" width="3.75" style="425" customWidth="1"/>
    <col min="12553" max="12553" width="2.5" style="425" customWidth="1"/>
    <col min="12554" max="12554" width="9" style="425"/>
    <col min="12555" max="12555" width="14" style="425" customWidth="1"/>
    <col min="12556" max="12800" width="9" style="425"/>
    <col min="12801" max="12801" width="0.75" style="425" customWidth="1"/>
    <col min="12802" max="12802" width="24.25" style="425" customWidth="1"/>
    <col min="12803" max="12803" width="4" style="425" customWidth="1"/>
    <col min="12804" max="12806" width="20.125" style="425" customWidth="1"/>
    <col min="12807" max="12807" width="3.125" style="425" customWidth="1"/>
    <col min="12808" max="12808" width="3.75" style="425" customWidth="1"/>
    <col min="12809" max="12809" width="2.5" style="425" customWidth="1"/>
    <col min="12810" max="12810" width="9" style="425"/>
    <col min="12811" max="12811" width="14" style="425" customWidth="1"/>
    <col min="12812" max="13056" width="9" style="425"/>
    <col min="13057" max="13057" width="0.75" style="425" customWidth="1"/>
    <col min="13058" max="13058" width="24.25" style="425" customWidth="1"/>
    <col min="13059" max="13059" width="4" style="425" customWidth="1"/>
    <col min="13060" max="13062" width="20.125" style="425" customWidth="1"/>
    <col min="13063" max="13063" width="3.125" style="425" customWidth="1"/>
    <col min="13064" max="13064" width="3.75" style="425" customWidth="1"/>
    <col min="13065" max="13065" width="2.5" style="425" customWidth="1"/>
    <col min="13066" max="13066" width="9" style="425"/>
    <col min="13067" max="13067" width="14" style="425" customWidth="1"/>
    <col min="13068" max="13312" width="9" style="425"/>
    <col min="13313" max="13313" width="0.75" style="425" customWidth="1"/>
    <col min="13314" max="13314" width="24.25" style="425" customWidth="1"/>
    <col min="13315" max="13315" width="4" style="425" customWidth="1"/>
    <col min="13316" max="13318" width="20.125" style="425" customWidth="1"/>
    <col min="13319" max="13319" width="3.125" style="425" customWidth="1"/>
    <col min="13320" max="13320" width="3.75" style="425" customWidth="1"/>
    <col min="13321" max="13321" width="2.5" style="425" customWidth="1"/>
    <col min="13322" max="13322" width="9" style="425"/>
    <col min="13323" max="13323" width="14" style="425" customWidth="1"/>
    <col min="13324" max="13568" width="9" style="425"/>
    <col min="13569" max="13569" width="0.75" style="425" customWidth="1"/>
    <col min="13570" max="13570" width="24.25" style="425" customWidth="1"/>
    <col min="13571" max="13571" width="4" style="425" customWidth="1"/>
    <col min="13572" max="13574" width="20.125" style="425" customWidth="1"/>
    <col min="13575" max="13575" width="3.125" style="425" customWidth="1"/>
    <col min="13576" max="13576" width="3.75" style="425" customWidth="1"/>
    <col min="13577" max="13577" width="2.5" style="425" customWidth="1"/>
    <col min="13578" max="13578" width="9" style="425"/>
    <col min="13579" max="13579" width="14" style="425" customWidth="1"/>
    <col min="13580" max="13824" width="9" style="425"/>
    <col min="13825" max="13825" width="0.75" style="425" customWidth="1"/>
    <col min="13826" max="13826" width="24.25" style="425" customWidth="1"/>
    <col min="13827" max="13827" width="4" style="425" customWidth="1"/>
    <col min="13828" max="13830" width="20.125" style="425" customWidth="1"/>
    <col min="13831" max="13831" width="3.125" style="425" customWidth="1"/>
    <col min="13832" max="13832" width="3.75" style="425" customWidth="1"/>
    <col min="13833" max="13833" width="2.5" style="425" customWidth="1"/>
    <col min="13834" max="13834" width="9" style="425"/>
    <col min="13835" max="13835" width="14" style="425" customWidth="1"/>
    <col min="13836" max="14080" width="9" style="425"/>
    <col min="14081" max="14081" width="0.75" style="425" customWidth="1"/>
    <col min="14082" max="14082" width="24.25" style="425" customWidth="1"/>
    <col min="14083" max="14083" width="4" style="425" customWidth="1"/>
    <col min="14084" max="14086" width="20.125" style="425" customWidth="1"/>
    <col min="14087" max="14087" width="3.125" style="425" customWidth="1"/>
    <col min="14088" max="14088" width="3.75" style="425" customWidth="1"/>
    <col min="14089" max="14089" width="2.5" style="425" customWidth="1"/>
    <col min="14090" max="14090" width="9" style="425"/>
    <col min="14091" max="14091" width="14" style="425" customWidth="1"/>
    <col min="14092" max="14336" width="9" style="425"/>
    <col min="14337" max="14337" width="0.75" style="425" customWidth="1"/>
    <col min="14338" max="14338" width="24.25" style="425" customWidth="1"/>
    <col min="14339" max="14339" width="4" style="425" customWidth="1"/>
    <col min="14340" max="14342" width="20.125" style="425" customWidth="1"/>
    <col min="14343" max="14343" width="3.125" style="425" customWidth="1"/>
    <col min="14344" max="14344" width="3.75" style="425" customWidth="1"/>
    <col min="14345" max="14345" width="2.5" style="425" customWidth="1"/>
    <col min="14346" max="14346" width="9" style="425"/>
    <col min="14347" max="14347" width="14" style="425" customWidth="1"/>
    <col min="14348" max="14592" width="9" style="425"/>
    <col min="14593" max="14593" width="0.75" style="425" customWidth="1"/>
    <col min="14594" max="14594" width="24.25" style="425" customWidth="1"/>
    <col min="14595" max="14595" width="4" style="425" customWidth="1"/>
    <col min="14596" max="14598" width="20.125" style="425" customWidth="1"/>
    <col min="14599" max="14599" width="3.125" style="425" customWidth="1"/>
    <col min="14600" max="14600" width="3.75" style="425" customWidth="1"/>
    <col min="14601" max="14601" width="2.5" style="425" customWidth="1"/>
    <col min="14602" max="14602" width="9" style="425"/>
    <col min="14603" max="14603" width="14" style="425" customWidth="1"/>
    <col min="14604" max="14848" width="9" style="425"/>
    <col min="14849" max="14849" width="0.75" style="425" customWidth="1"/>
    <col min="14850" max="14850" width="24.25" style="425" customWidth="1"/>
    <col min="14851" max="14851" width="4" style="425" customWidth="1"/>
    <col min="14852" max="14854" width="20.125" style="425" customWidth="1"/>
    <col min="14855" max="14855" width="3.125" style="425" customWidth="1"/>
    <col min="14856" max="14856" width="3.75" style="425" customWidth="1"/>
    <col min="14857" max="14857" width="2.5" style="425" customWidth="1"/>
    <col min="14858" max="14858" width="9" style="425"/>
    <col min="14859" max="14859" width="14" style="425" customWidth="1"/>
    <col min="14860" max="15104" width="9" style="425"/>
    <col min="15105" max="15105" width="0.75" style="425" customWidth="1"/>
    <col min="15106" max="15106" width="24.25" style="425" customWidth="1"/>
    <col min="15107" max="15107" width="4" style="425" customWidth="1"/>
    <col min="15108" max="15110" width="20.125" style="425" customWidth="1"/>
    <col min="15111" max="15111" width="3.125" style="425" customWidth="1"/>
    <col min="15112" max="15112" width="3.75" style="425" customWidth="1"/>
    <col min="15113" max="15113" width="2.5" style="425" customWidth="1"/>
    <col min="15114" max="15114" width="9" style="425"/>
    <col min="15115" max="15115" width="14" style="425" customWidth="1"/>
    <col min="15116" max="15360" width="9" style="425"/>
    <col min="15361" max="15361" width="0.75" style="425" customWidth="1"/>
    <col min="15362" max="15362" width="24.25" style="425" customWidth="1"/>
    <col min="15363" max="15363" width="4" style="425" customWidth="1"/>
    <col min="15364" max="15366" width="20.125" style="425" customWidth="1"/>
    <col min="15367" max="15367" width="3.125" style="425" customWidth="1"/>
    <col min="15368" max="15368" width="3.75" style="425" customWidth="1"/>
    <col min="15369" max="15369" width="2.5" style="425" customWidth="1"/>
    <col min="15370" max="15370" width="9" style="425"/>
    <col min="15371" max="15371" width="14" style="425" customWidth="1"/>
    <col min="15372" max="15616" width="9" style="425"/>
    <col min="15617" max="15617" width="0.75" style="425" customWidth="1"/>
    <col min="15618" max="15618" width="24.25" style="425" customWidth="1"/>
    <col min="15619" max="15619" width="4" style="425" customWidth="1"/>
    <col min="15620" max="15622" width="20.125" style="425" customWidth="1"/>
    <col min="15623" max="15623" width="3.125" style="425" customWidth="1"/>
    <col min="15624" max="15624" width="3.75" style="425" customWidth="1"/>
    <col min="15625" max="15625" width="2.5" style="425" customWidth="1"/>
    <col min="15626" max="15626" width="9" style="425"/>
    <col min="15627" max="15627" width="14" style="425" customWidth="1"/>
    <col min="15628" max="15872" width="9" style="425"/>
    <col min="15873" max="15873" width="0.75" style="425" customWidth="1"/>
    <col min="15874" max="15874" width="24.25" style="425" customWidth="1"/>
    <col min="15875" max="15875" width="4" style="425" customWidth="1"/>
    <col min="15876" max="15878" width="20.125" style="425" customWidth="1"/>
    <col min="15879" max="15879" width="3.125" style="425" customWidth="1"/>
    <col min="15880" max="15880" width="3.75" style="425" customWidth="1"/>
    <col min="15881" max="15881" width="2.5" style="425" customWidth="1"/>
    <col min="15882" max="15882" width="9" style="425"/>
    <col min="15883" max="15883" width="14" style="425" customWidth="1"/>
    <col min="15884" max="16128" width="9" style="425"/>
    <col min="16129" max="16129" width="0.75" style="425" customWidth="1"/>
    <col min="16130" max="16130" width="24.25" style="425" customWidth="1"/>
    <col min="16131" max="16131" width="4" style="425" customWidth="1"/>
    <col min="16132" max="16134" width="20.125" style="425" customWidth="1"/>
    <col min="16135" max="16135" width="3.125" style="425" customWidth="1"/>
    <col min="16136" max="16136" width="3.75" style="425" customWidth="1"/>
    <col min="16137" max="16137" width="2.5" style="425" customWidth="1"/>
    <col min="16138" max="16138" width="9" style="425"/>
    <col min="16139" max="16139" width="14" style="425" customWidth="1"/>
    <col min="16140" max="16384" width="9" style="425"/>
  </cols>
  <sheetData>
    <row r="1" spans="1:9" ht="27.75" customHeight="1" x14ac:dyDescent="0.4">
      <c r="A1" s="424"/>
      <c r="B1" s="425" t="s">
        <v>1069</v>
      </c>
    </row>
    <row r="2" spans="1:9" ht="27.75" customHeight="1" x14ac:dyDescent="0.4">
      <c r="A2" s="424"/>
      <c r="F2" s="2964" t="s">
        <v>473</v>
      </c>
      <c r="G2" s="2964"/>
    </row>
    <row r="3" spans="1:9" ht="27.75" customHeight="1" x14ac:dyDescent="0.4">
      <c r="A3" s="424"/>
      <c r="F3" s="426"/>
      <c r="G3" s="426"/>
    </row>
    <row r="4" spans="1:9" ht="36" customHeight="1" x14ac:dyDescent="0.4">
      <c r="B4" s="2965" t="s">
        <v>908</v>
      </c>
      <c r="C4" s="2966"/>
      <c r="D4" s="2966"/>
      <c r="E4" s="2966"/>
      <c r="F4" s="2966"/>
      <c r="G4" s="2966"/>
    </row>
    <row r="5" spans="1:9" ht="36" customHeight="1" x14ac:dyDescent="0.4">
      <c r="A5" s="427"/>
      <c r="B5" s="427"/>
      <c r="C5" s="427"/>
      <c r="D5" s="427"/>
      <c r="E5" s="427"/>
      <c r="F5" s="427"/>
      <c r="G5" s="427"/>
    </row>
    <row r="6" spans="1:9" ht="36" customHeight="1" x14ac:dyDescent="0.4">
      <c r="A6" s="427"/>
      <c r="B6" s="428" t="s">
        <v>514</v>
      </c>
      <c r="C6" s="2967"/>
      <c r="D6" s="2968"/>
      <c r="E6" s="2968"/>
      <c r="F6" s="2968"/>
      <c r="G6" s="2969"/>
    </row>
    <row r="7" spans="1:9" ht="55.5" customHeight="1" x14ac:dyDescent="0.4">
      <c r="B7" s="429" t="s">
        <v>515</v>
      </c>
      <c r="C7" s="2970" t="s">
        <v>909</v>
      </c>
      <c r="D7" s="2970"/>
      <c r="E7" s="2970"/>
      <c r="F7" s="2970"/>
      <c r="G7" s="2971"/>
    </row>
    <row r="8" spans="1:9" ht="55.5" customHeight="1" x14ac:dyDescent="0.4">
      <c r="B8" s="430" t="s">
        <v>910</v>
      </c>
      <c r="C8" s="2972" t="s">
        <v>911</v>
      </c>
      <c r="D8" s="2973"/>
      <c r="E8" s="2973"/>
      <c r="F8" s="2973"/>
      <c r="G8" s="2974"/>
    </row>
    <row r="9" spans="1:9" ht="117" customHeight="1" x14ac:dyDescent="0.4">
      <c r="B9" s="430" t="s">
        <v>912</v>
      </c>
      <c r="C9" s="2975" t="s">
        <v>913</v>
      </c>
      <c r="D9" s="2976"/>
      <c r="E9" s="2976"/>
      <c r="F9" s="2976"/>
      <c r="G9" s="2977"/>
    </row>
    <row r="11" spans="1:9" ht="17.25" customHeight="1" x14ac:dyDescent="0.4">
      <c r="B11" s="2958" t="s">
        <v>766</v>
      </c>
      <c r="C11" s="2959"/>
      <c r="D11" s="2959"/>
      <c r="E11" s="2959"/>
      <c r="F11" s="2959"/>
      <c r="G11" s="2959"/>
      <c r="H11" s="350"/>
      <c r="I11" s="350"/>
    </row>
    <row r="12" spans="1:9" ht="34.5" customHeight="1" x14ac:dyDescent="0.4">
      <c r="B12" s="2960" t="s">
        <v>914</v>
      </c>
      <c r="C12" s="2961"/>
      <c r="D12" s="2961"/>
      <c r="E12" s="2961"/>
      <c r="F12" s="2961"/>
      <c r="G12" s="2961"/>
      <c r="H12" s="350"/>
      <c r="I12" s="350"/>
    </row>
    <row r="13" spans="1:9" ht="34.5" customHeight="1" x14ac:dyDescent="0.4">
      <c r="B13" s="2962" t="s">
        <v>915</v>
      </c>
      <c r="C13" s="2962"/>
      <c r="D13" s="2962"/>
      <c r="E13" s="2962"/>
      <c r="F13" s="2962"/>
      <c r="G13" s="2962"/>
      <c r="H13" s="350"/>
      <c r="I13" s="350"/>
    </row>
    <row r="14" spans="1:9" x14ac:dyDescent="0.4">
      <c r="B14" s="2963" t="s">
        <v>916</v>
      </c>
      <c r="C14" s="2959"/>
      <c r="D14" s="2959"/>
      <c r="E14" s="2959"/>
      <c r="F14" s="2959"/>
      <c r="G14" s="2959"/>
    </row>
    <row r="15" spans="1:9" x14ac:dyDescent="0.4">
      <c r="B15" s="432"/>
    </row>
  </sheetData>
  <mergeCells count="10">
    <mergeCell ref="B11:G11"/>
    <mergeCell ref="B12:G12"/>
    <mergeCell ref="B13:G13"/>
    <mergeCell ref="B14:G14"/>
    <mergeCell ref="F2:G2"/>
    <mergeCell ref="B4:G4"/>
    <mergeCell ref="C6:G6"/>
    <mergeCell ref="C7:G7"/>
    <mergeCell ref="C8:G8"/>
    <mergeCell ref="C9:G9"/>
  </mergeCells>
  <phoneticPr fontId="13"/>
  <pageMargins left="0.7" right="0.7" top="0.75" bottom="0.75" header="0.3" footer="0.3"/>
  <pageSetup paperSize="9" scale="8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B0E15-29A1-421A-A9E4-C8E2C263CF01}">
  <dimension ref="A1:P350"/>
  <sheetViews>
    <sheetView view="pageBreakPreview" zoomScaleNormal="100" zoomScaleSheetLayoutView="100" workbookViewId="0">
      <selection activeCell="B2" sqref="B2:P2"/>
    </sheetView>
  </sheetViews>
  <sheetFormatPr defaultRowHeight="13.5" x14ac:dyDescent="0.4"/>
  <cols>
    <col min="1" max="1" width="1.125" style="66" customWidth="1"/>
    <col min="2" max="14" width="2.625" style="66" customWidth="1"/>
    <col min="15" max="16" width="26.625" style="66" customWidth="1"/>
    <col min="17" max="45" width="2.625" style="66" customWidth="1"/>
    <col min="46" max="256" width="9" style="66"/>
    <col min="257" max="257" width="1.125" style="66" customWidth="1"/>
    <col min="258" max="270" width="2.625" style="66" customWidth="1"/>
    <col min="271" max="272" width="26.625" style="66" customWidth="1"/>
    <col min="273" max="301" width="2.625" style="66" customWidth="1"/>
    <col min="302" max="512" width="9" style="66"/>
    <col min="513" max="513" width="1.125" style="66" customWidth="1"/>
    <col min="514" max="526" width="2.625" style="66" customWidth="1"/>
    <col min="527" max="528" width="26.625" style="66" customWidth="1"/>
    <col min="529" max="557" width="2.625" style="66" customWidth="1"/>
    <col min="558" max="768" width="9" style="66"/>
    <col min="769" max="769" width="1.125" style="66" customWidth="1"/>
    <col min="770" max="782" width="2.625" style="66" customWidth="1"/>
    <col min="783" max="784" width="26.625" style="66" customWidth="1"/>
    <col min="785" max="813" width="2.625" style="66" customWidth="1"/>
    <col min="814" max="1024" width="9" style="66"/>
    <col min="1025" max="1025" width="1.125" style="66" customWidth="1"/>
    <col min="1026" max="1038" width="2.625" style="66" customWidth="1"/>
    <col min="1039" max="1040" width="26.625" style="66" customWidth="1"/>
    <col min="1041" max="1069" width="2.625" style="66" customWidth="1"/>
    <col min="1070" max="1280" width="9" style="66"/>
    <col min="1281" max="1281" width="1.125" style="66" customWidth="1"/>
    <col min="1282" max="1294" width="2.625" style="66" customWidth="1"/>
    <col min="1295" max="1296" width="26.625" style="66" customWidth="1"/>
    <col min="1297" max="1325" width="2.625" style="66" customWidth="1"/>
    <col min="1326" max="1536" width="9" style="66"/>
    <col min="1537" max="1537" width="1.125" style="66" customWidth="1"/>
    <col min="1538" max="1550" width="2.625" style="66" customWidth="1"/>
    <col min="1551" max="1552" width="26.625" style="66" customWidth="1"/>
    <col min="1553" max="1581" width="2.625" style="66" customWidth="1"/>
    <col min="1582" max="1792" width="9" style="66"/>
    <col min="1793" max="1793" width="1.125" style="66" customWidth="1"/>
    <col min="1794" max="1806" width="2.625" style="66" customWidth="1"/>
    <col min="1807" max="1808" width="26.625" style="66" customWidth="1"/>
    <col min="1809" max="1837" width="2.625" style="66" customWidth="1"/>
    <col min="1838" max="2048" width="9" style="66"/>
    <col min="2049" max="2049" width="1.125" style="66" customWidth="1"/>
    <col min="2050" max="2062" width="2.625" style="66" customWidth="1"/>
    <col min="2063" max="2064" width="26.625" style="66" customWidth="1"/>
    <col min="2065" max="2093" width="2.625" style="66" customWidth="1"/>
    <col min="2094" max="2304" width="9" style="66"/>
    <col min="2305" max="2305" width="1.125" style="66" customWidth="1"/>
    <col min="2306" max="2318" width="2.625" style="66" customWidth="1"/>
    <col min="2319" max="2320" width="26.625" style="66" customWidth="1"/>
    <col min="2321" max="2349" width="2.625" style="66" customWidth="1"/>
    <col min="2350" max="2560" width="9" style="66"/>
    <col min="2561" max="2561" width="1.125" style="66" customWidth="1"/>
    <col min="2562" max="2574" width="2.625" style="66" customWidth="1"/>
    <col min="2575" max="2576" width="26.625" style="66" customWidth="1"/>
    <col min="2577" max="2605" width="2.625" style="66" customWidth="1"/>
    <col min="2606" max="2816" width="9" style="66"/>
    <col min="2817" max="2817" width="1.125" style="66" customWidth="1"/>
    <col min="2818" max="2830" width="2.625" style="66" customWidth="1"/>
    <col min="2831" max="2832" width="26.625" style="66" customWidth="1"/>
    <col min="2833" max="2861" width="2.625" style="66" customWidth="1"/>
    <col min="2862" max="3072" width="9" style="66"/>
    <col min="3073" max="3073" width="1.125" style="66" customWidth="1"/>
    <col min="3074" max="3086" width="2.625" style="66" customWidth="1"/>
    <col min="3087" max="3088" width="26.625" style="66" customWidth="1"/>
    <col min="3089" max="3117" width="2.625" style="66" customWidth="1"/>
    <col min="3118" max="3328" width="9" style="66"/>
    <col min="3329" max="3329" width="1.125" style="66" customWidth="1"/>
    <col min="3330" max="3342" width="2.625" style="66" customWidth="1"/>
    <col min="3343" max="3344" width="26.625" style="66" customWidth="1"/>
    <col min="3345" max="3373" width="2.625" style="66" customWidth="1"/>
    <col min="3374" max="3584" width="9" style="66"/>
    <col min="3585" max="3585" width="1.125" style="66" customWidth="1"/>
    <col min="3586" max="3598" width="2.625" style="66" customWidth="1"/>
    <col min="3599" max="3600" width="26.625" style="66" customWidth="1"/>
    <col min="3601" max="3629" width="2.625" style="66" customWidth="1"/>
    <col min="3630" max="3840" width="9" style="66"/>
    <col min="3841" max="3841" width="1.125" style="66" customWidth="1"/>
    <col min="3842" max="3854" width="2.625" style="66" customWidth="1"/>
    <col min="3855" max="3856" width="26.625" style="66" customWidth="1"/>
    <col min="3857" max="3885" width="2.625" style="66" customWidth="1"/>
    <col min="3886" max="4096" width="9" style="66"/>
    <col min="4097" max="4097" width="1.125" style="66" customWidth="1"/>
    <col min="4098" max="4110" width="2.625" style="66" customWidth="1"/>
    <col min="4111" max="4112" width="26.625" style="66" customWidth="1"/>
    <col min="4113" max="4141" width="2.625" style="66" customWidth="1"/>
    <col min="4142" max="4352" width="9" style="66"/>
    <col min="4353" max="4353" width="1.125" style="66" customWidth="1"/>
    <col min="4354" max="4366" width="2.625" style="66" customWidth="1"/>
    <col min="4367" max="4368" width="26.625" style="66" customWidth="1"/>
    <col min="4369" max="4397" width="2.625" style="66" customWidth="1"/>
    <col min="4398" max="4608" width="9" style="66"/>
    <col min="4609" max="4609" width="1.125" style="66" customWidth="1"/>
    <col min="4610" max="4622" width="2.625" style="66" customWidth="1"/>
    <col min="4623" max="4624" width="26.625" style="66" customWidth="1"/>
    <col min="4625" max="4653" width="2.625" style="66" customWidth="1"/>
    <col min="4654" max="4864" width="9" style="66"/>
    <col min="4865" max="4865" width="1.125" style="66" customWidth="1"/>
    <col min="4866" max="4878" width="2.625" style="66" customWidth="1"/>
    <col min="4879" max="4880" width="26.625" style="66" customWidth="1"/>
    <col min="4881" max="4909" width="2.625" style="66" customWidth="1"/>
    <col min="4910" max="5120" width="9" style="66"/>
    <col min="5121" max="5121" width="1.125" style="66" customWidth="1"/>
    <col min="5122" max="5134" width="2.625" style="66" customWidth="1"/>
    <col min="5135" max="5136" width="26.625" style="66" customWidth="1"/>
    <col min="5137" max="5165" width="2.625" style="66" customWidth="1"/>
    <col min="5166" max="5376" width="9" style="66"/>
    <col min="5377" max="5377" width="1.125" style="66" customWidth="1"/>
    <col min="5378" max="5390" width="2.625" style="66" customWidth="1"/>
    <col min="5391" max="5392" width="26.625" style="66" customWidth="1"/>
    <col min="5393" max="5421" width="2.625" style="66" customWidth="1"/>
    <col min="5422" max="5632" width="9" style="66"/>
    <col min="5633" max="5633" width="1.125" style="66" customWidth="1"/>
    <col min="5634" max="5646" width="2.625" style="66" customWidth="1"/>
    <col min="5647" max="5648" width="26.625" style="66" customWidth="1"/>
    <col min="5649" max="5677" width="2.625" style="66" customWidth="1"/>
    <col min="5678" max="5888" width="9" style="66"/>
    <col min="5889" max="5889" width="1.125" style="66" customWidth="1"/>
    <col min="5890" max="5902" width="2.625" style="66" customWidth="1"/>
    <col min="5903" max="5904" width="26.625" style="66" customWidth="1"/>
    <col min="5905" max="5933" width="2.625" style="66" customWidth="1"/>
    <col min="5934" max="6144" width="9" style="66"/>
    <col min="6145" max="6145" width="1.125" style="66" customWidth="1"/>
    <col min="6146" max="6158" width="2.625" style="66" customWidth="1"/>
    <col min="6159" max="6160" width="26.625" style="66" customWidth="1"/>
    <col min="6161" max="6189" width="2.625" style="66" customWidth="1"/>
    <col min="6190" max="6400" width="9" style="66"/>
    <col min="6401" max="6401" width="1.125" style="66" customWidth="1"/>
    <col min="6402" max="6414" width="2.625" style="66" customWidth="1"/>
    <col min="6415" max="6416" width="26.625" style="66" customWidth="1"/>
    <col min="6417" max="6445" width="2.625" style="66" customWidth="1"/>
    <col min="6446" max="6656" width="9" style="66"/>
    <col min="6657" max="6657" width="1.125" style="66" customWidth="1"/>
    <col min="6658" max="6670" width="2.625" style="66" customWidth="1"/>
    <col min="6671" max="6672" width="26.625" style="66" customWidth="1"/>
    <col min="6673" max="6701" width="2.625" style="66" customWidth="1"/>
    <col min="6702" max="6912" width="9" style="66"/>
    <col min="6913" max="6913" width="1.125" style="66" customWidth="1"/>
    <col min="6914" max="6926" width="2.625" style="66" customWidth="1"/>
    <col min="6927" max="6928" width="26.625" style="66" customWidth="1"/>
    <col min="6929" max="6957" width="2.625" style="66" customWidth="1"/>
    <col min="6958" max="7168" width="9" style="66"/>
    <col min="7169" max="7169" width="1.125" style="66" customWidth="1"/>
    <col min="7170" max="7182" width="2.625" style="66" customWidth="1"/>
    <col min="7183" max="7184" width="26.625" style="66" customWidth="1"/>
    <col min="7185" max="7213" width="2.625" style="66" customWidth="1"/>
    <col min="7214" max="7424" width="9" style="66"/>
    <col min="7425" max="7425" width="1.125" style="66" customWidth="1"/>
    <col min="7426" max="7438" width="2.625" style="66" customWidth="1"/>
    <col min="7439" max="7440" width="26.625" style="66" customWidth="1"/>
    <col min="7441" max="7469" width="2.625" style="66" customWidth="1"/>
    <col min="7470" max="7680" width="9" style="66"/>
    <col min="7681" max="7681" width="1.125" style="66" customWidth="1"/>
    <col min="7682" max="7694" width="2.625" style="66" customWidth="1"/>
    <col min="7695" max="7696" width="26.625" style="66" customWidth="1"/>
    <col min="7697" max="7725" width="2.625" style="66" customWidth="1"/>
    <col min="7726" max="7936" width="9" style="66"/>
    <col min="7937" max="7937" width="1.125" style="66" customWidth="1"/>
    <col min="7938" max="7950" width="2.625" style="66" customWidth="1"/>
    <col min="7951" max="7952" width="26.625" style="66" customWidth="1"/>
    <col min="7953" max="7981" width="2.625" style="66" customWidth="1"/>
    <col min="7982" max="8192" width="9" style="66"/>
    <col min="8193" max="8193" width="1.125" style="66" customWidth="1"/>
    <col min="8194" max="8206" width="2.625" style="66" customWidth="1"/>
    <col min="8207" max="8208" width="26.625" style="66" customWidth="1"/>
    <col min="8209" max="8237" width="2.625" style="66" customWidth="1"/>
    <col min="8238" max="8448" width="9" style="66"/>
    <col min="8449" max="8449" width="1.125" style="66" customWidth="1"/>
    <col min="8450" max="8462" width="2.625" style="66" customWidth="1"/>
    <col min="8463" max="8464" width="26.625" style="66" customWidth="1"/>
    <col min="8465" max="8493" width="2.625" style="66" customWidth="1"/>
    <col min="8494" max="8704" width="9" style="66"/>
    <col min="8705" max="8705" width="1.125" style="66" customWidth="1"/>
    <col min="8706" max="8718" width="2.625" style="66" customWidth="1"/>
    <col min="8719" max="8720" width="26.625" style="66" customWidth="1"/>
    <col min="8721" max="8749" width="2.625" style="66" customWidth="1"/>
    <col min="8750" max="8960" width="9" style="66"/>
    <col min="8961" max="8961" width="1.125" style="66" customWidth="1"/>
    <col min="8962" max="8974" width="2.625" style="66" customWidth="1"/>
    <col min="8975" max="8976" width="26.625" style="66" customWidth="1"/>
    <col min="8977" max="9005" width="2.625" style="66" customWidth="1"/>
    <col min="9006" max="9216" width="9" style="66"/>
    <col min="9217" max="9217" width="1.125" style="66" customWidth="1"/>
    <col min="9218" max="9230" width="2.625" style="66" customWidth="1"/>
    <col min="9231" max="9232" width="26.625" style="66" customWidth="1"/>
    <col min="9233" max="9261" width="2.625" style="66" customWidth="1"/>
    <col min="9262" max="9472" width="9" style="66"/>
    <col min="9473" max="9473" width="1.125" style="66" customWidth="1"/>
    <col min="9474" max="9486" width="2.625" style="66" customWidth="1"/>
    <col min="9487" max="9488" width="26.625" style="66" customWidth="1"/>
    <col min="9489" max="9517" width="2.625" style="66" customWidth="1"/>
    <col min="9518" max="9728" width="9" style="66"/>
    <col min="9729" max="9729" width="1.125" style="66" customWidth="1"/>
    <col min="9730" max="9742" width="2.625" style="66" customWidth="1"/>
    <col min="9743" max="9744" width="26.625" style="66" customWidth="1"/>
    <col min="9745" max="9773" width="2.625" style="66" customWidth="1"/>
    <col min="9774" max="9984" width="9" style="66"/>
    <col min="9985" max="9985" width="1.125" style="66" customWidth="1"/>
    <col min="9986" max="9998" width="2.625" style="66" customWidth="1"/>
    <col min="9999" max="10000" width="26.625" style="66" customWidth="1"/>
    <col min="10001" max="10029" width="2.625" style="66" customWidth="1"/>
    <col min="10030" max="10240" width="9" style="66"/>
    <col min="10241" max="10241" width="1.125" style="66" customWidth="1"/>
    <col min="10242" max="10254" width="2.625" style="66" customWidth="1"/>
    <col min="10255" max="10256" width="26.625" style="66" customWidth="1"/>
    <col min="10257" max="10285" width="2.625" style="66" customWidth="1"/>
    <col min="10286" max="10496" width="9" style="66"/>
    <col min="10497" max="10497" width="1.125" style="66" customWidth="1"/>
    <col min="10498" max="10510" width="2.625" style="66" customWidth="1"/>
    <col min="10511" max="10512" width="26.625" style="66" customWidth="1"/>
    <col min="10513" max="10541" width="2.625" style="66" customWidth="1"/>
    <col min="10542" max="10752" width="9" style="66"/>
    <col min="10753" max="10753" width="1.125" style="66" customWidth="1"/>
    <col min="10754" max="10766" width="2.625" style="66" customWidth="1"/>
    <col min="10767" max="10768" width="26.625" style="66" customWidth="1"/>
    <col min="10769" max="10797" width="2.625" style="66" customWidth="1"/>
    <col min="10798" max="11008" width="9" style="66"/>
    <col min="11009" max="11009" width="1.125" style="66" customWidth="1"/>
    <col min="11010" max="11022" width="2.625" style="66" customWidth="1"/>
    <col min="11023" max="11024" width="26.625" style="66" customWidth="1"/>
    <col min="11025" max="11053" width="2.625" style="66" customWidth="1"/>
    <col min="11054" max="11264" width="9" style="66"/>
    <col min="11265" max="11265" width="1.125" style="66" customWidth="1"/>
    <col min="11266" max="11278" width="2.625" style="66" customWidth="1"/>
    <col min="11279" max="11280" width="26.625" style="66" customWidth="1"/>
    <col min="11281" max="11309" width="2.625" style="66" customWidth="1"/>
    <col min="11310" max="11520" width="9" style="66"/>
    <col min="11521" max="11521" width="1.125" style="66" customWidth="1"/>
    <col min="11522" max="11534" width="2.625" style="66" customWidth="1"/>
    <col min="11535" max="11536" width="26.625" style="66" customWidth="1"/>
    <col min="11537" max="11565" width="2.625" style="66" customWidth="1"/>
    <col min="11566" max="11776" width="9" style="66"/>
    <col min="11777" max="11777" width="1.125" style="66" customWidth="1"/>
    <col min="11778" max="11790" width="2.625" style="66" customWidth="1"/>
    <col min="11791" max="11792" width="26.625" style="66" customWidth="1"/>
    <col min="11793" max="11821" width="2.625" style="66" customWidth="1"/>
    <col min="11822" max="12032" width="9" style="66"/>
    <col min="12033" max="12033" width="1.125" style="66" customWidth="1"/>
    <col min="12034" max="12046" width="2.625" style="66" customWidth="1"/>
    <col min="12047" max="12048" width="26.625" style="66" customWidth="1"/>
    <col min="12049" max="12077" width="2.625" style="66" customWidth="1"/>
    <col min="12078" max="12288" width="9" style="66"/>
    <col min="12289" max="12289" width="1.125" style="66" customWidth="1"/>
    <col min="12290" max="12302" width="2.625" style="66" customWidth="1"/>
    <col min="12303" max="12304" width="26.625" style="66" customWidth="1"/>
    <col min="12305" max="12333" width="2.625" style="66" customWidth="1"/>
    <col min="12334" max="12544" width="9" style="66"/>
    <col min="12545" max="12545" width="1.125" style="66" customWidth="1"/>
    <col min="12546" max="12558" width="2.625" style="66" customWidth="1"/>
    <col min="12559" max="12560" width="26.625" style="66" customWidth="1"/>
    <col min="12561" max="12589" width="2.625" style="66" customWidth="1"/>
    <col min="12590" max="12800" width="9" style="66"/>
    <col min="12801" max="12801" width="1.125" style="66" customWidth="1"/>
    <col min="12802" max="12814" width="2.625" style="66" customWidth="1"/>
    <col min="12815" max="12816" width="26.625" style="66" customWidth="1"/>
    <col min="12817" max="12845" width="2.625" style="66" customWidth="1"/>
    <col min="12846" max="13056" width="9" style="66"/>
    <col min="13057" max="13057" width="1.125" style="66" customWidth="1"/>
    <col min="13058" max="13070" width="2.625" style="66" customWidth="1"/>
    <col min="13071" max="13072" width="26.625" style="66" customWidth="1"/>
    <col min="13073" max="13101" width="2.625" style="66" customWidth="1"/>
    <col min="13102" max="13312" width="9" style="66"/>
    <col min="13313" max="13313" width="1.125" style="66" customWidth="1"/>
    <col min="13314" max="13326" width="2.625" style="66" customWidth="1"/>
    <col min="13327" max="13328" width="26.625" style="66" customWidth="1"/>
    <col min="13329" max="13357" width="2.625" style="66" customWidth="1"/>
    <col min="13358" max="13568" width="9" style="66"/>
    <col min="13569" max="13569" width="1.125" style="66" customWidth="1"/>
    <col min="13570" max="13582" width="2.625" style="66" customWidth="1"/>
    <col min="13583" max="13584" width="26.625" style="66" customWidth="1"/>
    <col min="13585" max="13613" width="2.625" style="66" customWidth="1"/>
    <col min="13614" max="13824" width="9" style="66"/>
    <col min="13825" max="13825" width="1.125" style="66" customWidth="1"/>
    <col min="13826" max="13838" width="2.625" style="66" customWidth="1"/>
    <col min="13839" max="13840" width="26.625" style="66" customWidth="1"/>
    <col min="13841" max="13869" width="2.625" style="66" customWidth="1"/>
    <col min="13870" max="14080" width="9" style="66"/>
    <col min="14081" max="14081" width="1.125" style="66" customWidth="1"/>
    <col min="14082" max="14094" width="2.625" style="66" customWidth="1"/>
    <col min="14095" max="14096" width="26.625" style="66" customWidth="1"/>
    <col min="14097" max="14125" width="2.625" style="66" customWidth="1"/>
    <col min="14126" max="14336" width="9" style="66"/>
    <col min="14337" max="14337" width="1.125" style="66" customWidth="1"/>
    <col min="14338" max="14350" width="2.625" style="66" customWidth="1"/>
    <col min="14351" max="14352" width="26.625" style="66" customWidth="1"/>
    <col min="14353" max="14381" width="2.625" style="66" customWidth="1"/>
    <col min="14382" max="14592" width="9" style="66"/>
    <col min="14593" max="14593" width="1.125" style="66" customWidth="1"/>
    <col min="14594" max="14606" width="2.625" style="66" customWidth="1"/>
    <col min="14607" max="14608" width="26.625" style="66" customWidth="1"/>
    <col min="14609" max="14637" width="2.625" style="66" customWidth="1"/>
    <col min="14638" max="14848" width="9" style="66"/>
    <col min="14849" max="14849" width="1.125" style="66" customWidth="1"/>
    <col min="14850" max="14862" width="2.625" style="66" customWidth="1"/>
    <col min="14863" max="14864" width="26.625" style="66" customWidth="1"/>
    <col min="14865" max="14893" width="2.625" style="66" customWidth="1"/>
    <col min="14894" max="15104" width="9" style="66"/>
    <col min="15105" max="15105" width="1.125" style="66" customWidth="1"/>
    <col min="15106" max="15118" width="2.625" style="66" customWidth="1"/>
    <col min="15119" max="15120" width="26.625" style="66" customWidth="1"/>
    <col min="15121" max="15149" width="2.625" style="66" customWidth="1"/>
    <col min="15150" max="15360" width="9" style="66"/>
    <col min="15361" max="15361" width="1.125" style="66" customWidth="1"/>
    <col min="15362" max="15374" width="2.625" style="66" customWidth="1"/>
    <col min="15375" max="15376" width="26.625" style="66" customWidth="1"/>
    <col min="15377" max="15405" width="2.625" style="66" customWidth="1"/>
    <col min="15406" max="15616" width="9" style="66"/>
    <col min="15617" max="15617" width="1.125" style="66" customWidth="1"/>
    <col min="15618" max="15630" width="2.625" style="66" customWidth="1"/>
    <col min="15631" max="15632" width="26.625" style="66" customWidth="1"/>
    <col min="15633" max="15661" width="2.625" style="66" customWidth="1"/>
    <col min="15662" max="15872" width="9" style="66"/>
    <col min="15873" max="15873" width="1.125" style="66" customWidth="1"/>
    <col min="15874" max="15886" width="2.625" style="66" customWidth="1"/>
    <col min="15887" max="15888" width="26.625" style="66" customWidth="1"/>
    <col min="15889" max="15917" width="2.625" style="66" customWidth="1"/>
    <col min="15918" max="16128" width="9" style="66"/>
    <col min="16129" max="16129" width="1.125" style="66" customWidth="1"/>
    <col min="16130" max="16142" width="2.625" style="66" customWidth="1"/>
    <col min="16143" max="16144" width="26.625" style="66" customWidth="1"/>
    <col min="16145" max="16173" width="2.625" style="66" customWidth="1"/>
    <col min="16174" max="16384" width="9" style="66"/>
  </cols>
  <sheetData>
    <row r="1" spans="1:16" x14ac:dyDescent="0.4">
      <c r="B1" s="66" t="s">
        <v>1735</v>
      </c>
    </row>
    <row r="2" spans="1:16" s="425" customFormat="1" ht="33" customHeight="1" x14ac:dyDescent="0.4">
      <c r="A2" s="424"/>
      <c r="B2" s="2964" t="s">
        <v>473</v>
      </c>
      <c r="C2" s="2959"/>
      <c r="D2" s="2959"/>
      <c r="E2" s="2959"/>
      <c r="F2" s="2959"/>
      <c r="G2" s="2959"/>
      <c r="H2" s="2959"/>
      <c r="I2" s="2959"/>
      <c r="J2" s="2959"/>
      <c r="K2" s="2959"/>
      <c r="L2" s="2959"/>
      <c r="M2" s="2959"/>
      <c r="N2" s="2959"/>
      <c r="O2" s="2959"/>
      <c r="P2" s="2959"/>
    </row>
    <row r="3" spans="1:16" s="425" customFormat="1" ht="21.75" customHeight="1" x14ac:dyDescent="0.4">
      <c r="A3" s="424"/>
      <c r="B3" s="2964"/>
      <c r="C3" s="2959"/>
      <c r="D3" s="2959"/>
      <c r="E3" s="2959"/>
      <c r="F3" s="2959"/>
      <c r="G3" s="2959"/>
      <c r="H3" s="2959"/>
      <c r="I3" s="2959"/>
      <c r="J3" s="2959"/>
      <c r="K3" s="2959"/>
      <c r="L3" s="2959"/>
      <c r="M3" s="2959"/>
      <c r="N3" s="2959"/>
      <c r="O3" s="2959"/>
      <c r="P3" s="2959"/>
    </row>
    <row r="4" spans="1:16" s="68" customFormat="1" ht="21" customHeight="1" x14ac:dyDescent="0.4">
      <c r="B4" s="2978" t="s">
        <v>917</v>
      </c>
      <c r="C4" s="2978"/>
      <c r="D4" s="2978"/>
      <c r="E4" s="2978"/>
      <c r="F4" s="2978"/>
      <c r="G4" s="2978"/>
      <c r="H4" s="2978"/>
      <c r="I4" s="2978"/>
      <c r="J4" s="2978"/>
      <c r="K4" s="2978"/>
      <c r="L4" s="2978"/>
      <c r="M4" s="2978"/>
      <c r="N4" s="2978"/>
      <c r="O4" s="2978"/>
      <c r="P4" s="2978"/>
    </row>
    <row r="5" spans="1:16" s="425" customFormat="1" ht="27" customHeight="1" thickBot="1" x14ac:dyDescent="0.45">
      <c r="A5" s="427"/>
      <c r="B5" s="2979"/>
      <c r="C5" s="2980"/>
      <c r="D5" s="2980"/>
      <c r="E5" s="2980"/>
      <c r="F5" s="2980"/>
      <c r="G5" s="2980"/>
      <c r="H5" s="2980"/>
      <c r="I5" s="2980"/>
      <c r="J5" s="2980"/>
      <c r="K5" s="2980"/>
      <c r="L5" s="2980"/>
      <c r="M5" s="2980"/>
      <c r="N5" s="2980"/>
      <c r="O5" s="2980"/>
      <c r="P5" s="2980"/>
    </row>
    <row r="6" spans="1:16" s="425" customFormat="1" ht="36" customHeight="1" x14ac:dyDescent="0.4">
      <c r="A6" s="427"/>
      <c r="B6" s="2981" t="s">
        <v>514</v>
      </c>
      <c r="C6" s="2982"/>
      <c r="D6" s="2982"/>
      <c r="E6" s="2982"/>
      <c r="F6" s="2982"/>
      <c r="G6" s="2982"/>
      <c r="H6" s="2982"/>
      <c r="I6" s="2982"/>
      <c r="J6" s="2982"/>
      <c r="K6" s="2982"/>
      <c r="L6" s="2982"/>
      <c r="M6" s="2982"/>
      <c r="N6" s="2983"/>
      <c r="O6" s="2984"/>
      <c r="P6" s="2985"/>
    </row>
    <row r="7" spans="1:16" s="425" customFormat="1" ht="36" customHeight="1" x14ac:dyDescent="0.4">
      <c r="B7" s="2986" t="s">
        <v>865</v>
      </c>
      <c r="C7" s="2973"/>
      <c r="D7" s="2973"/>
      <c r="E7" s="2973"/>
      <c r="F7" s="2973"/>
      <c r="G7" s="2973"/>
      <c r="H7" s="2973"/>
      <c r="I7" s="2973"/>
      <c r="J7" s="2973"/>
      <c r="K7" s="2973"/>
      <c r="L7" s="2973"/>
      <c r="M7" s="2973"/>
      <c r="N7" s="2974"/>
      <c r="O7" s="2987" t="s">
        <v>918</v>
      </c>
      <c r="P7" s="2988"/>
    </row>
    <row r="8" spans="1:16" ht="36" customHeight="1" x14ac:dyDescent="0.4">
      <c r="B8" s="2989" t="s">
        <v>919</v>
      </c>
      <c r="C8" s="2990"/>
      <c r="D8" s="2990"/>
      <c r="E8" s="2990"/>
      <c r="F8" s="2990"/>
      <c r="G8" s="2990"/>
      <c r="H8" s="2990"/>
      <c r="I8" s="2990"/>
      <c r="J8" s="2990"/>
      <c r="K8" s="2990"/>
      <c r="L8" s="2990"/>
      <c r="M8" s="2990"/>
      <c r="N8" s="2991"/>
      <c r="O8" s="2992" t="s">
        <v>920</v>
      </c>
      <c r="P8" s="2993"/>
    </row>
    <row r="9" spans="1:16" ht="21" customHeight="1" x14ac:dyDescent="0.4">
      <c r="B9" s="2994" t="s">
        <v>397</v>
      </c>
      <c r="C9" s="2995"/>
      <c r="D9" s="2995"/>
      <c r="E9" s="2995"/>
      <c r="F9" s="2995"/>
      <c r="G9" s="2995" t="s">
        <v>399</v>
      </c>
      <c r="H9" s="2995"/>
      <c r="I9" s="2995"/>
      <c r="J9" s="2995"/>
      <c r="K9" s="2995"/>
      <c r="L9" s="2995"/>
      <c r="M9" s="2995"/>
      <c r="N9" s="2995"/>
      <c r="O9" s="2996" t="s">
        <v>921</v>
      </c>
      <c r="P9" s="2999" t="s">
        <v>922</v>
      </c>
    </row>
    <row r="10" spans="1:16" ht="21" customHeight="1" x14ac:dyDescent="0.4">
      <c r="B10" s="2994"/>
      <c r="C10" s="2995"/>
      <c r="D10" s="2995"/>
      <c r="E10" s="2995"/>
      <c r="F10" s="2995"/>
      <c r="G10" s="2995"/>
      <c r="H10" s="2995"/>
      <c r="I10" s="2995"/>
      <c r="J10" s="2995"/>
      <c r="K10" s="2995"/>
      <c r="L10" s="2995"/>
      <c r="M10" s="2995"/>
      <c r="N10" s="2995"/>
      <c r="O10" s="2997"/>
      <c r="P10" s="2999"/>
    </row>
    <row r="11" spans="1:16" ht="21" customHeight="1" x14ac:dyDescent="0.4">
      <c r="B11" s="2994"/>
      <c r="C11" s="2995"/>
      <c r="D11" s="2995"/>
      <c r="E11" s="2995"/>
      <c r="F11" s="2995"/>
      <c r="G11" s="2995"/>
      <c r="H11" s="2995"/>
      <c r="I11" s="2995"/>
      <c r="J11" s="2995"/>
      <c r="K11" s="2995"/>
      <c r="L11" s="2995"/>
      <c r="M11" s="2995"/>
      <c r="N11" s="2995"/>
      <c r="O11" s="2998"/>
      <c r="P11" s="2999"/>
    </row>
    <row r="12" spans="1:16" ht="21" customHeight="1" x14ac:dyDescent="0.4">
      <c r="B12" s="3000"/>
      <c r="C12" s="3001"/>
      <c r="D12" s="3001"/>
      <c r="E12" s="3001"/>
      <c r="F12" s="3001"/>
      <c r="G12" s="3001"/>
      <c r="H12" s="3001"/>
      <c r="I12" s="3001"/>
      <c r="J12" s="3001"/>
      <c r="K12" s="3001"/>
      <c r="L12" s="3001"/>
      <c r="M12" s="3001"/>
      <c r="N12" s="3001"/>
      <c r="O12" s="433"/>
      <c r="P12" s="434"/>
    </row>
    <row r="13" spans="1:16" ht="21" customHeight="1" x14ac:dyDescent="0.4">
      <c r="B13" s="3000"/>
      <c r="C13" s="3001"/>
      <c r="D13" s="3001"/>
      <c r="E13" s="3001"/>
      <c r="F13" s="3001"/>
      <c r="G13" s="3001"/>
      <c r="H13" s="3001"/>
      <c r="I13" s="3001"/>
      <c r="J13" s="3001"/>
      <c r="K13" s="3001"/>
      <c r="L13" s="3001"/>
      <c r="M13" s="3001"/>
      <c r="N13" s="3001"/>
      <c r="O13" s="433"/>
      <c r="P13" s="434"/>
    </row>
    <row r="14" spans="1:16" ht="21" customHeight="1" x14ac:dyDescent="0.4">
      <c r="B14" s="3000"/>
      <c r="C14" s="3001"/>
      <c r="D14" s="3001"/>
      <c r="E14" s="3001"/>
      <c r="F14" s="3001"/>
      <c r="G14" s="3001"/>
      <c r="H14" s="3001"/>
      <c r="I14" s="3001"/>
      <c r="J14" s="3001"/>
      <c r="K14" s="3001"/>
      <c r="L14" s="3001"/>
      <c r="M14" s="3001"/>
      <c r="N14" s="3001"/>
      <c r="O14" s="433"/>
      <c r="P14" s="434"/>
    </row>
    <row r="15" spans="1:16" ht="21" customHeight="1" x14ac:dyDescent="0.4">
      <c r="B15" s="3000"/>
      <c r="C15" s="3001"/>
      <c r="D15" s="3001"/>
      <c r="E15" s="3001"/>
      <c r="F15" s="3001"/>
      <c r="G15" s="3001"/>
      <c r="H15" s="3001"/>
      <c r="I15" s="3001"/>
      <c r="J15" s="3001"/>
      <c r="K15" s="3001"/>
      <c r="L15" s="3001"/>
      <c r="M15" s="3001"/>
      <c r="N15" s="3001"/>
      <c r="O15" s="433"/>
      <c r="P15" s="435"/>
    </row>
    <row r="16" spans="1:16" ht="21" customHeight="1" x14ac:dyDescent="0.4">
      <c r="B16" s="3000"/>
      <c r="C16" s="3001"/>
      <c r="D16" s="3001"/>
      <c r="E16" s="3001"/>
      <c r="F16" s="3001"/>
      <c r="G16" s="3001"/>
      <c r="H16" s="3001"/>
      <c r="I16" s="3001"/>
      <c r="J16" s="3001"/>
      <c r="K16" s="3001"/>
      <c r="L16" s="3001"/>
      <c r="M16" s="3002"/>
      <c r="N16" s="3002"/>
      <c r="O16" s="436"/>
      <c r="P16" s="435"/>
    </row>
    <row r="17" spans="2:16" ht="21" customHeight="1" x14ac:dyDescent="0.4">
      <c r="B17" s="3000"/>
      <c r="C17" s="3001"/>
      <c r="D17" s="3001"/>
      <c r="E17" s="3001"/>
      <c r="F17" s="3001"/>
      <c r="G17" s="3001"/>
      <c r="H17" s="3001"/>
      <c r="I17" s="3001"/>
      <c r="J17" s="3001"/>
      <c r="K17" s="3001"/>
      <c r="L17" s="3001"/>
      <c r="M17" s="3002"/>
      <c r="N17" s="3002"/>
      <c r="O17" s="436"/>
      <c r="P17" s="435"/>
    </row>
    <row r="18" spans="2:16" ht="21" customHeight="1" x14ac:dyDescent="0.4">
      <c r="B18" s="3000"/>
      <c r="C18" s="3001"/>
      <c r="D18" s="3001"/>
      <c r="E18" s="3001"/>
      <c r="F18" s="3001"/>
      <c r="G18" s="3001"/>
      <c r="H18" s="3001"/>
      <c r="I18" s="3001"/>
      <c r="J18" s="3001"/>
      <c r="K18" s="3001"/>
      <c r="L18" s="3001"/>
      <c r="M18" s="3002"/>
      <c r="N18" s="3002"/>
      <c r="O18" s="436"/>
      <c r="P18" s="435"/>
    </row>
    <row r="19" spans="2:16" ht="21" customHeight="1" x14ac:dyDescent="0.4">
      <c r="B19" s="3000"/>
      <c r="C19" s="3001"/>
      <c r="D19" s="3001"/>
      <c r="E19" s="3001"/>
      <c r="F19" s="3001"/>
      <c r="G19" s="3001"/>
      <c r="H19" s="3001"/>
      <c r="I19" s="3001"/>
      <c r="J19" s="3001"/>
      <c r="K19" s="3001"/>
      <c r="L19" s="3001"/>
      <c r="M19" s="3002"/>
      <c r="N19" s="3002"/>
      <c r="O19" s="436"/>
      <c r="P19" s="435"/>
    </row>
    <row r="20" spans="2:16" ht="21" customHeight="1" x14ac:dyDescent="0.4">
      <c r="B20" s="3000"/>
      <c r="C20" s="3001"/>
      <c r="D20" s="3001"/>
      <c r="E20" s="3001"/>
      <c r="F20" s="3001"/>
      <c r="G20" s="3001"/>
      <c r="H20" s="3001"/>
      <c r="I20" s="3001"/>
      <c r="J20" s="3001"/>
      <c r="K20" s="3001"/>
      <c r="L20" s="3001"/>
      <c r="M20" s="3002"/>
      <c r="N20" s="3002"/>
      <c r="O20" s="436"/>
      <c r="P20" s="435"/>
    </row>
    <row r="21" spans="2:16" ht="21" customHeight="1" x14ac:dyDescent="0.4">
      <c r="B21" s="3005"/>
      <c r="C21" s="3006"/>
      <c r="D21" s="3006"/>
      <c r="E21" s="3006"/>
      <c r="F21" s="3006"/>
      <c r="G21" s="3006"/>
      <c r="H21" s="3006"/>
      <c r="I21" s="3006"/>
      <c r="J21" s="3006"/>
      <c r="K21" s="3006"/>
      <c r="L21" s="3006"/>
      <c r="M21" s="3007"/>
      <c r="N21" s="3007"/>
      <c r="O21" s="437"/>
      <c r="P21" s="438"/>
    </row>
    <row r="22" spans="2:16" ht="21" customHeight="1" x14ac:dyDescent="0.4">
      <c r="B22" s="3005"/>
      <c r="C22" s="3006"/>
      <c r="D22" s="3006"/>
      <c r="E22" s="3006"/>
      <c r="F22" s="3006"/>
      <c r="G22" s="3006"/>
      <c r="H22" s="3006"/>
      <c r="I22" s="3006"/>
      <c r="J22" s="3006"/>
      <c r="K22" s="3006"/>
      <c r="L22" s="3006"/>
      <c r="M22" s="3007"/>
      <c r="N22" s="3007"/>
      <c r="O22" s="437"/>
      <c r="P22" s="438"/>
    </row>
    <row r="23" spans="2:16" ht="21" customHeight="1" thickBot="1" x14ac:dyDescent="0.45">
      <c r="B23" s="3008"/>
      <c r="C23" s="3009"/>
      <c r="D23" s="3009"/>
      <c r="E23" s="3009"/>
      <c r="F23" s="3009"/>
      <c r="G23" s="3009"/>
      <c r="H23" s="3009"/>
      <c r="I23" s="3009"/>
      <c r="J23" s="3009"/>
      <c r="K23" s="3009"/>
      <c r="L23" s="3009"/>
      <c r="M23" s="3010"/>
      <c r="N23" s="3010"/>
      <c r="O23" s="439"/>
      <c r="P23" s="440"/>
    </row>
    <row r="24" spans="2:16" ht="21" customHeight="1" thickBot="1" x14ac:dyDescent="0.45">
      <c r="B24" s="441"/>
      <c r="C24" s="441"/>
      <c r="D24" s="441"/>
      <c r="E24" s="441"/>
      <c r="F24" s="441"/>
      <c r="G24" s="441"/>
      <c r="H24" s="441"/>
      <c r="I24" s="441"/>
      <c r="J24" s="441"/>
      <c r="K24" s="441"/>
      <c r="L24" s="441"/>
      <c r="M24" s="442"/>
      <c r="N24" s="442"/>
      <c r="O24" s="442"/>
      <c r="P24" s="441"/>
    </row>
    <row r="25" spans="2:16" ht="21" customHeight="1" x14ac:dyDescent="0.4">
      <c r="B25" s="3011" t="s">
        <v>923</v>
      </c>
      <c r="C25" s="3012"/>
      <c r="D25" s="3012"/>
      <c r="E25" s="3012"/>
      <c r="F25" s="3012"/>
      <c r="G25" s="3012"/>
      <c r="H25" s="3012"/>
      <c r="I25" s="3012"/>
      <c r="J25" s="3013"/>
      <c r="K25" s="3013"/>
      <c r="L25" s="3013"/>
      <c r="M25" s="3014"/>
      <c r="N25" s="3015"/>
      <c r="O25" s="3020" t="s">
        <v>924</v>
      </c>
      <c r="P25" s="443"/>
    </row>
    <row r="26" spans="2:16" ht="42.75" customHeight="1" x14ac:dyDescent="0.4">
      <c r="B26" s="3016"/>
      <c r="C26" s="3017"/>
      <c r="D26" s="3017"/>
      <c r="E26" s="3017"/>
      <c r="F26" s="3017"/>
      <c r="G26" s="3017"/>
      <c r="H26" s="3017"/>
      <c r="I26" s="3017"/>
      <c r="J26" s="3018"/>
      <c r="K26" s="3018"/>
      <c r="L26" s="3018"/>
      <c r="M26" s="3018"/>
      <c r="N26" s="3019"/>
      <c r="O26" s="3021"/>
      <c r="P26" s="444" t="s">
        <v>925</v>
      </c>
    </row>
    <row r="27" spans="2:16" ht="24.75" customHeight="1" thickBot="1" x14ac:dyDescent="0.45">
      <c r="B27" s="3022"/>
      <c r="C27" s="3023"/>
      <c r="D27" s="3023"/>
      <c r="E27" s="3023"/>
      <c r="F27" s="3023"/>
      <c r="G27" s="3023"/>
      <c r="H27" s="3023"/>
      <c r="I27" s="3023"/>
      <c r="J27" s="3024"/>
      <c r="K27" s="3024"/>
      <c r="L27" s="3024"/>
      <c r="M27" s="3024"/>
      <c r="N27" s="3025"/>
      <c r="O27" s="445"/>
      <c r="P27" s="446"/>
    </row>
    <row r="28" spans="2:16" ht="13.5" customHeight="1" x14ac:dyDescent="0.4">
      <c r="B28" s="441"/>
      <c r="C28" s="441"/>
      <c r="D28" s="441"/>
      <c r="E28" s="441"/>
      <c r="F28" s="441"/>
      <c r="G28" s="441"/>
      <c r="H28" s="441"/>
      <c r="I28" s="441"/>
      <c r="J28" s="447"/>
      <c r="K28" s="447"/>
      <c r="L28" s="447"/>
      <c r="M28" s="447"/>
      <c r="N28" s="447"/>
      <c r="O28" s="448"/>
      <c r="P28" s="448"/>
    </row>
    <row r="29" spans="2:16" ht="27" customHeight="1" x14ac:dyDescent="0.4">
      <c r="B29" s="3026" t="s">
        <v>926</v>
      </c>
      <c r="C29" s="3004"/>
      <c r="D29" s="3004"/>
      <c r="E29" s="3004"/>
      <c r="F29" s="3004"/>
      <c r="G29" s="3004"/>
      <c r="H29" s="3004"/>
      <c r="I29" s="3004"/>
      <c r="J29" s="3004"/>
      <c r="K29" s="3004"/>
      <c r="L29" s="3004"/>
      <c r="M29" s="3004"/>
      <c r="N29" s="3004"/>
      <c r="O29" s="3004"/>
      <c r="P29" s="3004"/>
    </row>
    <row r="30" spans="2:16" ht="20.25" customHeight="1" x14ac:dyDescent="0.4">
      <c r="B30" s="3026" t="s">
        <v>927</v>
      </c>
      <c r="C30" s="3004"/>
      <c r="D30" s="3004"/>
      <c r="E30" s="3004"/>
      <c r="F30" s="3004"/>
      <c r="G30" s="3004"/>
      <c r="H30" s="3004"/>
      <c r="I30" s="3004"/>
      <c r="J30" s="3004"/>
      <c r="K30" s="3004"/>
      <c r="L30" s="3004"/>
      <c r="M30" s="3004"/>
      <c r="N30" s="3004"/>
      <c r="O30" s="3004"/>
      <c r="P30" s="3004"/>
    </row>
    <row r="31" spans="2:16" ht="13.5" customHeight="1" x14ac:dyDescent="0.4">
      <c r="B31" s="449"/>
      <c r="C31" s="450"/>
      <c r="D31" s="450"/>
      <c r="E31" s="450"/>
      <c r="F31" s="450"/>
      <c r="G31" s="450"/>
      <c r="H31" s="450"/>
      <c r="I31" s="450"/>
      <c r="J31" s="450"/>
      <c r="K31" s="450"/>
      <c r="L31" s="450"/>
      <c r="M31" s="450"/>
      <c r="N31" s="450"/>
      <c r="O31" s="450"/>
      <c r="P31" s="450"/>
    </row>
    <row r="32" spans="2:16" ht="21" customHeight="1" x14ac:dyDescent="0.4">
      <c r="B32" s="3003" t="s">
        <v>928</v>
      </c>
      <c r="C32" s="3004"/>
      <c r="D32" s="3004"/>
      <c r="E32" s="3004"/>
      <c r="F32" s="3004"/>
      <c r="G32" s="3004"/>
      <c r="H32" s="3004"/>
      <c r="I32" s="3004"/>
      <c r="J32" s="3004"/>
      <c r="K32" s="3004"/>
      <c r="L32" s="3004"/>
      <c r="M32" s="3004"/>
      <c r="N32" s="3004"/>
      <c r="O32" s="3004"/>
      <c r="P32" s="3004"/>
    </row>
    <row r="33" spans="2:16" ht="21" customHeight="1" x14ac:dyDescent="0.4">
      <c r="B33" s="3004"/>
      <c r="C33" s="3004"/>
      <c r="D33" s="3004"/>
      <c r="E33" s="3004"/>
      <c r="F33" s="3004"/>
      <c r="G33" s="3004"/>
      <c r="H33" s="3004"/>
      <c r="I33" s="3004"/>
      <c r="J33" s="3004"/>
      <c r="K33" s="3004"/>
      <c r="L33" s="3004"/>
      <c r="M33" s="3004"/>
      <c r="N33" s="3004"/>
      <c r="O33" s="3004"/>
      <c r="P33" s="3004"/>
    </row>
    <row r="34" spans="2:16" ht="21" customHeight="1" x14ac:dyDescent="0.4">
      <c r="B34" s="3004"/>
      <c r="C34" s="3004"/>
      <c r="D34" s="3004"/>
      <c r="E34" s="3004"/>
      <c r="F34" s="3004"/>
      <c r="G34" s="3004"/>
      <c r="H34" s="3004"/>
      <c r="I34" s="3004"/>
      <c r="J34" s="3004"/>
      <c r="K34" s="3004"/>
      <c r="L34" s="3004"/>
      <c r="M34" s="3004"/>
      <c r="N34" s="3004"/>
      <c r="O34" s="3004"/>
      <c r="P34" s="3004"/>
    </row>
    <row r="35" spans="2:16" ht="21" customHeight="1" x14ac:dyDescent="0.4">
      <c r="B35" s="3004"/>
      <c r="C35" s="3004"/>
      <c r="D35" s="3004"/>
      <c r="E35" s="3004"/>
      <c r="F35" s="3004"/>
      <c r="G35" s="3004"/>
      <c r="H35" s="3004"/>
      <c r="I35" s="3004"/>
      <c r="J35" s="3004"/>
      <c r="K35" s="3004"/>
      <c r="L35" s="3004"/>
      <c r="M35" s="3004"/>
      <c r="N35" s="3004"/>
      <c r="O35" s="3004"/>
      <c r="P35" s="3004"/>
    </row>
    <row r="36" spans="2:16" ht="21" customHeight="1" x14ac:dyDescent="0.4">
      <c r="B36" s="3004"/>
      <c r="C36" s="3004"/>
      <c r="D36" s="3004"/>
      <c r="E36" s="3004"/>
      <c r="F36" s="3004"/>
      <c r="G36" s="3004"/>
      <c r="H36" s="3004"/>
      <c r="I36" s="3004"/>
      <c r="J36" s="3004"/>
      <c r="K36" s="3004"/>
      <c r="L36" s="3004"/>
      <c r="M36" s="3004"/>
      <c r="N36" s="3004"/>
      <c r="O36" s="3004"/>
      <c r="P36" s="3004"/>
    </row>
    <row r="37" spans="2:16" ht="21" customHeight="1" x14ac:dyDescent="0.4">
      <c r="B37" s="451"/>
      <c r="C37" s="451"/>
      <c r="D37" s="451"/>
      <c r="E37" s="451"/>
      <c r="F37" s="451"/>
      <c r="G37" s="451"/>
      <c r="H37" s="451"/>
      <c r="I37" s="451"/>
      <c r="J37" s="451"/>
      <c r="K37" s="451"/>
      <c r="L37" s="451"/>
      <c r="M37" s="451"/>
      <c r="N37" s="451"/>
      <c r="O37" s="451"/>
      <c r="P37" s="451"/>
    </row>
    <row r="38" spans="2:16" ht="21" customHeight="1" x14ac:dyDescent="0.4">
      <c r="B38" s="451"/>
      <c r="C38" s="451"/>
      <c r="D38" s="451"/>
      <c r="E38" s="451"/>
      <c r="F38" s="451"/>
      <c r="G38" s="451"/>
      <c r="H38" s="451"/>
      <c r="I38" s="451"/>
      <c r="J38" s="451"/>
      <c r="K38" s="451"/>
      <c r="L38" s="451"/>
      <c r="M38" s="451"/>
      <c r="N38" s="451"/>
      <c r="O38" s="451"/>
      <c r="P38" s="451"/>
    </row>
    <row r="39" spans="2:16" ht="21" customHeight="1" x14ac:dyDescent="0.4">
      <c r="B39" s="451"/>
      <c r="C39" s="451"/>
      <c r="D39" s="451"/>
      <c r="E39" s="451"/>
      <c r="F39" s="451"/>
      <c r="G39" s="451"/>
      <c r="H39" s="451"/>
      <c r="I39" s="451"/>
      <c r="J39" s="451"/>
      <c r="K39" s="451"/>
      <c r="L39" s="451"/>
      <c r="M39" s="451"/>
      <c r="N39" s="451"/>
      <c r="O39" s="451"/>
      <c r="P39" s="451"/>
    </row>
    <row r="40" spans="2:16" ht="21" customHeight="1" x14ac:dyDescent="0.4">
      <c r="B40" s="451"/>
      <c r="C40" s="451"/>
      <c r="D40" s="451"/>
      <c r="E40" s="451"/>
      <c r="F40" s="451"/>
      <c r="G40" s="451"/>
      <c r="H40" s="451"/>
      <c r="I40" s="451"/>
      <c r="J40" s="451"/>
      <c r="K40" s="451"/>
      <c r="L40" s="451"/>
      <c r="M40" s="451"/>
      <c r="N40" s="451"/>
      <c r="O40" s="451"/>
      <c r="P40" s="451"/>
    </row>
    <row r="41" spans="2:16" ht="21" customHeight="1" x14ac:dyDescent="0.4">
      <c r="B41" s="451"/>
      <c r="C41" s="451"/>
      <c r="D41" s="451"/>
      <c r="E41" s="451"/>
      <c r="F41" s="451"/>
      <c r="G41" s="451"/>
      <c r="H41" s="451"/>
      <c r="I41" s="451"/>
      <c r="J41" s="451"/>
      <c r="K41" s="451"/>
      <c r="L41" s="451"/>
      <c r="M41" s="451"/>
      <c r="N41" s="451"/>
      <c r="O41" s="451"/>
      <c r="P41" s="451"/>
    </row>
    <row r="42" spans="2:16" ht="16.5" customHeight="1" x14ac:dyDescent="0.4">
      <c r="B42" s="451"/>
      <c r="C42" s="451"/>
      <c r="D42" s="451"/>
      <c r="E42" s="451"/>
      <c r="F42" s="451"/>
      <c r="G42" s="451"/>
      <c r="H42" s="451"/>
      <c r="I42" s="451"/>
      <c r="J42" s="451"/>
      <c r="K42" s="451"/>
      <c r="L42" s="451"/>
      <c r="M42" s="451"/>
      <c r="N42" s="451"/>
      <c r="O42" s="451"/>
      <c r="P42" s="451"/>
    </row>
    <row r="43" spans="2:16" ht="21" customHeight="1" x14ac:dyDescent="0.4"/>
    <row r="44" spans="2:16" ht="21" customHeight="1" x14ac:dyDescent="0.4"/>
    <row r="45" spans="2:16" ht="21" customHeight="1" x14ac:dyDescent="0.4"/>
    <row r="46" spans="2:16" ht="21" customHeight="1" x14ac:dyDescent="0.4"/>
    <row r="47" spans="2:16" ht="21" customHeight="1" x14ac:dyDescent="0.4"/>
    <row r="48" spans="2:1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sheetData>
  <mergeCells count="44">
    <mergeCell ref="B32:P36"/>
    <mergeCell ref="B21:F21"/>
    <mergeCell ref="G21:N21"/>
    <mergeCell ref="B22:F22"/>
    <mergeCell ref="G22:N22"/>
    <mergeCell ref="B23:F23"/>
    <mergeCell ref="G23:N23"/>
    <mergeCell ref="B25:N26"/>
    <mergeCell ref="O25:O26"/>
    <mergeCell ref="B27:N27"/>
    <mergeCell ref="B29:P29"/>
    <mergeCell ref="B30:P30"/>
    <mergeCell ref="B18:F18"/>
    <mergeCell ref="G18:N18"/>
    <mergeCell ref="B19:F19"/>
    <mergeCell ref="G19:N19"/>
    <mergeCell ref="B20:F20"/>
    <mergeCell ref="G20:N20"/>
    <mergeCell ref="B15:F15"/>
    <mergeCell ref="G15:N15"/>
    <mergeCell ref="B16:F16"/>
    <mergeCell ref="G16:N16"/>
    <mergeCell ref="B17:F17"/>
    <mergeCell ref="G17:N17"/>
    <mergeCell ref="B12:F12"/>
    <mergeCell ref="G12:N12"/>
    <mergeCell ref="B13:F13"/>
    <mergeCell ref="G13:N13"/>
    <mergeCell ref="B14:F14"/>
    <mergeCell ref="G14:N14"/>
    <mergeCell ref="B7:N7"/>
    <mergeCell ref="O7:P7"/>
    <mergeCell ref="B8:N8"/>
    <mergeCell ref="O8:P8"/>
    <mergeCell ref="B9:F11"/>
    <mergeCell ref="G9:N11"/>
    <mergeCell ref="O9:O11"/>
    <mergeCell ref="P9:P11"/>
    <mergeCell ref="B2:P2"/>
    <mergeCell ref="B3:P3"/>
    <mergeCell ref="B4:P4"/>
    <mergeCell ref="B5:P5"/>
    <mergeCell ref="B6:N6"/>
    <mergeCell ref="O6:P6"/>
  </mergeCells>
  <phoneticPr fontId="13"/>
  <pageMargins left="0.7" right="0.7" top="0.75" bottom="0.75" header="0.3" footer="0.3"/>
  <pageSetup paperSize="9" scale="8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FC844-30A3-4926-846E-8D3DC2E57CAA}">
  <sheetPr>
    <pageSetUpPr fitToPage="1"/>
  </sheetPr>
  <dimension ref="A1:O25"/>
  <sheetViews>
    <sheetView view="pageBreakPreview" zoomScale="85" zoomScaleNormal="100" zoomScaleSheetLayoutView="85" workbookViewId="0"/>
  </sheetViews>
  <sheetFormatPr defaultRowHeight="13.5" x14ac:dyDescent="0.4"/>
  <cols>
    <col min="1" max="1" width="4.625" style="191" customWidth="1"/>
    <col min="2" max="2" width="24.25" style="191" customWidth="1"/>
    <col min="3" max="3" width="6.75" style="191" customWidth="1"/>
    <col min="4" max="5" width="21.25" style="191" customWidth="1"/>
    <col min="6" max="6" width="3.125" style="191" customWidth="1"/>
    <col min="7" max="7" width="4" style="191" customWidth="1"/>
    <col min="8" max="8" width="2.5" style="191" customWidth="1"/>
    <col min="9" max="256" width="9" style="191"/>
    <col min="257" max="257" width="4.625" style="191" customWidth="1"/>
    <col min="258" max="258" width="24.25" style="191" customWidth="1"/>
    <col min="259" max="259" width="6.75" style="191" customWidth="1"/>
    <col min="260" max="261" width="21.25" style="191" customWidth="1"/>
    <col min="262" max="262" width="3.125" style="191" customWidth="1"/>
    <col min="263" max="263" width="4" style="191" customWidth="1"/>
    <col min="264" max="264" width="2.5" style="191" customWidth="1"/>
    <col min="265" max="512" width="9" style="191"/>
    <col min="513" max="513" width="4.625" style="191" customWidth="1"/>
    <col min="514" max="514" width="24.25" style="191" customWidth="1"/>
    <col min="515" max="515" width="6.75" style="191" customWidth="1"/>
    <col min="516" max="517" width="21.25" style="191" customWidth="1"/>
    <col min="518" max="518" width="3.125" style="191" customWidth="1"/>
    <col min="519" max="519" width="4" style="191" customWidth="1"/>
    <col min="520" max="520" width="2.5" style="191" customWidth="1"/>
    <col min="521" max="768" width="9" style="191"/>
    <col min="769" max="769" width="4.625" style="191" customWidth="1"/>
    <col min="770" max="770" width="24.25" style="191" customWidth="1"/>
    <col min="771" max="771" width="6.75" style="191" customWidth="1"/>
    <col min="772" max="773" width="21.25" style="191" customWidth="1"/>
    <col min="774" max="774" width="3.125" style="191" customWidth="1"/>
    <col min="775" max="775" width="4" style="191" customWidth="1"/>
    <col min="776" max="776" width="2.5" style="191" customWidth="1"/>
    <col min="777" max="1024" width="9" style="191"/>
    <col min="1025" max="1025" width="4.625" style="191" customWidth="1"/>
    <col min="1026" max="1026" width="24.25" style="191" customWidth="1"/>
    <col min="1027" max="1027" width="6.75" style="191" customWidth="1"/>
    <col min="1028" max="1029" width="21.25" style="191" customWidth="1"/>
    <col min="1030" max="1030" width="3.125" style="191" customWidth="1"/>
    <col min="1031" max="1031" width="4" style="191" customWidth="1"/>
    <col min="1032" max="1032" width="2.5" style="191" customWidth="1"/>
    <col min="1033" max="1280" width="9" style="191"/>
    <col min="1281" max="1281" width="4.625" style="191" customWidth="1"/>
    <col min="1282" max="1282" width="24.25" style="191" customWidth="1"/>
    <col min="1283" max="1283" width="6.75" style="191" customWidth="1"/>
    <col min="1284" max="1285" width="21.25" style="191" customWidth="1"/>
    <col min="1286" max="1286" width="3.125" style="191" customWidth="1"/>
    <col min="1287" max="1287" width="4" style="191" customWidth="1"/>
    <col min="1288" max="1288" width="2.5" style="191" customWidth="1"/>
    <col min="1289" max="1536" width="9" style="191"/>
    <col min="1537" max="1537" width="4.625" style="191" customWidth="1"/>
    <col min="1538" max="1538" width="24.25" style="191" customWidth="1"/>
    <col min="1539" max="1539" width="6.75" style="191" customWidth="1"/>
    <col min="1540" max="1541" width="21.25" style="191" customWidth="1"/>
    <col min="1542" max="1542" width="3.125" style="191" customWidth="1"/>
    <col min="1543" max="1543" width="4" style="191" customWidth="1"/>
    <col min="1544" max="1544" width="2.5" style="191" customWidth="1"/>
    <col min="1545" max="1792" width="9" style="191"/>
    <col min="1793" max="1793" width="4.625" style="191" customWidth="1"/>
    <col min="1794" max="1794" width="24.25" style="191" customWidth="1"/>
    <col min="1795" max="1795" width="6.75" style="191" customWidth="1"/>
    <col min="1796" max="1797" width="21.25" style="191" customWidth="1"/>
    <col min="1798" max="1798" width="3.125" style="191" customWidth="1"/>
    <col min="1799" max="1799" width="4" style="191" customWidth="1"/>
    <col min="1800" max="1800" width="2.5" style="191" customWidth="1"/>
    <col min="1801" max="2048" width="9" style="191"/>
    <col min="2049" max="2049" width="4.625" style="191" customWidth="1"/>
    <col min="2050" max="2050" width="24.25" style="191" customWidth="1"/>
    <col min="2051" max="2051" width="6.75" style="191" customWidth="1"/>
    <col min="2052" max="2053" width="21.25" style="191" customWidth="1"/>
    <col min="2054" max="2054" width="3.125" style="191" customWidth="1"/>
    <col min="2055" max="2055" width="4" style="191" customWidth="1"/>
    <col min="2056" max="2056" width="2.5" style="191" customWidth="1"/>
    <col min="2057" max="2304" width="9" style="191"/>
    <col min="2305" max="2305" width="4.625" style="191" customWidth="1"/>
    <col min="2306" max="2306" width="24.25" style="191" customWidth="1"/>
    <col min="2307" max="2307" width="6.75" style="191" customWidth="1"/>
    <col min="2308" max="2309" width="21.25" style="191" customWidth="1"/>
    <col min="2310" max="2310" width="3.125" style="191" customWidth="1"/>
    <col min="2311" max="2311" width="4" style="191" customWidth="1"/>
    <col min="2312" max="2312" width="2.5" style="191" customWidth="1"/>
    <col min="2313" max="2560" width="9" style="191"/>
    <col min="2561" max="2561" width="4.625" style="191" customWidth="1"/>
    <col min="2562" max="2562" width="24.25" style="191" customWidth="1"/>
    <col min="2563" max="2563" width="6.75" style="191" customWidth="1"/>
    <col min="2564" max="2565" width="21.25" style="191" customWidth="1"/>
    <col min="2566" max="2566" width="3.125" style="191" customWidth="1"/>
    <col min="2567" max="2567" width="4" style="191" customWidth="1"/>
    <col min="2568" max="2568" width="2.5" style="191" customWidth="1"/>
    <col min="2569" max="2816" width="9" style="191"/>
    <col min="2817" max="2817" width="4.625" style="191" customWidth="1"/>
    <col min="2818" max="2818" width="24.25" style="191" customWidth="1"/>
    <col min="2819" max="2819" width="6.75" style="191" customWidth="1"/>
    <col min="2820" max="2821" width="21.25" style="191" customWidth="1"/>
    <col min="2822" max="2822" width="3.125" style="191" customWidth="1"/>
    <col min="2823" max="2823" width="4" style="191" customWidth="1"/>
    <col min="2824" max="2824" width="2.5" style="191" customWidth="1"/>
    <col min="2825" max="3072" width="9" style="191"/>
    <col min="3073" max="3073" width="4.625" style="191" customWidth="1"/>
    <col min="3074" max="3074" width="24.25" style="191" customWidth="1"/>
    <col min="3075" max="3075" width="6.75" style="191" customWidth="1"/>
    <col min="3076" max="3077" width="21.25" style="191" customWidth="1"/>
    <col min="3078" max="3078" width="3.125" style="191" customWidth="1"/>
    <col min="3079" max="3079" width="4" style="191" customWidth="1"/>
    <col min="3080" max="3080" width="2.5" style="191" customWidth="1"/>
    <col min="3081" max="3328" width="9" style="191"/>
    <col min="3329" max="3329" width="4.625" style="191" customWidth="1"/>
    <col min="3330" max="3330" width="24.25" style="191" customWidth="1"/>
    <col min="3331" max="3331" width="6.75" style="191" customWidth="1"/>
    <col min="3332" max="3333" width="21.25" style="191" customWidth="1"/>
    <col min="3334" max="3334" width="3.125" style="191" customWidth="1"/>
    <col min="3335" max="3335" width="4" style="191" customWidth="1"/>
    <col min="3336" max="3336" width="2.5" style="191" customWidth="1"/>
    <col min="3337" max="3584" width="9" style="191"/>
    <col min="3585" max="3585" width="4.625" style="191" customWidth="1"/>
    <col min="3586" max="3586" width="24.25" style="191" customWidth="1"/>
    <col min="3587" max="3587" width="6.75" style="191" customWidth="1"/>
    <col min="3588" max="3589" width="21.25" style="191" customWidth="1"/>
    <col min="3590" max="3590" width="3.125" style="191" customWidth="1"/>
    <col min="3591" max="3591" width="4" style="191" customWidth="1"/>
    <col min="3592" max="3592" width="2.5" style="191" customWidth="1"/>
    <col min="3593" max="3840" width="9" style="191"/>
    <col min="3841" max="3841" width="4.625" style="191" customWidth="1"/>
    <col min="3842" max="3842" width="24.25" style="191" customWidth="1"/>
    <col min="3843" max="3843" width="6.75" style="191" customWidth="1"/>
    <col min="3844" max="3845" width="21.25" style="191" customWidth="1"/>
    <col min="3846" max="3846" width="3.125" style="191" customWidth="1"/>
    <col min="3847" max="3847" width="4" style="191" customWidth="1"/>
    <col min="3848" max="3848" width="2.5" style="191" customWidth="1"/>
    <col min="3849" max="4096" width="9" style="191"/>
    <col min="4097" max="4097" width="4.625" style="191" customWidth="1"/>
    <col min="4098" max="4098" width="24.25" style="191" customWidth="1"/>
    <col min="4099" max="4099" width="6.75" style="191" customWidth="1"/>
    <col min="4100" max="4101" width="21.25" style="191" customWidth="1"/>
    <col min="4102" max="4102" width="3.125" style="191" customWidth="1"/>
    <col min="4103" max="4103" width="4" style="191" customWidth="1"/>
    <col min="4104" max="4104" width="2.5" style="191" customWidth="1"/>
    <col min="4105" max="4352" width="9" style="191"/>
    <col min="4353" max="4353" width="4.625" style="191" customWidth="1"/>
    <col min="4354" max="4354" width="24.25" style="191" customWidth="1"/>
    <col min="4355" max="4355" width="6.75" style="191" customWidth="1"/>
    <col min="4356" max="4357" width="21.25" style="191" customWidth="1"/>
    <col min="4358" max="4358" width="3.125" style="191" customWidth="1"/>
    <col min="4359" max="4359" width="4" style="191" customWidth="1"/>
    <col min="4360" max="4360" width="2.5" style="191" customWidth="1"/>
    <col min="4361" max="4608" width="9" style="191"/>
    <col min="4609" max="4609" width="4.625" style="191" customWidth="1"/>
    <col min="4610" max="4610" width="24.25" style="191" customWidth="1"/>
    <col min="4611" max="4611" width="6.75" style="191" customWidth="1"/>
    <col min="4612" max="4613" width="21.25" style="191" customWidth="1"/>
    <col min="4614" max="4614" width="3.125" style="191" customWidth="1"/>
    <col min="4615" max="4615" width="4" style="191" customWidth="1"/>
    <col min="4616" max="4616" width="2.5" style="191" customWidth="1"/>
    <col min="4617" max="4864" width="9" style="191"/>
    <col min="4865" max="4865" width="4.625" style="191" customWidth="1"/>
    <col min="4866" max="4866" width="24.25" style="191" customWidth="1"/>
    <col min="4867" max="4867" width="6.75" style="191" customWidth="1"/>
    <col min="4868" max="4869" width="21.25" style="191" customWidth="1"/>
    <col min="4870" max="4870" width="3.125" style="191" customWidth="1"/>
    <col min="4871" max="4871" width="4" style="191" customWidth="1"/>
    <col min="4872" max="4872" width="2.5" style="191" customWidth="1"/>
    <col min="4873" max="5120" width="9" style="191"/>
    <col min="5121" max="5121" width="4.625" style="191" customWidth="1"/>
    <col min="5122" max="5122" width="24.25" style="191" customWidth="1"/>
    <col min="5123" max="5123" width="6.75" style="191" customWidth="1"/>
    <col min="5124" max="5125" width="21.25" style="191" customWidth="1"/>
    <col min="5126" max="5126" width="3.125" style="191" customWidth="1"/>
    <col min="5127" max="5127" width="4" style="191" customWidth="1"/>
    <col min="5128" max="5128" width="2.5" style="191" customWidth="1"/>
    <col min="5129" max="5376" width="9" style="191"/>
    <col min="5377" max="5377" width="4.625" style="191" customWidth="1"/>
    <col min="5378" max="5378" width="24.25" style="191" customWidth="1"/>
    <col min="5379" max="5379" width="6.75" style="191" customWidth="1"/>
    <col min="5380" max="5381" width="21.25" style="191" customWidth="1"/>
    <col min="5382" max="5382" width="3.125" style="191" customWidth="1"/>
    <col min="5383" max="5383" width="4" style="191" customWidth="1"/>
    <col min="5384" max="5384" width="2.5" style="191" customWidth="1"/>
    <col min="5385" max="5632" width="9" style="191"/>
    <col min="5633" max="5633" width="4.625" style="191" customWidth="1"/>
    <col min="5634" max="5634" width="24.25" style="191" customWidth="1"/>
    <col min="5635" max="5635" width="6.75" style="191" customWidth="1"/>
    <col min="5636" max="5637" width="21.25" style="191" customWidth="1"/>
    <col min="5638" max="5638" width="3.125" style="191" customWidth="1"/>
    <col min="5639" max="5639" width="4" style="191" customWidth="1"/>
    <col min="5640" max="5640" width="2.5" style="191" customWidth="1"/>
    <col min="5641" max="5888" width="9" style="191"/>
    <col min="5889" max="5889" width="4.625" style="191" customWidth="1"/>
    <col min="5890" max="5890" width="24.25" style="191" customWidth="1"/>
    <col min="5891" max="5891" width="6.75" style="191" customWidth="1"/>
    <col min="5892" max="5893" width="21.25" style="191" customWidth="1"/>
    <col min="5894" max="5894" width="3.125" style="191" customWidth="1"/>
    <col min="5895" max="5895" width="4" style="191" customWidth="1"/>
    <col min="5896" max="5896" width="2.5" style="191" customWidth="1"/>
    <col min="5897" max="6144" width="9" style="191"/>
    <col min="6145" max="6145" width="4.625" style="191" customWidth="1"/>
    <col min="6146" max="6146" width="24.25" style="191" customWidth="1"/>
    <col min="6147" max="6147" width="6.75" style="191" customWidth="1"/>
    <col min="6148" max="6149" width="21.25" style="191" customWidth="1"/>
    <col min="6150" max="6150" width="3.125" style="191" customWidth="1"/>
    <col min="6151" max="6151" width="4" style="191" customWidth="1"/>
    <col min="6152" max="6152" width="2.5" style="191" customWidth="1"/>
    <col min="6153" max="6400" width="9" style="191"/>
    <col min="6401" max="6401" width="4.625" style="191" customWidth="1"/>
    <col min="6402" max="6402" width="24.25" style="191" customWidth="1"/>
    <col min="6403" max="6403" width="6.75" style="191" customWidth="1"/>
    <col min="6404" max="6405" width="21.25" style="191" customWidth="1"/>
    <col min="6406" max="6406" width="3.125" style="191" customWidth="1"/>
    <col min="6407" max="6407" width="4" style="191" customWidth="1"/>
    <col min="6408" max="6408" width="2.5" style="191" customWidth="1"/>
    <col min="6409" max="6656" width="9" style="191"/>
    <col min="6657" max="6657" width="4.625" style="191" customWidth="1"/>
    <col min="6658" max="6658" width="24.25" style="191" customWidth="1"/>
    <col min="6659" max="6659" width="6.75" style="191" customWidth="1"/>
    <col min="6660" max="6661" width="21.25" style="191" customWidth="1"/>
    <col min="6662" max="6662" width="3.125" style="191" customWidth="1"/>
    <col min="6663" max="6663" width="4" style="191" customWidth="1"/>
    <col min="6664" max="6664" width="2.5" style="191" customWidth="1"/>
    <col min="6665" max="6912" width="9" style="191"/>
    <col min="6913" max="6913" width="4.625" style="191" customWidth="1"/>
    <col min="6914" max="6914" width="24.25" style="191" customWidth="1"/>
    <col min="6915" max="6915" width="6.75" style="191" customWidth="1"/>
    <col min="6916" max="6917" width="21.25" style="191" customWidth="1"/>
    <col min="6918" max="6918" width="3.125" style="191" customWidth="1"/>
    <col min="6919" max="6919" width="4" style="191" customWidth="1"/>
    <col min="6920" max="6920" width="2.5" style="191" customWidth="1"/>
    <col min="6921" max="7168" width="9" style="191"/>
    <col min="7169" max="7169" width="4.625" style="191" customWidth="1"/>
    <col min="7170" max="7170" width="24.25" style="191" customWidth="1"/>
    <col min="7171" max="7171" width="6.75" style="191" customWidth="1"/>
    <col min="7172" max="7173" width="21.25" style="191" customWidth="1"/>
    <col min="7174" max="7174" width="3.125" style="191" customWidth="1"/>
    <col min="7175" max="7175" width="4" style="191" customWidth="1"/>
    <col min="7176" max="7176" width="2.5" style="191" customWidth="1"/>
    <col min="7177" max="7424" width="9" style="191"/>
    <col min="7425" max="7425" width="4.625" style="191" customWidth="1"/>
    <col min="7426" max="7426" width="24.25" style="191" customWidth="1"/>
    <col min="7427" max="7427" width="6.75" style="191" customWidth="1"/>
    <col min="7428" max="7429" width="21.25" style="191" customWidth="1"/>
    <col min="7430" max="7430" width="3.125" style="191" customWidth="1"/>
    <col min="7431" max="7431" width="4" style="191" customWidth="1"/>
    <col min="7432" max="7432" width="2.5" style="191" customWidth="1"/>
    <col min="7433" max="7680" width="9" style="191"/>
    <col min="7681" max="7681" width="4.625" style="191" customWidth="1"/>
    <col min="7682" max="7682" width="24.25" style="191" customWidth="1"/>
    <col min="7683" max="7683" width="6.75" style="191" customWidth="1"/>
    <col min="7684" max="7685" width="21.25" style="191" customWidth="1"/>
    <col min="7686" max="7686" width="3.125" style="191" customWidth="1"/>
    <col min="7687" max="7687" width="4" style="191" customWidth="1"/>
    <col min="7688" max="7688" width="2.5" style="191" customWidth="1"/>
    <col min="7689" max="7936" width="9" style="191"/>
    <col min="7937" max="7937" width="4.625" style="191" customWidth="1"/>
    <col min="7938" max="7938" width="24.25" style="191" customWidth="1"/>
    <col min="7939" max="7939" width="6.75" style="191" customWidth="1"/>
    <col min="7940" max="7941" width="21.25" style="191" customWidth="1"/>
    <col min="7942" max="7942" width="3.125" style="191" customWidth="1"/>
    <col min="7943" max="7943" width="4" style="191" customWidth="1"/>
    <col min="7944" max="7944" width="2.5" style="191" customWidth="1"/>
    <col min="7945" max="8192" width="9" style="191"/>
    <col min="8193" max="8193" width="4.625" style="191" customWidth="1"/>
    <col min="8194" max="8194" width="24.25" style="191" customWidth="1"/>
    <col min="8195" max="8195" width="6.75" style="191" customWidth="1"/>
    <col min="8196" max="8197" width="21.25" style="191" customWidth="1"/>
    <col min="8198" max="8198" width="3.125" style="191" customWidth="1"/>
    <col min="8199" max="8199" width="4" style="191" customWidth="1"/>
    <col min="8200" max="8200" width="2.5" style="191" customWidth="1"/>
    <col min="8201" max="8448" width="9" style="191"/>
    <col min="8449" max="8449" width="4.625" style="191" customWidth="1"/>
    <col min="8450" max="8450" width="24.25" style="191" customWidth="1"/>
    <col min="8451" max="8451" width="6.75" style="191" customWidth="1"/>
    <col min="8452" max="8453" width="21.25" style="191" customWidth="1"/>
    <col min="8454" max="8454" width="3.125" style="191" customWidth="1"/>
    <col min="8455" max="8455" width="4" style="191" customWidth="1"/>
    <col min="8456" max="8456" width="2.5" style="191" customWidth="1"/>
    <col min="8457" max="8704" width="9" style="191"/>
    <col min="8705" max="8705" width="4.625" style="191" customWidth="1"/>
    <col min="8706" max="8706" width="24.25" style="191" customWidth="1"/>
    <col min="8707" max="8707" width="6.75" style="191" customWidth="1"/>
    <col min="8708" max="8709" width="21.25" style="191" customWidth="1"/>
    <col min="8710" max="8710" width="3.125" style="191" customWidth="1"/>
    <col min="8711" max="8711" width="4" style="191" customWidth="1"/>
    <col min="8712" max="8712" width="2.5" style="191" customWidth="1"/>
    <col min="8713" max="8960" width="9" style="191"/>
    <col min="8961" max="8961" width="4.625" style="191" customWidth="1"/>
    <col min="8962" max="8962" width="24.25" style="191" customWidth="1"/>
    <col min="8963" max="8963" width="6.75" style="191" customWidth="1"/>
    <col min="8964" max="8965" width="21.25" style="191" customWidth="1"/>
    <col min="8966" max="8966" width="3.125" style="191" customWidth="1"/>
    <col min="8967" max="8967" width="4" style="191" customWidth="1"/>
    <col min="8968" max="8968" width="2.5" style="191" customWidth="1"/>
    <col min="8969" max="9216" width="9" style="191"/>
    <col min="9217" max="9217" width="4.625" style="191" customWidth="1"/>
    <col min="9218" max="9218" width="24.25" style="191" customWidth="1"/>
    <col min="9219" max="9219" width="6.75" style="191" customWidth="1"/>
    <col min="9220" max="9221" width="21.25" style="191" customWidth="1"/>
    <col min="9222" max="9222" width="3.125" style="191" customWidth="1"/>
    <col min="9223" max="9223" width="4" style="191" customWidth="1"/>
    <col min="9224" max="9224" width="2.5" style="191" customWidth="1"/>
    <col min="9225" max="9472" width="9" style="191"/>
    <col min="9473" max="9473" width="4.625" style="191" customWidth="1"/>
    <col min="9474" max="9474" width="24.25" style="191" customWidth="1"/>
    <col min="9475" max="9475" width="6.75" style="191" customWidth="1"/>
    <col min="9476" max="9477" width="21.25" style="191" customWidth="1"/>
    <col min="9478" max="9478" width="3.125" style="191" customWidth="1"/>
    <col min="9479" max="9479" width="4" style="191" customWidth="1"/>
    <col min="9480" max="9480" width="2.5" style="191" customWidth="1"/>
    <col min="9481" max="9728" width="9" style="191"/>
    <col min="9729" max="9729" width="4.625" style="191" customWidth="1"/>
    <col min="9730" max="9730" width="24.25" style="191" customWidth="1"/>
    <col min="9731" max="9731" width="6.75" style="191" customWidth="1"/>
    <col min="9732" max="9733" width="21.25" style="191" customWidth="1"/>
    <col min="9734" max="9734" width="3.125" style="191" customWidth="1"/>
    <col min="9735" max="9735" width="4" style="191" customWidth="1"/>
    <col min="9736" max="9736" width="2.5" style="191" customWidth="1"/>
    <col min="9737" max="9984" width="9" style="191"/>
    <col min="9985" max="9985" width="4.625" style="191" customWidth="1"/>
    <col min="9986" max="9986" width="24.25" style="191" customWidth="1"/>
    <col min="9987" max="9987" width="6.75" style="191" customWidth="1"/>
    <col min="9988" max="9989" width="21.25" style="191" customWidth="1"/>
    <col min="9990" max="9990" width="3.125" style="191" customWidth="1"/>
    <col min="9991" max="9991" width="4" style="191" customWidth="1"/>
    <col min="9992" max="9992" width="2.5" style="191" customWidth="1"/>
    <col min="9993" max="10240" width="9" style="191"/>
    <col min="10241" max="10241" width="4.625" style="191" customWidth="1"/>
    <col min="10242" max="10242" width="24.25" style="191" customWidth="1"/>
    <col min="10243" max="10243" width="6.75" style="191" customWidth="1"/>
    <col min="10244" max="10245" width="21.25" style="191" customWidth="1"/>
    <col min="10246" max="10246" width="3.125" style="191" customWidth="1"/>
    <col min="10247" max="10247" width="4" style="191" customWidth="1"/>
    <col min="10248" max="10248" width="2.5" style="191" customWidth="1"/>
    <col min="10249" max="10496" width="9" style="191"/>
    <col min="10497" max="10497" width="4.625" style="191" customWidth="1"/>
    <col min="10498" max="10498" width="24.25" style="191" customWidth="1"/>
    <col min="10499" max="10499" width="6.75" style="191" customWidth="1"/>
    <col min="10500" max="10501" width="21.25" style="191" customWidth="1"/>
    <col min="10502" max="10502" width="3.125" style="191" customWidth="1"/>
    <col min="10503" max="10503" width="4" style="191" customWidth="1"/>
    <col min="10504" max="10504" width="2.5" style="191" customWidth="1"/>
    <col min="10505" max="10752" width="9" style="191"/>
    <col min="10753" max="10753" width="4.625" style="191" customWidth="1"/>
    <col min="10754" max="10754" width="24.25" style="191" customWidth="1"/>
    <col min="10755" max="10755" width="6.75" style="191" customWidth="1"/>
    <col min="10756" max="10757" width="21.25" style="191" customWidth="1"/>
    <col min="10758" max="10758" width="3.125" style="191" customWidth="1"/>
    <col min="10759" max="10759" width="4" style="191" customWidth="1"/>
    <col min="10760" max="10760" width="2.5" style="191" customWidth="1"/>
    <col min="10761" max="11008" width="9" style="191"/>
    <col min="11009" max="11009" width="4.625" style="191" customWidth="1"/>
    <col min="11010" max="11010" width="24.25" style="191" customWidth="1"/>
    <col min="11011" max="11011" width="6.75" style="191" customWidth="1"/>
    <col min="11012" max="11013" width="21.25" style="191" customWidth="1"/>
    <col min="11014" max="11014" width="3.125" style="191" customWidth="1"/>
    <col min="11015" max="11015" width="4" style="191" customWidth="1"/>
    <col min="11016" max="11016" width="2.5" style="191" customWidth="1"/>
    <col min="11017" max="11264" width="9" style="191"/>
    <col min="11265" max="11265" width="4.625" style="191" customWidth="1"/>
    <col min="11266" max="11266" width="24.25" style="191" customWidth="1"/>
    <col min="11267" max="11267" width="6.75" style="191" customWidth="1"/>
    <col min="11268" max="11269" width="21.25" style="191" customWidth="1"/>
    <col min="11270" max="11270" width="3.125" style="191" customWidth="1"/>
    <col min="11271" max="11271" width="4" style="191" customWidth="1"/>
    <col min="11272" max="11272" width="2.5" style="191" customWidth="1"/>
    <col min="11273" max="11520" width="9" style="191"/>
    <col min="11521" max="11521" width="4.625" style="191" customWidth="1"/>
    <col min="11522" max="11522" width="24.25" style="191" customWidth="1"/>
    <col min="11523" max="11523" width="6.75" style="191" customWidth="1"/>
    <col min="11524" max="11525" width="21.25" style="191" customWidth="1"/>
    <col min="11526" max="11526" width="3.125" style="191" customWidth="1"/>
    <col min="11527" max="11527" width="4" style="191" customWidth="1"/>
    <col min="11528" max="11528" width="2.5" style="191" customWidth="1"/>
    <col min="11529" max="11776" width="9" style="191"/>
    <col min="11777" max="11777" width="4.625" style="191" customWidth="1"/>
    <col min="11778" max="11778" width="24.25" style="191" customWidth="1"/>
    <col min="11779" max="11779" width="6.75" style="191" customWidth="1"/>
    <col min="11780" max="11781" width="21.25" style="191" customWidth="1"/>
    <col min="11782" max="11782" width="3.125" style="191" customWidth="1"/>
    <col min="11783" max="11783" width="4" style="191" customWidth="1"/>
    <col min="11784" max="11784" width="2.5" style="191" customWidth="1"/>
    <col min="11785" max="12032" width="9" style="191"/>
    <col min="12033" max="12033" width="4.625" style="191" customWidth="1"/>
    <col min="12034" max="12034" width="24.25" style="191" customWidth="1"/>
    <col min="12035" max="12035" width="6.75" style="191" customWidth="1"/>
    <col min="12036" max="12037" width="21.25" style="191" customWidth="1"/>
    <col min="12038" max="12038" width="3.125" style="191" customWidth="1"/>
    <col min="12039" max="12039" width="4" style="191" customWidth="1"/>
    <col min="12040" max="12040" width="2.5" style="191" customWidth="1"/>
    <col min="12041" max="12288" width="9" style="191"/>
    <col min="12289" max="12289" width="4.625" style="191" customWidth="1"/>
    <col min="12290" max="12290" width="24.25" style="191" customWidth="1"/>
    <col min="12291" max="12291" width="6.75" style="191" customWidth="1"/>
    <col min="12292" max="12293" width="21.25" style="191" customWidth="1"/>
    <col min="12294" max="12294" width="3.125" style="191" customWidth="1"/>
    <col min="12295" max="12295" width="4" style="191" customWidth="1"/>
    <col min="12296" max="12296" width="2.5" style="191" customWidth="1"/>
    <col min="12297" max="12544" width="9" style="191"/>
    <col min="12545" max="12545" width="4.625" style="191" customWidth="1"/>
    <col min="12546" max="12546" width="24.25" style="191" customWidth="1"/>
    <col min="12547" max="12547" width="6.75" style="191" customWidth="1"/>
    <col min="12548" max="12549" width="21.25" style="191" customWidth="1"/>
    <col min="12550" max="12550" width="3.125" style="191" customWidth="1"/>
    <col min="12551" max="12551" width="4" style="191" customWidth="1"/>
    <col min="12552" max="12552" width="2.5" style="191" customWidth="1"/>
    <col min="12553" max="12800" width="9" style="191"/>
    <col min="12801" max="12801" width="4.625" style="191" customWidth="1"/>
    <col min="12802" max="12802" width="24.25" style="191" customWidth="1"/>
    <col min="12803" max="12803" width="6.75" style="191" customWidth="1"/>
    <col min="12804" max="12805" width="21.25" style="191" customWidth="1"/>
    <col min="12806" max="12806" width="3.125" style="191" customWidth="1"/>
    <col min="12807" max="12807" width="4" style="191" customWidth="1"/>
    <col min="12808" max="12808" width="2.5" style="191" customWidth="1"/>
    <col min="12809" max="13056" width="9" style="191"/>
    <col min="13057" max="13057" width="4.625" style="191" customWidth="1"/>
    <col min="13058" max="13058" width="24.25" style="191" customWidth="1"/>
    <col min="13059" max="13059" width="6.75" style="191" customWidth="1"/>
    <col min="13060" max="13061" width="21.25" style="191" customWidth="1"/>
    <col min="13062" max="13062" width="3.125" style="191" customWidth="1"/>
    <col min="13063" max="13063" width="4" style="191" customWidth="1"/>
    <col min="13064" max="13064" width="2.5" style="191" customWidth="1"/>
    <col min="13065" max="13312" width="9" style="191"/>
    <col min="13313" max="13313" width="4.625" style="191" customWidth="1"/>
    <col min="13314" max="13314" width="24.25" style="191" customWidth="1"/>
    <col min="13315" max="13315" width="6.75" style="191" customWidth="1"/>
    <col min="13316" max="13317" width="21.25" style="191" customWidth="1"/>
    <col min="13318" max="13318" width="3.125" style="191" customWidth="1"/>
    <col min="13319" max="13319" width="4" style="191" customWidth="1"/>
    <col min="13320" max="13320" width="2.5" style="191" customWidth="1"/>
    <col min="13321" max="13568" width="9" style="191"/>
    <col min="13569" max="13569" width="4.625" style="191" customWidth="1"/>
    <col min="13570" max="13570" width="24.25" style="191" customWidth="1"/>
    <col min="13571" max="13571" width="6.75" style="191" customWidth="1"/>
    <col min="13572" max="13573" width="21.25" style="191" customWidth="1"/>
    <col min="13574" max="13574" width="3.125" style="191" customWidth="1"/>
    <col min="13575" max="13575" width="4" style="191" customWidth="1"/>
    <col min="13576" max="13576" width="2.5" style="191" customWidth="1"/>
    <col min="13577" max="13824" width="9" style="191"/>
    <col min="13825" max="13825" width="4.625" style="191" customWidth="1"/>
    <col min="13826" max="13826" width="24.25" style="191" customWidth="1"/>
    <col min="13827" max="13827" width="6.75" style="191" customWidth="1"/>
    <col min="13828" max="13829" width="21.25" style="191" customWidth="1"/>
    <col min="13830" max="13830" width="3.125" style="191" customWidth="1"/>
    <col min="13831" max="13831" width="4" style="191" customWidth="1"/>
    <col min="13832" max="13832" width="2.5" style="191" customWidth="1"/>
    <col min="13833" max="14080" width="9" style="191"/>
    <col min="14081" max="14081" width="4.625" style="191" customWidth="1"/>
    <col min="14082" max="14082" width="24.25" style="191" customWidth="1"/>
    <col min="14083" max="14083" width="6.75" style="191" customWidth="1"/>
    <col min="14084" max="14085" width="21.25" style="191" customWidth="1"/>
    <col min="14086" max="14086" width="3.125" style="191" customWidth="1"/>
    <col min="14087" max="14087" width="4" style="191" customWidth="1"/>
    <col min="14088" max="14088" width="2.5" style="191" customWidth="1"/>
    <col min="14089" max="14336" width="9" style="191"/>
    <col min="14337" max="14337" width="4.625" style="191" customWidth="1"/>
    <col min="14338" max="14338" width="24.25" style="191" customWidth="1"/>
    <col min="14339" max="14339" width="6.75" style="191" customWidth="1"/>
    <col min="14340" max="14341" width="21.25" style="191" customWidth="1"/>
    <col min="14342" max="14342" width="3.125" style="191" customWidth="1"/>
    <col min="14343" max="14343" width="4" style="191" customWidth="1"/>
    <col min="14344" max="14344" width="2.5" style="191" customWidth="1"/>
    <col min="14345" max="14592" width="9" style="191"/>
    <col min="14593" max="14593" width="4.625" style="191" customWidth="1"/>
    <col min="14594" max="14594" width="24.25" style="191" customWidth="1"/>
    <col min="14595" max="14595" width="6.75" style="191" customWidth="1"/>
    <col min="14596" max="14597" width="21.25" style="191" customWidth="1"/>
    <col min="14598" max="14598" width="3.125" style="191" customWidth="1"/>
    <col min="14599" max="14599" width="4" style="191" customWidth="1"/>
    <col min="14600" max="14600" width="2.5" style="191" customWidth="1"/>
    <col min="14601" max="14848" width="9" style="191"/>
    <col min="14849" max="14849" width="4.625" style="191" customWidth="1"/>
    <col min="14850" max="14850" width="24.25" style="191" customWidth="1"/>
    <col min="14851" max="14851" width="6.75" style="191" customWidth="1"/>
    <col min="14852" max="14853" width="21.25" style="191" customWidth="1"/>
    <col min="14854" max="14854" width="3.125" style="191" customWidth="1"/>
    <col min="14855" max="14855" width="4" style="191" customWidth="1"/>
    <col min="14856" max="14856" width="2.5" style="191" customWidth="1"/>
    <col min="14857" max="15104" width="9" style="191"/>
    <col min="15105" max="15105" width="4.625" style="191" customWidth="1"/>
    <col min="15106" max="15106" width="24.25" style="191" customWidth="1"/>
    <col min="15107" max="15107" width="6.75" style="191" customWidth="1"/>
    <col min="15108" max="15109" width="21.25" style="191" customWidth="1"/>
    <col min="15110" max="15110" width="3.125" style="191" customWidth="1"/>
    <col min="15111" max="15111" width="4" style="191" customWidth="1"/>
    <col min="15112" max="15112" width="2.5" style="191" customWidth="1"/>
    <col min="15113" max="15360" width="9" style="191"/>
    <col min="15361" max="15361" width="4.625" style="191" customWidth="1"/>
    <col min="15362" max="15362" width="24.25" style="191" customWidth="1"/>
    <col min="15363" max="15363" width="6.75" style="191" customWidth="1"/>
    <col min="15364" max="15365" width="21.25" style="191" customWidth="1"/>
    <col min="15366" max="15366" width="3.125" style="191" customWidth="1"/>
    <col min="15367" max="15367" width="4" style="191" customWidth="1"/>
    <col min="15368" max="15368" width="2.5" style="191" customWidth="1"/>
    <col min="15369" max="15616" width="9" style="191"/>
    <col min="15617" max="15617" width="4.625" style="191" customWidth="1"/>
    <col min="15618" max="15618" width="24.25" style="191" customWidth="1"/>
    <col min="15619" max="15619" width="6.75" style="191" customWidth="1"/>
    <col min="15620" max="15621" width="21.25" style="191" customWidth="1"/>
    <col min="15622" max="15622" width="3.125" style="191" customWidth="1"/>
    <col min="15623" max="15623" width="4" style="191" customWidth="1"/>
    <col min="15624" max="15624" width="2.5" style="191" customWidth="1"/>
    <col min="15625" max="15872" width="9" style="191"/>
    <col min="15873" max="15873" width="4.625" style="191" customWidth="1"/>
    <col min="15874" max="15874" width="24.25" style="191" customWidth="1"/>
    <col min="15875" max="15875" width="6.75" style="191" customWidth="1"/>
    <col min="15876" max="15877" width="21.25" style="191" customWidth="1"/>
    <col min="15878" max="15878" width="3.125" style="191" customWidth="1"/>
    <col min="15879" max="15879" width="4" style="191" customWidth="1"/>
    <col min="15880" max="15880" width="2.5" style="191" customWidth="1"/>
    <col min="15881" max="16128" width="9" style="191"/>
    <col min="16129" max="16129" width="4.625" style="191" customWidth="1"/>
    <col min="16130" max="16130" width="24.25" style="191" customWidth="1"/>
    <col min="16131" max="16131" width="6.75" style="191" customWidth="1"/>
    <col min="16132" max="16133" width="21.25" style="191" customWidth="1"/>
    <col min="16134" max="16134" width="3.125" style="191" customWidth="1"/>
    <col min="16135" max="16135" width="4" style="191" customWidth="1"/>
    <col min="16136" max="16136" width="2.5" style="191" customWidth="1"/>
    <col min="16137" max="16384" width="9" style="191"/>
  </cols>
  <sheetData>
    <row r="1" spans="1:15" ht="27.75" customHeight="1" x14ac:dyDescent="0.4">
      <c r="A1" s="120"/>
      <c r="B1" s="66" t="s">
        <v>1032</v>
      </c>
    </row>
    <row r="2" spans="1:15" ht="36" customHeight="1" x14ac:dyDescent="0.4">
      <c r="A2" s="2759" t="s">
        <v>931</v>
      </c>
      <c r="B2" s="2759"/>
      <c r="C2" s="2759"/>
      <c r="D2" s="2759"/>
      <c r="E2" s="2759"/>
      <c r="F2" s="2759"/>
    </row>
    <row r="3" spans="1:15" ht="36" customHeight="1" x14ac:dyDescent="0.4">
      <c r="A3" s="122"/>
      <c r="B3" s="122"/>
      <c r="C3" s="122"/>
      <c r="D3" s="122"/>
      <c r="E3" s="122"/>
      <c r="F3" s="122"/>
    </row>
    <row r="4" spans="1:15" ht="36" customHeight="1" x14ac:dyDescent="0.4">
      <c r="A4" s="122"/>
      <c r="B4" s="123" t="s">
        <v>514</v>
      </c>
      <c r="C4" s="397"/>
      <c r="D4" s="398"/>
      <c r="E4" s="398"/>
      <c r="F4" s="399"/>
    </row>
    <row r="5" spans="1:15" ht="46.5" customHeight="1" x14ac:dyDescent="0.4">
      <c r="B5" s="452" t="s">
        <v>515</v>
      </c>
      <c r="C5" s="2953" t="s">
        <v>797</v>
      </c>
      <c r="D5" s="2953"/>
      <c r="E5" s="2953"/>
      <c r="F5" s="2954"/>
    </row>
    <row r="6" spans="1:15" ht="46.5" customHeight="1" x14ac:dyDescent="0.4">
      <c r="B6" s="3027" t="s">
        <v>932</v>
      </c>
      <c r="C6" s="453">
        <v>1</v>
      </c>
      <c r="D6" s="454" t="s">
        <v>933</v>
      </c>
      <c r="E6" s="455"/>
      <c r="F6" s="456"/>
    </row>
    <row r="7" spans="1:15" ht="46.5" customHeight="1" x14ac:dyDescent="0.4">
      <c r="B7" s="3028"/>
      <c r="C7" s="453">
        <v>2</v>
      </c>
      <c r="D7" s="454" t="s">
        <v>934</v>
      </c>
      <c r="E7" s="455"/>
      <c r="F7" s="456"/>
    </row>
    <row r="8" spans="1:15" ht="46.5" customHeight="1" x14ac:dyDescent="0.4">
      <c r="B8" s="3029"/>
      <c r="C8" s="457">
        <v>3</v>
      </c>
      <c r="D8" s="458" t="s">
        <v>935</v>
      </c>
      <c r="E8" s="405"/>
      <c r="F8" s="411"/>
    </row>
    <row r="9" spans="1:15" x14ac:dyDescent="0.4">
      <c r="B9" s="452"/>
      <c r="C9" s="402"/>
      <c r="D9" s="402"/>
      <c r="E9" s="402"/>
      <c r="F9" s="403"/>
    </row>
    <row r="10" spans="1:15" ht="29.25" customHeight="1" x14ac:dyDescent="0.4">
      <c r="B10" s="459" t="s">
        <v>936</v>
      </c>
      <c r="D10" s="460" t="s">
        <v>444</v>
      </c>
      <c r="E10" s="461"/>
      <c r="F10" s="407"/>
    </row>
    <row r="11" spans="1:15" x14ac:dyDescent="0.4">
      <c r="B11" s="462"/>
      <c r="C11" s="405"/>
      <c r="D11" s="405"/>
      <c r="E11" s="405"/>
      <c r="F11" s="411"/>
    </row>
    <row r="14" spans="1:15" ht="24.75" customHeight="1" x14ac:dyDescent="0.4">
      <c r="B14" s="191" t="s">
        <v>893</v>
      </c>
    </row>
    <row r="15" spans="1:15" ht="24.75" customHeight="1" x14ac:dyDescent="0.4">
      <c r="B15" s="191" t="s">
        <v>937</v>
      </c>
    </row>
    <row r="16" spans="1:15" ht="28.5" customHeight="1" x14ac:dyDescent="0.4">
      <c r="B16" s="461" t="s">
        <v>938</v>
      </c>
      <c r="M16" s="417"/>
      <c r="N16" s="417"/>
      <c r="O16" s="417"/>
    </row>
    <row r="17" spans="2:15" ht="24" customHeight="1" x14ac:dyDescent="0.4">
      <c r="B17" s="420" t="s">
        <v>939</v>
      </c>
      <c r="M17" s="417"/>
      <c r="N17" s="417"/>
      <c r="O17" s="417"/>
    </row>
    <row r="18" spans="2:15" x14ac:dyDescent="0.4">
      <c r="M18" s="417"/>
      <c r="N18" s="417"/>
      <c r="O18" s="417"/>
    </row>
    <row r="19" spans="2:15" x14ac:dyDescent="0.4">
      <c r="M19" s="417"/>
      <c r="N19" s="417"/>
      <c r="O19" s="417"/>
    </row>
    <row r="20" spans="2:15" x14ac:dyDescent="0.4">
      <c r="M20" s="417"/>
      <c r="N20" s="417"/>
      <c r="O20" s="417"/>
    </row>
    <row r="21" spans="2:15" x14ac:dyDescent="0.4">
      <c r="M21" s="417"/>
      <c r="N21" s="417"/>
      <c r="O21" s="417"/>
    </row>
    <row r="22" spans="2:15" x14ac:dyDescent="0.4">
      <c r="M22" s="417"/>
      <c r="N22" s="417"/>
      <c r="O22" s="417"/>
    </row>
    <row r="23" spans="2:15" x14ac:dyDescent="0.4">
      <c r="M23" s="417"/>
      <c r="N23" s="417"/>
      <c r="O23" s="417"/>
    </row>
    <row r="24" spans="2:15" x14ac:dyDescent="0.4">
      <c r="M24" s="417"/>
      <c r="N24" s="417"/>
      <c r="O24" s="417"/>
    </row>
    <row r="25" spans="2:15" x14ac:dyDescent="0.4">
      <c r="M25" s="417"/>
      <c r="N25" s="417"/>
      <c r="O25" s="417"/>
    </row>
  </sheetData>
  <mergeCells count="3">
    <mergeCell ref="A2:F2"/>
    <mergeCell ref="C5:F5"/>
    <mergeCell ref="B6:B8"/>
  </mergeCells>
  <phoneticPr fontId="13"/>
  <printOptions horizontalCentered="1"/>
  <pageMargins left="0.78740157480314965" right="0.78740157480314965" top="0.78740157480314965" bottom="0.19685039370078741" header="0.39370078740157483" footer="0.39370078740157483"/>
  <pageSetup paperSize="9" scale="92"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78ED-9FFE-44A0-8BC3-3314A2EEDE12}">
  <sheetPr>
    <pageSetUpPr fitToPage="1"/>
  </sheetPr>
  <dimension ref="A1:AI29"/>
  <sheetViews>
    <sheetView view="pageBreakPreview" zoomScale="85" zoomScaleNormal="100" zoomScaleSheetLayoutView="85" workbookViewId="0"/>
  </sheetViews>
  <sheetFormatPr defaultRowHeight="21" customHeight="1" x14ac:dyDescent="0.4"/>
  <cols>
    <col min="1" max="1" width="2.625" style="69" customWidth="1"/>
    <col min="2" max="35" width="2.5" style="69" customWidth="1"/>
    <col min="36" max="39" width="2.625" style="69" customWidth="1"/>
    <col min="40" max="256" width="9" style="69"/>
    <col min="257" max="257" width="2.625" style="69" customWidth="1"/>
    <col min="258" max="291" width="2.5" style="69" customWidth="1"/>
    <col min="292" max="295" width="2.625" style="69" customWidth="1"/>
    <col min="296" max="512" width="9" style="69"/>
    <col min="513" max="513" width="2.625" style="69" customWidth="1"/>
    <col min="514" max="547" width="2.5" style="69" customWidth="1"/>
    <col min="548" max="551" width="2.625" style="69" customWidth="1"/>
    <col min="552" max="768" width="9" style="69"/>
    <col min="769" max="769" width="2.625" style="69" customWidth="1"/>
    <col min="770" max="803" width="2.5" style="69" customWidth="1"/>
    <col min="804" max="807" width="2.625" style="69" customWidth="1"/>
    <col min="808" max="1024" width="9" style="69"/>
    <col min="1025" max="1025" width="2.625" style="69" customWidth="1"/>
    <col min="1026" max="1059" width="2.5" style="69" customWidth="1"/>
    <col min="1060" max="1063" width="2.625" style="69" customWidth="1"/>
    <col min="1064" max="1280" width="9" style="69"/>
    <col min="1281" max="1281" width="2.625" style="69" customWidth="1"/>
    <col min="1282" max="1315" width="2.5" style="69" customWidth="1"/>
    <col min="1316" max="1319" width="2.625" style="69" customWidth="1"/>
    <col min="1320" max="1536" width="9" style="69"/>
    <col min="1537" max="1537" width="2.625" style="69" customWidth="1"/>
    <col min="1538" max="1571" width="2.5" style="69" customWidth="1"/>
    <col min="1572" max="1575" width="2.625" style="69" customWidth="1"/>
    <col min="1576" max="1792" width="9" style="69"/>
    <col min="1793" max="1793" width="2.625" style="69" customWidth="1"/>
    <col min="1794" max="1827" width="2.5" style="69" customWidth="1"/>
    <col min="1828" max="1831" width="2.625" style="69" customWidth="1"/>
    <col min="1832" max="2048" width="9" style="69"/>
    <col min="2049" max="2049" width="2.625" style="69" customWidth="1"/>
    <col min="2050" max="2083" width="2.5" style="69" customWidth="1"/>
    <col min="2084" max="2087" width="2.625" style="69" customWidth="1"/>
    <col min="2088" max="2304" width="9" style="69"/>
    <col min="2305" max="2305" width="2.625" style="69" customWidth="1"/>
    <col min="2306" max="2339" width="2.5" style="69" customWidth="1"/>
    <col min="2340" max="2343" width="2.625" style="69" customWidth="1"/>
    <col min="2344" max="2560" width="9" style="69"/>
    <col min="2561" max="2561" width="2.625" style="69" customWidth="1"/>
    <col min="2562" max="2595" width="2.5" style="69" customWidth="1"/>
    <col min="2596" max="2599" width="2.625" style="69" customWidth="1"/>
    <col min="2600" max="2816" width="9" style="69"/>
    <col min="2817" max="2817" width="2.625" style="69" customWidth="1"/>
    <col min="2818" max="2851" width="2.5" style="69" customWidth="1"/>
    <col min="2852" max="2855" width="2.625" style="69" customWidth="1"/>
    <col min="2856" max="3072" width="9" style="69"/>
    <col min="3073" max="3073" width="2.625" style="69" customWidth="1"/>
    <col min="3074" max="3107" width="2.5" style="69" customWidth="1"/>
    <col min="3108" max="3111" width="2.625" style="69" customWidth="1"/>
    <col min="3112" max="3328" width="9" style="69"/>
    <col min="3329" max="3329" width="2.625" style="69" customWidth="1"/>
    <col min="3330" max="3363" width="2.5" style="69" customWidth="1"/>
    <col min="3364" max="3367" width="2.625" style="69" customWidth="1"/>
    <col min="3368" max="3584" width="9" style="69"/>
    <col min="3585" max="3585" width="2.625" style="69" customWidth="1"/>
    <col min="3586" max="3619" width="2.5" style="69" customWidth="1"/>
    <col min="3620" max="3623" width="2.625" style="69" customWidth="1"/>
    <col min="3624" max="3840" width="9" style="69"/>
    <col min="3841" max="3841" width="2.625" style="69" customWidth="1"/>
    <col min="3842" max="3875" width="2.5" style="69" customWidth="1"/>
    <col min="3876" max="3879" width="2.625" style="69" customWidth="1"/>
    <col min="3880" max="4096" width="9" style="69"/>
    <col min="4097" max="4097" width="2.625" style="69" customWidth="1"/>
    <col min="4098" max="4131" width="2.5" style="69" customWidth="1"/>
    <col min="4132" max="4135" width="2.625" style="69" customWidth="1"/>
    <col min="4136" max="4352" width="9" style="69"/>
    <col min="4353" max="4353" width="2.625" style="69" customWidth="1"/>
    <col min="4354" max="4387" width="2.5" style="69" customWidth="1"/>
    <col min="4388" max="4391" width="2.625" style="69" customWidth="1"/>
    <col min="4392" max="4608" width="9" style="69"/>
    <col min="4609" max="4609" width="2.625" style="69" customWidth="1"/>
    <col min="4610" max="4643" width="2.5" style="69" customWidth="1"/>
    <col min="4644" max="4647" width="2.625" style="69" customWidth="1"/>
    <col min="4648" max="4864" width="9" style="69"/>
    <col min="4865" max="4865" width="2.625" style="69" customWidth="1"/>
    <col min="4866" max="4899" width="2.5" style="69" customWidth="1"/>
    <col min="4900" max="4903" width="2.625" style="69" customWidth="1"/>
    <col min="4904" max="5120" width="9" style="69"/>
    <col min="5121" max="5121" width="2.625" style="69" customWidth="1"/>
    <col min="5122" max="5155" width="2.5" style="69" customWidth="1"/>
    <col min="5156" max="5159" width="2.625" style="69" customWidth="1"/>
    <col min="5160" max="5376" width="9" style="69"/>
    <col min="5377" max="5377" width="2.625" style="69" customWidth="1"/>
    <col min="5378" max="5411" width="2.5" style="69" customWidth="1"/>
    <col min="5412" max="5415" width="2.625" style="69" customWidth="1"/>
    <col min="5416" max="5632" width="9" style="69"/>
    <col min="5633" max="5633" width="2.625" style="69" customWidth="1"/>
    <col min="5634" max="5667" width="2.5" style="69" customWidth="1"/>
    <col min="5668" max="5671" width="2.625" style="69" customWidth="1"/>
    <col min="5672" max="5888" width="9" style="69"/>
    <col min="5889" max="5889" width="2.625" style="69" customWidth="1"/>
    <col min="5890" max="5923" width="2.5" style="69" customWidth="1"/>
    <col min="5924" max="5927" width="2.625" style="69" customWidth="1"/>
    <col min="5928" max="6144" width="9" style="69"/>
    <col min="6145" max="6145" width="2.625" style="69" customWidth="1"/>
    <col min="6146" max="6179" width="2.5" style="69" customWidth="1"/>
    <col min="6180" max="6183" width="2.625" style="69" customWidth="1"/>
    <col min="6184" max="6400" width="9" style="69"/>
    <col min="6401" max="6401" width="2.625" style="69" customWidth="1"/>
    <col min="6402" max="6435" width="2.5" style="69" customWidth="1"/>
    <col min="6436" max="6439" width="2.625" style="69" customWidth="1"/>
    <col min="6440" max="6656" width="9" style="69"/>
    <col min="6657" max="6657" width="2.625" style="69" customWidth="1"/>
    <col min="6658" max="6691" width="2.5" style="69" customWidth="1"/>
    <col min="6692" max="6695" width="2.625" style="69" customWidth="1"/>
    <col min="6696" max="6912" width="9" style="69"/>
    <col min="6913" max="6913" width="2.625" style="69" customWidth="1"/>
    <col min="6914" max="6947" width="2.5" style="69" customWidth="1"/>
    <col min="6948" max="6951" width="2.625" style="69" customWidth="1"/>
    <col min="6952" max="7168" width="9" style="69"/>
    <col min="7169" max="7169" width="2.625" style="69" customWidth="1"/>
    <col min="7170" max="7203" width="2.5" style="69" customWidth="1"/>
    <col min="7204" max="7207" width="2.625" style="69" customWidth="1"/>
    <col min="7208" max="7424" width="9" style="69"/>
    <col min="7425" max="7425" width="2.625" style="69" customWidth="1"/>
    <col min="7426" max="7459" width="2.5" style="69" customWidth="1"/>
    <col min="7460" max="7463" width="2.625" style="69" customWidth="1"/>
    <col min="7464" max="7680" width="9" style="69"/>
    <col min="7681" max="7681" width="2.625" style="69" customWidth="1"/>
    <col min="7682" max="7715" width="2.5" style="69" customWidth="1"/>
    <col min="7716" max="7719" width="2.625" style="69" customWidth="1"/>
    <col min="7720" max="7936" width="9" style="69"/>
    <col min="7937" max="7937" width="2.625" style="69" customWidth="1"/>
    <col min="7938" max="7971" width="2.5" style="69" customWidth="1"/>
    <col min="7972" max="7975" width="2.625" style="69" customWidth="1"/>
    <col min="7976" max="8192" width="9" style="69"/>
    <col min="8193" max="8193" width="2.625" style="69" customWidth="1"/>
    <col min="8194" max="8227" width="2.5" style="69" customWidth="1"/>
    <col min="8228" max="8231" width="2.625" style="69" customWidth="1"/>
    <col min="8232" max="8448" width="9" style="69"/>
    <col min="8449" max="8449" width="2.625" style="69" customWidth="1"/>
    <col min="8450" max="8483" width="2.5" style="69" customWidth="1"/>
    <col min="8484" max="8487" width="2.625" style="69" customWidth="1"/>
    <col min="8488" max="8704" width="9" style="69"/>
    <col min="8705" max="8705" width="2.625" style="69" customWidth="1"/>
    <col min="8706" max="8739" width="2.5" style="69" customWidth="1"/>
    <col min="8740" max="8743" width="2.625" style="69" customWidth="1"/>
    <col min="8744" max="8960" width="9" style="69"/>
    <col min="8961" max="8961" width="2.625" style="69" customWidth="1"/>
    <col min="8962" max="8995" width="2.5" style="69" customWidth="1"/>
    <col min="8996" max="8999" width="2.625" style="69" customWidth="1"/>
    <col min="9000" max="9216" width="9" style="69"/>
    <col min="9217" max="9217" width="2.625" style="69" customWidth="1"/>
    <col min="9218" max="9251" width="2.5" style="69" customWidth="1"/>
    <col min="9252" max="9255" width="2.625" style="69" customWidth="1"/>
    <col min="9256" max="9472" width="9" style="69"/>
    <col min="9473" max="9473" width="2.625" style="69" customWidth="1"/>
    <col min="9474" max="9507" width="2.5" style="69" customWidth="1"/>
    <col min="9508" max="9511" width="2.625" style="69" customWidth="1"/>
    <col min="9512" max="9728" width="9" style="69"/>
    <col min="9729" max="9729" width="2.625" style="69" customWidth="1"/>
    <col min="9730" max="9763" width="2.5" style="69" customWidth="1"/>
    <col min="9764" max="9767" width="2.625" style="69" customWidth="1"/>
    <col min="9768" max="9984" width="9" style="69"/>
    <col min="9985" max="9985" width="2.625" style="69" customWidth="1"/>
    <col min="9986" max="10019" width="2.5" style="69" customWidth="1"/>
    <col min="10020" max="10023" width="2.625" style="69" customWidth="1"/>
    <col min="10024" max="10240" width="9" style="69"/>
    <col min="10241" max="10241" width="2.625" style="69" customWidth="1"/>
    <col min="10242" max="10275" width="2.5" style="69" customWidth="1"/>
    <col min="10276" max="10279" width="2.625" style="69" customWidth="1"/>
    <col min="10280" max="10496" width="9" style="69"/>
    <col min="10497" max="10497" width="2.625" style="69" customWidth="1"/>
    <col min="10498" max="10531" width="2.5" style="69" customWidth="1"/>
    <col min="10532" max="10535" width="2.625" style="69" customWidth="1"/>
    <col min="10536" max="10752" width="9" style="69"/>
    <col min="10753" max="10753" width="2.625" style="69" customWidth="1"/>
    <col min="10754" max="10787" width="2.5" style="69" customWidth="1"/>
    <col min="10788" max="10791" width="2.625" style="69" customWidth="1"/>
    <col min="10792" max="11008" width="9" style="69"/>
    <col min="11009" max="11009" width="2.625" style="69" customWidth="1"/>
    <col min="11010" max="11043" width="2.5" style="69" customWidth="1"/>
    <col min="11044" max="11047" width="2.625" style="69" customWidth="1"/>
    <col min="11048" max="11264" width="9" style="69"/>
    <col min="11265" max="11265" width="2.625" style="69" customWidth="1"/>
    <col min="11266" max="11299" width="2.5" style="69" customWidth="1"/>
    <col min="11300" max="11303" width="2.625" style="69" customWidth="1"/>
    <col min="11304" max="11520" width="9" style="69"/>
    <col min="11521" max="11521" width="2.625" style="69" customWidth="1"/>
    <col min="11522" max="11555" width="2.5" style="69" customWidth="1"/>
    <col min="11556" max="11559" width="2.625" style="69" customWidth="1"/>
    <col min="11560" max="11776" width="9" style="69"/>
    <col min="11777" max="11777" width="2.625" style="69" customWidth="1"/>
    <col min="11778" max="11811" width="2.5" style="69" customWidth="1"/>
    <col min="11812" max="11815" width="2.625" style="69" customWidth="1"/>
    <col min="11816" max="12032" width="9" style="69"/>
    <col min="12033" max="12033" width="2.625" style="69" customWidth="1"/>
    <col min="12034" max="12067" width="2.5" style="69" customWidth="1"/>
    <col min="12068" max="12071" width="2.625" style="69" customWidth="1"/>
    <col min="12072" max="12288" width="9" style="69"/>
    <col min="12289" max="12289" width="2.625" style="69" customWidth="1"/>
    <col min="12290" max="12323" width="2.5" style="69" customWidth="1"/>
    <col min="12324" max="12327" width="2.625" style="69" customWidth="1"/>
    <col min="12328" max="12544" width="9" style="69"/>
    <col min="12545" max="12545" width="2.625" style="69" customWidth="1"/>
    <col min="12546" max="12579" width="2.5" style="69" customWidth="1"/>
    <col min="12580" max="12583" width="2.625" style="69" customWidth="1"/>
    <col min="12584" max="12800" width="9" style="69"/>
    <col min="12801" max="12801" width="2.625" style="69" customWidth="1"/>
    <col min="12802" max="12835" width="2.5" style="69" customWidth="1"/>
    <col min="12836" max="12839" width="2.625" style="69" customWidth="1"/>
    <col min="12840" max="13056" width="9" style="69"/>
    <col min="13057" max="13057" width="2.625" style="69" customWidth="1"/>
    <col min="13058" max="13091" width="2.5" style="69" customWidth="1"/>
    <col min="13092" max="13095" width="2.625" style="69" customWidth="1"/>
    <col min="13096" max="13312" width="9" style="69"/>
    <col min="13313" max="13313" width="2.625" style="69" customWidth="1"/>
    <col min="13314" max="13347" width="2.5" style="69" customWidth="1"/>
    <col min="13348" max="13351" width="2.625" style="69" customWidth="1"/>
    <col min="13352" max="13568" width="9" style="69"/>
    <col min="13569" max="13569" width="2.625" style="69" customWidth="1"/>
    <col min="13570" max="13603" width="2.5" style="69" customWidth="1"/>
    <col min="13604" max="13607" width="2.625" style="69" customWidth="1"/>
    <col min="13608" max="13824" width="9" style="69"/>
    <col min="13825" max="13825" width="2.625" style="69" customWidth="1"/>
    <col min="13826" max="13859" width="2.5" style="69" customWidth="1"/>
    <col min="13860" max="13863" width="2.625" style="69" customWidth="1"/>
    <col min="13864" max="14080" width="9" style="69"/>
    <col min="14081" max="14081" width="2.625" style="69" customWidth="1"/>
    <col min="14082" max="14115" width="2.5" style="69" customWidth="1"/>
    <col min="14116" max="14119" width="2.625" style="69" customWidth="1"/>
    <col min="14120" max="14336" width="9" style="69"/>
    <col min="14337" max="14337" width="2.625" style="69" customWidth="1"/>
    <col min="14338" max="14371" width="2.5" style="69" customWidth="1"/>
    <col min="14372" max="14375" width="2.625" style="69" customWidth="1"/>
    <col min="14376" max="14592" width="9" style="69"/>
    <col min="14593" max="14593" width="2.625" style="69" customWidth="1"/>
    <col min="14594" max="14627" width="2.5" style="69" customWidth="1"/>
    <col min="14628" max="14631" width="2.625" style="69" customWidth="1"/>
    <col min="14632" max="14848" width="9" style="69"/>
    <col min="14849" max="14849" width="2.625" style="69" customWidth="1"/>
    <col min="14850" max="14883" width="2.5" style="69" customWidth="1"/>
    <col min="14884" max="14887" width="2.625" style="69" customWidth="1"/>
    <col min="14888" max="15104" width="9" style="69"/>
    <col min="15105" max="15105" width="2.625" style="69" customWidth="1"/>
    <col min="15106" max="15139" width="2.5" style="69" customWidth="1"/>
    <col min="15140" max="15143" width="2.625" style="69" customWidth="1"/>
    <col min="15144" max="15360" width="9" style="69"/>
    <col min="15361" max="15361" width="2.625" style="69" customWidth="1"/>
    <col min="15362" max="15395" width="2.5" style="69" customWidth="1"/>
    <col min="15396" max="15399" width="2.625" style="69" customWidth="1"/>
    <col min="15400" max="15616" width="9" style="69"/>
    <col min="15617" max="15617" width="2.625" style="69" customWidth="1"/>
    <col min="15618" max="15651" width="2.5" style="69" customWidth="1"/>
    <col min="15652" max="15655" width="2.625" style="69" customWidth="1"/>
    <col min="15656" max="15872" width="9" style="69"/>
    <col min="15873" max="15873" width="2.625" style="69" customWidth="1"/>
    <col min="15874" max="15907" width="2.5" style="69" customWidth="1"/>
    <col min="15908" max="15911" width="2.625" style="69" customWidth="1"/>
    <col min="15912" max="16128" width="9" style="69"/>
    <col min="16129" max="16129" width="2.625" style="69" customWidth="1"/>
    <col min="16130" max="16163" width="2.5" style="69" customWidth="1"/>
    <col min="16164" max="16167" width="2.625" style="69" customWidth="1"/>
    <col min="16168" max="16384" width="9" style="69"/>
  </cols>
  <sheetData>
    <row r="1" spans="1:35" ht="21" customHeight="1" x14ac:dyDescent="0.4">
      <c r="A1" s="66" t="s">
        <v>983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row>
    <row r="2" spans="1:35" ht="21" customHeight="1" x14ac:dyDescent="0.4">
      <c r="A2" s="2111" t="s">
        <v>1071</v>
      </c>
      <c r="B2" s="2111"/>
      <c r="C2" s="2111"/>
      <c r="D2" s="2111"/>
      <c r="E2" s="2111"/>
      <c r="F2" s="2111"/>
      <c r="G2" s="2111"/>
      <c r="H2" s="2111"/>
      <c r="I2" s="2111"/>
      <c r="J2" s="2111"/>
      <c r="K2" s="2111"/>
      <c r="L2" s="2111"/>
      <c r="M2" s="2111"/>
      <c r="N2" s="2111"/>
      <c r="O2" s="2111"/>
      <c r="P2" s="2111"/>
      <c r="Q2" s="2111"/>
      <c r="R2" s="2111"/>
      <c r="S2" s="2111"/>
      <c r="T2" s="2111"/>
      <c r="U2" s="2111"/>
      <c r="V2" s="2111"/>
      <c r="W2" s="2111"/>
      <c r="X2" s="2111"/>
      <c r="Y2" s="2111"/>
      <c r="Z2" s="2111"/>
      <c r="AA2" s="2111"/>
      <c r="AB2" s="2111"/>
      <c r="AC2" s="2111"/>
      <c r="AD2" s="2111"/>
      <c r="AE2" s="2111"/>
      <c r="AF2" s="2111"/>
      <c r="AG2" s="2111"/>
      <c r="AH2" s="2111"/>
      <c r="AI2" s="2111"/>
    </row>
    <row r="3" spans="1:35" ht="21" customHeight="1" thickBot="1" x14ac:dyDescent="0.45">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row>
    <row r="4" spans="1:35" ht="21" customHeight="1" x14ac:dyDescent="0.4">
      <c r="A4" s="2472" t="s">
        <v>521</v>
      </c>
      <c r="B4" s="2473"/>
      <c r="C4" s="2473"/>
      <c r="D4" s="2473"/>
      <c r="E4" s="2473"/>
      <c r="F4" s="2473"/>
      <c r="G4" s="2473"/>
      <c r="H4" s="2473"/>
      <c r="I4" s="2473"/>
      <c r="J4" s="2473"/>
      <c r="K4" s="2473"/>
      <c r="L4" s="2473"/>
      <c r="M4" s="2473"/>
      <c r="N4" s="2473"/>
      <c r="O4" s="2473"/>
      <c r="P4" s="2473"/>
      <c r="Q4" s="2474"/>
      <c r="R4" s="3033"/>
      <c r="S4" s="3033"/>
      <c r="T4" s="3033"/>
      <c r="U4" s="3033"/>
      <c r="V4" s="3033"/>
      <c r="W4" s="3033"/>
      <c r="X4" s="3033"/>
      <c r="Y4" s="3033"/>
      <c r="Z4" s="3033"/>
      <c r="AA4" s="3033"/>
      <c r="AB4" s="3033"/>
      <c r="AC4" s="3033"/>
      <c r="AD4" s="3033"/>
      <c r="AE4" s="3033"/>
      <c r="AF4" s="3033"/>
      <c r="AG4" s="3033"/>
      <c r="AH4" s="3033"/>
      <c r="AI4" s="3034"/>
    </row>
    <row r="5" spans="1:35" ht="21" customHeight="1" thickBot="1" x14ac:dyDescent="0.45">
      <c r="A5" s="3035" t="s">
        <v>1072</v>
      </c>
      <c r="B5" s="3036"/>
      <c r="C5" s="3036"/>
      <c r="D5" s="3036"/>
      <c r="E5" s="3036"/>
      <c r="F5" s="3036"/>
      <c r="G5" s="3036"/>
      <c r="H5" s="3036"/>
      <c r="I5" s="3036"/>
      <c r="J5" s="3036"/>
      <c r="K5" s="3036"/>
      <c r="L5" s="3036"/>
      <c r="M5" s="3036"/>
      <c r="N5" s="3036"/>
      <c r="O5" s="3036"/>
      <c r="P5" s="3036"/>
      <c r="Q5" s="3037"/>
      <c r="R5" s="3038"/>
      <c r="S5" s="3038"/>
      <c r="T5" s="3038"/>
      <c r="U5" s="3038"/>
      <c r="V5" s="3038"/>
      <c r="W5" s="3038"/>
      <c r="X5" s="3038"/>
      <c r="Y5" s="3038"/>
      <c r="Z5" s="3038"/>
      <c r="AA5" s="3038"/>
      <c r="AB5" s="3038"/>
      <c r="AC5" s="3038"/>
      <c r="AD5" s="3038"/>
      <c r="AE5" s="3038"/>
      <c r="AF5" s="3038"/>
      <c r="AG5" s="3038"/>
      <c r="AH5" s="3038"/>
      <c r="AI5" s="3039"/>
    </row>
    <row r="6" spans="1:35" ht="21" hidden="1" customHeight="1" thickBot="1" x14ac:dyDescent="0.45">
      <c r="A6" s="3030" t="s">
        <v>1073</v>
      </c>
      <c r="B6" s="3031"/>
      <c r="C6" s="3031"/>
      <c r="D6" s="3031"/>
      <c r="E6" s="3031"/>
      <c r="F6" s="3031"/>
      <c r="G6" s="3031"/>
      <c r="H6" s="3031"/>
      <c r="I6" s="3031"/>
      <c r="J6" s="3031"/>
      <c r="K6" s="3031"/>
      <c r="L6" s="3031"/>
      <c r="M6" s="3031"/>
      <c r="N6" s="3031"/>
      <c r="O6" s="3031"/>
      <c r="P6" s="3031"/>
      <c r="Q6" s="3032"/>
      <c r="R6" s="2115"/>
      <c r="S6" s="2115"/>
      <c r="T6" s="2115"/>
      <c r="U6" s="2115"/>
      <c r="V6" s="2115"/>
      <c r="W6" s="2115"/>
      <c r="X6" s="2115"/>
      <c r="Y6" s="2115"/>
      <c r="Z6" s="2115"/>
      <c r="AA6" s="2115"/>
      <c r="AB6" s="2115"/>
      <c r="AC6" s="2115"/>
      <c r="AD6" s="2115"/>
      <c r="AE6" s="2115"/>
      <c r="AF6" s="2115"/>
      <c r="AG6" s="2115"/>
      <c r="AH6" s="2115"/>
      <c r="AI6" s="2117"/>
    </row>
    <row r="7" spans="1:35" ht="21" customHeight="1" thickTop="1" x14ac:dyDescent="0.4">
      <c r="A7" s="3040" t="s">
        <v>1074</v>
      </c>
      <c r="B7" s="3041"/>
      <c r="C7" s="3041"/>
      <c r="D7" s="3041"/>
      <c r="E7" s="3041"/>
      <c r="F7" s="3041"/>
      <c r="G7" s="3041"/>
      <c r="H7" s="3041"/>
      <c r="I7" s="3041"/>
      <c r="J7" s="3041"/>
      <c r="K7" s="3041"/>
      <c r="L7" s="3041"/>
      <c r="M7" s="3041"/>
      <c r="N7" s="3041"/>
      <c r="O7" s="3041"/>
      <c r="P7" s="3041"/>
      <c r="Q7" s="3042"/>
      <c r="R7" s="3049" t="s">
        <v>1075</v>
      </c>
      <c r="S7" s="3050"/>
      <c r="T7" s="3050"/>
      <c r="U7" s="3050"/>
      <c r="V7" s="3050"/>
      <c r="W7" s="3051"/>
      <c r="X7" s="3052" t="s">
        <v>1076</v>
      </c>
      <c r="Y7" s="3053"/>
      <c r="Z7" s="3053"/>
      <c r="AA7" s="3053"/>
      <c r="AB7" s="3053"/>
      <c r="AC7" s="3054"/>
      <c r="AD7" s="3052" t="s">
        <v>1077</v>
      </c>
      <c r="AE7" s="3055"/>
      <c r="AF7" s="3055"/>
      <c r="AG7" s="3055"/>
      <c r="AH7" s="3055"/>
      <c r="AI7" s="3056"/>
    </row>
    <row r="8" spans="1:35" ht="21" customHeight="1" x14ac:dyDescent="0.4">
      <c r="A8" s="3043"/>
      <c r="B8" s="3044"/>
      <c r="C8" s="3044"/>
      <c r="D8" s="3044"/>
      <c r="E8" s="3044"/>
      <c r="F8" s="3044"/>
      <c r="G8" s="3044"/>
      <c r="H8" s="3044"/>
      <c r="I8" s="3044"/>
      <c r="J8" s="3044"/>
      <c r="K8" s="3044"/>
      <c r="L8" s="3044"/>
      <c r="M8" s="3044"/>
      <c r="N8" s="3044"/>
      <c r="O8" s="3044"/>
      <c r="P8" s="3044"/>
      <c r="Q8" s="3045"/>
      <c r="R8" s="2140"/>
      <c r="S8" s="2131"/>
      <c r="T8" s="2131"/>
      <c r="U8" s="2131"/>
      <c r="V8" s="2131"/>
      <c r="W8" s="2132"/>
      <c r="X8" s="2158"/>
      <c r="Y8" s="2152"/>
      <c r="Z8" s="2152"/>
      <c r="AA8" s="2152"/>
      <c r="AB8" s="2152"/>
      <c r="AC8" s="2153"/>
      <c r="AD8" s="3057"/>
      <c r="AE8" s="3058"/>
      <c r="AF8" s="3058"/>
      <c r="AG8" s="3058"/>
      <c r="AH8" s="3058"/>
      <c r="AI8" s="3059"/>
    </row>
    <row r="9" spans="1:35" ht="21" customHeight="1" x14ac:dyDescent="0.4">
      <c r="A9" s="3043"/>
      <c r="B9" s="3044"/>
      <c r="C9" s="3044"/>
      <c r="D9" s="3044"/>
      <c r="E9" s="3044"/>
      <c r="F9" s="3044"/>
      <c r="G9" s="3044"/>
      <c r="H9" s="3044"/>
      <c r="I9" s="3044"/>
      <c r="J9" s="3044"/>
      <c r="K9" s="3044"/>
      <c r="L9" s="3044"/>
      <c r="M9" s="3044"/>
      <c r="N9" s="3044"/>
      <c r="O9" s="3044"/>
      <c r="P9" s="3044"/>
      <c r="Q9" s="3045"/>
      <c r="R9" s="2140"/>
      <c r="S9" s="2131"/>
      <c r="T9" s="2131"/>
      <c r="U9" s="2131"/>
      <c r="V9" s="2131"/>
      <c r="W9" s="2132"/>
      <c r="X9" s="2158"/>
      <c r="Y9" s="2152"/>
      <c r="Z9" s="2152"/>
      <c r="AA9" s="2152"/>
      <c r="AB9" s="2152"/>
      <c r="AC9" s="2153"/>
      <c r="AD9" s="3057"/>
      <c r="AE9" s="3058"/>
      <c r="AF9" s="3058"/>
      <c r="AG9" s="3058"/>
      <c r="AH9" s="3058"/>
      <c r="AI9" s="3059"/>
    </row>
    <row r="10" spans="1:35" ht="21" customHeight="1" x14ac:dyDescent="0.4">
      <c r="A10" s="3043"/>
      <c r="B10" s="3044"/>
      <c r="C10" s="3044"/>
      <c r="D10" s="3044"/>
      <c r="E10" s="3044"/>
      <c r="F10" s="3044"/>
      <c r="G10" s="3044"/>
      <c r="H10" s="3044"/>
      <c r="I10" s="3044"/>
      <c r="J10" s="3044"/>
      <c r="K10" s="3044"/>
      <c r="L10" s="3044"/>
      <c r="M10" s="3044"/>
      <c r="N10" s="3044"/>
      <c r="O10" s="3044"/>
      <c r="P10" s="3044"/>
      <c r="Q10" s="3045"/>
      <c r="R10" s="2140"/>
      <c r="S10" s="2131"/>
      <c r="T10" s="2131"/>
      <c r="U10" s="2131"/>
      <c r="V10" s="2131"/>
      <c r="W10" s="2132"/>
      <c r="X10" s="2158"/>
      <c r="Y10" s="2152"/>
      <c r="Z10" s="2152"/>
      <c r="AA10" s="2152"/>
      <c r="AB10" s="2152"/>
      <c r="AC10" s="2153"/>
      <c r="AD10" s="3057"/>
      <c r="AE10" s="3058"/>
      <c r="AF10" s="3058"/>
      <c r="AG10" s="3058"/>
      <c r="AH10" s="3058"/>
      <c r="AI10" s="3059"/>
    </row>
    <row r="11" spans="1:35" ht="21" customHeight="1" x14ac:dyDescent="0.4">
      <c r="A11" s="3046"/>
      <c r="B11" s="3047"/>
      <c r="C11" s="3047"/>
      <c r="D11" s="3047"/>
      <c r="E11" s="3047"/>
      <c r="F11" s="3047"/>
      <c r="G11" s="3047"/>
      <c r="H11" s="3047"/>
      <c r="I11" s="3047"/>
      <c r="J11" s="3047"/>
      <c r="K11" s="3047"/>
      <c r="L11" s="3047"/>
      <c r="M11" s="3047"/>
      <c r="N11" s="3047"/>
      <c r="O11" s="3047"/>
      <c r="P11" s="3047"/>
      <c r="Q11" s="3048"/>
      <c r="R11" s="2142"/>
      <c r="S11" s="2134"/>
      <c r="T11" s="2134"/>
      <c r="U11" s="2134"/>
      <c r="V11" s="2134"/>
      <c r="W11" s="2135"/>
      <c r="X11" s="2159"/>
      <c r="Y11" s="2155"/>
      <c r="Z11" s="2155"/>
      <c r="AA11" s="2155"/>
      <c r="AB11" s="2155"/>
      <c r="AC11" s="2156"/>
      <c r="AD11" s="3060"/>
      <c r="AE11" s="3061"/>
      <c r="AF11" s="3061"/>
      <c r="AG11" s="3061"/>
      <c r="AH11" s="3061"/>
      <c r="AI11" s="3062"/>
    </row>
    <row r="12" spans="1:35" ht="21" customHeight="1" x14ac:dyDescent="0.4">
      <c r="A12" s="70">
        <v>1</v>
      </c>
      <c r="B12" s="2109"/>
      <c r="C12" s="2109"/>
      <c r="D12" s="2109"/>
      <c r="E12" s="2109"/>
      <c r="F12" s="2109"/>
      <c r="G12" s="2109"/>
      <c r="H12" s="2109"/>
      <c r="I12" s="2109"/>
      <c r="J12" s="2109"/>
      <c r="K12" s="2109"/>
      <c r="L12" s="2109"/>
      <c r="M12" s="2109"/>
      <c r="N12" s="2109"/>
      <c r="O12" s="2109"/>
      <c r="P12" s="2109"/>
      <c r="Q12" s="2163"/>
      <c r="R12" s="2109"/>
      <c r="S12" s="2109"/>
      <c r="T12" s="2109"/>
      <c r="U12" s="2109"/>
      <c r="V12" s="2109"/>
      <c r="W12" s="2109"/>
      <c r="X12" s="2109"/>
      <c r="Y12" s="2109"/>
      <c r="Z12" s="2109"/>
      <c r="AA12" s="2109"/>
      <c r="AB12" s="2109"/>
      <c r="AC12" s="2109"/>
      <c r="AD12" s="2109"/>
      <c r="AE12" s="2109"/>
      <c r="AF12" s="2109"/>
      <c r="AG12" s="2109"/>
      <c r="AH12" s="2109"/>
      <c r="AI12" s="2486"/>
    </row>
    <row r="13" spans="1:35" ht="21" customHeight="1" x14ac:dyDescent="0.4">
      <c r="A13" s="70">
        <v>2</v>
      </c>
      <c r="B13" s="2109"/>
      <c r="C13" s="2109"/>
      <c r="D13" s="2109"/>
      <c r="E13" s="2109"/>
      <c r="F13" s="2109"/>
      <c r="G13" s="2109"/>
      <c r="H13" s="2109"/>
      <c r="I13" s="2109"/>
      <c r="J13" s="2109"/>
      <c r="K13" s="2109"/>
      <c r="L13" s="2109"/>
      <c r="M13" s="2109"/>
      <c r="N13" s="2109"/>
      <c r="O13" s="2109"/>
      <c r="P13" s="2109"/>
      <c r="Q13" s="2163"/>
      <c r="R13" s="2109"/>
      <c r="S13" s="2109"/>
      <c r="T13" s="2109"/>
      <c r="U13" s="2109"/>
      <c r="V13" s="2109"/>
      <c r="W13" s="2109"/>
      <c r="X13" s="2109"/>
      <c r="Y13" s="2109"/>
      <c r="Z13" s="2109"/>
      <c r="AA13" s="2109"/>
      <c r="AB13" s="2109"/>
      <c r="AC13" s="2109"/>
      <c r="AD13" s="2109"/>
      <c r="AE13" s="2109"/>
      <c r="AF13" s="2109"/>
      <c r="AG13" s="2109"/>
      <c r="AH13" s="2109"/>
      <c r="AI13" s="2486"/>
    </row>
    <row r="14" spans="1:35" ht="21" customHeight="1" x14ac:dyDescent="0.4">
      <c r="A14" s="70">
        <v>3</v>
      </c>
      <c r="B14" s="2109"/>
      <c r="C14" s="2109"/>
      <c r="D14" s="2109"/>
      <c r="E14" s="2109"/>
      <c r="F14" s="2109"/>
      <c r="G14" s="2109"/>
      <c r="H14" s="2109"/>
      <c r="I14" s="2109"/>
      <c r="J14" s="2109"/>
      <c r="K14" s="2109"/>
      <c r="L14" s="2109"/>
      <c r="M14" s="2109"/>
      <c r="N14" s="2109"/>
      <c r="O14" s="2109"/>
      <c r="P14" s="2109"/>
      <c r="Q14" s="2163"/>
      <c r="R14" s="2109"/>
      <c r="S14" s="2109"/>
      <c r="T14" s="2109"/>
      <c r="U14" s="2109"/>
      <c r="V14" s="2109"/>
      <c r="W14" s="2109"/>
      <c r="X14" s="2109"/>
      <c r="Y14" s="2109"/>
      <c r="Z14" s="2109"/>
      <c r="AA14" s="2109"/>
      <c r="AB14" s="2109"/>
      <c r="AC14" s="2109"/>
      <c r="AD14" s="2109"/>
      <c r="AE14" s="2109"/>
      <c r="AF14" s="2109"/>
      <c r="AG14" s="2109"/>
      <c r="AH14" s="2109"/>
      <c r="AI14" s="2486"/>
    </row>
    <row r="15" spans="1:35" ht="21" customHeight="1" x14ac:dyDescent="0.4">
      <c r="A15" s="70">
        <v>4</v>
      </c>
      <c r="B15" s="2109"/>
      <c r="C15" s="2109"/>
      <c r="D15" s="2109"/>
      <c r="E15" s="2109"/>
      <c r="F15" s="2109"/>
      <c r="G15" s="2109"/>
      <c r="H15" s="2109"/>
      <c r="I15" s="2109"/>
      <c r="J15" s="2109"/>
      <c r="K15" s="2109"/>
      <c r="L15" s="2109"/>
      <c r="M15" s="2109"/>
      <c r="N15" s="2109"/>
      <c r="O15" s="2109"/>
      <c r="P15" s="2109"/>
      <c r="Q15" s="2163"/>
      <c r="R15" s="2109"/>
      <c r="S15" s="2109"/>
      <c r="T15" s="2109"/>
      <c r="U15" s="2109"/>
      <c r="V15" s="2109"/>
      <c r="W15" s="2109"/>
      <c r="X15" s="2109"/>
      <c r="Y15" s="2109"/>
      <c r="Z15" s="2109"/>
      <c r="AA15" s="2109"/>
      <c r="AB15" s="2109"/>
      <c r="AC15" s="2109"/>
      <c r="AD15" s="2109"/>
      <c r="AE15" s="2109"/>
      <c r="AF15" s="2109"/>
      <c r="AG15" s="2109"/>
      <c r="AH15" s="2109"/>
      <c r="AI15" s="2486"/>
    </row>
    <row r="16" spans="1:35" ht="21" customHeight="1" x14ac:dyDescent="0.4">
      <c r="A16" s="70">
        <v>5</v>
      </c>
      <c r="B16" s="2109"/>
      <c r="C16" s="2109"/>
      <c r="D16" s="2109"/>
      <c r="E16" s="2109"/>
      <c r="F16" s="2109"/>
      <c r="G16" s="2109"/>
      <c r="H16" s="2109"/>
      <c r="I16" s="2109"/>
      <c r="J16" s="2109"/>
      <c r="K16" s="2109"/>
      <c r="L16" s="2109"/>
      <c r="M16" s="3063"/>
      <c r="N16" s="3063"/>
      <c r="O16" s="3063"/>
      <c r="P16" s="2109"/>
      <c r="Q16" s="2163"/>
      <c r="R16" s="2109"/>
      <c r="S16" s="2109"/>
      <c r="T16" s="2109"/>
      <c r="U16" s="2109"/>
      <c r="V16" s="2109"/>
      <c r="W16" s="2109"/>
      <c r="X16" s="2109"/>
      <c r="Y16" s="2109"/>
      <c r="Z16" s="2109"/>
      <c r="AA16" s="2109"/>
      <c r="AB16" s="2109"/>
      <c r="AC16" s="2109"/>
      <c r="AD16" s="2109"/>
      <c r="AE16" s="2109"/>
      <c r="AF16" s="2109"/>
      <c r="AG16" s="2109"/>
      <c r="AH16" s="2109"/>
      <c r="AI16" s="2486"/>
    </row>
    <row r="17" spans="1:35" ht="21" customHeight="1" x14ac:dyDescent="0.4">
      <c r="A17" s="70">
        <v>6</v>
      </c>
      <c r="B17" s="2109"/>
      <c r="C17" s="2109"/>
      <c r="D17" s="2109"/>
      <c r="E17" s="2109"/>
      <c r="F17" s="2109"/>
      <c r="G17" s="2109"/>
      <c r="H17" s="2109"/>
      <c r="I17" s="2109"/>
      <c r="J17" s="2109"/>
      <c r="K17" s="2109"/>
      <c r="L17" s="2109"/>
      <c r="M17" s="3063"/>
      <c r="N17" s="3063"/>
      <c r="O17" s="3063"/>
      <c r="P17" s="2109"/>
      <c r="Q17" s="2163"/>
      <c r="R17" s="2109"/>
      <c r="S17" s="2109"/>
      <c r="T17" s="2109"/>
      <c r="U17" s="2109"/>
      <c r="V17" s="2109"/>
      <c r="W17" s="2109"/>
      <c r="X17" s="2109"/>
      <c r="Y17" s="2109"/>
      <c r="Z17" s="2109"/>
      <c r="AA17" s="2109"/>
      <c r="AB17" s="2109"/>
      <c r="AC17" s="2109"/>
      <c r="AD17" s="2109"/>
      <c r="AE17" s="2109"/>
      <c r="AF17" s="2109"/>
      <c r="AG17" s="2109"/>
      <c r="AH17" s="2109"/>
      <c r="AI17" s="2486"/>
    </row>
    <row r="18" spans="1:35" ht="21" customHeight="1" x14ac:dyDescent="0.4">
      <c r="A18" s="70">
        <v>7</v>
      </c>
      <c r="B18" s="2109"/>
      <c r="C18" s="2109"/>
      <c r="D18" s="2109"/>
      <c r="E18" s="2109"/>
      <c r="F18" s="2109"/>
      <c r="G18" s="2109"/>
      <c r="H18" s="2109"/>
      <c r="I18" s="2109"/>
      <c r="J18" s="2109"/>
      <c r="K18" s="2109"/>
      <c r="L18" s="2109"/>
      <c r="M18" s="3063"/>
      <c r="N18" s="3063"/>
      <c r="O18" s="3063"/>
      <c r="P18" s="2109"/>
      <c r="Q18" s="2163"/>
      <c r="R18" s="2109"/>
      <c r="S18" s="2109"/>
      <c r="T18" s="2109"/>
      <c r="U18" s="2109"/>
      <c r="V18" s="2109"/>
      <c r="W18" s="2109"/>
      <c r="X18" s="2109"/>
      <c r="Y18" s="2109"/>
      <c r="Z18" s="2109"/>
      <c r="AA18" s="2109"/>
      <c r="AB18" s="2109"/>
      <c r="AC18" s="2109"/>
      <c r="AD18" s="2109"/>
      <c r="AE18" s="2109"/>
      <c r="AF18" s="2109"/>
      <c r="AG18" s="2109"/>
      <c r="AH18" s="2109"/>
      <c r="AI18" s="2486"/>
    </row>
    <row r="19" spans="1:35" ht="21" customHeight="1" x14ac:dyDescent="0.4">
      <c r="A19" s="70">
        <v>8</v>
      </c>
      <c r="B19" s="2109"/>
      <c r="C19" s="2109"/>
      <c r="D19" s="2109"/>
      <c r="E19" s="2109"/>
      <c r="F19" s="2109"/>
      <c r="G19" s="2109"/>
      <c r="H19" s="2109"/>
      <c r="I19" s="2109"/>
      <c r="J19" s="2109"/>
      <c r="K19" s="2109"/>
      <c r="L19" s="2109"/>
      <c r="M19" s="3063"/>
      <c r="N19" s="3063"/>
      <c r="O19" s="3063"/>
      <c r="P19" s="2109"/>
      <c r="Q19" s="2163"/>
      <c r="R19" s="2109"/>
      <c r="S19" s="2109"/>
      <c r="T19" s="2109"/>
      <c r="U19" s="2109"/>
      <c r="V19" s="2109"/>
      <c r="W19" s="2109"/>
      <c r="X19" s="2109"/>
      <c r="Y19" s="2109"/>
      <c r="Z19" s="2109"/>
      <c r="AA19" s="2109"/>
      <c r="AB19" s="2109"/>
      <c r="AC19" s="2109"/>
      <c r="AD19" s="2109"/>
      <c r="AE19" s="2109"/>
      <c r="AF19" s="2109"/>
      <c r="AG19" s="2109"/>
      <c r="AH19" s="2109"/>
      <c r="AI19" s="2486"/>
    </row>
    <row r="20" spans="1:35" ht="21" customHeight="1" x14ac:dyDescent="0.4">
      <c r="A20" s="70">
        <v>9</v>
      </c>
      <c r="B20" s="2109"/>
      <c r="C20" s="2109"/>
      <c r="D20" s="2109"/>
      <c r="E20" s="2109"/>
      <c r="F20" s="2109"/>
      <c r="G20" s="2109"/>
      <c r="H20" s="2109"/>
      <c r="I20" s="2109"/>
      <c r="J20" s="2109"/>
      <c r="K20" s="2109"/>
      <c r="L20" s="2109"/>
      <c r="M20" s="3063"/>
      <c r="N20" s="3063"/>
      <c r="O20" s="3063"/>
      <c r="P20" s="2109"/>
      <c r="Q20" s="2163"/>
      <c r="R20" s="2109"/>
      <c r="S20" s="2109"/>
      <c r="T20" s="2109"/>
      <c r="U20" s="2109"/>
      <c r="V20" s="2109"/>
      <c r="W20" s="2109"/>
      <c r="X20" s="2109"/>
      <c r="Y20" s="2109"/>
      <c r="Z20" s="2109"/>
      <c r="AA20" s="2109"/>
      <c r="AB20" s="2109"/>
      <c r="AC20" s="2109"/>
      <c r="AD20" s="2109"/>
      <c r="AE20" s="2109"/>
      <c r="AF20" s="2109"/>
      <c r="AG20" s="2109"/>
      <c r="AH20" s="2109"/>
      <c r="AI20" s="2486"/>
    </row>
    <row r="21" spans="1:35" ht="21" customHeight="1" x14ac:dyDescent="0.4">
      <c r="A21" s="70">
        <v>10</v>
      </c>
      <c r="B21" s="2109"/>
      <c r="C21" s="2109"/>
      <c r="D21" s="2109"/>
      <c r="E21" s="2109"/>
      <c r="F21" s="2109"/>
      <c r="G21" s="2109"/>
      <c r="H21" s="2109"/>
      <c r="I21" s="2109"/>
      <c r="J21" s="2109"/>
      <c r="K21" s="2109"/>
      <c r="L21" s="2109"/>
      <c r="M21" s="3063"/>
      <c r="N21" s="3063"/>
      <c r="O21" s="3063"/>
      <c r="P21" s="2109"/>
      <c r="Q21" s="2163"/>
      <c r="R21" s="2109"/>
      <c r="S21" s="2109"/>
      <c r="T21" s="2109"/>
      <c r="U21" s="2109"/>
      <c r="V21" s="2109"/>
      <c r="W21" s="2109"/>
      <c r="X21" s="2109"/>
      <c r="Y21" s="2109"/>
      <c r="Z21" s="2109"/>
      <c r="AA21" s="2109"/>
      <c r="AB21" s="2109"/>
      <c r="AC21" s="2109"/>
      <c r="AD21" s="2109"/>
      <c r="AE21" s="2109"/>
      <c r="AF21" s="2109"/>
      <c r="AG21" s="2109"/>
      <c r="AH21" s="2109"/>
      <c r="AI21" s="2486"/>
    </row>
    <row r="22" spans="1:35" ht="21" customHeight="1" x14ac:dyDescent="0.4">
      <c r="A22" s="70">
        <v>11</v>
      </c>
      <c r="B22" s="2109"/>
      <c r="C22" s="2109"/>
      <c r="D22" s="2109"/>
      <c r="E22" s="2109"/>
      <c r="F22" s="2109"/>
      <c r="G22" s="2109"/>
      <c r="H22" s="2109"/>
      <c r="I22" s="2109"/>
      <c r="J22" s="2109"/>
      <c r="K22" s="2109"/>
      <c r="L22" s="2109"/>
      <c r="M22" s="3063"/>
      <c r="N22" s="3063"/>
      <c r="O22" s="3063"/>
      <c r="P22" s="2109"/>
      <c r="Q22" s="2163"/>
      <c r="R22" s="2109"/>
      <c r="S22" s="2109"/>
      <c r="T22" s="2109"/>
      <c r="U22" s="2109"/>
      <c r="V22" s="2109"/>
      <c r="W22" s="2109"/>
      <c r="X22" s="2109"/>
      <c r="Y22" s="2109"/>
      <c r="Z22" s="2109"/>
      <c r="AA22" s="2109"/>
      <c r="AB22" s="2109"/>
      <c r="AC22" s="2109"/>
      <c r="AD22" s="2109"/>
      <c r="AE22" s="2109"/>
      <c r="AF22" s="2109"/>
      <c r="AG22" s="2109"/>
      <c r="AH22" s="2109"/>
      <c r="AI22" s="2486"/>
    </row>
    <row r="23" spans="1:35" ht="21" customHeight="1" x14ac:dyDescent="0.4">
      <c r="A23" s="70">
        <v>12</v>
      </c>
      <c r="B23" s="2109"/>
      <c r="C23" s="2109"/>
      <c r="D23" s="2109"/>
      <c r="E23" s="2109"/>
      <c r="F23" s="2109"/>
      <c r="G23" s="2109"/>
      <c r="H23" s="2109"/>
      <c r="I23" s="2109"/>
      <c r="J23" s="2109"/>
      <c r="K23" s="2109"/>
      <c r="L23" s="2109"/>
      <c r="M23" s="3063"/>
      <c r="N23" s="3063"/>
      <c r="O23" s="3063"/>
      <c r="P23" s="2109"/>
      <c r="Q23" s="2163"/>
      <c r="R23" s="2109"/>
      <c r="S23" s="2109"/>
      <c r="T23" s="2109"/>
      <c r="U23" s="2109"/>
      <c r="V23" s="2109"/>
      <c r="W23" s="2109"/>
      <c r="X23" s="2109"/>
      <c r="Y23" s="2109"/>
      <c r="Z23" s="2109"/>
      <c r="AA23" s="2109"/>
      <c r="AB23" s="2109"/>
      <c r="AC23" s="2109"/>
      <c r="AD23" s="2109"/>
      <c r="AE23" s="2109"/>
      <c r="AF23" s="2109"/>
      <c r="AG23" s="2109"/>
      <c r="AH23" s="2109"/>
      <c r="AI23" s="2486"/>
    </row>
    <row r="24" spans="1:35" ht="21" customHeight="1" x14ac:dyDescent="0.4">
      <c r="A24" s="70">
        <v>13</v>
      </c>
      <c r="B24" s="2109"/>
      <c r="C24" s="2109"/>
      <c r="D24" s="2109"/>
      <c r="E24" s="2109"/>
      <c r="F24" s="2109"/>
      <c r="G24" s="2109"/>
      <c r="H24" s="2109"/>
      <c r="I24" s="2109"/>
      <c r="J24" s="2109"/>
      <c r="K24" s="2109"/>
      <c r="L24" s="2109"/>
      <c r="M24" s="3063"/>
      <c r="N24" s="3063"/>
      <c r="O24" s="3063"/>
      <c r="P24" s="2109"/>
      <c r="Q24" s="2163"/>
      <c r="R24" s="2109"/>
      <c r="S24" s="2109"/>
      <c r="T24" s="2109"/>
      <c r="U24" s="2109"/>
      <c r="V24" s="2109"/>
      <c r="W24" s="2109"/>
      <c r="X24" s="2109"/>
      <c r="Y24" s="2109"/>
      <c r="Z24" s="2109"/>
      <c r="AA24" s="2109"/>
      <c r="AB24" s="2109"/>
      <c r="AC24" s="2109"/>
      <c r="AD24" s="2109"/>
      <c r="AE24" s="2109"/>
      <c r="AF24" s="2109"/>
      <c r="AG24" s="2109"/>
      <c r="AH24" s="2109"/>
      <c r="AI24" s="2486"/>
    </row>
    <row r="25" spans="1:35" ht="21" customHeight="1" x14ac:dyDescent="0.4">
      <c r="A25" s="70">
        <v>14</v>
      </c>
      <c r="B25" s="2109"/>
      <c r="C25" s="2109"/>
      <c r="D25" s="2109"/>
      <c r="E25" s="2109"/>
      <c r="F25" s="2109"/>
      <c r="G25" s="2109"/>
      <c r="H25" s="2109"/>
      <c r="I25" s="2109"/>
      <c r="J25" s="2109"/>
      <c r="K25" s="2109"/>
      <c r="L25" s="2109"/>
      <c r="M25" s="3063"/>
      <c r="N25" s="3063"/>
      <c r="O25" s="3063"/>
      <c r="P25" s="2109"/>
      <c r="Q25" s="2163"/>
      <c r="R25" s="2109"/>
      <c r="S25" s="2109"/>
      <c r="T25" s="2109"/>
      <c r="U25" s="2109"/>
      <c r="V25" s="2109"/>
      <c r="W25" s="2109"/>
      <c r="X25" s="2109"/>
      <c r="Y25" s="2109"/>
      <c r="Z25" s="2109"/>
      <c r="AA25" s="2109"/>
      <c r="AB25" s="2109"/>
      <c r="AC25" s="2109"/>
      <c r="AD25" s="2109"/>
      <c r="AE25" s="2109"/>
      <c r="AF25" s="2109"/>
      <c r="AG25" s="2109"/>
      <c r="AH25" s="2109"/>
      <c r="AI25" s="2486"/>
    </row>
    <row r="26" spans="1:35" ht="21" customHeight="1" thickBot="1" x14ac:dyDescent="0.45">
      <c r="A26" s="130">
        <v>15</v>
      </c>
      <c r="B26" s="2496"/>
      <c r="C26" s="2496"/>
      <c r="D26" s="2496"/>
      <c r="E26" s="2496"/>
      <c r="F26" s="2496"/>
      <c r="G26" s="2496"/>
      <c r="H26" s="2496"/>
      <c r="I26" s="2496"/>
      <c r="J26" s="2496"/>
      <c r="K26" s="2496"/>
      <c r="L26" s="2496"/>
      <c r="M26" s="2496"/>
      <c r="N26" s="2496"/>
      <c r="O26" s="2496"/>
      <c r="P26" s="2496"/>
      <c r="Q26" s="2497"/>
      <c r="R26" s="2496"/>
      <c r="S26" s="2496"/>
      <c r="T26" s="2496"/>
      <c r="U26" s="2496"/>
      <c r="V26" s="2496"/>
      <c r="W26" s="2496"/>
      <c r="X26" s="2496"/>
      <c r="Y26" s="2496"/>
      <c r="Z26" s="2496"/>
      <c r="AA26" s="2496"/>
      <c r="AB26" s="2496"/>
      <c r="AC26" s="2496"/>
      <c r="AD26" s="2496"/>
      <c r="AE26" s="2496"/>
      <c r="AF26" s="2496"/>
      <c r="AG26" s="2496"/>
      <c r="AH26" s="2496"/>
      <c r="AI26" s="2501"/>
    </row>
    <row r="27" spans="1:35" ht="13.5" customHeight="1" x14ac:dyDescent="0.4">
      <c r="A27" s="91" t="s">
        <v>1078</v>
      </c>
      <c r="B27" s="91"/>
      <c r="C27" s="91"/>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row>
    <row r="28" spans="1:35" ht="24" customHeight="1" x14ac:dyDescent="0.4">
      <c r="A28" s="3064" t="s">
        <v>1079</v>
      </c>
      <c r="B28" s="3065"/>
      <c r="C28" s="3065"/>
      <c r="D28" s="3065"/>
      <c r="E28" s="3065"/>
      <c r="F28" s="3065"/>
      <c r="G28" s="3065"/>
      <c r="H28" s="3065"/>
      <c r="I28" s="3065"/>
      <c r="J28" s="3065"/>
      <c r="K28" s="3065"/>
      <c r="L28" s="3065"/>
      <c r="M28" s="3065"/>
      <c r="N28" s="3065"/>
      <c r="O28" s="3065"/>
      <c r="P28" s="3065"/>
      <c r="Q28" s="3065"/>
      <c r="R28" s="3065"/>
      <c r="S28" s="3065"/>
      <c r="T28" s="3065"/>
      <c r="U28" s="3065"/>
      <c r="V28" s="3065"/>
      <c r="W28" s="3065"/>
      <c r="X28" s="3065"/>
      <c r="Y28" s="3065"/>
      <c r="Z28" s="3065"/>
      <c r="AA28" s="3065"/>
      <c r="AB28" s="3065"/>
      <c r="AC28" s="3065"/>
      <c r="AD28" s="3065"/>
      <c r="AE28" s="3065"/>
      <c r="AF28" s="3065"/>
      <c r="AG28" s="3065"/>
      <c r="AH28" s="3065"/>
      <c r="AI28" s="3065"/>
    </row>
    <row r="29" spans="1:35" ht="13.5" customHeight="1" x14ac:dyDescent="0.4">
      <c r="A29" s="3065" t="s">
        <v>1080</v>
      </c>
      <c r="B29" s="3065"/>
      <c r="C29" s="3065"/>
      <c r="D29" s="3065"/>
      <c r="E29" s="3065"/>
      <c r="F29" s="3065"/>
      <c r="G29" s="3065"/>
      <c r="H29" s="3065"/>
      <c r="I29" s="3065"/>
      <c r="J29" s="3065"/>
      <c r="K29" s="3065"/>
      <c r="L29" s="3065"/>
      <c r="M29" s="3065"/>
      <c r="N29" s="3065"/>
      <c r="O29" s="3065"/>
      <c r="P29" s="3065"/>
      <c r="Q29" s="3065"/>
      <c r="R29" s="3065"/>
      <c r="S29" s="3065"/>
      <c r="T29" s="3065"/>
      <c r="U29" s="3065"/>
      <c r="V29" s="3065"/>
      <c r="W29" s="3065"/>
      <c r="X29" s="3065"/>
      <c r="Y29" s="3065"/>
      <c r="Z29" s="3065"/>
      <c r="AA29" s="3065"/>
      <c r="AB29" s="3065"/>
      <c r="AC29" s="3065"/>
      <c r="AD29" s="3065"/>
      <c r="AE29" s="3065"/>
      <c r="AF29" s="3065"/>
      <c r="AG29" s="3065"/>
      <c r="AH29" s="3065"/>
      <c r="AI29" s="3065"/>
    </row>
  </sheetData>
  <mergeCells count="73">
    <mergeCell ref="A28:AI28"/>
    <mergeCell ref="A29:AI29"/>
    <mergeCell ref="B25:Q25"/>
    <mergeCell ref="R25:W25"/>
    <mergeCell ref="X25:AC25"/>
    <mergeCell ref="AD25:AI25"/>
    <mergeCell ref="B26:Q26"/>
    <mergeCell ref="R26:W26"/>
    <mergeCell ref="X26:AC26"/>
    <mergeCell ref="AD26:AI26"/>
    <mergeCell ref="B23:Q23"/>
    <mergeCell ref="R23:W23"/>
    <mergeCell ref="X23:AC23"/>
    <mergeCell ref="AD23:AI23"/>
    <mergeCell ref="B24:Q24"/>
    <mergeCell ref="R24:W24"/>
    <mergeCell ref="X24:AC24"/>
    <mergeCell ref="AD24:AI24"/>
    <mergeCell ref="B21:Q21"/>
    <mergeCell ref="R21:W21"/>
    <mergeCell ref="X21:AC21"/>
    <mergeCell ref="AD21:AI21"/>
    <mergeCell ref="B22:Q22"/>
    <mergeCell ref="R22:W22"/>
    <mergeCell ref="X22:AC22"/>
    <mergeCell ref="AD22:AI22"/>
    <mergeCell ref="B19:Q19"/>
    <mergeCell ref="R19:W19"/>
    <mergeCell ref="X19:AC19"/>
    <mergeCell ref="AD19:AI19"/>
    <mergeCell ref="B20:Q20"/>
    <mergeCell ref="R20:W20"/>
    <mergeCell ref="X20:AC20"/>
    <mergeCell ref="AD20:AI20"/>
    <mergeCell ref="B17:Q17"/>
    <mergeCell ref="R17:W17"/>
    <mergeCell ref="X17:AC17"/>
    <mergeCell ref="AD17:AI17"/>
    <mergeCell ref="B18:Q18"/>
    <mergeCell ref="R18:W18"/>
    <mergeCell ref="X18:AC18"/>
    <mergeCell ref="AD18:AI18"/>
    <mergeCell ref="B15:Q15"/>
    <mergeCell ref="R15:W15"/>
    <mergeCell ref="X15:AC15"/>
    <mergeCell ref="AD15:AI15"/>
    <mergeCell ref="B16:Q16"/>
    <mergeCell ref="R16:W16"/>
    <mergeCell ref="X16:AC16"/>
    <mergeCell ref="AD16:AI16"/>
    <mergeCell ref="B13:Q13"/>
    <mergeCell ref="R13:W13"/>
    <mergeCell ref="X13:AC13"/>
    <mergeCell ref="AD13:AI13"/>
    <mergeCell ref="B14:Q14"/>
    <mergeCell ref="R14:W14"/>
    <mergeCell ref="X14:AC14"/>
    <mergeCell ref="AD14:AI14"/>
    <mergeCell ref="A7:Q11"/>
    <mergeCell ref="R7:W11"/>
    <mergeCell ref="X7:AC11"/>
    <mergeCell ref="AD7:AI11"/>
    <mergeCell ref="B12:Q12"/>
    <mergeCell ref="R12:W12"/>
    <mergeCell ref="X12:AC12"/>
    <mergeCell ref="AD12:AI12"/>
    <mergeCell ref="A6:Q6"/>
    <mergeCell ref="R6:AI6"/>
    <mergeCell ref="A2:AI2"/>
    <mergeCell ref="A4:Q4"/>
    <mergeCell ref="R4:AI4"/>
    <mergeCell ref="A5:Q5"/>
    <mergeCell ref="R5:AI5"/>
  </mergeCells>
  <phoneticPr fontId="13"/>
  <printOptions horizontalCentered="1"/>
  <pageMargins left="0.78740157480314965" right="0.78740157480314965" top="0.78740157480314965" bottom="0.19685039370078741" header="0.39370078740157483" footer="0.39370078740157483"/>
  <pageSetup paperSize="9" scale="8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4C609-CE97-4A05-98AA-180612BDDA3A}">
  <sheetPr>
    <pageSetUpPr fitToPage="1"/>
  </sheetPr>
  <dimension ref="A1:O25"/>
  <sheetViews>
    <sheetView view="pageBreakPreview" zoomScale="85" zoomScaleNormal="100" zoomScaleSheetLayoutView="85" workbookViewId="0"/>
  </sheetViews>
  <sheetFormatPr defaultRowHeight="13.5" x14ac:dyDescent="0.4"/>
  <cols>
    <col min="1" max="1" width="4.625" style="191" customWidth="1"/>
    <col min="2" max="2" width="24.25" style="191" customWidth="1"/>
    <col min="3" max="3" width="4" style="191" customWidth="1"/>
    <col min="4" max="6" width="20.125" style="191" customWidth="1"/>
    <col min="7" max="7" width="3.125" style="191" customWidth="1"/>
    <col min="8" max="256" width="9" style="191"/>
    <col min="257" max="257" width="4.625" style="191" customWidth="1"/>
    <col min="258" max="258" width="24.25" style="191" customWidth="1"/>
    <col min="259" max="259" width="4" style="191" customWidth="1"/>
    <col min="260" max="262" width="20.125" style="191" customWidth="1"/>
    <col min="263" max="263" width="3.125" style="191" customWidth="1"/>
    <col min="264" max="512" width="9" style="191"/>
    <col min="513" max="513" width="4.625" style="191" customWidth="1"/>
    <col min="514" max="514" width="24.25" style="191" customWidth="1"/>
    <col min="515" max="515" width="4" style="191" customWidth="1"/>
    <col min="516" max="518" width="20.125" style="191" customWidth="1"/>
    <col min="519" max="519" width="3.125" style="191" customWidth="1"/>
    <col min="520" max="768" width="9" style="191"/>
    <col min="769" max="769" width="4.625" style="191" customWidth="1"/>
    <col min="770" max="770" width="24.25" style="191" customWidth="1"/>
    <col min="771" max="771" width="4" style="191" customWidth="1"/>
    <col min="772" max="774" width="20.125" style="191" customWidth="1"/>
    <col min="775" max="775" width="3.125" style="191" customWidth="1"/>
    <col min="776" max="1024" width="9" style="191"/>
    <col min="1025" max="1025" width="4.625" style="191" customWidth="1"/>
    <col min="1026" max="1026" width="24.25" style="191" customWidth="1"/>
    <col min="1027" max="1027" width="4" style="191" customWidth="1"/>
    <col min="1028" max="1030" width="20.125" style="191" customWidth="1"/>
    <col min="1031" max="1031" width="3.125" style="191" customWidth="1"/>
    <col min="1032" max="1280" width="9" style="191"/>
    <col min="1281" max="1281" width="4.625" style="191" customWidth="1"/>
    <col min="1282" max="1282" width="24.25" style="191" customWidth="1"/>
    <col min="1283" max="1283" width="4" style="191" customWidth="1"/>
    <col min="1284" max="1286" width="20.125" style="191" customWidth="1"/>
    <col min="1287" max="1287" width="3.125" style="191" customWidth="1"/>
    <col min="1288" max="1536" width="9" style="191"/>
    <col min="1537" max="1537" width="4.625" style="191" customWidth="1"/>
    <col min="1538" max="1538" width="24.25" style="191" customWidth="1"/>
    <col min="1539" max="1539" width="4" style="191" customWidth="1"/>
    <col min="1540" max="1542" width="20.125" style="191" customWidth="1"/>
    <col min="1543" max="1543" width="3.125" style="191" customWidth="1"/>
    <col min="1544" max="1792" width="9" style="191"/>
    <col min="1793" max="1793" width="4.625" style="191" customWidth="1"/>
    <col min="1794" max="1794" width="24.25" style="191" customWidth="1"/>
    <col min="1795" max="1795" width="4" style="191" customWidth="1"/>
    <col min="1796" max="1798" width="20.125" style="191" customWidth="1"/>
    <col min="1799" max="1799" width="3.125" style="191" customWidth="1"/>
    <col min="1800" max="2048" width="9" style="191"/>
    <col min="2049" max="2049" width="4.625" style="191" customWidth="1"/>
    <col min="2050" max="2050" width="24.25" style="191" customWidth="1"/>
    <col min="2051" max="2051" width="4" style="191" customWidth="1"/>
    <col min="2052" max="2054" width="20.125" style="191" customWidth="1"/>
    <col min="2055" max="2055" width="3.125" style="191" customWidth="1"/>
    <col min="2056" max="2304" width="9" style="191"/>
    <col min="2305" max="2305" width="4.625" style="191" customWidth="1"/>
    <col min="2306" max="2306" width="24.25" style="191" customWidth="1"/>
    <col min="2307" max="2307" width="4" style="191" customWidth="1"/>
    <col min="2308" max="2310" width="20.125" style="191" customWidth="1"/>
    <col min="2311" max="2311" width="3.125" style="191" customWidth="1"/>
    <col min="2312" max="2560" width="9" style="191"/>
    <col min="2561" max="2561" width="4.625" style="191" customWidth="1"/>
    <col min="2562" max="2562" width="24.25" style="191" customWidth="1"/>
    <col min="2563" max="2563" width="4" style="191" customWidth="1"/>
    <col min="2564" max="2566" width="20.125" style="191" customWidth="1"/>
    <col min="2567" max="2567" width="3.125" style="191" customWidth="1"/>
    <col min="2568" max="2816" width="9" style="191"/>
    <col min="2817" max="2817" width="4.625" style="191" customWidth="1"/>
    <col min="2818" max="2818" width="24.25" style="191" customWidth="1"/>
    <col min="2819" max="2819" width="4" style="191" customWidth="1"/>
    <col min="2820" max="2822" width="20.125" style="191" customWidth="1"/>
    <col min="2823" max="2823" width="3.125" style="191" customWidth="1"/>
    <col min="2824" max="3072" width="9" style="191"/>
    <col min="3073" max="3073" width="4.625" style="191" customWidth="1"/>
    <col min="3074" max="3074" width="24.25" style="191" customWidth="1"/>
    <col min="3075" max="3075" width="4" style="191" customWidth="1"/>
    <col min="3076" max="3078" width="20.125" style="191" customWidth="1"/>
    <col min="3079" max="3079" width="3.125" style="191" customWidth="1"/>
    <col min="3080" max="3328" width="9" style="191"/>
    <col min="3329" max="3329" width="4.625" style="191" customWidth="1"/>
    <col min="3330" max="3330" width="24.25" style="191" customWidth="1"/>
    <col min="3331" max="3331" width="4" style="191" customWidth="1"/>
    <col min="3332" max="3334" width="20.125" style="191" customWidth="1"/>
    <col min="3335" max="3335" width="3.125" style="191" customWidth="1"/>
    <col min="3336" max="3584" width="9" style="191"/>
    <col min="3585" max="3585" width="4.625" style="191" customWidth="1"/>
    <col min="3586" max="3586" width="24.25" style="191" customWidth="1"/>
    <col min="3587" max="3587" width="4" style="191" customWidth="1"/>
    <col min="3588" max="3590" width="20.125" style="191" customWidth="1"/>
    <col min="3591" max="3591" width="3.125" style="191" customWidth="1"/>
    <col min="3592" max="3840" width="9" style="191"/>
    <col min="3841" max="3841" width="4.625" style="191" customWidth="1"/>
    <col min="3842" max="3842" width="24.25" style="191" customWidth="1"/>
    <col min="3843" max="3843" width="4" style="191" customWidth="1"/>
    <col min="3844" max="3846" width="20.125" style="191" customWidth="1"/>
    <col min="3847" max="3847" width="3.125" style="191" customWidth="1"/>
    <col min="3848" max="4096" width="9" style="191"/>
    <col min="4097" max="4097" width="4.625" style="191" customWidth="1"/>
    <col min="4098" max="4098" width="24.25" style="191" customWidth="1"/>
    <col min="4099" max="4099" width="4" style="191" customWidth="1"/>
    <col min="4100" max="4102" width="20.125" style="191" customWidth="1"/>
    <col min="4103" max="4103" width="3.125" style="191" customWidth="1"/>
    <col min="4104" max="4352" width="9" style="191"/>
    <col min="4353" max="4353" width="4.625" style="191" customWidth="1"/>
    <col min="4354" max="4354" width="24.25" style="191" customWidth="1"/>
    <col min="4355" max="4355" width="4" style="191" customWidth="1"/>
    <col min="4356" max="4358" width="20.125" style="191" customWidth="1"/>
    <col min="4359" max="4359" width="3.125" style="191" customWidth="1"/>
    <col min="4360" max="4608" width="9" style="191"/>
    <col min="4609" max="4609" width="4.625" style="191" customWidth="1"/>
    <col min="4610" max="4610" width="24.25" style="191" customWidth="1"/>
    <col min="4611" max="4611" width="4" style="191" customWidth="1"/>
    <col min="4612" max="4614" width="20.125" style="191" customWidth="1"/>
    <col min="4615" max="4615" width="3.125" style="191" customWidth="1"/>
    <col min="4616" max="4864" width="9" style="191"/>
    <col min="4865" max="4865" width="4.625" style="191" customWidth="1"/>
    <col min="4866" max="4866" width="24.25" style="191" customWidth="1"/>
    <col min="4867" max="4867" width="4" style="191" customWidth="1"/>
    <col min="4868" max="4870" width="20.125" style="191" customWidth="1"/>
    <col min="4871" max="4871" width="3.125" style="191" customWidth="1"/>
    <col min="4872" max="5120" width="9" style="191"/>
    <col min="5121" max="5121" width="4.625" style="191" customWidth="1"/>
    <col min="5122" max="5122" width="24.25" style="191" customWidth="1"/>
    <col min="5123" max="5123" width="4" style="191" customWidth="1"/>
    <col min="5124" max="5126" width="20.125" style="191" customWidth="1"/>
    <col min="5127" max="5127" width="3.125" style="191" customWidth="1"/>
    <col min="5128" max="5376" width="9" style="191"/>
    <col min="5377" max="5377" width="4.625" style="191" customWidth="1"/>
    <col min="5378" max="5378" width="24.25" style="191" customWidth="1"/>
    <col min="5379" max="5379" width="4" style="191" customWidth="1"/>
    <col min="5380" max="5382" width="20.125" style="191" customWidth="1"/>
    <col min="5383" max="5383" width="3.125" style="191" customWidth="1"/>
    <col min="5384" max="5632" width="9" style="191"/>
    <col min="5633" max="5633" width="4.625" style="191" customWidth="1"/>
    <col min="5634" max="5634" width="24.25" style="191" customWidth="1"/>
    <col min="5635" max="5635" width="4" style="191" customWidth="1"/>
    <col min="5636" max="5638" width="20.125" style="191" customWidth="1"/>
    <col min="5639" max="5639" width="3.125" style="191" customWidth="1"/>
    <col min="5640" max="5888" width="9" style="191"/>
    <col min="5889" max="5889" width="4.625" style="191" customWidth="1"/>
    <col min="5890" max="5890" width="24.25" style="191" customWidth="1"/>
    <col min="5891" max="5891" width="4" style="191" customWidth="1"/>
    <col min="5892" max="5894" width="20.125" style="191" customWidth="1"/>
    <col min="5895" max="5895" width="3.125" style="191" customWidth="1"/>
    <col min="5896" max="6144" width="9" style="191"/>
    <col min="6145" max="6145" width="4.625" style="191" customWidth="1"/>
    <col min="6146" max="6146" width="24.25" style="191" customWidth="1"/>
    <col min="6147" max="6147" width="4" style="191" customWidth="1"/>
    <col min="6148" max="6150" width="20.125" style="191" customWidth="1"/>
    <col min="6151" max="6151" width="3.125" style="191" customWidth="1"/>
    <col min="6152" max="6400" width="9" style="191"/>
    <col min="6401" max="6401" width="4.625" style="191" customWidth="1"/>
    <col min="6402" max="6402" width="24.25" style="191" customWidth="1"/>
    <col min="6403" max="6403" width="4" style="191" customWidth="1"/>
    <col min="6404" max="6406" width="20.125" style="191" customWidth="1"/>
    <col min="6407" max="6407" width="3.125" style="191" customWidth="1"/>
    <col min="6408" max="6656" width="9" style="191"/>
    <col min="6657" max="6657" width="4.625" style="191" customWidth="1"/>
    <col min="6658" max="6658" width="24.25" style="191" customWidth="1"/>
    <col min="6659" max="6659" width="4" style="191" customWidth="1"/>
    <col min="6660" max="6662" width="20.125" style="191" customWidth="1"/>
    <col min="6663" max="6663" width="3.125" style="191" customWidth="1"/>
    <col min="6664" max="6912" width="9" style="191"/>
    <col min="6913" max="6913" width="4.625" style="191" customWidth="1"/>
    <col min="6914" max="6914" width="24.25" style="191" customWidth="1"/>
    <col min="6915" max="6915" width="4" style="191" customWidth="1"/>
    <col min="6916" max="6918" width="20.125" style="191" customWidth="1"/>
    <col min="6919" max="6919" width="3.125" style="191" customWidth="1"/>
    <col min="6920" max="7168" width="9" style="191"/>
    <col min="7169" max="7169" width="4.625" style="191" customWidth="1"/>
    <col min="7170" max="7170" width="24.25" style="191" customWidth="1"/>
    <col min="7171" max="7171" width="4" style="191" customWidth="1"/>
    <col min="7172" max="7174" width="20.125" style="191" customWidth="1"/>
    <col min="7175" max="7175" width="3.125" style="191" customWidth="1"/>
    <col min="7176" max="7424" width="9" style="191"/>
    <col min="7425" max="7425" width="4.625" style="191" customWidth="1"/>
    <col min="7426" max="7426" width="24.25" style="191" customWidth="1"/>
    <col min="7427" max="7427" width="4" style="191" customWidth="1"/>
    <col min="7428" max="7430" width="20.125" style="191" customWidth="1"/>
    <col min="7431" max="7431" width="3.125" style="191" customWidth="1"/>
    <col min="7432" max="7680" width="9" style="191"/>
    <col min="7681" max="7681" width="4.625" style="191" customWidth="1"/>
    <col min="7682" max="7682" width="24.25" style="191" customWidth="1"/>
    <col min="7683" max="7683" width="4" style="191" customWidth="1"/>
    <col min="7684" max="7686" width="20.125" style="191" customWidth="1"/>
    <col min="7687" max="7687" width="3.125" style="191" customWidth="1"/>
    <col min="7688" max="7936" width="9" style="191"/>
    <col min="7937" max="7937" width="4.625" style="191" customWidth="1"/>
    <col min="7938" max="7938" width="24.25" style="191" customWidth="1"/>
    <col min="7939" max="7939" width="4" style="191" customWidth="1"/>
    <col min="7940" max="7942" width="20.125" style="191" customWidth="1"/>
    <col min="7943" max="7943" width="3.125" style="191" customWidth="1"/>
    <col min="7944" max="8192" width="9" style="191"/>
    <col min="8193" max="8193" width="4.625" style="191" customWidth="1"/>
    <col min="8194" max="8194" width="24.25" style="191" customWidth="1"/>
    <col min="8195" max="8195" width="4" style="191" customWidth="1"/>
    <col min="8196" max="8198" width="20.125" style="191" customWidth="1"/>
    <col min="8199" max="8199" width="3.125" style="191" customWidth="1"/>
    <col min="8200" max="8448" width="9" style="191"/>
    <col min="8449" max="8449" width="4.625" style="191" customWidth="1"/>
    <col min="8450" max="8450" width="24.25" style="191" customWidth="1"/>
    <col min="8451" max="8451" width="4" style="191" customWidth="1"/>
    <col min="8452" max="8454" width="20.125" style="191" customWidth="1"/>
    <col min="8455" max="8455" width="3.125" style="191" customWidth="1"/>
    <col min="8456" max="8704" width="9" style="191"/>
    <col min="8705" max="8705" width="4.625" style="191" customWidth="1"/>
    <col min="8706" max="8706" width="24.25" style="191" customWidth="1"/>
    <col min="8707" max="8707" width="4" style="191" customWidth="1"/>
    <col min="8708" max="8710" width="20.125" style="191" customWidth="1"/>
    <col min="8711" max="8711" width="3.125" style="191" customWidth="1"/>
    <col min="8712" max="8960" width="9" style="191"/>
    <col min="8961" max="8961" width="4.625" style="191" customWidth="1"/>
    <col min="8962" max="8962" width="24.25" style="191" customWidth="1"/>
    <col min="8963" max="8963" width="4" style="191" customWidth="1"/>
    <col min="8964" max="8966" width="20.125" style="191" customWidth="1"/>
    <col min="8967" max="8967" width="3.125" style="191" customWidth="1"/>
    <col min="8968" max="9216" width="9" style="191"/>
    <col min="9217" max="9217" width="4.625" style="191" customWidth="1"/>
    <col min="9218" max="9218" width="24.25" style="191" customWidth="1"/>
    <col min="9219" max="9219" width="4" style="191" customWidth="1"/>
    <col min="9220" max="9222" width="20.125" style="191" customWidth="1"/>
    <col min="9223" max="9223" width="3.125" style="191" customWidth="1"/>
    <col min="9224" max="9472" width="9" style="191"/>
    <col min="9473" max="9473" width="4.625" style="191" customWidth="1"/>
    <col min="9474" max="9474" width="24.25" style="191" customWidth="1"/>
    <col min="9475" max="9475" width="4" style="191" customWidth="1"/>
    <col min="9476" max="9478" width="20.125" style="191" customWidth="1"/>
    <col min="9479" max="9479" width="3.125" style="191" customWidth="1"/>
    <col min="9480" max="9728" width="9" style="191"/>
    <col min="9729" max="9729" width="4.625" style="191" customWidth="1"/>
    <col min="9730" max="9730" width="24.25" style="191" customWidth="1"/>
    <col min="9731" max="9731" width="4" style="191" customWidth="1"/>
    <col min="9732" max="9734" width="20.125" style="191" customWidth="1"/>
    <col min="9735" max="9735" width="3.125" style="191" customWidth="1"/>
    <col min="9736" max="9984" width="9" style="191"/>
    <col min="9985" max="9985" width="4.625" style="191" customWidth="1"/>
    <col min="9986" max="9986" width="24.25" style="191" customWidth="1"/>
    <col min="9987" max="9987" width="4" style="191" customWidth="1"/>
    <col min="9988" max="9990" width="20.125" style="191" customWidth="1"/>
    <col min="9991" max="9991" width="3.125" style="191" customWidth="1"/>
    <col min="9992" max="10240" width="9" style="191"/>
    <col min="10241" max="10241" width="4.625" style="191" customWidth="1"/>
    <col min="10242" max="10242" width="24.25" style="191" customWidth="1"/>
    <col min="10243" max="10243" width="4" style="191" customWidth="1"/>
    <col min="10244" max="10246" width="20.125" style="191" customWidth="1"/>
    <col min="10247" max="10247" width="3.125" style="191" customWidth="1"/>
    <col min="10248" max="10496" width="9" style="191"/>
    <col min="10497" max="10497" width="4.625" style="191" customWidth="1"/>
    <col min="10498" max="10498" width="24.25" style="191" customWidth="1"/>
    <col min="10499" max="10499" width="4" style="191" customWidth="1"/>
    <col min="10500" max="10502" width="20.125" style="191" customWidth="1"/>
    <col min="10503" max="10503" width="3.125" style="191" customWidth="1"/>
    <col min="10504" max="10752" width="9" style="191"/>
    <col min="10753" max="10753" width="4.625" style="191" customWidth="1"/>
    <col min="10754" max="10754" width="24.25" style="191" customWidth="1"/>
    <col min="10755" max="10755" width="4" style="191" customWidth="1"/>
    <col min="10756" max="10758" width="20.125" style="191" customWidth="1"/>
    <col min="10759" max="10759" width="3.125" style="191" customWidth="1"/>
    <col min="10760" max="11008" width="9" style="191"/>
    <col min="11009" max="11009" width="4.625" style="191" customWidth="1"/>
    <col min="11010" max="11010" width="24.25" style="191" customWidth="1"/>
    <col min="11011" max="11011" width="4" style="191" customWidth="1"/>
    <col min="11012" max="11014" width="20.125" style="191" customWidth="1"/>
    <col min="11015" max="11015" width="3.125" style="191" customWidth="1"/>
    <col min="11016" max="11264" width="9" style="191"/>
    <col min="11265" max="11265" width="4.625" style="191" customWidth="1"/>
    <col min="11266" max="11266" width="24.25" style="191" customWidth="1"/>
    <col min="11267" max="11267" width="4" style="191" customWidth="1"/>
    <col min="11268" max="11270" width="20.125" style="191" customWidth="1"/>
    <col min="11271" max="11271" width="3.125" style="191" customWidth="1"/>
    <col min="11272" max="11520" width="9" style="191"/>
    <col min="11521" max="11521" width="4.625" style="191" customWidth="1"/>
    <col min="11522" max="11522" width="24.25" style="191" customWidth="1"/>
    <col min="11523" max="11523" width="4" style="191" customWidth="1"/>
    <col min="11524" max="11526" width="20.125" style="191" customWidth="1"/>
    <col min="11527" max="11527" width="3.125" style="191" customWidth="1"/>
    <col min="11528" max="11776" width="9" style="191"/>
    <col min="11777" max="11777" width="4.625" style="191" customWidth="1"/>
    <col min="11778" max="11778" width="24.25" style="191" customWidth="1"/>
    <col min="11779" max="11779" width="4" style="191" customWidth="1"/>
    <col min="11780" max="11782" width="20.125" style="191" customWidth="1"/>
    <col min="11783" max="11783" width="3.125" style="191" customWidth="1"/>
    <col min="11784" max="12032" width="9" style="191"/>
    <col min="12033" max="12033" width="4.625" style="191" customWidth="1"/>
    <col min="12034" max="12034" width="24.25" style="191" customWidth="1"/>
    <col min="12035" max="12035" width="4" style="191" customWidth="1"/>
    <col min="12036" max="12038" width="20.125" style="191" customWidth="1"/>
    <col min="12039" max="12039" width="3.125" style="191" customWidth="1"/>
    <col min="12040" max="12288" width="9" style="191"/>
    <col min="12289" max="12289" width="4.625" style="191" customWidth="1"/>
    <col min="12290" max="12290" width="24.25" style="191" customWidth="1"/>
    <col min="12291" max="12291" width="4" style="191" customWidth="1"/>
    <col min="12292" max="12294" width="20.125" style="191" customWidth="1"/>
    <col min="12295" max="12295" width="3.125" style="191" customWidth="1"/>
    <col min="12296" max="12544" width="9" style="191"/>
    <col min="12545" max="12545" width="4.625" style="191" customWidth="1"/>
    <col min="12546" max="12546" width="24.25" style="191" customWidth="1"/>
    <col min="12547" max="12547" width="4" style="191" customWidth="1"/>
    <col min="12548" max="12550" width="20.125" style="191" customWidth="1"/>
    <col min="12551" max="12551" width="3.125" style="191" customWidth="1"/>
    <col min="12552" max="12800" width="9" style="191"/>
    <col min="12801" max="12801" width="4.625" style="191" customWidth="1"/>
    <col min="12802" max="12802" width="24.25" style="191" customWidth="1"/>
    <col min="12803" max="12803" width="4" style="191" customWidth="1"/>
    <col min="12804" max="12806" width="20.125" style="191" customWidth="1"/>
    <col min="12807" max="12807" width="3.125" style="191" customWidth="1"/>
    <col min="12808" max="13056" width="9" style="191"/>
    <col min="13057" max="13057" width="4.625" style="191" customWidth="1"/>
    <col min="13058" max="13058" width="24.25" style="191" customWidth="1"/>
    <col min="13059" max="13059" width="4" style="191" customWidth="1"/>
    <col min="13060" max="13062" width="20.125" style="191" customWidth="1"/>
    <col min="13063" max="13063" width="3.125" style="191" customWidth="1"/>
    <col min="13064" max="13312" width="9" style="191"/>
    <col min="13313" max="13313" width="4.625" style="191" customWidth="1"/>
    <col min="13314" max="13314" width="24.25" style="191" customWidth="1"/>
    <col min="13315" max="13315" width="4" style="191" customWidth="1"/>
    <col min="13316" max="13318" width="20.125" style="191" customWidth="1"/>
    <col min="13319" max="13319" width="3.125" style="191" customWidth="1"/>
    <col min="13320" max="13568" width="9" style="191"/>
    <col min="13569" max="13569" width="4.625" style="191" customWidth="1"/>
    <col min="13570" max="13570" width="24.25" style="191" customWidth="1"/>
    <col min="13571" max="13571" width="4" style="191" customWidth="1"/>
    <col min="13572" max="13574" width="20.125" style="191" customWidth="1"/>
    <col min="13575" max="13575" width="3.125" style="191" customWidth="1"/>
    <col min="13576" max="13824" width="9" style="191"/>
    <col min="13825" max="13825" width="4.625" style="191" customWidth="1"/>
    <col min="13826" max="13826" width="24.25" style="191" customWidth="1"/>
    <col min="13827" max="13827" width="4" style="191" customWidth="1"/>
    <col min="13828" max="13830" width="20.125" style="191" customWidth="1"/>
    <col min="13831" max="13831" width="3.125" style="191" customWidth="1"/>
    <col min="13832" max="14080" width="9" style="191"/>
    <col min="14081" max="14081" width="4.625" style="191" customWidth="1"/>
    <col min="14082" max="14082" width="24.25" style="191" customWidth="1"/>
    <col min="14083" max="14083" width="4" style="191" customWidth="1"/>
    <col min="14084" max="14086" width="20.125" style="191" customWidth="1"/>
    <col min="14087" max="14087" width="3.125" style="191" customWidth="1"/>
    <col min="14088" max="14336" width="9" style="191"/>
    <col min="14337" max="14337" width="4.625" style="191" customWidth="1"/>
    <col min="14338" max="14338" width="24.25" style="191" customWidth="1"/>
    <col min="14339" max="14339" width="4" style="191" customWidth="1"/>
    <col min="14340" max="14342" width="20.125" style="191" customWidth="1"/>
    <col min="14343" max="14343" width="3.125" style="191" customWidth="1"/>
    <col min="14344" max="14592" width="9" style="191"/>
    <col min="14593" max="14593" width="4.625" style="191" customWidth="1"/>
    <col min="14594" max="14594" width="24.25" style="191" customWidth="1"/>
    <col min="14595" max="14595" width="4" style="191" customWidth="1"/>
    <col min="14596" max="14598" width="20.125" style="191" customWidth="1"/>
    <col min="14599" max="14599" width="3.125" style="191" customWidth="1"/>
    <col min="14600" max="14848" width="9" style="191"/>
    <col min="14849" max="14849" width="4.625" style="191" customWidth="1"/>
    <col min="14850" max="14850" width="24.25" style="191" customWidth="1"/>
    <col min="14851" max="14851" width="4" style="191" customWidth="1"/>
    <col min="14852" max="14854" width="20.125" style="191" customWidth="1"/>
    <col min="14855" max="14855" width="3.125" style="191" customWidth="1"/>
    <col min="14856" max="15104" width="9" style="191"/>
    <col min="15105" max="15105" width="4.625" style="191" customWidth="1"/>
    <col min="15106" max="15106" width="24.25" style="191" customWidth="1"/>
    <col min="15107" max="15107" width="4" style="191" customWidth="1"/>
    <col min="15108" max="15110" width="20.125" style="191" customWidth="1"/>
    <col min="15111" max="15111" width="3.125" style="191" customWidth="1"/>
    <col min="15112" max="15360" width="9" style="191"/>
    <col min="15361" max="15361" width="4.625" style="191" customWidth="1"/>
    <col min="15362" max="15362" width="24.25" style="191" customWidth="1"/>
    <col min="15363" max="15363" width="4" style="191" customWidth="1"/>
    <col min="15364" max="15366" width="20.125" style="191" customWidth="1"/>
    <col min="15367" max="15367" width="3.125" style="191" customWidth="1"/>
    <col min="15368" max="15616" width="9" style="191"/>
    <col min="15617" max="15617" width="4.625" style="191" customWidth="1"/>
    <col min="15618" max="15618" width="24.25" style="191" customWidth="1"/>
    <col min="15619" max="15619" width="4" style="191" customWidth="1"/>
    <col min="15620" max="15622" width="20.125" style="191" customWidth="1"/>
    <col min="15623" max="15623" width="3.125" style="191" customWidth="1"/>
    <col min="15624" max="15872" width="9" style="191"/>
    <col min="15873" max="15873" width="4.625" style="191" customWidth="1"/>
    <col min="15874" max="15874" width="24.25" style="191" customWidth="1"/>
    <col min="15875" max="15875" width="4" style="191" customWidth="1"/>
    <col min="15876" max="15878" width="20.125" style="191" customWidth="1"/>
    <col min="15879" max="15879" width="3.125" style="191" customWidth="1"/>
    <col min="15880" max="16128" width="9" style="191"/>
    <col min="16129" max="16129" width="4.625" style="191" customWidth="1"/>
    <col min="16130" max="16130" width="24.25" style="191" customWidth="1"/>
    <col min="16131" max="16131" width="4" style="191" customWidth="1"/>
    <col min="16132" max="16134" width="20.125" style="191" customWidth="1"/>
    <col min="16135" max="16135" width="3.125" style="191" customWidth="1"/>
    <col min="16136" max="16384" width="9" style="191"/>
  </cols>
  <sheetData>
    <row r="1" spans="1:15" ht="27.75" customHeight="1" x14ac:dyDescent="0.4">
      <c r="A1" s="120"/>
      <c r="B1" s="66" t="s">
        <v>1736</v>
      </c>
    </row>
    <row r="2" spans="1:15" ht="36" customHeight="1" x14ac:dyDescent="0.4">
      <c r="A2" s="2759" t="s">
        <v>942</v>
      </c>
      <c r="B2" s="2759"/>
      <c r="C2" s="2759"/>
      <c r="D2" s="2759"/>
      <c r="E2" s="2759"/>
      <c r="F2" s="2759"/>
      <c r="G2" s="2759"/>
    </row>
    <row r="3" spans="1:15" ht="36" customHeight="1" x14ac:dyDescent="0.4">
      <c r="A3" s="122"/>
      <c r="B3" s="122"/>
      <c r="C3" s="122"/>
      <c r="D3" s="122"/>
      <c r="E3" s="122"/>
      <c r="F3" s="122"/>
      <c r="G3" s="122"/>
    </row>
    <row r="4" spans="1:15" ht="36" customHeight="1" x14ac:dyDescent="0.4">
      <c r="A4" s="122"/>
      <c r="B4" s="123" t="s">
        <v>514</v>
      </c>
      <c r="C4" s="397"/>
      <c r="D4" s="398"/>
      <c r="E4" s="398"/>
      <c r="F4" s="398"/>
      <c r="G4" s="399"/>
    </row>
    <row r="5" spans="1:15" ht="46.5" customHeight="1" x14ac:dyDescent="0.4">
      <c r="B5" s="400" t="s">
        <v>943</v>
      </c>
      <c r="C5" s="2953" t="s">
        <v>944</v>
      </c>
      <c r="D5" s="2953"/>
      <c r="E5" s="2953"/>
      <c r="F5" s="2953"/>
      <c r="G5" s="2954"/>
    </row>
    <row r="6" spans="1:15" x14ac:dyDescent="0.4">
      <c r="B6" s="412"/>
      <c r="C6" s="402"/>
      <c r="D6" s="402"/>
      <c r="E6" s="402"/>
      <c r="F6" s="402"/>
      <c r="G6" s="403"/>
    </row>
    <row r="7" spans="1:15" ht="29.25" customHeight="1" x14ac:dyDescent="0.4">
      <c r="B7" s="463" t="s">
        <v>945</v>
      </c>
      <c r="D7" s="416" t="s">
        <v>946</v>
      </c>
      <c r="E7" s="416" t="s">
        <v>947</v>
      </c>
      <c r="F7" s="464"/>
      <c r="G7" s="407"/>
    </row>
    <row r="8" spans="1:15" ht="29.25" customHeight="1" x14ac:dyDescent="0.4">
      <c r="B8" s="415"/>
      <c r="D8" s="409" t="s">
        <v>444</v>
      </c>
      <c r="E8" s="465" t="s">
        <v>948</v>
      </c>
      <c r="F8" s="466"/>
      <c r="G8" s="407"/>
    </row>
    <row r="9" spans="1:15" x14ac:dyDescent="0.4">
      <c r="B9" s="419"/>
      <c r="C9" s="405"/>
      <c r="D9" s="405"/>
      <c r="E9" s="405"/>
      <c r="F9" s="405"/>
      <c r="G9" s="411"/>
    </row>
    <row r="10" spans="1:15" ht="9.75" customHeight="1" x14ac:dyDescent="0.4"/>
    <row r="11" spans="1:15" s="127" customFormat="1" ht="19.5" customHeight="1" x14ac:dyDescent="0.4">
      <c r="B11" s="127" t="s">
        <v>518</v>
      </c>
    </row>
    <row r="12" spans="1:15" s="127" customFormat="1" ht="19.5" customHeight="1" x14ac:dyDescent="0.4">
      <c r="B12" s="121" t="s">
        <v>949</v>
      </c>
    </row>
    <row r="13" spans="1:15" s="127" customFormat="1" ht="19.5" customHeight="1" x14ac:dyDescent="0.4">
      <c r="B13" s="467" t="s">
        <v>950</v>
      </c>
    </row>
    <row r="14" spans="1:15" s="127" customFormat="1" ht="19.5" customHeight="1" x14ac:dyDescent="0.4">
      <c r="B14" s="127" t="s">
        <v>951</v>
      </c>
    </row>
    <row r="15" spans="1:15" s="127" customFormat="1" ht="19.5" customHeight="1" x14ac:dyDescent="0.4"/>
    <row r="16" spans="1:15" x14ac:dyDescent="0.4">
      <c r="M16" s="417"/>
      <c r="N16" s="417"/>
      <c r="O16" s="417"/>
    </row>
    <row r="17" spans="13:15" x14ac:dyDescent="0.4">
      <c r="M17" s="417"/>
      <c r="N17" s="417"/>
      <c r="O17" s="417"/>
    </row>
    <row r="18" spans="13:15" x14ac:dyDescent="0.4">
      <c r="M18" s="417"/>
      <c r="N18" s="417"/>
      <c r="O18" s="417"/>
    </row>
    <row r="19" spans="13:15" x14ac:dyDescent="0.4">
      <c r="M19" s="417"/>
      <c r="N19" s="417"/>
      <c r="O19" s="417"/>
    </row>
    <row r="20" spans="13:15" x14ac:dyDescent="0.4">
      <c r="M20" s="417"/>
      <c r="N20" s="417"/>
      <c r="O20" s="417"/>
    </row>
    <row r="21" spans="13:15" x14ac:dyDescent="0.4">
      <c r="M21" s="417"/>
      <c r="N21" s="417"/>
      <c r="O21" s="417"/>
    </row>
    <row r="22" spans="13:15" x14ac:dyDescent="0.4">
      <c r="M22" s="417"/>
      <c r="N22" s="417"/>
      <c r="O22" s="417"/>
    </row>
    <row r="23" spans="13:15" x14ac:dyDescent="0.4">
      <c r="M23" s="417"/>
      <c r="N23" s="417"/>
      <c r="O23" s="417"/>
    </row>
    <row r="24" spans="13:15" x14ac:dyDescent="0.4">
      <c r="M24" s="417"/>
      <c r="N24" s="417"/>
      <c r="O24" s="417"/>
    </row>
    <row r="25" spans="13:15" x14ac:dyDescent="0.4">
      <c r="M25" s="417"/>
      <c r="N25" s="417"/>
      <c r="O25" s="417"/>
    </row>
  </sheetData>
  <mergeCells count="2">
    <mergeCell ref="A2:G2"/>
    <mergeCell ref="C5:G5"/>
  </mergeCells>
  <phoneticPr fontId="13"/>
  <printOptions horizontalCentered="1"/>
  <pageMargins left="0.78740157480314965" right="0.78740157480314965" top="0.78740157480314965" bottom="0.19685039370078741" header="0.39370078740157483" footer="0.39370078740157483"/>
  <pageSetup paperSize="9" scale="74"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EBCB-D1FD-4DB1-A517-8A1904F67E9C}">
  <dimension ref="A1:F11"/>
  <sheetViews>
    <sheetView view="pageBreakPreview" zoomScale="85" zoomScaleNormal="100" zoomScaleSheetLayoutView="85" workbookViewId="0"/>
  </sheetViews>
  <sheetFormatPr defaultRowHeight="13.5" x14ac:dyDescent="0.4"/>
  <cols>
    <col min="1" max="1" width="19.125" style="355" customWidth="1"/>
    <col min="2" max="2" width="15.625" style="355" customWidth="1"/>
    <col min="3" max="3" width="15.25" style="355" customWidth="1"/>
    <col min="4" max="4" width="17.5" style="355" customWidth="1"/>
    <col min="5" max="5" width="15.125" style="355" customWidth="1"/>
    <col min="6" max="6" width="15.25" style="355" customWidth="1"/>
    <col min="7" max="7" width="3.75" style="355" customWidth="1"/>
    <col min="8" max="8" width="2.5" style="355" customWidth="1"/>
    <col min="9" max="255" width="9" style="355"/>
    <col min="256" max="256" width="1.125" style="355" customWidth="1"/>
    <col min="257" max="258" width="15.625" style="355" customWidth="1"/>
    <col min="259" max="259" width="15.25" style="355" customWidth="1"/>
    <col min="260" max="260" width="17.5" style="355" customWidth="1"/>
    <col min="261" max="261" width="15.125" style="355" customWidth="1"/>
    <col min="262" max="262" width="15.25" style="355" customWidth="1"/>
    <col min="263" max="263" width="3.75" style="355" customWidth="1"/>
    <col min="264" max="264" width="2.5" style="355" customWidth="1"/>
    <col min="265" max="511" width="9" style="355"/>
    <col min="512" max="512" width="1.125" style="355" customWidth="1"/>
    <col min="513" max="514" width="15.625" style="355" customWidth="1"/>
    <col min="515" max="515" width="15.25" style="355" customWidth="1"/>
    <col min="516" max="516" width="17.5" style="355" customWidth="1"/>
    <col min="517" max="517" width="15.125" style="355" customWidth="1"/>
    <col min="518" max="518" width="15.25" style="355" customWidth="1"/>
    <col min="519" max="519" width="3.75" style="355" customWidth="1"/>
    <col min="520" max="520" width="2.5" style="355" customWidth="1"/>
    <col min="521" max="767" width="9" style="355"/>
    <col min="768" max="768" width="1.125" style="355" customWidth="1"/>
    <col min="769" max="770" width="15.625" style="355" customWidth="1"/>
    <col min="771" max="771" width="15.25" style="355" customWidth="1"/>
    <col min="772" max="772" width="17.5" style="355" customWidth="1"/>
    <col min="773" max="773" width="15.125" style="355" customWidth="1"/>
    <col min="774" max="774" width="15.25" style="355" customWidth="1"/>
    <col min="775" max="775" width="3.75" style="355" customWidth="1"/>
    <col min="776" max="776" width="2.5" style="355" customWidth="1"/>
    <col min="777" max="1023" width="9" style="355"/>
    <col min="1024" max="1024" width="1.125" style="355" customWidth="1"/>
    <col min="1025" max="1026" width="15.625" style="355" customWidth="1"/>
    <col min="1027" max="1027" width="15.25" style="355" customWidth="1"/>
    <col min="1028" max="1028" width="17.5" style="355" customWidth="1"/>
    <col min="1029" max="1029" width="15.125" style="355" customWidth="1"/>
    <col min="1030" max="1030" width="15.25" style="355" customWidth="1"/>
    <col min="1031" max="1031" width="3.75" style="355" customWidth="1"/>
    <col min="1032" max="1032" width="2.5" style="355" customWidth="1"/>
    <col min="1033" max="1279" width="9" style="355"/>
    <col min="1280" max="1280" width="1.125" style="355" customWidth="1"/>
    <col min="1281" max="1282" width="15.625" style="355" customWidth="1"/>
    <col min="1283" max="1283" width="15.25" style="355" customWidth="1"/>
    <col min="1284" max="1284" width="17.5" style="355" customWidth="1"/>
    <col min="1285" max="1285" width="15.125" style="355" customWidth="1"/>
    <col min="1286" max="1286" width="15.25" style="355" customWidth="1"/>
    <col min="1287" max="1287" width="3.75" style="355" customWidth="1"/>
    <col min="1288" max="1288" width="2.5" style="355" customWidth="1"/>
    <col min="1289" max="1535" width="9" style="355"/>
    <col min="1536" max="1536" width="1.125" style="355" customWidth="1"/>
    <col min="1537" max="1538" width="15.625" style="355" customWidth="1"/>
    <col min="1539" max="1539" width="15.25" style="355" customWidth="1"/>
    <col min="1540" max="1540" width="17.5" style="355" customWidth="1"/>
    <col min="1541" max="1541" width="15.125" style="355" customWidth="1"/>
    <col min="1542" max="1542" width="15.25" style="355" customWidth="1"/>
    <col min="1543" max="1543" width="3.75" style="355" customWidth="1"/>
    <col min="1544" max="1544" width="2.5" style="355" customWidth="1"/>
    <col min="1545" max="1791" width="9" style="355"/>
    <col min="1792" max="1792" width="1.125" style="355" customWidth="1"/>
    <col min="1793" max="1794" width="15.625" style="355" customWidth="1"/>
    <col min="1795" max="1795" width="15.25" style="355" customWidth="1"/>
    <col min="1796" max="1796" width="17.5" style="355" customWidth="1"/>
    <col min="1797" max="1797" width="15.125" style="355" customWidth="1"/>
    <col min="1798" max="1798" width="15.25" style="355" customWidth="1"/>
    <col min="1799" max="1799" width="3.75" style="355" customWidth="1"/>
    <col min="1800" max="1800" width="2.5" style="355" customWidth="1"/>
    <col min="1801" max="2047" width="9" style="355"/>
    <col min="2048" max="2048" width="1.125" style="355" customWidth="1"/>
    <col min="2049" max="2050" width="15.625" style="355" customWidth="1"/>
    <col min="2051" max="2051" width="15.25" style="355" customWidth="1"/>
    <col min="2052" max="2052" width="17.5" style="355" customWidth="1"/>
    <col min="2053" max="2053" width="15.125" style="355" customWidth="1"/>
    <col min="2054" max="2054" width="15.25" style="355" customWidth="1"/>
    <col min="2055" max="2055" width="3.75" style="355" customWidth="1"/>
    <col min="2056" max="2056" width="2.5" style="355" customWidth="1"/>
    <col min="2057" max="2303" width="9" style="355"/>
    <col min="2304" max="2304" width="1.125" style="355" customWidth="1"/>
    <col min="2305" max="2306" width="15.625" style="355" customWidth="1"/>
    <col min="2307" max="2307" width="15.25" style="355" customWidth="1"/>
    <col min="2308" max="2308" width="17.5" style="355" customWidth="1"/>
    <col min="2309" max="2309" width="15.125" style="355" customWidth="1"/>
    <col min="2310" max="2310" width="15.25" style="355" customWidth="1"/>
    <col min="2311" max="2311" width="3.75" style="355" customWidth="1"/>
    <col min="2312" max="2312" width="2.5" style="355" customWidth="1"/>
    <col min="2313" max="2559" width="9" style="355"/>
    <col min="2560" max="2560" width="1.125" style="355" customWidth="1"/>
    <col min="2561" max="2562" width="15.625" style="355" customWidth="1"/>
    <col min="2563" max="2563" width="15.25" style="355" customWidth="1"/>
    <col min="2564" max="2564" width="17.5" style="355" customWidth="1"/>
    <col min="2565" max="2565" width="15.125" style="355" customWidth="1"/>
    <col min="2566" max="2566" width="15.25" style="355" customWidth="1"/>
    <col min="2567" max="2567" width="3.75" style="355" customWidth="1"/>
    <col min="2568" max="2568" width="2.5" style="355" customWidth="1"/>
    <col min="2569" max="2815" width="9" style="355"/>
    <col min="2816" max="2816" width="1.125" style="355" customWidth="1"/>
    <col min="2817" max="2818" width="15.625" style="355" customWidth="1"/>
    <col min="2819" max="2819" width="15.25" style="355" customWidth="1"/>
    <col min="2820" max="2820" width="17.5" style="355" customWidth="1"/>
    <col min="2821" max="2821" width="15.125" style="355" customWidth="1"/>
    <col min="2822" max="2822" width="15.25" style="355" customWidth="1"/>
    <col min="2823" max="2823" width="3.75" style="355" customWidth="1"/>
    <col min="2824" max="2824" width="2.5" style="355" customWidth="1"/>
    <col min="2825" max="3071" width="9" style="355"/>
    <col min="3072" max="3072" width="1.125" style="355" customWidth="1"/>
    <col min="3073" max="3074" width="15.625" style="355" customWidth="1"/>
    <col min="3075" max="3075" width="15.25" style="355" customWidth="1"/>
    <col min="3076" max="3076" width="17.5" style="355" customWidth="1"/>
    <col min="3077" max="3077" width="15.125" style="355" customWidth="1"/>
    <col min="3078" max="3078" width="15.25" style="355" customWidth="1"/>
    <col min="3079" max="3079" width="3.75" style="355" customWidth="1"/>
    <col min="3080" max="3080" width="2.5" style="355" customWidth="1"/>
    <col min="3081" max="3327" width="9" style="355"/>
    <col min="3328" max="3328" width="1.125" style="355" customWidth="1"/>
    <col min="3329" max="3330" width="15.625" style="355" customWidth="1"/>
    <col min="3331" max="3331" width="15.25" style="355" customWidth="1"/>
    <col min="3332" max="3332" width="17.5" style="355" customWidth="1"/>
    <col min="3333" max="3333" width="15.125" style="355" customWidth="1"/>
    <col min="3334" max="3334" width="15.25" style="355" customWidth="1"/>
    <col min="3335" max="3335" width="3.75" style="355" customWidth="1"/>
    <col min="3336" max="3336" width="2.5" style="355" customWidth="1"/>
    <col min="3337" max="3583" width="9" style="355"/>
    <col min="3584" max="3584" width="1.125" style="355" customWidth="1"/>
    <col min="3585" max="3586" width="15.625" style="355" customWidth="1"/>
    <col min="3587" max="3587" width="15.25" style="355" customWidth="1"/>
    <col min="3588" max="3588" width="17.5" style="355" customWidth="1"/>
    <col min="3589" max="3589" width="15.125" style="355" customWidth="1"/>
    <col min="3590" max="3590" width="15.25" style="355" customWidth="1"/>
    <col min="3591" max="3591" width="3.75" style="355" customWidth="1"/>
    <col min="3592" max="3592" width="2.5" style="355" customWidth="1"/>
    <col min="3593" max="3839" width="9" style="355"/>
    <col min="3840" max="3840" width="1.125" style="355" customWidth="1"/>
    <col min="3841" max="3842" width="15.625" style="355" customWidth="1"/>
    <col min="3843" max="3843" width="15.25" style="355" customWidth="1"/>
    <col min="3844" max="3844" width="17.5" style="355" customWidth="1"/>
    <col min="3845" max="3845" width="15.125" style="355" customWidth="1"/>
    <col min="3846" max="3846" width="15.25" style="355" customWidth="1"/>
    <col min="3847" max="3847" width="3.75" style="355" customWidth="1"/>
    <col min="3848" max="3848" width="2.5" style="355" customWidth="1"/>
    <col min="3849" max="4095" width="9" style="355"/>
    <col min="4096" max="4096" width="1.125" style="355" customWidth="1"/>
    <col min="4097" max="4098" width="15.625" style="355" customWidth="1"/>
    <col min="4099" max="4099" width="15.25" style="355" customWidth="1"/>
    <col min="4100" max="4100" width="17.5" style="355" customWidth="1"/>
    <col min="4101" max="4101" width="15.125" style="355" customWidth="1"/>
    <col min="4102" max="4102" width="15.25" style="355" customWidth="1"/>
    <col min="4103" max="4103" width="3.75" style="355" customWidth="1"/>
    <col min="4104" max="4104" width="2.5" style="355" customWidth="1"/>
    <col min="4105" max="4351" width="9" style="355"/>
    <col min="4352" max="4352" width="1.125" style="355" customWidth="1"/>
    <col min="4353" max="4354" width="15.625" style="355" customWidth="1"/>
    <col min="4355" max="4355" width="15.25" style="355" customWidth="1"/>
    <col min="4356" max="4356" width="17.5" style="355" customWidth="1"/>
    <col min="4357" max="4357" width="15.125" style="355" customWidth="1"/>
    <col min="4358" max="4358" width="15.25" style="355" customWidth="1"/>
    <col min="4359" max="4359" width="3.75" style="355" customWidth="1"/>
    <col min="4360" max="4360" width="2.5" style="355" customWidth="1"/>
    <col min="4361" max="4607" width="9" style="355"/>
    <col min="4608" max="4608" width="1.125" style="355" customWidth="1"/>
    <col min="4609" max="4610" width="15.625" style="355" customWidth="1"/>
    <col min="4611" max="4611" width="15.25" style="355" customWidth="1"/>
    <col min="4612" max="4612" width="17.5" style="355" customWidth="1"/>
    <col min="4613" max="4613" width="15.125" style="355" customWidth="1"/>
    <col min="4614" max="4614" width="15.25" style="355" customWidth="1"/>
    <col min="4615" max="4615" width="3.75" style="355" customWidth="1"/>
    <col min="4616" max="4616" width="2.5" style="355" customWidth="1"/>
    <col min="4617" max="4863" width="9" style="355"/>
    <col min="4864" max="4864" width="1.125" style="355" customWidth="1"/>
    <col min="4865" max="4866" width="15.625" style="355" customWidth="1"/>
    <col min="4867" max="4867" width="15.25" style="355" customWidth="1"/>
    <col min="4868" max="4868" width="17.5" style="355" customWidth="1"/>
    <col min="4869" max="4869" width="15.125" style="355" customWidth="1"/>
    <col min="4870" max="4870" width="15.25" style="355" customWidth="1"/>
    <col min="4871" max="4871" width="3.75" style="355" customWidth="1"/>
    <col min="4872" max="4872" width="2.5" style="355" customWidth="1"/>
    <col min="4873" max="5119" width="9" style="355"/>
    <col min="5120" max="5120" width="1.125" style="355" customWidth="1"/>
    <col min="5121" max="5122" width="15.625" style="355" customWidth="1"/>
    <col min="5123" max="5123" width="15.25" style="355" customWidth="1"/>
    <col min="5124" max="5124" width="17.5" style="355" customWidth="1"/>
    <col min="5125" max="5125" width="15.125" style="355" customWidth="1"/>
    <col min="5126" max="5126" width="15.25" style="355" customWidth="1"/>
    <col min="5127" max="5127" width="3.75" style="355" customWidth="1"/>
    <col min="5128" max="5128" width="2.5" style="355" customWidth="1"/>
    <col min="5129" max="5375" width="9" style="355"/>
    <col min="5376" max="5376" width="1.125" style="355" customWidth="1"/>
    <col min="5377" max="5378" width="15.625" style="355" customWidth="1"/>
    <col min="5379" max="5379" width="15.25" style="355" customWidth="1"/>
    <col min="5380" max="5380" width="17.5" style="355" customWidth="1"/>
    <col min="5381" max="5381" width="15.125" style="355" customWidth="1"/>
    <col min="5382" max="5382" width="15.25" style="355" customWidth="1"/>
    <col min="5383" max="5383" width="3.75" style="355" customWidth="1"/>
    <col min="5384" max="5384" width="2.5" style="355" customWidth="1"/>
    <col min="5385" max="5631" width="9" style="355"/>
    <col min="5632" max="5632" width="1.125" style="355" customWidth="1"/>
    <col min="5633" max="5634" width="15.625" style="355" customWidth="1"/>
    <col min="5635" max="5635" width="15.25" style="355" customWidth="1"/>
    <col min="5636" max="5636" width="17.5" style="355" customWidth="1"/>
    <col min="5637" max="5637" width="15.125" style="355" customWidth="1"/>
    <col min="5638" max="5638" width="15.25" style="355" customWidth="1"/>
    <col min="5639" max="5639" width="3.75" style="355" customWidth="1"/>
    <col min="5640" max="5640" width="2.5" style="355" customWidth="1"/>
    <col min="5641" max="5887" width="9" style="355"/>
    <col min="5888" max="5888" width="1.125" style="355" customWidth="1"/>
    <col min="5889" max="5890" width="15.625" style="355" customWidth="1"/>
    <col min="5891" max="5891" width="15.25" style="355" customWidth="1"/>
    <col min="5892" max="5892" width="17.5" style="355" customWidth="1"/>
    <col min="5893" max="5893" width="15.125" style="355" customWidth="1"/>
    <col min="5894" max="5894" width="15.25" style="355" customWidth="1"/>
    <col min="5895" max="5895" width="3.75" style="355" customWidth="1"/>
    <col min="5896" max="5896" width="2.5" style="355" customWidth="1"/>
    <col min="5897" max="6143" width="9" style="355"/>
    <col min="6144" max="6144" width="1.125" style="355" customWidth="1"/>
    <col min="6145" max="6146" width="15.625" style="355" customWidth="1"/>
    <col min="6147" max="6147" width="15.25" style="355" customWidth="1"/>
    <col min="6148" max="6148" width="17.5" style="355" customWidth="1"/>
    <col min="6149" max="6149" width="15.125" style="355" customWidth="1"/>
    <col min="6150" max="6150" width="15.25" style="355" customWidth="1"/>
    <col min="6151" max="6151" width="3.75" style="355" customWidth="1"/>
    <col min="6152" max="6152" width="2.5" style="355" customWidth="1"/>
    <col min="6153" max="6399" width="9" style="355"/>
    <col min="6400" max="6400" width="1.125" style="355" customWidth="1"/>
    <col min="6401" max="6402" width="15.625" style="355" customWidth="1"/>
    <col min="6403" max="6403" width="15.25" style="355" customWidth="1"/>
    <col min="6404" max="6404" width="17.5" style="355" customWidth="1"/>
    <col min="6405" max="6405" width="15.125" style="355" customWidth="1"/>
    <col min="6406" max="6406" width="15.25" style="355" customWidth="1"/>
    <col min="6407" max="6407" width="3.75" style="355" customWidth="1"/>
    <col min="6408" max="6408" width="2.5" style="355" customWidth="1"/>
    <col min="6409" max="6655" width="9" style="355"/>
    <col min="6656" max="6656" width="1.125" style="355" customWidth="1"/>
    <col min="6657" max="6658" width="15.625" style="355" customWidth="1"/>
    <col min="6659" max="6659" width="15.25" style="355" customWidth="1"/>
    <col min="6660" max="6660" width="17.5" style="355" customWidth="1"/>
    <col min="6661" max="6661" width="15.125" style="355" customWidth="1"/>
    <col min="6662" max="6662" width="15.25" style="355" customWidth="1"/>
    <col min="6663" max="6663" width="3.75" style="355" customWidth="1"/>
    <col min="6664" max="6664" width="2.5" style="355" customWidth="1"/>
    <col min="6665" max="6911" width="9" style="355"/>
    <col min="6912" max="6912" width="1.125" style="355" customWidth="1"/>
    <col min="6913" max="6914" width="15.625" style="355" customWidth="1"/>
    <col min="6915" max="6915" width="15.25" style="355" customWidth="1"/>
    <col min="6916" max="6916" width="17.5" style="355" customWidth="1"/>
    <col min="6917" max="6917" width="15.125" style="355" customWidth="1"/>
    <col min="6918" max="6918" width="15.25" style="355" customWidth="1"/>
    <col min="6919" max="6919" width="3.75" style="355" customWidth="1"/>
    <col min="6920" max="6920" width="2.5" style="355" customWidth="1"/>
    <col min="6921" max="7167" width="9" style="355"/>
    <col min="7168" max="7168" width="1.125" style="355" customWidth="1"/>
    <col min="7169" max="7170" width="15.625" style="355" customWidth="1"/>
    <col min="7171" max="7171" width="15.25" style="355" customWidth="1"/>
    <col min="7172" max="7172" width="17.5" style="355" customWidth="1"/>
    <col min="7173" max="7173" width="15.125" style="355" customWidth="1"/>
    <col min="7174" max="7174" width="15.25" style="355" customWidth="1"/>
    <col min="7175" max="7175" width="3.75" style="355" customWidth="1"/>
    <col min="7176" max="7176" width="2.5" style="355" customWidth="1"/>
    <col min="7177" max="7423" width="9" style="355"/>
    <col min="7424" max="7424" width="1.125" style="355" customWidth="1"/>
    <col min="7425" max="7426" width="15.625" style="355" customWidth="1"/>
    <col min="7427" max="7427" width="15.25" style="355" customWidth="1"/>
    <col min="7428" max="7428" width="17.5" style="355" customWidth="1"/>
    <col min="7429" max="7429" width="15.125" style="355" customWidth="1"/>
    <col min="7430" max="7430" width="15.25" style="355" customWidth="1"/>
    <col min="7431" max="7431" width="3.75" style="355" customWidth="1"/>
    <col min="7432" max="7432" width="2.5" style="355" customWidth="1"/>
    <col min="7433" max="7679" width="9" style="355"/>
    <col min="7680" max="7680" width="1.125" style="355" customWidth="1"/>
    <col min="7681" max="7682" width="15.625" style="355" customWidth="1"/>
    <col min="7683" max="7683" width="15.25" style="355" customWidth="1"/>
    <col min="7684" max="7684" width="17.5" style="355" customWidth="1"/>
    <col min="7685" max="7685" width="15.125" style="355" customWidth="1"/>
    <col min="7686" max="7686" width="15.25" style="355" customWidth="1"/>
    <col min="7687" max="7687" width="3.75" style="355" customWidth="1"/>
    <col min="7688" max="7688" width="2.5" style="355" customWidth="1"/>
    <col min="7689" max="7935" width="9" style="355"/>
    <col min="7936" max="7936" width="1.125" style="355" customWidth="1"/>
    <col min="7937" max="7938" width="15.625" style="355" customWidth="1"/>
    <col min="7939" max="7939" width="15.25" style="355" customWidth="1"/>
    <col min="7940" max="7940" width="17.5" style="355" customWidth="1"/>
    <col min="7941" max="7941" width="15.125" style="355" customWidth="1"/>
    <col min="7942" max="7942" width="15.25" style="355" customWidth="1"/>
    <col min="7943" max="7943" width="3.75" style="355" customWidth="1"/>
    <col min="7944" max="7944" width="2.5" style="355" customWidth="1"/>
    <col min="7945" max="8191" width="9" style="355"/>
    <col min="8192" max="8192" width="1.125" style="355" customWidth="1"/>
    <col min="8193" max="8194" width="15.625" style="355" customWidth="1"/>
    <col min="8195" max="8195" width="15.25" style="355" customWidth="1"/>
    <col min="8196" max="8196" width="17.5" style="355" customWidth="1"/>
    <col min="8197" max="8197" width="15.125" style="355" customWidth="1"/>
    <col min="8198" max="8198" width="15.25" style="355" customWidth="1"/>
    <col min="8199" max="8199" width="3.75" style="355" customWidth="1"/>
    <col min="8200" max="8200" width="2.5" style="355" customWidth="1"/>
    <col min="8201" max="8447" width="9" style="355"/>
    <col min="8448" max="8448" width="1.125" style="355" customWidth="1"/>
    <col min="8449" max="8450" width="15.625" style="355" customWidth="1"/>
    <col min="8451" max="8451" width="15.25" style="355" customWidth="1"/>
    <col min="8452" max="8452" width="17.5" style="355" customWidth="1"/>
    <col min="8453" max="8453" width="15.125" style="355" customWidth="1"/>
    <col min="8454" max="8454" width="15.25" style="355" customWidth="1"/>
    <col min="8455" max="8455" width="3.75" style="355" customWidth="1"/>
    <col min="8456" max="8456" width="2.5" style="355" customWidth="1"/>
    <col min="8457" max="8703" width="9" style="355"/>
    <col min="8704" max="8704" width="1.125" style="355" customWidth="1"/>
    <col min="8705" max="8706" width="15.625" style="355" customWidth="1"/>
    <col min="8707" max="8707" width="15.25" style="355" customWidth="1"/>
    <col min="8708" max="8708" width="17.5" style="355" customWidth="1"/>
    <col min="8709" max="8709" width="15.125" style="355" customWidth="1"/>
    <col min="8710" max="8710" width="15.25" style="355" customWidth="1"/>
    <col min="8711" max="8711" width="3.75" style="355" customWidth="1"/>
    <col min="8712" max="8712" width="2.5" style="355" customWidth="1"/>
    <col min="8713" max="8959" width="9" style="355"/>
    <col min="8960" max="8960" width="1.125" style="355" customWidth="1"/>
    <col min="8961" max="8962" width="15.625" style="355" customWidth="1"/>
    <col min="8963" max="8963" width="15.25" style="355" customWidth="1"/>
    <col min="8964" max="8964" width="17.5" style="355" customWidth="1"/>
    <col min="8965" max="8965" width="15.125" style="355" customWidth="1"/>
    <col min="8966" max="8966" width="15.25" style="355" customWidth="1"/>
    <col min="8967" max="8967" width="3.75" style="355" customWidth="1"/>
    <col min="8968" max="8968" width="2.5" style="355" customWidth="1"/>
    <col min="8969" max="9215" width="9" style="355"/>
    <col min="9216" max="9216" width="1.125" style="355" customWidth="1"/>
    <col min="9217" max="9218" width="15.625" style="355" customWidth="1"/>
    <col min="9219" max="9219" width="15.25" style="355" customWidth="1"/>
    <col min="9220" max="9220" width="17.5" style="355" customWidth="1"/>
    <col min="9221" max="9221" width="15.125" style="355" customWidth="1"/>
    <col min="9222" max="9222" width="15.25" style="355" customWidth="1"/>
    <col min="9223" max="9223" width="3.75" style="355" customWidth="1"/>
    <col min="9224" max="9224" width="2.5" style="355" customWidth="1"/>
    <col min="9225" max="9471" width="9" style="355"/>
    <col min="9472" max="9472" width="1.125" style="355" customWidth="1"/>
    <col min="9473" max="9474" width="15.625" style="355" customWidth="1"/>
    <col min="9475" max="9475" width="15.25" style="355" customWidth="1"/>
    <col min="9476" max="9476" width="17.5" style="355" customWidth="1"/>
    <col min="9477" max="9477" width="15.125" style="355" customWidth="1"/>
    <col min="9478" max="9478" width="15.25" style="355" customWidth="1"/>
    <col min="9479" max="9479" width="3.75" style="355" customWidth="1"/>
    <col min="9480" max="9480" width="2.5" style="355" customWidth="1"/>
    <col min="9481" max="9727" width="9" style="355"/>
    <col min="9728" max="9728" width="1.125" style="355" customWidth="1"/>
    <col min="9729" max="9730" width="15.625" style="355" customWidth="1"/>
    <col min="9731" max="9731" width="15.25" style="355" customWidth="1"/>
    <col min="9732" max="9732" width="17.5" style="355" customWidth="1"/>
    <col min="9733" max="9733" width="15.125" style="355" customWidth="1"/>
    <col min="9734" max="9734" width="15.25" style="355" customWidth="1"/>
    <col min="9735" max="9735" width="3.75" style="355" customWidth="1"/>
    <col min="9736" max="9736" width="2.5" style="355" customWidth="1"/>
    <col min="9737" max="9983" width="9" style="355"/>
    <col min="9984" max="9984" width="1.125" style="355" customWidth="1"/>
    <col min="9985" max="9986" width="15.625" style="355" customWidth="1"/>
    <col min="9987" max="9987" width="15.25" style="355" customWidth="1"/>
    <col min="9988" max="9988" width="17.5" style="355" customWidth="1"/>
    <col min="9989" max="9989" width="15.125" style="355" customWidth="1"/>
    <col min="9990" max="9990" width="15.25" style="355" customWidth="1"/>
    <col min="9991" max="9991" width="3.75" style="355" customWidth="1"/>
    <col min="9992" max="9992" width="2.5" style="355" customWidth="1"/>
    <col min="9993" max="10239" width="9" style="355"/>
    <col min="10240" max="10240" width="1.125" style="355" customWidth="1"/>
    <col min="10241" max="10242" width="15.625" style="355" customWidth="1"/>
    <col min="10243" max="10243" width="15.25" style="355" customWidth="1"/>
    <col min="10244" max="10244" width="17.5" style="355" customWidth="1"/>
    <col min="10245" max="10245" width="15.125" style="355" customWidth="1"/>
    <col min="10246" max="10246" width="15.25" style="355" customWidth="1"/>
    <col min="10247" max="10247" width="3.75" style="355" customWidth="1"/>
    <col min="10248" max="10248" width="2.5" style="355" customWidth="1"/>
    <col min="10249" max="10495" width="9" style="355"/>
    <col min="10496" max="10496" width="1.125" style="355" customWidth="1"/>
    <col min="10497" max="10498" width="15.625" style="355" customWidth="1"/>
    <col min="10499" max="10499" width="15.25" style="355" customWidth="1"/>
    <col min="10500" max="10500" width="17.5" style="355" customWidth="1"/>
    <col min="10501" max="10501" width="15.125" style="355" customWidth="1"/>
    <col min="10502" max="10502" width="15.25" style="355" customWidth="1"/>
    <col min="10503" max="10503" width="3.75" style="355" customWidth="1"/>
    <col min="10504" max="10504" width="2.5" style="355" customWidth="1"/>
    <col min="10505" max="10751" width="9" style="355"/>
    <col min="10752" max="10752" width="1.125" style="355" customWidth="1"/>
    <col min="10753" max="10754" width="15.625" style="355" customWidth="1"/>
    <col min="10755" max="10755" width="15.25" style="355" customWidth="1"/>
    <col min="10756" max="10756" width="17.5" style="355" customWidth="1"/>
    <col min="10757" max="10757" width="15.125" style="355" customWidth="1"/>
    <col min="10758" max="10758" width="15.25" style="355" customWidth="1"/>
    <col min="10759" max="10759" width="3.75" style="355" customWidth="1"/>
    <col min="10760" max="10760" width="2.5" style="355" customWidth="1"/>
    <col min="10761" max="11007" width="9" style="355"/>
    <col min="11008" max="11008" width="1.125" style="355" customWidth="1"/>
    <col min="11009" max="11010" width="15.625" style="355" customWidth="1"/>
    <col min="11011" max="11011" width="15.25" style="355" customWidth="1"/>
    <col min="11012" max="11012" width="17.5" style="355" customWidth="1"/>
    <col min="11013" max="11013" width="15.125" style="355" customWidth="1"/>
    <col min="11014" max="11014" width="15.25" style="355" customWidth="1"/>
    <col min="11015" max="11015" width="3.75" style="355" customWidth="1"/>
    <col min="11016" max="11016" width="2.5" style="355" customWidth="1"/>
    <col min="11017" max="11263" width="9" style="355"/>
    <col min="11264" max="11264" width="1.125" style="355" customWidth="1"/>
    <col min="11265" max="11266" width="15.625" style="355" customWidth="1"/>
    <col min="11267" max="11267" width="15.25" style="355" customWidth="1"/>
    <col min="11268" max="11268" width="17.5" style="355" customWidth="1"/>
    <col min="11269" max="11269" width="15.125" style="355" customWidth="1"/>
    <col min="11270" max="11270" width="15.25" style="355" customWidth="1"/>
    <col min="11271" max="11271" width="3.75" style="355" customWidth="1"/>
    <col min="11272" max="11272" width="2.5" style="355" customWidth="1"/>
    <col min="11273" max="11519" width="9" style="355"/>
    <col min="11520" max="11520" width="1.125" style="355" customWidth="1"/>
    <col min="11521" max="11522" width="15.625" style="355" customWidth="1"/>
    <col min="11523" max="11523" width="15.25" style="355" customWidth="1"/>
    <col min="11524" max="11524" width="17.5" style="355" customWidth="1"/>
    <col min="11525" max="11525" width="15.125" style="355" customWidth="1"/>
    <col min="11526" max="11526" width="15.25" style="355" customWidth="1"/>
    <col min="11527" max="11527" width="3.75" style="355" customWidth="1"/>
    <col min="11528" max="11528" width="2.5" style="355" customWidth="1"/>
    <col min="11529" max="11775" width="9" style="355"/>
    <col min="11776" max="11776" width="1.125" style="355" customWidth="1"/>
    <col min="11777" max="11778" width="15.625" style="355" customWidth="1"/>
    <col min="11779" max="11779" width="15.25" style="355" customWidth="1"/>
    <col min="11780" max="11780" width="17.5" style="355" customWidth="1"/>
    <col min="11781" max="11781" width="15.125" style="355" customWidth="1"/>
    <col min="11782" max="11782" width="15.25" style="355" customWidth="1"/>
    <col min="11783" max="11783" width="3.75" style="355" customWidth="1"/>
    <col min="11784" max="11784" width="2.5" style="355" customWidth="1"/>
    <col min="11785" max="12031" width="9" style="355"/>
    <col min="12032" max="12032" width="1.125" style="355" customWidth="1"/>
    <col min="12033" max="12034" width="15.625" style="355" customWidth="1"/>
    <col min="12035" max="12035" width="15.25" style="355" customWidth="1"/>
    <col min="12036" max="12036" width="17.5" style="355" customWidth="1"/>
    <col min="12037" max="12037" width="15.125" style="355" customWidth="1"/>
    <col min="12038" max="12038" width="15.25" style="355" customWidth="1"/>
    <col min="12039" max="12039" width="3.75" style="355" customWidth="1"/>
    <col min="12040" max="12040" width="2.5" style="355" customWidth="1"/>
    <col min="12041" max="12287" width="9" style="355"/>
    <col min="12288" max="12288" width="1.125" style="355" customWidth="1"/>
    <col min="12289" max="12290" width="15.625" style="355" customWidth="1"/>
    <col min="12291" max="12291" width="15.25" style="355" customWidth="1"/>
    <col min="12292" max="12292" width="17.5" style="355" customWidth="1"/>
    <col min="12293" max="12293" width="15.125" style="355" customWidth="1"/>
    <col min="12294" max="12294" width="15.25" style="355" customWidth="1"/>
    <col min="12295" max="12295" width="3.75" style="355" customWidth="1"/>
    <col min="12296" max="12296" width="2.5" style="355" customWidth="1"/>
    <col min="12297" max="12543" width="9" style="355"/>
    <col min="12544" max="12544" width="1.125" style="355" customWidth="1"/>
    <col min="12545" max="12546" width="15.625" style="355" customWidth="1"/>
    <col min="12547" max="12547" width="15.25" style="355" customWidth="1"/>
    <col min="12548" max="12548" width="17.5" style="355" customWidth="1"/>
    <col min="12549" max="12549" width="15.125" style="355" customWidth="1"/>
    <col min="12550" max="12550" width="15.25" style="355" customWidth="1"/>
    <col min="12551" max="12551" width="3.75" style="355" customWidth="1"/>
    <col min="12552" max="12552" width="2.5" style="355" customWidth="1"/>
    <col min="12553" max="12799" width="9" style="355"/>
    <col min="12800" max="12800" width="1.125" style="355" customWidth="1"/>
    <col min="12801" max="12802" width="15.625" style="355" customWidth="1"/>
    <col min="12803" max="12803" width="15.25" style="355" customWidth="1"/>
    <col min="12804" max="12804" width="17.5" style="355" customWidth="1"/>
    <col min="12805" max="12805" width="15.125" style="355" customWidth="1"/>
    <col min="12806" max="12806" width="15.25" style="355" customWidth="1"/>
    <col min="12807" max="12807" width="3.75" style="355" customWidth="1"/>
    <col min="12808" max="12808" width="2.5" style="355" customWidth="1"/>
    <col min="12809" max="13055" width="9" style="355"/>
    <col min="13056" max="13056" width="1.125" style="355" customWidth="1"/>
    <col min="13057" max="13058" width="15.625" style="355" customWidth="1"/>
    <col min="13059" max="13059" width="15.25" style="355" customWidth="1"/>
    <col min="13060" max="13060" width="17.5" style="355" customWidth="1"/>
    <col min="13061" max="13061" width="15.125" style="355" customWidth="1"/>
    <col min="13062" max="13062" width="15.25" style="355" customWidth="1"/>
    <col min="13063" max="13063" width="3.75" style="355" customWidth="1"/>
    <col min="13064" max="13064" width="2.5" style="355" customWidth="1"/>
    <col min="13065" max="13311" width="9" style="355"/>
    <col min="13312" max="13312" width="1.125" style="355" customWidth="1"/>
    <col min="13313" max="13314" width="15.625" style="355" customWidth="1"/>
    <col min="13315" max="13315" width="15.25" style="355" customWidth="1"/>
    <col min="13316" max="13316" width="17.5" style="355" customWidth="1"/>
    <col min="13317" max="13317" width="15.125" style="355" customWidth="1"/>
    <col min="13318" max="13318" width="15.25" style="355" customWidth="1"/>
    <col min="13319" max="13319" width="3.75" style="355" customWidth="1"/>
    <col min="13320" max="13320" width="2.5" style="355" customWidth="1"/>
    <col min="13321" max="13567" width="9" style="355"/>
    <col min="13568" max="13568" width="1.125" style="355" customWidth="1"/>
    <col min="13569" max="13570" width="15.625" style="355" customWidth="1"/>
    <col min="13571" max="13571" width="15.25" style="355" customWidth="1"/>
    <col min="13572" max="13572" width="17.5" style="355" customWidth="1"/>
    <col min="13573" max="13573" width="15.125" style="355" customWidth="1"/>
    <col min="13574" max="13574" width="15.25" style="355" customWidth="1"/>
    <col min="13575" max="13575" width="3.75" style="355" customWidth="1"/>
    <col min="13576" max="13576" width="2.5" style="355" customWidth="1"/>
    <col min="13577" max="13823" width="9" style="355"/>
    <col min="13824" max="13824" width="1.125" style="355" customWidth="1"/>
    <col min="13825" max="13826" width="15.625" style="355" customWidth="1"/>
    <col min="13827" max="13827" width="15.25" style="355" customWidth="1"/>
    <col min="13828" max="13828" width="17.5" style="355" customWidth="1"/>
    <col min="13829" max="13829" width="15.125" style="355" customWidth="1"/>
    <col min="13830" max="13830" width="15.25" style="355" customWidth="1"/>
    <col min="13831" max="13831" width="3.75" style="355" customWidth="1"/>
    <col min="13832" max="13832" width="2.5" style="355" customWidth="1"/>
    <col min="13833" max="14079" width="9" style="355"/>
    <col min="14080" max="14080" width="1.125" style="355" customWidth="1"/>
    <col min="14081" max="14082" width="15.625" style="355" customWidth="1"/>
    <col min="14083" max="14083" width="15.25" style="355" customWidth="1"/>
    <col min="14084" max="14084" width="17.5" style="355" customWidth="1"/>
    <col min="14085" max="14085" width="15.125" style="355" customWidth="1"/>
    <col min="14086" max="14086" width="15.25" style="355" customWidth="1"/>
    <col min="14087" max="14087" width="3.75" style="355" customWidth="1"/>
    <col min="14088" max="14088" width="2.5" style="355" customWidth="1"/>
    <col min="14089" max="14335" width="9" style="355"/>
    <col min="14336" max="14336" width="1.125" style="355" customWidth="1"/>
    <col min="14337" max="14338" width="15.625" style="355" customWidth="1"/>
    <col min="14339" max="14339" width="15.25" style="355" customWidth="1"/>
    <col min="14340" max="14340" width="17.5" style="355" customWidth="1"/>
    <col min="14341" max="14341" width="15.125" style="355" customWidth="1"/>
    <col min="14342" max="14342" width="15.25" style="355" customWidth="1"/>
    <col min="14343" max="14343" width="3.75" style="355" customWidth="1"/>
    <col min="14344" max="14344" width="2.5" style="355" customWidth="1"/>
    <col min="14345" max="14591" width="9" style="355"/>
    <col min="14592" max="14592" width="1.125" style="355" customWidth="1"/>
    <col min="14593" max="14594" width="15.625" style="355" customWidth="1"/>
    <col min="14595" max="14595" width="15.25" style="355" customWidth="1"/>
    <col min="14596" max="14596" width="17.5" style="355" customWidth="1"/>
    <col min="14597" max="14597" width="15.125" style="355" customWidth="1"/>
    <col min="14598" max="14598" width="15.25" style="355" customWidth="1"/>
    <col min="14599" max="14599" width="3.75" style="355" customWidth="1"/>
    <col min="14600" max="14600" width="2.5" style="355" customWidth="1"/>
    <col min="14601" max="14847" width="9" style="355"/>
    <col min="14848" max="14848" width="1.125" style="355" customWidth="1"/>
    <col min="14849" max="14850" width="15.625" style="355" customWidth="1"/>
    <col min="14851" max="14851" width="15.25" style="355" customWidth="1"/>
    <col min="14852" max="14852" width="17.5" style="355" customWidth="1"/>
    <col min="14853" max="14853" width="15.125" style="355" customWidth="1"/>
    <col min="14854" max="14854" width="15.25" style="355" customWidth="1"/>
    <col min="14855" max="14855" width="3.75" style="355" customWidth="1"/>
    <col min="14856" max="14856" width="2.5" style="355" customWidth="1"/>
    <col min="14857" max="15103" width="9" style="355"/>
    <col min="15104" max="15104" width="1.125" style="355" customWidth="1"/>
    <col min="15105" max="15106" width="15.625" style="355" customWidth="1"/>
    <col min="15107" max="15107" width="15.25" style="355" customWidth="1"/>
    <col min="15108" max="15108" width="17.5" style="355" customWidth="1"/>
    <col min="15109" max="15109" width="15.125" style="355" customWidth="1"/>
    <col min="15110" max="15110" width="15.25" style="355" customWidth="1"/>
    <col min="15111" max="15111" width="3.75" style="355" customWidth="1"/>
    <col min="15112" max="15112" width="2.5" style="355" customWidth="1"/>
    <col min="15113" max="15359" width="9" style="355"/>
    <col min="15360" max="15360" width="1.125" style="355" customWidth="1"/>
    <col min="15361" max="15362" width="15.625" style="355" customWidth="1"/>
    <col min="15363" max="15363" width="15.25" style="355" customWidth="1"/>
    <col min="15364" max="15364" width="17.5" style="355" customWidth="1"/>
    <col min="15365" max="15365" width="15.125" style="355" customWidth="1"/>
    <col min="15366" max="15366" width="15.25" style="355" customWidth="1"/>
    <col min="15367" max="15367" width="3.75" style="355" customWidth="1"/>
    <col min="15368" max="15368" width="2.5" style="355" customWidth="1"/>
    <col min="15369" max="15615" width="9" style="355"/>
    <col min="15616" max="15616" width="1.125" style="355" customWidth="1"/>
    <col min="15617" max="15618" width="15.625" style="355" customWidth="1"/>
    <col min="15619" max="15619" width="15.25" style="355" customWidth="1"/>
    <col min="15620" max="15620" width="17.5" style="355" customWidth="1"/>
    <col min="15621" max="15621" width="15.125" style="355" customWidth="1"/>
    <col min="15622" max="15622" width="15.25" style="355" customWidth="1"/>
    <col min="15623" max="15623" width="3.75" style="355" customWidth="1"/>
    <col min="15624" max="15624" width="2.5" style="355" customWidth="1"/>
    <col min="15625" max="15871" width="9" style="355"/>
    <col min="15872" max="15872" width="1.125" style="355" customWidth="1"/>
    <col min="15873" max="15874" width="15.625" style="355" customWidth="1"/>
    <col min="15875" max="15875" width="15.25" style="355" customWidth="1"/>
    <col min="15876" max="15876" width="17.5" style="355" customWidth="1"/>
    <col min="15877" max="15877" width="15.125" style="355" customWidth="1"/>
    <col min="15878" max="15878" width="15.25" style="355" customWidth="1"/>
    <col min="15879" max="15879" width="3.75" style="355" customWidth="1"/>
    <col min="15880" max="15880" width="2.5" style="355" customWidth="1"/>
    <col min="15881" max="16127" width="9" style="355"/>
    <col min="16128" max="16128" width="1.125" style="355" customWidth="1"/>
    <col min="16129" max="16130" width="15.625" style="355" customWidth="1"/>
    <col min="16131" max="16131" width="15.25" style="355" customWidth="1"/>
    <col min="16132" max="16132" width="17.5" style="355" customWidth="1"/>
    <col min="16133" max="16133" width="15.125" style="355" customWidth="1"/>
    <col min="16134" max="16134" width="15.25" style="355" customWidth="1"/>
    <col min="16135" max="16135" width="3.75" style="355" customWidth="1"/>
    <col min="16136" max="16136" width="2.5" style="355" customWidth="1"/>
    <col min="16137" max="16384" width="9" style="355"/>
  </cols>
  <sheetData>
    <row r="1" spans="1:6" ht="20.100000000000001" customHeight="1" x14ac:dyDescent="0.4">
      <c r="A1" s="355" t="s">
        <v>1130</v>
      </c>
    </row>
    <row r="2" spans="1:6" ht="20.100000000000001" customHeight="1" x14ac:dyDescent="0.4">
      <c r="E2" s="2835" t="s">
        <v>754</v>
      </c>
      <c r="F2" s="2835"/>
    </row>
    <row r="3" spans="1:6" ht="20.100000000000001" customHeight="1" x14ac:dyDescent="0.4">
      <c r="E3" s="356"/>
      <c r="F3" s="356"/>
    </row>
    <row r="4" spans="1:6" ht="20.100000000000001" customHeight="1" x14ac:dyDescent="0.4">
      <c r="A4" s="2836" t="s">
        <v>953</v>
      </c>
      <c r="B4" s="2836"/>
      <c r="C4" s="2836"/>
      <c r="D4" s="2836"/>
      <c r="E4" s="2836"/>
      <c r="F4" s="2836"/>
    </row>
    <row r="5" spans="1:6" ht="20.100000000000001" customHeight="1" x14ac:dyDescent="0.4">
      <c r="A5" s="357"/>
      <c r="B5" s="357"/>
      <c r="C5" s="357"/>
      <c r="D5" s="357"/>
      <c r="E5" s="357"/>
      <c r="F5" s="357"/>
    </row>
    <row r="6" spans="1:6" ht="50.1" customHeight="1" x14ac:dyDescent="0.4">
      <c r="A6" s="358" t="s">
        <v>954</v>
      </c>
      <c r="B6" s="2837"/>
      <c r="C6" s="2838"/>
      <c r="D6" s="2838"/>
      <c r="E6" s="2838"/>
      <c r="F6" s="2839"/>
    </row>
    <row r="7" spans="1:6" ht="50.1" customHeight="1" x14ac:dyDescent="0.4">
      <c r="A7" s="468" t="s">
        <v>476</v>
      </c>
      <c r="B7" s="3066" t="s">
        <v>955</v>
      </c>
      <c r="C7" s="3066"/>
      <c r="D7" s="3066"/>
      <c r="E7" s="3066"/>
      <c r="F7" s="3067"/>
    </row>
    <row r="8" spans="1:6" ht="28.5" customHeight="1" x14ac:dyDescent="0.4">
      <c r="A8" s="3068" t="s">
        <v>956</v>
      </c>
      <c r="B8" s="2840" t="s">
        <v>957</v>
      </c>
      <c r="C8" s="2841"/>
      <c r="D8" s="2841"/>
      <c r="E8" s="2842"/>
      <c r="F8" s="469"/>
    </row>
    <row r="9" spans="1:6" ht="112.5" customHeight="1" x14ac:dyDescent="0.4">
      <c r="A9" s="3069"/>
      <c r="B9" s="3071" t="s">
        <v>958</v>
      </c>
      <c r="C9" s="3072"/>
      <c r="D9" s="3072"/>
      <c r="E9" s="3073"/>
      <c r="F9" s="470" t="s">
        <v>959</v>
      </c>
    </row>
    <row r="10" spans="1:6" ht="103.5" customHeight="1" x14ac:dyDescent="0.4">
      <c r="A10" s="3070"/>
      <c r="B10" s="2845" t="s">
        <v>960</v>
      </c>
      <c r="C10" s="2846"/>
      <c r="D10" s="2847"/>
      <c r="E10" s="470" t="s">
        <v>959</v>
      </c>
      <c r="F10" s="470" t="s">
        <v>959</v>
      </c>
    </row>
    <row r="11" spans="1:6" x14ac:dyDescent="0.4">
      <c r="A11" s="471"/>
    </row>
  </sheetData>
  <mergeCells count="8">
    <mergeCell ref="E2:F2"/>
    <mergeCell ref="A4:F4"/>
    <mergeCell ref="B6:F6"/>
    <mergeCell ref="B7:F7"/>
    <mergeCell ref="A8:A10"/>
    <mergeCell ref="B8:E8"/>
    <mergeCell ref="B9:E9"/>
    <mergeCell ref="B10:D10"/>
  </mergeCells>
  <phoneticPr fontId="13"/>
  <pageMargins left="0.7" right="0.7" top="0.75" bottom="0.75" header="0.3" footer="0.3"/>
  <pageSetup paperSize="9" scale="82"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F8622-4515-4C65-A3F1-40D09AA8E7C2}">
  <dimension ref="A1:BG55"/>
  <sheetViews>
    <sheetView view="pageBreakPreview" zoomScaleNormal="100" zoomScaleSheetLayoutView="100" workbookViewId="0"/>
  </sheetViews>
  <sheetFormatPr defaultColWidth="3.5" defaultRowHeight="13.5" x14ac:dyDescent="0.15"/>
  <cols>
    <col min="1" max="1" width="1.25" style="524" customWidth="1"/>
    <col min="2" max="2" width="3.125" style="580" customWidth="1"/>
    <col min="3" max="5" width="3.125" style="524" customWidth="1"/>
    <col min="6" max="6" width="7.625" style="524" customWidth="1"/>
    <col min="7" max="30" width="3.125" style="524" customWidth="1"/>
    <col min="31" max="33" width="3.25" style="524" customWidth="1"/>
    <col min="34" max="34" width="3.125" style="524" customWidth="1"/>
    <col min="35" max="35" width="1.25" style="524" customWidth="1"/>
    <col min="36" max="256" width="3.5" style="524"/>
    <col min="257" max="257" width="1.25" style="524" customWidth="1"/>
    <col min="258" max="286" width="3.125" style="524" customWidth="1"/>
    <col min="287" max="289" width="3.25" style="524" customWidth="1"/>
    <col min="290" max="290" width="3.125" style="524" customWidth="1"/>
    <col min="291" max="291" width="1.25" style="524" customWidth="1"/>
    <col min="292" max="512" width="3.5" style="524"/>
    <col min="513" max="513" width="1.25" style="524" customWidth="1"/>
    <col min="514" max="542" width="3.125" style="524" customWidth="1"/>
    <col min="543" max="545" width="3.25" style="524" customWidth="1"/>
    <col min="546" max="546" width="3.125" style="524" customWidth="1"/>
    <col min="547" max="547" width="1.25" style="524" customWidth="1"/>
    <col min="548" max="768" width="3.5" style="524"/>
    <col min="769" max="769" width="1.25" style="524" customWidth="1"/>
    <col min="770" max="798" width="3.125" style="524" customWidth="1"/>
    <col min="799" max="801" width="3.25" style="524" customWidth="1"/>
    <col min="802" max="802" width="3.125" style="524" customWidth="1"/>
    <col min="803" max="803" width="1.25" style="524" customWidth="1"/>
    <col min="804" max="1024" width="3.5" style="524"/>
    <col min="1025" max="1025" width="1.25" style="524" customWidth="1"/>
    <col min="1026" max="1054" width="3.125" style="524" customWidth="1"/>
    <col min="1055" max="1057" width="3.25" style="524" customWidth="1"/>
    <col min="1058" max="1058" width="3.125" style="524" customWidth="1"/>
    <col min="1059" max="1059" width="1.25" style="524" customWidth="1"/>
    <col min="1060" max="1280" width="3.5" style="524"/>
    <col min="1281" max="1281" width="1.25" style="524" customWidth="1"/>
    <col min="1282" max="1310" width="3.125" style="524" customWidth="1"/>
    <col min="1311" max="1313" width="3.25" style="524" customWidth="1"/>
    <col min="1314" max="1314" width="3.125" style="524" customWidth="1"/>
    <col min="1315" max="1315" width="1.25" style="524" customWidth="1"/>
    <col min="1316" max="1536" width="3.5" style="524"/>
    <col min="1537" max="1537" width="1.25" style="524" customWidth="1"/>
    <col min="1538" max="1566" width="3.125" style="524" customWidth="1"/>
    <col min="1567" max="1569" width="3.25" style="524" customWidth="1"/>
    <col min="1570" max="1570" width="3.125" style="524" customWidth="1"/>
    <col min="1571" max="1571" width="1.25" style="524" customWidth="1"/>
    <col min="1572" max="1792" width="3.5" style="524"/>
    <col min="1793" max="1793" width="1.25" style="524" customWidth="1"/>
    <col min="1794" max="1822" width="3.125" style="524" customWidth="1"/>
    <col min="1823" max="1825" width="3.25" style="524" customWidth="1"/>
    <col min="1826" max="1826" width="3.125" style="524" customWidth="1"/>
    <col min="1827" max="1827" width="1.25" style="524" customWidth="1"/>
    <col min="1828" max="2048" width="3.5" style="524"/>
    <col min="2049" max="2049" width="1.25" style="524" customWidth="1"/>
    <col min="2050" max="2078" width="3.125" style="524" customWidth="1"/>
    <col min="2079" max="2081" width="3.25" style="524" customWidth="1"/>
    <col min="2082" max="2082" width="3.125" style="524" customWidth="1"/>
    <col min="2083" max="2083" width="1.25" style="524" customWidth="1"/>
    <col min="2084" max="2304" width="3.5" style="524"/>
    <col min="2305" max="2305" width="1.25" style="524" customWidth="1"/>
    <col min="2306" max="2334" width="3.125" style="524" customWidth="1"/>
    <col min="2335" max="2337" width="3.25" style="524" customWidth="1"/>
    <col min="2338" max="2338" width="3.125" style="524" customWidth="1"/>
    <col min="2339" max="2339" width="1.25" style="524" customWidth="1"/>
    <col min="2340" max="2560" width="3.5" style="524"/>
    <col min="2561" max="2561" width="1.25" style="524" customWidth="1"/>
    <col min="2562" max="2590" width="3.125" style="524" customWidth="1"/>
    <col min="2591" max="2593" width="3.25" style="524" customWidth="1"/>
    <col min="2594" max="2594" width="3.125" style="524" customWidth="1"/>
    <col min="2595" max="2595" width="1.25" style="524" customWidth="1"/>
    <col min="2596" max="2816" width="3.5" style="524"/>
    <col min="2817" max="2817" width="1.25" style="524" customWidth="1"/>
    <col min="2818" max="2846" width="3.125" style="524" customWidth="1"/>
    <col min="2847" max="2849" width="3.25" style="524" customWidth="1"/>
    <col min="2850" max="2850" width="3.125" style="524" customWidth="1"/>
    <col min="2851" max="2851" width="1.25" style="524" customWidth="1"/>
    <col min="2852" max="3072" width="3.5" style="524"/>
    <col min="3073" max="3073" width="1.25" style="524" customWidth="1"/>
    <col min="3074" max="3102" width="3.125" style="524" customWidth="1"/>
    <col min="3103" max="3105" width="3.25" style="524" customWidth="1"/>
    <col min="3106" max="3106" width="3.125" style="524" customWidth="1"/>
    <col min="3107" max="3107" width="1.25" style="524" customWidth="1"/>
    <col min="3108" max="3328" width="3.5" style="524"/>
    <col min="3329" max="3329" width="1.25" style="524" customWidth="1"/>
    <col min="3330" max="3358" width="3.125" style="524" customWidth="1"/>
    <col min="3359" max="3361" width="3.25" style="524" customWidth="1"/>
    <col min="3362" max="3362" width="3.125" style="524" customWidth="1"/>
    <col min="3363" max="3363" width="1.25" style="524" customWidth="1"/>
    <col min="3364" max="3584" width="3.5" style="524"/>
    <col min="3585" max="3585" width="1.25" style="524" customWidth="1"/>
    <col min="3586" max="3614" width="3.125" style="524" customWidth="1"/>
    <col min="3615" max="3617" width="3.25" style="524" customWidth="1"/>
    <col min="3618" max="3618" width="3.125" style="524" customWidth="1"/>
    <col min="3619" max="3619" width="1.25" style="524" customWidth="1"/>
    <col min="3620" max="3840" width="3.5" style="524"/>
    <col min="3841" max="3841" width="1.25" style="524" customWidth="1"/>
    <col min="3842" max="3870" width="3.125" style="524" customWidth="1"/>
    <col min="3871" max="3873" width="3.25" style="524" customWidth="1"/>
    <col min="3874" max="3874" width="3.125" style="524" customWidth="1"/>
    <col min="3875" max="3875" width="1.25" style="524" customWidth="1"/>
    <col min="3876" max="4096" width="3.5" style="524"/>
    <col min="4097" max="4097" width="1.25" style="524" customWidth="1"/>
    <col min="4098" max="4126" width="3.125" style="524" customWidth="1"/>
    <col min="4127" max="4129" width="3.25" style="524" customWidth="1"/>
    <col min="4130" max="4130" width="3.125" style="524" customWidth="1"/>
    <col min="4131" max="4131" width="1.25" style="524" customWidth="1"/>
    <col min="4132" max="4352" width="3.5" style="524"/>
    <col min="4353" max="4353" width="1.25" style="524" customWidth="1"/>
    <col min="4354" max="4382" width="3.125" style="524" customWidth="1"/>
    <col min="4383" max="4385" width="3.25" style="524" customWidth="1"/>
    <col min="4386" max="4386" width="3.125" style="524" customWidth="1"/>
    <col min="4387" max="4387" width="1.25" style="524" customWidth="1"/>
    <col min="4388" max="4608" width="3.5" style="524"/>
    <col min="4609" max="4609" width="1.25" style="524" customWidth="1"/>
    <col min="4610" max="4638" width="3.125" style="524" customWidth="1"/>
    <col min="4639" max="4641" width="3.25" style="524" customWidth="1"/>
    <col min="4642" max="4642" width="3.125" style="524" customWidth="1"/>
    <col min="4643" max="4643" width="1.25" style="524" customWidth="1"/>
    <col min="4644" max="4864" width="3.5" style="524"/>
    <col min="4865" max="4865" width="1.25" style="524" customWidth="1"/>
    <col min="4866" max="4894" width="3.125" style="524" customWidth="1"/>
    <col min="4895" max="4897" width="3.25" style="524" customWidth="1"/>
    <col min="4898" max="4898" width="3.125" style="524" customWidth="1"/>
    <col min="4899" max="4899" width="1.25" style="524" customWidth="1"/>
    <col min="4900" max="5120" width="3.5" style="524"/>
    <col min="5121" max="5121" width="1.25" style="524" customWidth="1"/>
    <col min="5122" max="5150" width="3.125" style="524" customWidth="1"/>
    <col min="5151" max="5153" width="3.25" style="524" customWidth="1"/>
    <col min="5154" max="5154" width="3.125" style="524" customWidth="1"/>
    <col min="5155" max="5155" width="1.25" style="524" customWidth="1"/>
    <col min="5156" max="5376" width="3.5" style="524"/>
    <col min="5377" max="5377" width="1.25" style="524" customWidth="1"/>
    <col min="5378" max="5406" width="3.125" style="524" customWidth="1"/>
    <col min="5407" max="5409" width="3.25" style="524" customWidth="1"/>
    <col min="5410" max="5410" width="3.125" style="524" customWidth="1"/>
    <col min="5411" max="5411" width="1.25" style="524" customWidth="1"/>
    <col min="5412" max="5632" width="3.5" style="524"/>
    <col min="5633" max="5633" width="1.25" style="524" customWidth="1"/>
    <col min="5634" max="5662" width="3.125" style="524" customWidth="1"/>
    <col min="5663" max="5665" width="3.25" style="524" customWidth="1"/>
    <col min="5666" max="5666" width="3.125" style="524" customWidth="1"/>
    <col min="5667" max="5667" width="1.25" style="524" customWidth="1"/>
    <col min="5668" max="5888" width="3.5" style="524"/>
    <col min="5889" max="5889" width="1.25" style="524" customWidth="1"/>
    <col min="5890" max="5918" width="3.125" style="524" customWidth="1"/>
    <col min="5919" max="5921" width="3.25" style="524" customWidth="1"/>
    <col min="5922" max="5922" width="3.125" style="524" customWidth="1"/>
    <col min="5923" max="5923" width="1.25" style="524" customWidth="1"/>
    <col min="5924" max="6144" width="3.5" style="524"/>
    <col min="6145" max="6145" width="1.25" style="524" customWidth="1"/>
    <col min="6146" max="6174" width="3.125" style="524" customWidth="1"/>
    <col min="6175" max="6177" width="3.25" style="524" customWidth="1"/>
    <col min="6178" max="6178" width="3.125" style="524" customWidth="1"/>
    <col min="6179" max="6179" width="1.25" style="524" customWidth="1"/>
    <col min="6180" max="6400" width="3.5" style="524"/>
    <col min="6401" max="6401" width="1.25" style="524" customWidth="1"/>
    <col min="6402" max="6430" width="3.125" style="524" customWidth="1"/>
    <col min="6431" max="6433" width="3.25" style="524" customWidth="1"/>
    <col min="6434" max="6434" width="3.125" style="524" customWidth="1"/>
    <col min="6435" max="6435" width="1.25" style="524" customWidth="1"/>
    <col min="6436" max="6656" width="3.5" style="524"/>
    <col min="6657" max="6657" width="1.25" style="524" customWidth="1"/>
    <col min="6658" max="6686" width="3.125" style="524" customWidth="1"/>
    <col min="6687" max="6689" width="3.25" style="524" customWidth="1"/>
    <col min="6690" max="6690" width="3.125" style="524" customWidth="1"/>
    <col min="6691" max="6691" width="1.25" style="524" customWidth="1"/>
    <col min="6692" max="6912" width="3.5" style="524"/>
    <col min="6913" max="6913" width="1.25" style="524" customWidth="1"/>
    <col min="6914" max="6942" width="3.125" style="524" customWidth="1"/>
    <col min="6943" max="6945" width="3.25" style="524" customWidth="1"/>
    <col min="6946" max="6946" width="3.125" style="524" customWidth="1"/>
    <col min="6947" max="6947" width="1.25" style="524" customWidth="1"/>
    <col min="6948" max="7168" width="3.5" style="524"/>
    <col min="7169" max="7169" width="1.25" style="524" customWidth="1"/>
    <col min="7170" max="7198" width="3.125" style="524" customWidth="1"/>
    <col min="7199" max="7201" width="3.25" style="524" customWidth="1"/>
    <col min="7202" max="7202" width="3.125" style="524" customWidth="1"/>
    <col min="7203" max="7203" width="1.25" style="524" customWidth="1"/>
    <col min="7204" max="7424" width="3.5" style="524"/>
    <col min="7425" max="7425" width="1.25" style="524" customWidth="1"/>
    <col min="7426" max="7454" width="3.125" style="524" customWidth="1"/>
    <col min="7455" max="7457" width="3.25" style="524" customWidth="1"/>
    <col min="7458" max="7458" width="3.125" style="524" customWidth="1"/>
    <col min="7459" max="7459" width="1.25" style="524" customWidth="1"/>
    <col min="7460" max="7680" width="3.5" style="524"/>
    <col min="7681" max="7681" width="1.25" style="524" customWidth="1"/>
    <col min="7682" max="7710" width="3.125" style="524" customWidth="1"/>
    <col min="7711" max="7713" width="3.25" style="524" customWidth="1"/>
    <col min="7714" max="7714" width="3.125" style="524" customWidth="1"/>
    <col min="7715" max="7715" width="1.25" style="524" customWidth="1"/>
    <col min="7716" max="7936" width="3.5" style="524"/>
    <col min="7937" max="7937" width="1.25" style="524" customWidth="1"/>
    <col min="7938" max="7966" width="3.125" style="524" customWidth="1"/>
    <col min="7967" max="7969" width="3.25" style="524" customWidth="1"/>
    <col min="7970" max="7970" width="3.125" style="524" customWidth="1"/>
    <col min="7971" max="7971" width="1.25" style="524" customWidth="1"/>
    <col min="7972" max="8192" width="3.5" style="524"/>
    <col min="8193" max="8193" width="1.25" style="524" customWidth="1"/>
    <col min="8194" max="8222" width="3.125" style="524" customWidth="1"/>
    <col min="8223" max="8225" width="3.25" style="524" customWidth="1"/>
    <col min="8226" max="8226" width="3.125" style="524" customWidth="1"/>
    <col min="8227" max="8227" width="1.25" style="524" customWidth="1"/>
    <col min="8228" max="8448" width="3.5" style="524"/>
    <col min="8449" max="8449" width="1.25" style="524" customWidth="1"/>
    <col min="8450" max="8478" width="3.125" style="524" customWidth="1"/>
    <col min="8479" max="8481" width="3.25" style="524" customWidth="1"/>
    <col min="8482" max="8482" width="3.125" style="524" customWidth="1"/>
    <col min="8483" max="8483" width="1.25" style="524" customWidth="1"/>
    <col min="8484" max="8704" width="3.5" style="524"/>
    <col min="8705" max="8705" width="1.25" style="524" customWidth="1"/>
    <col min="8706" max="8734" width="3.125" style="524" customWidth="1"/>
    <col min="8735" max="8737" width="3.25" style="524" customWidth="1"/>
    <col min="8738" max="8738" width="3.125" style="524" customWidth="1"/>
    <col min="8739" max="8739" width="1.25" style="524" customWidth="1"/>
    <col min="8740" max="8960" width="3.5" style="524"/>
    <col min="8961" max="8961" width="1.25" style="524" customWidth="1"/>
    <col min="8962" max="8990" width="3.125" style="524" customWidth="1"/>
    <col min="8991" max="8993" width="3.25" style="524" customWidth="1"/>
    <col min="8994" max="8994" width="3.125" style="524" customWidth="1"/>
    <col min="8995" max="8995" width="1.25" style="524" customWidth="1"/>
    <col min="8996" max="9216" width="3.5" style="524"/>
    <col min="9217" max="9217" width="1.25" style="524" customWidth="1"/>
    <col min="9218" max="9246" width="3.125" style="524" customWidth="1"/>
    <col min="9247" max="9249" width="3.25" style="524" customWidth="1"/>
    <col min="9250" max="9250" width="3.125" style="524" customWidth="1"/>
    <col min="9251" max="9251" width="1.25" style="524" customWidth="1"/>
    <col min="9252" max="9472" width="3.5" style="524"/>
    <col min="9473" max="9473" width="1.25" style="524" customWidth="1"/>
    <col min="9474" max="9502" width="3.125" style="524" customWidth="1"/>
    <col min="9503" max="9505" width="3.25" style="524" customWidth="1"/>
    <col min="9506" max="9506" width="3.125" style="524" customWidth="1"/>
    <col min="9507" max="9507" width="1.25" style="524" customWidth="1"/>
    <col min="9508" max="9728" width="3.5" style="524"/>
    <col min="9729" max="9729" width="1.25" style="524" customWidth="1"/>
    <col min="9730" max="9758" width="3.125" style="524" customWidth="1"/>
    <col min="9759" max="9761" width="3.25" style="524" customWidth="1"/>
    <col min="9762" max="9762" width="3.125" style="524" customWidth="1"/>
    <col min="9763" max="9763" width="1.25" style="524" customWidth="1"/>
    <col min="9764" max="9984" width="3.5" style="524"/>
    <col min="9985" max="9985" width="1.25" style="524" customWidth="1"/>
    <col min="9986" max="10014" width="3.125" style="524" customWidth="1"/>
    <col min="10015" max="10017" width="3.25" style="524" customWidth="1"/>
    <col min="10018" max="10018" width="3.125" style="524" customWidth="1"/>
    <col min="10019" max="10019" width="1.25" style="524" customWidth="1"/>
    <col min="10020" max="10240" width="3.5" style="524"/>
    <col min="10241" max="10241" width="1.25" style="524" customWidth="1"/>
    <col min="10242" max="10270" width="3.125" style="524" customWidth="1"/>
    <col min="10271" max="10273" width="3.25" style="524" customWidth="1"/>
    <col min="10274" max="10274" width="3.125" style="524" customWidth="1"/>
    <col min="10275" max="10275" width="1.25" style="524" customWidth="1"/>
    <col min="10276" max="10496" width="3.5" style="524"/>
    <col min="10497" max="10497" width="1.25" style="524" customWidth="1"/>
    <col min="10498" max="10526" width="3.125" style="524" customWidth="1"/>
    <col min="10527" max="10529" width="3.25" style="524" customWidth="1"/>
    <col min="10530" max="10530" width="3.125" style="524" customWidth="1"/>
    <col min="10531" max="10531" width="1.25" style="524" customWidth="1"/>
    <col min="10532" max="10752" width="3.5" style="524"/>
    <col min="10753" max="10753" width="1.25" style="524" customWidth="1"/>
    <col min="10754" max="10782" width="3.125" style="524" customWidth="1"/>
    <col min="10783" max="10785" width="3.25" style="524" customWidth="1"/>
    <col min="10786" max="10786" width="3.125" style="524" customWidth="1"/>
    <col min="10787" max="10787" width="1.25" style="524" customWidth="1"/>
    <col min="10788" max="11008" width="3.5" style="524"/>
    <col min="11009" max="11009" width="1.25" style="524" customWidth="1"/>
    <col min="11010" max="11038" width="3.125" style="524" customWidth="1"/>
    <col min="11039" max="11041" width="3.25" style="524" customWidth="1"/>
    <col min="11042" max="11042" width="3.125" style="524" customWidth="1"/>
    <col min="11043" max="11043" width="1.25" style="524" customWidth="1"/>
    <col min="11044" max="11264" width="3.5" style="524"/>
    <col min="11265" max="11265" width="1.25" style="524" customWidth="1"/>
    <col min="11266" max="11294" width="3.125" style="524" customWidth="1"/>
    <col min="11295" max="11297" width="3.25" style="524" customWidth="1"/>
    <col min="11298" max="11298" width="3.125" style="524" customWidth="1"/>
    <col min="11299" max="11299" width="1.25" style="524" customWidth="1"/>
    <col min="11300" max="11520" width="3.5" style="524"/>
    <col min="11521" max="11521" width="1.25" style="524" customWidth="1"/>
    <col min="11522" max="11550" width="3.125" style="524" customWidth="1"/>
    <col min="11551" max="11553" width="3.25" style="524" customWidth="1"/>
    <col min="11554" max="11554" width="3.125" style="524" customWidth="1"/>
    <col min="11555" max="11555" width="1.25" style="524" customWidth="1"/>
    <col min="11556" max="11776" width="3.5" style="524"/>
    <col min="11777" max="11777" width="1.25" style="524" customWidth="1"/>
    <col min="11778" max="11806" width="3.125" style="524" customWidth="1"/>
    <col min="11807" max="11809" width="3.25" style="524" customWidth="1"/>
    <col min="11810" max="11810" width="3.125" style="524" customWidth="1"/>
    <col min="11811" max="11811" width="1.25" style="524" customWidth="1"/>
    <col min="11812" max="12032" width="3.5" style="524"/>
    <col min="12033" max="12033" width="1.25" style="524" customWidth="1"/>
    <col min="12034" max="12062" width="3.125" style="524" customWidth="1"/>
    <col min="12063" max="12065" width="3.25" style="524" customWidth="1"/>
    <col min="12066" max="12066" width="3.125" style="524" customWidth="1"/>
    <col min="12067" max="12067" width="1.25" style="524" customWidth="1"/>
    <col min="12068" max="12288" width="3.5" style="524"/>
    <col min="12289" max="12289" width="1.25" style="524" customWidth="1"/>
    <col min="12290" max="12318" width="3.125" style="524" customWidth="1"/>
    <col min="12319" max="12321" width="3.25" style="524" customWidth="1"/>
    <col min="12322" max="12322" width="3.125" style="524" customWidth="1"/>
    <col min="12323" max="12323" width="1.25" style="524" customWidth="1"/>
    <col min="12324" max="12544" width="3.5" style="524"/>
    <col min="12545" max="12545" width="1.25" style="524" customWidth="1"/>
    <col min="12546" max="12574" width="3.125" style="524" customWidth="1"/>
    <col min="12575" max="12577" width="3.25" style="524" customWidth="1"/>
    <col min="12578" max="12578" width="3.125" style="524" customWidth="1"/>
    <col min="12579" max="12579" width="1.25" style="524" customWidth="1"/>
    <col min="12580" max="12800" width="3.5" style="524"/>
    <col min="12801" max="12801" width="1.25" style="524" customWidth="1"/>
    <col min="12802" max="12830" width="3.125" style="524" customWidth="1"/>
    <col min="12831" max="12833" width="3.25" style="524" customWidth="1"/>
    <col min="12834" max="12834" width="3.125" style="524" customWidth="1"/>
    <col min="12835" max="12835" width="1.25" style="524" customWidth="1"/>
    <col min="12836" max="13056" width="3.5" style="524"/>
    <col min="13057" max="13057" width="1.25" style="524" customWidth="1"/>
    <col min="13058" max="13086" width="3.125" style="524" customWidth="1"/>
    <col min="13087" max="13089" width="3.25" style="524" customWidth="1"/>
    <col min="13090" max="13090" width="3.125" style="524" customWidth="1"/>
    <col min="13091" max="13091" width="1.25" style="524" customWidth="1"/>
    <col min="13092" max="13312" width="3.5" style="524"/>
    <col min="13313" max="13313" width="1.25" style="524" customWidth="1"/>
    <col min="13314" max="13342" width="3.125" style="524" customWidth="1"/>
    <col min="13343" max="13345" width="3.25" style="524" customWidth="1"/>
    <col min="13346" max="13346" width="3.125" style="524" customWidth="1"/>
    <col min="13347" max="13347" width="1.25" style="524" customWidth="1"/>
    <col min="13348" max="13568" width="3.5" style="524"/>
    <col min="13569" max="13569" width="1.25" style="524" customWidth="1"/>
    <col min="13570" max="13598" width="3.125" style="524" customWidth="1"/>
    <col min="13599" max="13601" width="3.25" style="524" customWidth="1"/>
    <col min="13602" max="13602" width="3.125" style="524" customWidth="1"/>
    <col min="13603" max="13603" width="1.25" style="524" customWidth="1"/>
    <col min="13604" max="13824" width="3.5" style="524"/>
    <col min="13825" max="13825" width="1.25" style="524" customWidth="1"/>
    <col min="13826" max="13854" width="3.125" style="524" customWidth="1"/>
    <col min="13855" max="13857" width="3.25" style="524" customWidth="1"/>
    <col min="13858" max="13858" width="3.125" style="524" customWidth="1"/>
    <col min="13859" max="13859" width="1.25" style="524" customWidth="1"/>
    <col min="13860" max="14080" width="3.5" style="524"/>
    <col min="14081" max="14081" width="1.25" style="524" customWidth="1"/>
    <col min="14082" max="14110" width="3.125" style="524" customWidth="1"/>
    <col min="14111" max="14113" width="3.25" style="524" customWidth="1"/>
    <col min="14114" max="14114" width="3.125" style="524" customWidth="1"/>
    <col min="14115" max="14115" width="1.25" style="524" customWidth="1"/>
    <col min="14116" max="14336" width="3.5" style="524"/>
    <col min="14337" max="14337" width="1.25" style="524" customWidth="1"/>
    <col min="14338" max="14366" width="3.125" style="524" customWidth="1"/>
    <col min="14367" max="14369" width="3.25" style="524" customWidth="1"/>
    <col min="14370" max="14370" width="3.125" style="524" customWidth="1"/>
    <col min="14371" max="14371" width="1.25" style="524" customWidth="1"/>
    <col min="14372" max="14592" width="3.5" style="524"/>
    <col min="14593" max="14593" width="1.25" style="524" customWidth="1"/>
    <col min="14594" max="14622" width="3.125" style="524" customWidth="1"/>
    <col min="14623" max="14625" width="3.25" style="524" customWidth="1"/>
    <col min="14626" max="14626" width="3.125" style="524" customWidth="1"/>
    <col min="14627" max="14627" width="1.25" style="524" customWidth="1"/>
    <col min="14628" max="14848" width="3.5" style="524"/>
    <col min="14849" max="14849" width="1.25" style="524" customWidth="1"/>
    <col min="14850" max="14878" width="3.125" style="524" customWidth="1"/>
    <col min="14879" max="14881" width="3.25" style="524" customWidth="1"/>
    <col min="14882" max="14882" width="3.125" style="524" customWidth="1"/>
    <col min="14883" max="14883" width="1.25" style="524" customWidth="1"/>
    <col min="14884" max="15104" width="3.5" style="524"/>
    <col min="15105" max="15105" width="1.25" style="524" customWidth="1"/>
    <col min="15106" max="15134" width="3.125" style="524" customWidth="1"/>
    <col min="15135" max="15137" width="3.25" style="524" customWidth="1"/>
    <col min="15138" max="15138" width="3.125" style="524" customWidth="1"/>
    <col min="15139" max="15139" width="1.25" style="524" customWidth="1"/>
    <col min="15140" max="15360" width="3.5" style="524"/>
    <col min="15361" max="15361" width="1.25" style="524" customWidth="1"/>
    <col min="15362" max="15390" width="3.125" style="524" customWidth="1"/>
    <col min="15391" max="15393" width="3.25" style="524" customWidth="1"/>
    <col min="15394" max="15394" width="3.125" style="524" customWidth="1"/>
    <col min="15395" max="15395" width="1.25" style="524" customWidth="1"/>
    <col min="15396" max="15616" width="3.5" style="524"/>
    <col min="15617" max="15617" width="1.25" style="524" customWidth="1"/>
    <col min="15618" max="15646" width="3.125" style="524" customWidth="1"/>
    <col min="15647" max="15649" width="3.25" style="524" customWidth="1"/>
    <col min="15650" max="15650" width="3.125" style="524" customWidth="1"/>
    <col min="15651" max="15651" width="1.25" style="524" customWidth="1"/>
    <col min="15652" max="15872" width="3.5" style="524"/>
    <col min="15873" max="15873" width="1.25" style="524" customWidth="1"/>
    <col min="15874" max="15902" width="3.125" style="524" customWidth="1"/>
    <col min="15903" max="15905" width="3.25" style="524" customWidth="1"/>
    <col min="15906" max="15906" width="3.125" style="524" customWidth="1"/>
    <col min="15907" max="15907" width="1.25" style="524" customWidth="1"/>
    <col min="15908" max="16128" width="3.5" style="524"/>
    <col min="16129" max="16129" width="1.25" style="524" customWidth="1"/>
    <col min="16130" max="16158" width="3.125" style="524" customWidth="1"/>
    <col min="16159" max="16161" width="3.25" style="524" customWidth="1"/>
    <col min="16162" max="16162" width="3.125" style="524" customWidth="1"/>
    <col min="16163" max="16163" width="1.25" style="524" customWidth="1"/>
    <col min="16164" max="16384" width="3.5" style="524"/>
  </cols>
  <sheetData>
    <row r="1" spans="2:59" s="519" customFormat="1" x14ac:dyDescent="0.4">
      <c r="B1" s="519" t="s">
        <v>1737</v>
      </c>
    </row>
    <row r="2" spans="2:59" s="519" customFormat="1" x14ac:dyDescent="0.4">
      <c r="Y2" s="520"/>
      <c r="Z2" s="3076"/>
      <c r="AA2" s="3076"/>
      <c r="AB2" s="520" t="s">
        <v>1081</v>
      </c>
      <c r="AC2" s="3076"/>
      <c r="AD2" s="3076"/>
      <c r="AE2" s="520" t="s">
        <v>1082</v>
      </c>
      <c r="AF2" s="3076"/>
      <c r="AG2" s="3076"/>
      <c r="AH2" s="520" t="s">
        <v>1084</v>
      </c>
    </row>
    <row r="3" spans="2:59" s="519" customFormat="1" x14ac:dyDescent="0.4">
      <c r="AH3" s="520"/>
    </row>
    <row r="4" spans="2:59" s="519" customFormat="1" ht="17.25" x14ac:dyDescent="0.4">
      <c r="B4" s="3077" t="s">
        <v>1085</v>
      </c>
      <c r="C4" s="3077"/>
      <c r="D4" s="3077"/>
      <c r="E4" s="3077"/>
      <c r="F4" s="3077"/>
      <c r="G4" s="3077"/>
      <c r="H4" s="3077"/>
      <c r="I4" s="3077"/>
      <c r="J4" s="3077"/>
      <c r="K4" s="3077"/>
      <c r="L4" s="3077"/>
      <c r="M4" s="3077"/>
      <c r="N4" s="3077"/>
      <c r="O4" s="3077"/>
      <c r="P4" s="3077"/>
      <c r="Q4" s="3077"/>
      <c r="R4" s="3077"/>
      <c r="S4" s="3077"/>
      <c r="T4" s="3077"/>
      <c r="U4" s="3077"/>
      <c r="V4" s="3077"/>
      <c r="W4" s="3077"/>
      <c r="X4" s="3077"/>
      <c r="Y4" s="3077"/>
      <c r="Z4" s="3077"/>
      <c r="AA4" s="3077"/>
      <c r="AB4" s="3077"/>
      <c r="AC4" s="3077"/>
      <c r="AD4" s="3077"/>
      <c r="AE4" s="3077"/>
      <c r="AF4" s="3077"/>
      <c r="AG4" s="3077"/>
      <c r="AH4" s="3077"/>
    </row>
    <row r="5" spans="2:59" s="519" customFormat="1" x14ac:dyDescent="0.4"/>
    <row r="6" spans="2:59" s="519" customFormat="1" ht="21" customHeight="1" x14ac:dyDescent="0.4">
      <c r="B6" s="3078" t="s">
        <v>1086</v>
      </c>
      <c r="C6" s="3078"/>
      <c r="D6" s="3078"/>
      <c r="E6" s="3078"/>
      <c r="F6" s="3079"/>
      <c r="G6" s="521"/>
      <c r="H6" s="522"/>
      <c r="I6" s="522"/>
      <c r="J6" s="522"/>
      <c r="K6" s="522"/>
      <c r="L6" s="522"/>
      <c r="M6" s="522"/>
      <c r="N6" s="522"/>
      <c r="O6" s="522"/>
      <c r="P6" s="522"/>
      <c r="Q6" s="522"/>
      <c r="R6" s="522"/>
      <c r="S6" s="522"/>
      <c r="T6" s="522"/>
      <c r="U6" s="522"/>
      <c r="V6" s="522"/>
      <c r="W6" s="522"/>
      <c r="X6" s="522"/>
      <c r="Y6" s="522"/>
      <c r="Z6" s="522"/>
      <c r="AA6" s="522"/>
      <c r="AB6" s="522"/>
      <c r="AC6" s="522"/>
      <c r="AD6" s="522"/>
      <c r="AE6" s="522"/>
      <c r="AF6" s="522"/>
      <c r="AG6" s="522"/>
      <c r="AH6" s="523"/>
    </row>
    <row r="7" spans="2:59" ht="21" customHeight="1" x14ac:dyDescent="0.15">
      <c r="B7" s="3079" t="s">
        <v>1087</v>
      </c>
      <c r="C7" s="3080"/>
      <c r="D7" s="3080"/>
      <c r="E7" s="3080"/>
      <c r="F7" s="3081"/>
      <c r="G7" s="3082" t="s">
        <v>1088</v>
      </c>
      <c r="H7" s="3083"/>
      <c r="I7" s="3083"/>
      <c r="J7" s="3083"/>
      <c r="K7" s="3083"/>
      <c r="L7" s="3083"/>
      <c r="M7" s="3083"/>
      <c r="N7" s="3083"/>
      <c r="O7" s="3083"/>
      <c r="P7" s="3083"/>
      <c r="Q7" s="3083"/>
      <c r="R7" s="3083"/>
      <c r="S7" s="3083"/>
      <c r="T7" s="3083"/>
      <c r="U7" s="3083"/>
      <c r="V7" s="3083"/>
      <c r="W7" s="3083"/>
      <c r="X7" s="3083"/>
      <c r="Y7" s="3083"/>
      <c r="Z7" s="3083"/>
      <c r="AA7" s="3083"/>
      <c r="AB7" s="3083"/>
      <c r="AC7" s="3083"/>
      <c r="AD7" s="3083"/>
      <c r="AE7" s="3083"/>
      <c r="AF7" s="3083"/>
      <c r="AG7" s="3083"/>
      <c r="AH7" s="3084"/>
    </row>
    <row r="8" spans="2:59" ht="21" customHeight="1" x14ac:dyDescent="0.15">
      <c r="B8" s="3086" t="s">
        <v>1089</v>
      </c>
      <c r="C8" s="3087"/>
      <c r="D8" s="3087"/>
      <c r="E8" s="3087"/>
      <c r="F8" s="3088"/>
      <c r="G8" s="525"/>
      <c r="H8" s="3087" t="s">
        <v>1090</v>
      </c>
      <c r="I8" s="3087"/>
      <c r="J8" s="3087"/>
      <c r="K8" s="3087"/>
      <c r="L8" s="3087"/>
      <c r="M8" s="3087"/>
      <c r="N8" s="3087"/>
      <c r="O8" s="3087"/>
      <c r="P8" s="3087"/>
      <c r="Q8" s="3087"/>
      <c r="R8" s="3087"/>
      <c r="S8" s="3087"/>
      <c r="T8" s="526"/>
      <c r="U8" s="254"/>
      <c r="V8" s="527" t="s">
        <v>1091</v>
      </c>
      <c r="W8" s="527"/>
      <c r="X8" s="528"/>
      <c r="Y8" s="528"/>
      <c r="Z8" s="528"/>
      <c r="AA8" s="528"/>
      <c r="AB8" s="528"/>
      <c r="AC8" s="528"/>
      <c r="AD8" s="528"/>
      <c r="AE8" s="528"/>
      <c r="AF8" s="528"/>
      <c r="AG8" s="528"/>
      <c r="AH8" s="529"/>
    </row>
    <row r="9" spans="2:59" ht="21" customHeight="1" x14ac:dyDescent="0.15">
      <c r="B9" s="3089"/>
      <c r="C9" s="3090"/>
      <c r="D9" s="3090"/>
      <c r="E9" s="3090"/>
      <c r="F9" s="3090"/>
      <c r="G9" s="530"/>
      <c r="H9" s="519" t="s">
        <v>1092</v>
      </c>
      <c r="I9" s="531"/>
      <c r="J9" s="531"/>
      <c r="K9" s="531"/>
      <c r="L9" s="531"/>
      <c r="M9" s="531"/>
      <c r="N9" s="531"/>
      <c r="O9" s="531"/>
      <c r="P9" s="531"/>
      <c r="Q9" s="531"/>
      <c r="R9" s="531"/>
      <c r="S9" s="532"/>
      <c r="T9" s="526"/>
      <c r="U9" s="230"/>
      <c r="V9" s="519"/>
      <c r="W9" s="519"/>
      <c r="X9" s="533"/>
      <c r="Y9" s="533"/>
      <c r="Z9" s="533"/>
      <c r="AA9" s="533"/>
      <c r="AB9" s="533"/>
      <c r="AC9" s="533"/>
      <c r="AD9" s="533"/>
      <c r="AE9" s="533"/>
      <c r="AF9" s="533"/>
      <c r="AG9" s="533"/>
      <c r="AH9" s="534"/>
    </row>
    <row r="10" spans="2:59" ht="21" customHeight="1" x14ac:dyDescent="0.15">
      <c r="B10" s="3086" t="s">
        <v>1093</v>
      </c>
      <c r="C10" s="3087"/>
      <c r="D10" s="3087"/>
      <c r="E10" s="3087"/>
      <c r="F10" s="3088"/>
      <c r="G10" s="525"/>
      <c r="H10" s="527" t="s">
        <v>1094</v>
      </c>
      <c r="I10" s="535"/>
      <c r="J10" s="535"/>
      <c r="K10" s="535"/>
      <c r="L10" s="535"/>
      <c r="M10" s="535"/>
      <c r="N10" s="535"/>
      <c r="O10" s="535"/>
      <c r="P10" s="535"/>
      <c r="Q10" s="535"/>
      <c r="R10" s="535"/>
      <c r="S10" s="531"/>
      <c r="T10" s="535"/>
      <c r="U10" s="254"/>
      <c r="V10" s="254"/>
      <c r="W10" s="254"/>
      <c r="X10" s="527"/>
      <c r="Y10" s="528"/>
      <c r="Z10" s="528"/>
      <c r="AA10" s="528"/>
      <c r="AB10" s="528"/>
      <c r="AC10" s="528"/>
      <c r="AD10" s="528"/>
      <c r="AE10" s="528"/>
      <c r="AF10" s="528"/>
      <c r="AG10" s="528"/>
      <c r="AH10" s="529"/>
    </row>
    <row r="11" spans="2:59" ht="21" customHeight="1" x14ac:dyDescent="0.15">
      <c r="B11" s="3091"/>
      <c r="C11" s="3092"/>
      <c r="D11" s="3092"/>
      <c r="E11" s="3092"/>
      <c r="F11" s="3093"/>
      <c r="G11" s="536"/>
      <c r="H11" s="537" t="s">
        <v>1095</v>
      </c>
      <c r="I11" s="532"/>
      <c r="J11" s="532"/>
      <c r="K11" s="532"/>
      <c r="L11" s="532"/>
      <c r="M11" s="532"/>
      <c r="N11" s="532"/>
      <c r="O11" s="532"/>
      <c r="P11" s="532"/>
      <c r="Q11" s="532"/>
      <c r="R11" s="532"/>
      <c r="S11" s="532"/>
      <c r="T11" s="532"/>
      <c r="U11" s="538"/>
      <c r="V11" s="538"/>
      <c r="W11" s="538"/>
      <c r="X11" s="538"/>
      <c r="Y11" s="538"/>
      <c r="Z11" s="538"/>
      <c r="AA11" s="538"/>
      <c r="AB11" s="538"/>
      <c r="AC11" s="538"/>
      <c r="AD11" s="538"/>
      <c r="AE11" s="538"/>
      <c r="AF11" s="538"/>
      <c r="AG11" s="538"/>
      <c r="AH11" s="539"/>
    </row>
    <row r="12" spans="2:59" ht="13.5" customHeight="1" x14ac:dyDescent="0.15">
      <c r="B12" s="519"/>
      <c r="C12" s="519"/>
      <c r="D12" s="519"/>
      <c r="E12" s="519"/>
      <c r="F12" s="519"/>
      <c r="G12" s="230"/>
      <c r="H12" s="519"/>
      <c r="I12" s="531"/>
      <c r="J12" s="531"/>
      <c r="K12" s="531"/>
      <c r="L12" s="531"/>
      <c r="M12" s="531"/>
      <c r="N12" s="531"/>
      <c r="O12" s="531"/>
      <c r="P12" s="531"/>
      <c r="Q12" s="531"/>
      <c r="R12" s="531"/>
      <c r="S12" s="531"/>
      <c r="T12" s="531"/>
      <c r="U12" s="533"/>
      <c r="V12" s="533"/>
      <c r="W12" s="533"/>
      <c r="X12" s="533"/>
      <c r="Y12" s="533"/>
      <c r="Z12" s="533"/>
      <c r="AA12" s="533"/>
      <c r="AB12" s="533"/>
      <c r="AC12" s="533"/>
      <c r="AD12" s="533"/>
      <c r="AE12" s="533"/>
      <c r="AF12" s="533"/>
      <c r="AG12" s="533"/>
      <c r="AH12" s="533"/>
    </row>
    <row r="13" spans="2:59" ht="21" customHeight="1" x14ac:dyDescent="0.15">
      <c r="B13" s="540" t="s">
        <v>1096</v>
      </c>
      <c r="C13" s="527"/>
      <c r="D13" s="527"/>
      <c r="E13" s="527"/>
      <c r="F13" s="527"/>
      <c r="G13" s="254"/>
      <c r="H13" s="527"/>
      <c r="I13" s="535"/>
      <c r="J13" s="535"/>
      <c r="K13" s="535"/>
      <c r="L13" s="535"/>
      <c r="M13" s="535"/>
      <c r="N13" s="535"/>
      <c r="O13" s="535"/>
      <c r="P13" s="535"/>
      <c r="Q13" s="535"/>
      <c r="R13" s="535"/>
      <c r="S13" s="535"/>
      <c r="T13" s="535"/>
      <c r="U13" s="528"/>
      <c r="V13" s="528"/>
      <c r="W13" s="528"/>
      <c r="X13" s="528"/>
      <c r="Y13" s="528"/>
      <c r="Z13" s="528"/>
      <c r="AA13" s="528"/>
      <c r="AB13" s="528"/>
      <c r="AC13" s="528"/>
      <c r="AD13" s="528"/>
      <c r="AE13" s="528"/>
      <c r="AF13" s="528"/>
      <c r="AG13" s="528"/>
      <c r="AH13" s="529"/>
    </row>
    <row r="14" spans="2:59" ht="21" customHeight="1" x14ac:dyDescent="0.15">
      <c r="B14" s="541"/>
      <c r="C14" s="519" t="s">
        <v>1097</v>
      </c>
      <c r="D14" s="519"/>
      <c r="E14" s="519"/>
      <c r="F14" s="519"/>
      <c r="G14" s="230"/>
      <c r="H14" s="519"/>
      <c r="I14" s="531"/>
      <c r="J14" s="531"/>
      <c r="K14" s="531"/>
      <c r="L14" s="531"/>
      <c r="M14" s="531"/>
      <c r="N14" s="531"/>
      <c r="O14" s="531"/>
      <c r="P14" s="531"/>
      <c r="Q14" s="531"/>
      <c r="R14" s="531"/>
      <c r="S14" s="531"/>
      <c r="T14" s="531"/>
      <c r="U14" s="533"/>
      <c r="V14" s="533"/>
      <c r="W14" s="533"/>
      <c r="X14" s="533"/>
      <c r="Y14" s="533"/>
      <c r="Z14" s="533"/>
      <c r="AA14" s="533"/>
      <c r="AB14" s="533"/>
      <c r="AC14" s="533"/>
      <c r="AD14" s="533"/>
      <c r="AE14" s="533"/>
      <c r="AF14" s="533"/>
      <c r="AG14" s="533"/>
      <c r="AH14" s="534"/>
    </row>
    <row r="15" spans="2:59" ht="21" customHeight="1" x14ac:dyDescent="0.15">
      <c r="B15" s="542"/>
      <c r="C15" s="3094" t="s">
        <v>1098</v>
      </c>
      <c r="D15" s="3094"/>
      <c r="E15" s="3094"/>
      <c r="F15" s="3094"/>
      <c r="G15" s="3094"/>
      <c r="H15" s="3094"/>
      <c r="I15" s="3094"/>
      <c r="J15" s="3094"/>
      <c r="K15" s="3094"/>
      <c r="L15" s="3094"/>
      <c r="M15" s="3094"/>
      <c r="N15" s="3094"/>
      <c r="O15" s="3094"/>
      <c r="P15" s="3094"/>
      <c r="Q15" s="3094"/>
      <c r="R15" s="3094"/>
      <c r="S15" s="3094"/>
      <c r="T15" s="3094"/>
      <c r="U15" s="3094"/>
      <c r="V15" s="3094"/>
      <c r="W15" s="3094"/>
      <c r="X15" s="3094"/>
      <c r="Y15" s="3094"/>
      <c r="Z15" s="3094"/>
      <c r="AA15" s="3074" t="s">
        <v>1099</v>
      </c>
      <c r="AB15" s="3074"/>
      <c r="AC15" s="3074"/>
      <c r="AD15" s="3074"/>
      <c r="AE15" s="3074"/>
      <c r="AF15" s="3074"/>
      <c r="AG15" s="3074"/>
      <c r="AH15" s="534"/>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row>
    <row r="16" spans="2:59" ht="21" customHeight="1" x14ac:dyDescent="0.15">
      <c r="B16" s="542"/>
      <c r="C16" s="3075"/>
      <c r="D16" s="3075"/>
      <c r="E16" s="3075"/>
      <c r="F16" s="3075"/>
      <c r="G16" s="3075"/>
      <c r="H16" s="3075"/>
      <c r="I16" s="3075"/>
      <c r="J16" s="3075"/>
      <c r="K16" s="3075"/>
      <c r="L16" s="3075"/>
      <c r="M16" s="3075"/>
      <c r="N16" s="3075"/>
      <c r="O16" s="3075"/>
      <c r="P16" s="3075"/>
      <c r="Q16" s="3075"/>
      <c r="R16" s="3075"/>
      <c r="S16" s="3075"/>
      <c r="T16" s="3075"/>
      <c r="U16" s="3075"/>
      <c r="V16" s="3075"/>
      <c r="W16" s="3075"/>
      <c r="X16" s="3075"/>
      <c r="Y16" s="3075"/>
      <c r="Z16" s="3075"/>
      <c r="AA16" s="544"/>
      <c r="AB16" s="544"/>
      <c r="AC16" s="544"/>
      <c r="AD16" s="544"/>
      <c r="AE16" s="544"/>
      <c r="AF16" s="544"/>
      <c r="AG16" s="544"/>
      <c r="AH16" s="534"/>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row>
    <row r="17" spans="2:59" ht="9" customHeight="1" x14ac:dyDescent="0.15">
      <c r="B17" s="542"/>
      <c r="C17" s="545"/>
      <c r="D17" s="545"/>
      <c r="E17" s="545"/>
      <c r="F17" s="545"/>
      <c r="G17" s="545"/>
      <c r="H17" s="545"/>
      <c r="I17" s="545"/>
      <c r="J17" s="545"/>
      <c r="K17" s="545"/>
      <c r="L17" s="545"/>
      <c r="M17" s="545"/>
      <c r="N17" s="545"/>
      <c r="O17" s="545"/>
      <c r="P17" s="545"/>
      <c r="Q17" s="545"/>
      <c r="R17" s="545"/>
      <c r="S17" s="545"/>
      <c r="T17" s="545"/>
      <c r="U17" s="545"/>
      <c r="V17" s="545"/>
      <c r="W17" s="545"/>
      <c r="X17" s="545"/>
      <c r="Y17" s="545"/>
      <c r="Z17" s="545"/>
      <c r="AA17" s="528"/>
      <c r="AB17" s="528"/>
      <c r="AC17" s="528"/>
      <c r="AD17" s="528"/>
      <c r="AE17" s="528"/>
      <c r="AF17" s="528"/>
      <c r="AG17" s="528"/>
      <c r="AH17" s="534"/>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row>
    <row r="18" spans="2:59" ht="21" customHeight="1" x14ac:dyDescent="0.15">
      <c r="B18" s="542"/>
      <c r="C18" s="547" t="s">
        <v>1100</v>
      </c>
      <c r="D18" s="548"/>
      <c r="E18" s="548"/>
      <c r="F18" s="548"/>
      <c r="G18" s="549"/>
      <c r="H18" s="533"/>
      <c r="I18" s="533"/>
      <c r="J18" s="533"/>
      <c r="K18" s="533"/>
      <c r="L18" s="533"/>
      <c r="M18" s="533"/>
      <c r="N18" s="533"/>
      <c r="O18" s="533"/>
      <c r="P18" s="533"/>
      <c r="Q18" s="533"/>
      <c r="R18" s="533"/>
      <c r="S18" s="533"/>
      <c r="T18" s="533"/>
      <c r="U18" s="533"/>
      <c r="V18" s="533"/>
      <c r="W18" s="533"/>
      <c r="X18" s="533"/>
      <c r="Y18" s="533"/>
      <c r="Z18" s="533"/>
      <c r="AA18" s="533"/>
      <c r="AB18" s="533"/>
      <c r="AC18" s="533"/>
      <c r="AD18" s="533"/>
      <c r="AE18" s="533"/>
      <c r="AF18" s="533"/>
      <c r="AG18" s="533"/>
      <c r="AH18" s="534"/>
    </row>
    <row r="19" spans="2:59" ht="21" customHeight="1" x14ac:dyDescent="0.15">
      <c r="B19" s="542"/>
      <c r="C19" s="3094" t="s">
        <v>1101</v>
      </c>
      <c r="D19" s="3094"/>
      <c r="E19" s="3094"/>
      <c r="F19" s="3094"/>
      <c r="G19" s="3094"/>
      <c r="H19" s="3094"/>
      <c r="I19" s="3094"/>
      <c r="J19" s="3094"/>
      <c r="K19" s="3094"/>
      <c r="L19" s="3094"/>
      <c r="M19" s="3094"/>
      <c r="N19" s="3094"/>
      <c r="O19" s="3094"/>
      <c r="P19" s="3094"/>
      <c r="Q19" s="3094"/>
      <c r="R19" s="3094"/>
      <c r="S19" s="3094"/>
      <c r="T19" s="3094"/>
      <c r="U19" s="3094"/>
      <c r="V19" s="3094"/>
      <c r="W19" s="3094"/>
      <c r="X19" s="3094"/>
      <c r="Y19" s="3094"/>
      <c r="Z19" s="3094"/>
      <c r="AA19" s="3074" t="s">
        <v>1099</v>
      </c>
      <c r="AB19" s="3074"/>
      <c r="AC19" s="3074"/>
      <c r="AD19" s="3074"/>
      <c r="AE19" s="3074"/>
      <c r="AF19" s="3074"/>
      <c r="AG19" s="3074"/>
      <c r="AH19" s="534"/>
    </row>
    <row r="20" spans="2:59" ht="20.100000000000001" customHeight="1" x14ac:dyDescent="0.15">
      <c r="B20" s="550"/>
      <c r="C20" s="3094"/>
      <c r="D20" s="3094"/>
      <c r="E20" s="3094"/>
      <c r="F20" s="3094"/>
      <c r="G20" s="3094"/>
      <c r="H20" s="3094"/>
      <c r="I20" s="3094"/>
      <c r="J20" s="3094"/>
      <c r="K20" s="3094"/>
      <c r="L20" s="3094"/>
      <c r="M20" s="3094"/>
      <c r="N20" s="3094"/>
      <c r="O20" s="3094"/>
      <c r="P20" s="3094"/>
      <c r="Q20" s="3094"/>
      <c r="R20" s="3094"/>
      <c r="S20" s="3094"/>
      <c r="T20" s="3094"/>
      <c r="U20" s="3094"/>
      <c r="V20" s="3094"/>
      <c r="W20" s="3094"/>
      <c r="X20" s="3094"/>
      <c r="Y20" s="3094"/>
      <c r="Z20" s="3075"/>
      <c r="AA20" s="551"/>
      <c r="AB20" s="551"/>
      <c r="AC20" s="551"/>
      <c r="AD20" s="551"/>
      <c r="AE20" s="551"/>
      <c r="AF20" s="551"/>
      <c r="AG20" s="551"/>
      <c r="AH20" s="552"/>
    </row>
    <row r="21" spans="2:59" s="519" customFormat="1" ht="20.100000000000001" customHeight="1" x14ac:dyDescent="0.15">
      <c r="B21" s="550"/>
      <c r="C21" s="3095" t="s">
        <v>1102</v>
      </c>
      <c r="D21" s="3096"/>
      <c r="E21" s="3096"/>
      <c r="F21" s="3096"/>
      <c r="G21" s="3096"/>
      <c r="H21" s="3096"/>
      <c r="I21" s="3096"/>
      <c r="J21" s="3096"/>
      <c r="K21" s="3096"/>
      <c r="L21" s="3096"/>
      <c r="M21" s="525"/>
      <c r="N21" s="527" t="s">
        <v>1103</v>
      </c>
      <c r="O21" s="527"/>
      <c r="P21" s="527"/>
      <c r="Q21" s="535"/>
      <c r="R21" s="535"/>
      <c r="S21" s="535"/>
      <c r="T21" s="535"/>
      <c r="U21" s="535"/>
      <c r="V21" s="535"/>
      <c r="W21" s="254"/>
      <c r="X21" s="527" t="s">
        <v>1104</v>
      </c>
      <c r="Y21" s="553"/>
      <c r="Z21" s="553"/>
      <c r="AA21" s="535"/>
      <c r="AB21" s="535"/>
      <c r="AC21" s="535"/>
      <c r="AD21" s="535"/>
      <c r="AE21" s="535"/>
      <c r="AF21" s="535"/>
      <c r="AG21" s="554"/>
      <c r="AH21" s="534"/>
    </row>
    <row r="22" spans="2:59" s="519" customFormat="1" ht="20.100000000000001" customHeight="1" x14ac:dyDescent="0.15">
      <c r="B22" s="542"/>
      <c r="C22" s="3097"/>
      <c r="D22" s="3098"/>
      <c r="E22" s="3098"/>
      <c r="F22" s="3098"/>
      <c r="G22" s="3098"/>
      <c r="H22" s="3098"/>
      <c r="I22" s="3098"/>
      <c r="J22" s="3098"/>
      <c r="K22" s="3098"/>
      <c r="L22" s="3098"/>
      <c r="M22" s="536"/>
      <c r="N22" s="537" t="s">
        <v>1105</v>
      </c>
      <c r="O22" s="537"/>
      <c r="P22" s="537"/>
      <c r="Q22" s="532"/>
      <c r="R22" s="532"/>
      <c r="S22" s="532"/>
      <c r="T22" s="532"/>
      <c r="U22" s="532"/>
      <c r="V22" s="532"/>
      <c r="W22" s="259"/>
      <c r="X22" s="537" t="s">
        <v>1106</v>
      </c>
      <c r="Y22" s="555"/>
      <c r="Z22" s="555"/>
      <c r="AA22" s="532"/>
      <c r="AB22" s="532"/>
      <c r="AC22" s="532"/>
      <c r="AD22" s="532"/>
      <c r="AE22" s="532"/>
      <c r="AF22" s="532"/>
      <c r="AG22" s="547"/>
      <c r="AH22" s="534"/>
    </row>
    <row r="23" spans="2:59" s="519" customFormat="1" ht="9" customHeight="1" x14ac:dyDescent="0.15">
      <c r="B23" s="542"/>
      <c r="C23" s="556"/>
      <c r="D23" s="556"/>
      <c r="E23" s="556"/>
      <c r="F23" s="556"/>
      <c r="G23" s="556"/>
      <c r="H23" s="556"/>
      <c r="I23" s="556"/>
      <c r="J23" s="556"/>
      <c r="K23" s="556"/>
      <c r="L23" s="556"/>
      <c r="M23" s="556"/>
      <c r="N23" s="556"/>
      <c r="O23" s="556"/>
      <c r="P23" s="556"/>
      <c r="Q23" s="556"/>
      <c r="R23" s="556"/>
      <c r="S23" s="556"/>
      <c r="T23" s="556"/>
      <c r="U23" s="556"/>
      <c r="V23" s="556"/>
      <c r="W23" s="556"/>
      <c r="X23" s="556"/>
      <c r="Y23" s="556"/>
      <c r="Z23" s="556"/>
      <c r="AA23" s="526"/>
      <c r="AC23" s="531"/>
      <c r="AD23" s="531"/>
      <c r="AE23" s="531"/>
      <c r="AF23" s="531"/>
      <c r="AG23" s="531"/>
      <c r="AH23" s="534"/>
    </row>
    <row r="24" spans="2:59" s="519" customFormat="1" ht="20.100000000000001" customHeight="1" x14ac:dyDescent="0.4">
      <c r="B24" s="542"/>
      <c r="C24" s="3099" t="s">
        <v>1107</v>
      </c>
      <c r="D24" s="3099"/>
      <c r="E24" s="3099"/>
      <c r="F24" s="3099"/>
      <c r="G24" s="3099"/>
      <c r="H24" s="3099"/>
      <c r="I24" s="3099"/>
      <c r="J24" s="3099"/>
      <c r="K24" s="3099"/>
      <c r="L24" s="3099"/>
      <c r="M24" s="3099"/>
      <c r="N24" s="3099"/>
      <c r="O24" s="3099"/>
      <c r="P24" s="3099"/>
      <c r="Q24" s="3099"/>
      <c r="R24" s="3099"/>
      <c r="S24" s="3099"/>
      <c r="T24" s="3099"/>
      <c r="U24" s="3099"/>
      <c r="V24" s="3099"/>
      <c r="W24" s="3099"/>
      <c r="X24" s="3099"/>
      <c r="Y24" s="3099"/>
      <c r="Z24" s="3099"/>
      <c r="AA24" s="533"/>
      <c r="AB24" s="533"/>
      <c r="AC24" s="533"/>
      <c r="AD24" s="533"/>
      <c r="AE24" s="533"/>
      <c r="AF24" s="533"/>
      <c r="AG24" s="533"/>
      <c r="AH24" s="534"/>
    </row>
    <row r="25" spans="2:59" s="519" customFormat="1" ht="20.100000000000001" customHeight="1" x14ac:dyDescent="0.4">
      <c r="B25" s="550"/>
      <c r="C25" s="3085"/>
      <c r="D25" s="3085"/>
      <c r="E25" s="3085"/>
      <c r="F25" s="3085"/>
      <c r="G25" s="3085"/>
      <c r="H25" s="3085"/>
      <c r="I25" s="3085"/>
      <c r="J25" s="3085"/>
      <c r="K25" s="3085"/>
      <c r="L25" s="3085"/>
      <c r="M25" s="3085"/>
      <c r="N25" s="3085"/>
      <c r="O25" s="3085"/>
      <c r="P25" s="3085"/>
      <c r="Q25" s="3085"/>
      <c r="R25" s="3085"/>
      <c r="S25" s="3085"/>
      <c r="T25" s="3085"/>
      <c r="U25" s="3085"/>
      <c r="V25" s="3085"/>
      <c r="W25" s="3085"/>
      <c r="X25" s="3085"/>
      <c r="Y25" s="3085"/>
      <c r="Z25" s="3085"/>
      <c r="AA25" s="550"/>
      <c r="AB25" s="531"/>
      <c r="AC25" s="531"/>
      <c r="AD25" s="531"/>
      <c r="AE25" s="531"/>
      <c r="AF25" s="531"/>
      <c r="AG25" s="531"/>
      <c r="AH25" s="557"/>
    </row>
    <row r="26" spans="2:59" s="519" customFormat="1" ht="9" customHeight="1" x14ac:dyDescent="0.4">
      <c r="B26" s="550"/>
      <c r="C26" s="531"/>
      <c r="D26" s="531"/>
      <c r="E26" s="531"/>
      <c r="F26" s="531"/>
      <c r="G26" s="531"/>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c r="AG26" s="531"/>
      <c r="AH26" s="557"/>
    </row>
    <row r="27" spans="2:59" s="519" customFormat="1" ht="24" customHeight="1" x14ac:dyDescent="0.4">
      <c r="B27" s="542"/>
      <c r="C27" s="3094" t="s">
        <v>1108</v>
      </c>
      <c r="D27" s="3094"/>
      <c r="E27" s="3094"/>
      <c r="F27" s="3094"/>
      <c r="G27" s="3094"/>
      <c r="H27" s="3094"/>
      <c r="I27" s="3094"/>
      <c r="J27" s="3094"/>
      <c r="K27" s="3100"/>
      <c r="L27" s="3100"/>
      <c r="M27" s="3100"/>
      <c r="N27" s="3100"/>
      <c r="O27" s="3100"/>
      <c r="P27" s="3100"/>
      <c r="Q27" s="3100"/>
      <c r="R27" s="3100" t="s">
        <v>1081</v>
      </c>
      <c r="S27" s="3100"/>
      <c r="T27" s="3100"/>
      <c r="U27" s="3100"/>
      <c r="V27" s="3100"/>
      <c r="W27" s="3100"/>
      <c r="X27" s="3100"/>
      <c r="Y27" s="3100"/>
      <c r="Z27" s="3100" t="s">
        <v>1109</v>
      </c>
      <c r="AA27" s="3100"/>
      <c r="AB27" s="3100"/>
      <c r="AC27" s="3100"/>
      <c r="AD27" s="3100"/>
      <c r="AE27" s="3100"/>
      <c r="AF27" s="3100"/>
      <c r="AG27" s="3102" t="s">
        <v>1084</v>
      </c>
      <c r="AH27" s="534"/>
    </row>
    <row r="28" spans="2:59" s="519" customFormat="1" ht="20.100000000000001" customHeight="1" x14ac:dyDescent="0.4">
      <c r="B28" s="542"/>
      <c r="C28" s="3094"/>
      <c r="D28" s="3094"/>
      <c r="E28" s="3094"/>
      <c r="F28" s="3094"/>
      <c r="G28" s="3094"/>
      <c r="H28" s="3094"/>
      <c r="I28" s="3094"/>
      <c r="J28" s="3094"/>
      <c r="K28" s="3101"/>
      <c r="L28" s="3101"/>
      <c r="M28" s="3101"/>
      <c r="N28" s="3101"/>
      <c r="O28" s="3101"/>
      <c r="P28" s="3101"/>
      <c r="Q28" s="3101"/>
      <c r="R28" s="3101"/>
      <c r="S28" s="3101"/>
      <c r="T28" s="3101"/>
      <c r="U28" s="3101"/>
      <c r="V28" s="3101"/>
      <c r="W28" s="3101"/>
      <c r="X28" s="3101"/>
      <c r="Y28" s="3101"/>
      <c r="Z28" s="3101"/>
      <c r="AA28" s="3101"/>
      <c r="AB28" s="3101"/>
      <c r="AC28" s="3101"/>
      <c r="AD28" s="3101"/>
      <c r="AE28" s="3101"/>
      <c r="AF28" s="3101"/>
      <c r="AG28" s="3103"/>
      <c r="AH28" s="534"/>
    </row>
    <row r="29" spans="2:59" s="519" customFormat="1" ht="13.5" customHeight="1" x14ac:dyDescent="0.4">
      <c r="B29" s="558"/>
      <c r="C29" s="537"/>
      <c r="D29" s="537"/>
      <c r="E29" s="537"/>
      <c r="F29" s="537"/>
      <c r="G29" s="537"/>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59"/>
    </row>
    <row r="30" spans="2:59" s="519" customFormat="1" ht="13.5" customHeight="1" x14ac:dyDescent="0.4"/>
    <row r="31" spans="2:59" s="519" customFormat="1" ht="20.100000000000001" customHeight="1" x14ac:dyDescent="0.4">
      <c r="B31" s="540" t="s">
        <v>1110</v>
      </c>
      <c r="C31" s="527"/>
      <c r="D31" s="527"/>
      <c r="E31" s="527"/>
      <c r="F31" s="527"/>
      <c r="G31" s="527"/>
      <c r="H31" s="527"/>
      <c r="I31" s="527"/>
      <c r="J31" s="527"/>
      <c r="K31" s="527"/>
      <c r="L31" s="527"/>
      <c r="M31" s="527"/>
      <c r="N31" s="527"/>
      <c r="O31" s="527"/>
      <c r="P31" s="527"/>
      <c r="Q31" s="527"/>
      <c r="R31" s="527"/>
      <c r="S31" s="527"/>
      <c r="T31" s="527"/>
      <c r="U31" s="527"/>
      <c r="V31" s="527"/>
      <c r="W31" s="527"/>
      <c r="X31" s="527"/>
      <c r="Y31" s="527"/>
      <c r="Z31" s="527"/>
      <c r="AA31" s="527"/>
      <c r="AB31" s="527"/>
      <c r="AC31" s="527"/>
      <c r="AD31" s="527"/>
      <c r="AE31" s="527"/>
      <c r="AF31" s="527"/>
      <c r="AG31" s="527"/>
      <c r="AH31" s="560"/>
    </row>
    <row r="32" spans="2:59" s="519" customFormat="1" ht="20.100000000000001" customHeight="1" x14ac:dyDescent="0.4">
      <c r="B32" s="542"/>
      <c r="C32" s="3104" t="s">
        <v>1111</v>
      </c>
      <c r="D32" s="3104"/>
      <c r="E32" s="3104"/>
      <c r="F32" s="3104"/>
      <c r="G32" s="3104"/>
      <c r="H32" s="3104"/>
      <c r="I32" s="3104"/>
      <c r="J32" s="3104"/>
      <c r="K32" s="3104"/>
      <c r="L32" s="3104"/>
      <c r="M32" s="3104"/>
      <c r="N32" s="3104"/>
      <c r="O32" s="3104"/>
      <c r="P32" s="3104"/>
      <c r="Q32" s="3104"/>
      <c r="R32" s="3104"/>
      <c r="S32" s="3104"/>
      <c r="T32" s="3104"/>
      <c r="U32" s="3104"/>
      <c r="V32" s="3104"/>
      <c r="W32" s="3104"/>
      <c r="X32" s="3104"/>
      <c r="Y32" s="3104"/>
      <c r="Z32" s="3104"/>
      <c r="AA32" s="3104"/>
      <c r="AB32" s="3104"/>
      <c r="AC32" s="3104"/>
      <c r="AD32" s="3104"/>
      <c r="AE32" s="3104"/>
      <c r="AF32" s="533"/>
      <c r="AG32" s="533"/>
      <c r="AH32" s="534"/>
    </row>
    <row r="33" spans="1:40" s="519" customFormat="1" ht="20.100000000000001" customHeight="1" x14ac:dyDescent="0.4">
      <c r="B33" s="561"/>
      <c r="C33" s="3105" t="s">
        <v>1098</v>
      </c>
      <c r="D33" s="3094"/>
      <c r="E33" s="3094"/>
      <c r="F33" s="3094"/>
      <c r="G33" s="3094"/>
      <c r="H33" s="3094"/>
      <c r="I33" s="3094"/>
      <c r="J33" s="3094"/>
      <c r="K33" s="3094"/>
      <c r="L33" s="3094"/>
      <c r="M33" s="3094"/>
      <c r="N33" s="3094"/>
      <c r="O33" s="3094"/>
      <c r="P33" s="3094"/>
      <c r="Q33" s="3094"/>
      <c r="R33" s="3094"/>
      <c r="S33" s="3094"/>
      <c r="T33" s="3094"/>
      <c r="U33" s="3094"/>
      <c r="V33" s="3094"/>
      <c r="W33" s="3094"/>
      <c r="X33" s="3094"/>
      <c r="Y33" s="3094"/>
      <c r="Z33" s="3094"/>
      <c r="AA33" s="3074" t="s">
        <v>1099</v>
      </c>
      <c r="AB33" s="3074"/>
      <c r="AC33" s="3074"/>
      <c r="AD33" s="3074"/>
      <c r="AE33" s="3074"/>
      <c r="AF33" s="3074"/>
      <c r="AG33" s="3074"/>
      <c r="AH33" s="562"/>
    </row>
    <row r="34" spans="1:40" s="519" customFormat="1" ht="20.100000000000001" customHeight="1" x14ac:dyDescent="0.4">
      <c r="B34" s="563"/>
      <c r="C34" s="3105"/>
      <c r="D34" s="3094"/>
      <c r="E34" s="3094"/>
      <c r="F34" s="3094"/>
      <c r="G34" s="3094"/>
      <c r="H34" s="3094"/>
      <c r="I34" s="3094"/>
      <c r="J34" s="3094"/>
      <c r="K34" s="3094"/>
      <c r="L34" s="3094"/>
      <c r="M34" s="3094"/>
      <c r="N34" s="3094"/>
      <c r="O34" s="3094"/>
      <c r="P34" s="3094"/>
      <c r="Q34" s="3094"/>
      <c r="R34" s="3094"/>
      <c r="S34" s="3094"/>
      <c r="T34" s="3094"/>
      <c r="U34" s="3094"/>
      <c r="V34" s="3094"/>
      <c r="W34" s="3094"/>
      <c r="X34" s="3094"/>
      <c r="Y34" s="3094"/>
      <c r="Z34" s="3094"/>
      <c r="AA34" s="564"/>
      <c r="AB34" s="551"/>
      <c r="AC34" s="551"/>
      <c r="AD34" s="551"/>
      <c r="AE34" s="551"/>
      <c r="AF34" s="551"/>
      <c r="AG34" s="565"/>
      <c r="AH34" s="562"/>
    </row>
    <row r="35" spans="1:40" s="519" customFormat="1" ht="9" customHeight="1" x14ac:dyDescent="0.4">
      <c r="B35" s="550"/>
      <c r="C35" s="566"/>
      <c r="D35" s="566"/>
      <c r="E35" s="566"/>
      <c r="F35" s="566"/>
      <c r="G35" s="566"/>
      <c r="H35" s="566"/>
      <c r="I35" s="566"/>
      <c r="J35" s="566"/>
      <c r="K35" s="566"/>
      <c r="L35" s="566"/>
      <c r="M35" s="566"/>
      <c r="N35" s="566"/>
      <c r="O35" s="566"/>
      <c r="P35" s="566"/>
      <c r="Q35" s="566"/>
      <c r="R35" s="566"/>
      <c r="S35" s="566"/>
      <c r="T35" s="566"/>
      <c r="U35" s="566"/>
      <c r="V35" s="566"/>
      <c r="W35" s="566"/>
      <c r="X35" s="566"/>
      <c r="Y35" s="566"/>
      <c r="Z35" s="566"/>
      <c r="AA35" s="533"/>
      <c r="AB35" s="533"/>
      <c r="AC35" s="533"/>
      <c r="AD35" s="533"/>
      <c r="AE35" s="533"/>
      <c r="AF35" s="533"/>
      <c r="AG35" s="533"/>
      <c r="AH35" s="534"/>
    </row>
    <row r="36" spans="1:40" s="519" customFormat="1" ht="20.100000000000001" customHeight="1" x14ac:dyDescent="0.15">
      <c r="B36" s="550"/>
      <c r="C36" s="3095" t="s">
        <v>1102</v>
      </c>
      <c r="D36" s="3096"/>
      <c r="E36" s="3096"/>
      <c r="F36" s="3096"/>
      <c r="G36" s="3096"/>
      <c r="H36" s="3096"/>
      <c r="I36" s="3096"/>
      <c r="J36" s="3096"/>
      <c r="K36" s="3096"/>
      <c r="L36" s="3096"/>
      <c r="M36" s="525"/>
      <c r="N36" s="527" t="s">
        <v>1112</v>
      </c>
      <c r="O36" s="527"/>
      <c r="P36" s="527"/>
      <c r="Q36" s="535"/>
      <c r="R36" s="535"/>
      <c r="S36" s="535"/>
      <c r="T36" s="535"/>
      <c r="U36" s="535"/>
      <c r="V36" s="535"/>
      <c r="W36" s="254"/>
      <c r="X36" s="527" t="s">
        <v>1104</v>
      </c>
      <c r="Y36" s="553"/>
      <c r="Z36" s="553"/>
      <c r="AA36" s="535"/>
      <c r="AB36" s="535"/>
      <c r="AC36" s="535"/>
      <c r="AD36" s="535"/>
      <c r="AE36" s="535"/>
      <c r="AF36" s="535"/>
      <c r="AG36" s="535"/>
      <c r="AH36" s="562"/>
    </row>
    <row r="37" spans="1:40" s="519" customFormat="1" ht="20.100000000000001" customHeight="1" x14ac:dyDescent="0.15">
      <c r="B37" s="550"/>
      <c r="C37" s="3097"/>
      <c r="D37" s="3098"/>
      <c r="E37" s="3098"/>
      <c r="F37" s="3098"/>
      <c r="G37" s="3098"/>
      <c r="H37" s="3098"/>
      <c r="I37" s="3098"/>
      <c r="J37" s="3098"/>
      <c r="K37" s="3098"/>
      <c r="L37" s="3098"/>
      <c r="M37" s="536"/>
      <c r="N37" s="537" t="s">
        <v>1113</v>
      </c>
      <c r="O37" s="537"/>
      <c r="P37" s="537"/>
      <c r="Q37" s="532"/>
      <c r="R37" s="532"/>
      <c r="S37" s="532"/>
      <c r="T37" s="532"/>
      <c r="U37" s="532"/>
      <c r="V37" s="532"/>
      <c r="W37" s="532"/>
      <c r="X37" s="532"/>
      <c r="Y37" s="259"/>
      <c r="Z37" s="537"/>
      <c r="AA37" s="532"/>
      <c r="AB37" s="555"/>
      <c r="AC37" s="555"/>
      <c r="AD37" s="555"/>
      <c r="AE37" s="555"/>
      <c r="AF37" s="555"/>
      <c r="AG37" s="532"/>
      <c r="AH37" s="562"/>
    </row>
    <row r="38" spans="1:40" s="519" customFormat="1" ht="9" customHeight="1" x14ac:dyDescent="0.4">
      <c r="B38" s="550"/>
      <c r="C38" s="566"/>
      <c r="D38" s="566"/>
      <c r="E38" s="566"/>
      <c r="F38" s="566"/>
      <c r="G38" s="566"/>
      <c r="H38" s="566"/>
      <c r="I38" s="566"/>
      <c r="J38" s="566"/>
      <c r="K38" s="566"/>
      <c r="L38" s="566"/>
      <c r="M38" s="230"/>
      <c r="Q38" s="531"/>
      <c r="R38" s="531"/>
      <c r="S38" s="531"/>
      <c r="T38" s="531"/>
      <c r="U38" s="531"/>
      <c r="V38" s="531"/>
      <c r="W38" s="531"/>
      <c r="X38" s="531"/>
      <c r="Y38" s="230"/>
      <c r="AA38" s="531"/>
      <c r="AB38" s="531"/>
      <c r="AC38" s="531"/>
      <c r="AD38" s="531"/>
      <c r="AE38" s="531"/>
      <c r="AF38" s="531"/>
      <c r="AG38" s="531"/>
      <c r="AH38" s="534"/>
    </row>
    <row r="39" spans="1:40" s="519" customFormat="1" ht="20.100000000000001" customHeight="1" x14ac:dyDescent="0.4">
      <c r="B39" s="542"/>
      <c r="C39" s="3094" t="s">
        <v>1114</v>
      </c>
      <c r="D39" s="3094"/>
      <c r="E39" s="3094"/>
      <c r="F39" s="3094"/>
      <c r="G39" s="3094"/>
      <c r="H39" s="3094"/>
      <c r="I39" s="3094"/>
      <c r="J39" s="3094"/>
      <c r="K39" s="3109"/>
      <c r="L39" s="3110"/>
      <c r="M39" s="3110"/>
      <c r="N39" s="3110"/>
      <c r="O39" s="3110"/>
      <c r="P39" s="3110"/>
      <c r="Q39" s="3110"/>
      <c r="R39" s="567" t="s">
        <v>1081</v>
      </c>
      <c r="S39" s="3110"/>
      <c r="T39" s="3110"/>
      <c r="U39" s="3110"/>
      <c r="V39" s="3110"/>
      <c r="W39" s="3110"/>
      <c r="X39" s="3110"/>
      <c r="Y39" s="3110"/>
      <c r="Z39" s="567" t="s">
        <v>1109</v>
      </c>
      <c r="AA39" s="3110"/>
      <c r="AB39" s="3110"/>
      <c r="AC39" s="3110"/>
      <c r="AD39" s="3110"/>
      <c r="AE39" s="3110"/>
      <c r="AF39" s="3110"/>
      <c r="AG39" s="568" t="s">
        <v>1084</v>
      </c>
      <c r="AH39" s="569"/>
    </row>
    <row r="40" spans="1:40" s="519" customFormat="1" ht="10.5" customHeight="1" x14ac:dyDescent="0.4">
      <c r="B40" s="570"/>
      <c r="C40" s="556"/>
      <c r="D40" s="556"/>
      <c r="E40" s="556"/>
      <c r="F40" s="556"/>
      <c r="G40" s="556"/>
      <c r="H40" s="556"/>
      <c r="I40" s="556"/>
      <c r="J40" s="556"/>
      <c r="K40" s="571"/>
      <c r="L40" s="571"/>
      <c r="M40" s="571"/>
      <c r="N40" s="571"/>
      <c r="O40" s="571"/>
      <c r="P40" s="571"/>
      <c r="Q40" s="571"/>
      <c r="R40" s="571"/>
      <c r="S40" s="571"/>
      <c r="T40" s="571"/>
      <c r="U40" s="571"/>
      <c r="V40" s="571"/>
      <c r="W40" s="571"/>
      <c r="X40" s="571"/>
      <c r="Y40" s="571"/>
      <c r="Z40" s="571"/>
      <c r="AA40" s="571"/>
      <c r="AB40" s="571"/>
      <c r="AC40" s="571"/>
      <c r="AD40" s="571"/>
      <c r="AE40" s="571"/>
      <c r="AF40" s="571"/>
      <c r="AG40" s="571"/>
      <c r="AH40" s="572"/>
    </row>
    <row r="41" spans="1:40" s="519" customFormat="1" ht="6" customHeight="1" x14ac:dyDescent="0.4">
      <c r="B41" s="566"/>
      <c r="C41" s="566"/>
      <c r="D41" s="566"/>
      <c r="E41" s="566"/>
      <c r="F41" s="566"/>
      <c r="X41" s="573"/>
      <c r="Y41" s="573"/>
    </row>
    <row r="42" spans="1:40" s="519" customFormat="1" x14ac:dyDescent="0.4">
      <c r="B42" s="3106" t="s">
        <v>1115</v>
      </c>
      <c r="C42" s="3106"/>
      <c r="D42" s="574" t="s">
        <v>1116</v>
      </c>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row>
    <row r="43" spans="1:40" s="519" customFormat="1" ht="13.5" customHeight="1" x14ac:dyDescent="0.4">
      <c r="B43" s="3106" t="s">
        <v>1117</v>
      </c>
      <c r="C43" s="3106"/>
      <c r="D43" s="574" t="s">
        <v>1118</v>
      </c>
      <c r="E43" s="574"/>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row>
    <row r="44" spans="1:40" s="519" customFormat="1" x14ac:dyDescent="0.4">
      <c r="B44" s="3106" t="s">
        <v>1119</v>
      </c>
      <c r="C44" s="3106"/>
      <c r="D44" s="576" t="s">
        <v>1120</v>
      </c>
      <c r="E44" s="577"/>
      <c r="F44" s="577"/>
      <c r="G44" s="577"/>
      <c r="H44" s="577"/>
      <c r="I44" s="577"/>
      <c r="J44" s="577"/>
      <c r="K44" s="577"/>
      <c r="L44" s="577"/>
      <c r="M44" s="577"/>
      <c r="N44" s="577"/>
      <c r="O44" s="577"/>
      <c r="P44" s="577"/>
      <c r="Q44" s="577"/>
      <c r="R44" s="577"/>
      <c r="S44" s="577"/>
      <c r="T44" s="577"/>
      <c r="U44" s="577"/>
      <c r="V44" s="577"/>
      <c r="W44" s="577"/>
      <c r="X44" s="577"/>
      <c r="Y44" s="577"/>
      <c r="Z44" s="577"/>
      <c r="AA44" s="577"/>
      <c r="AB44" s="577"/>
      <c r="AC44" s="577"/>
      <c r="AD44" s="577"/>
      <c r="AE44" s="577"/>
      <c r="AF44" s="577"/>
      <c r="AG44" s="577"/>
      <c r="AH44" s="577"/>
    </row>
    <row r="45" spans="1:40" ht="13.5" customHeight="1" x14ac:dyDescent="0.15">
      <c r="B45" s="3106" t="s">
        <v>1121</v>
      </c>
      <c r="C45" s="3106"/>
      <c r="D45" s="574" t="s">
        <v>1122</v>
      </c>
      <c r="E45" s="575"/>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row>
    <row r="46" spans="1:40" s="578" customFormat="1" x14ac:dyDescent="0.15">
      <c r="B46" s="230"/>
      <c r="C46" s="531"/>
      <c r="D46" s="574" t="s">
        <v>1123</v>
      </c>
      <c r="E46" s="575"/>
      <c r="F46" s="575"/>
      <c r="G46" s="575"/>
      <c r="H46" s="575"/>
      <c r="I46" s="575"/>
      <c r="J46" s="575"/>
      <c r="K46" s="575"/>
      <c r="L46" s="575"/>
      <c r="M46" s="575"/>
      <c r="N46" s="575"/>
      <c r="O46" s="575"/>
      <c r="P46" s="575"/>
      <c r="Q46" s="575"/>
      <c r="R46" s="575"/>
      <c r="S46" s="575"/>
      <c r="T46" s="575"/>
      <c r="U46" s="575"/>
      <c r="V46" s="575"/>
      <c r="W46" s="575"/>
      <c r="X46" s="575"/>
      <c r="Y46" s="575"/>
      <c r="Z46" s="575"/>
      <c r="AA46" s="575"/>
      <c r="AB46" s="575"/>
      <c r="AC46" s="575"/>
      <c r="AD46" s="575"/>
      <c r="AE46" s="575"/>
      <c r="AF46" s="575"/>
      <c r="AG46" s="575"/>
      <c r="AH46" s="575"/>
    </row>
    <row r="47" spans="1:40" s="578" customFormat="1" ht="13.5" customHeight="1" x14ac:dyDescent="0.15">
      <c r="A47" s="526"/>
      <c r="B47" s="579" t="s">
        <v>1124</v>
      </c>
      <c r="C47" s="579"/>
      <c r="D47" s="3107" t="s">
        <v>1125</v>
      </c>
      <c r="E47" s="3107"/>
      <c r="F47" s="3107"/>
      <c r="G47" s="3107"/>
      <c r="H47" s="3107"/>
      <c r="I47" s="3107"/>
      <c r="J47" s="3107"/>
      <c r="K47" s="3107"/>
      <c r="L47" s="3107"/>
      <c r="M47" s="3107"/>
      <c r="N47" s="3107"/>
      <c r="O47" s="3107"/>
      <c r="P47" s="3107"/>
      <c r="Q47" s="3107"/>
      <c r="R47" s="3107"/>
      <c r="S47" s="3107"/>
      <c r="T47" s="3107"/>
      <c r="U47" s="3107"/>
      <c r="V47" s="3107"/>
      <c r="W47" s="3107"/>
      <c r="X47" s="3107"/>
      <c r="Y47" s="3107"/>
      <c r="Z47" s="3107"/>
      <c r="AA47" s="3107"/>
      <c r="AB47" s="3107"/>
      <c r="AC47" s="3107"/>
      <c r="AD47" s="3107"/>
      <c r="AE47" s="3107"/>
      <c r="AF47" s="3107"/>
      <c r="AG47" s="3107"/>
      <c r="AH47" s="3107"/>
      <c r="AI47" s="526"/>
      <c r="AJ47" s="526"/>
      <c r="AK47" s="526"/>
      <c r="AL47" s="526"/>
      <c r="AM47" s="526"/>
      <c r="AN47" s="526"/>
    </row>
    <row r="48" spans="1:40" s="578" customFormat="1" ht="12.75" customHeight="1" x14ac:dyDescent="0.15">
      <c r="A48" s="526"/>
      <c r="B48" s="579" t="s">
        <v>1126</v>
      </c>
      <c r="C48" s="526"/>
      <c r="D48" s="3108" t="s">
        <v>1127</v>
      </c>
      <c r="E48" s="3108"/>
      <c r="F48" s="3108"/>
      <c r="G48" s="3108"/>
      <c r="H48" s="3108"/>
      <c r="I48" s="3108"/>
      <c r="J48" s="3108"/>
      <c r="K48" s="3108"/>
      <c r="L48" s="3108"/>
      <c r="M48" s="3108"/>
      <c r="N48" s="3108"/>
      <c r="O48" s="3108"/>
      <c r="P48" s="3108"/>
      <c r="Q48" s="3108"/>
      <c r="R48" s="3108"/>
      <c r="S48" s="3108"/>
      <c r="T48" s="3108"/>
      <c r="U48" s="3108"/>
      <c r="V48" s="3108"/>
      <c r="W48" s="3108"/>
      <c r="X48" s="3108"/>
      <c r="Y48" s="3108"/>
      <c r="Z48" s="3108"/>
      <c r="AA48" s="3108"/>
      <c r="AB48" s="3108"/>
      <c r="AC48" s="3108"/>
      <c r="AD48" s="3108"/>
      <c r="AE48" s="3108"/>
      <c r="AF48" s="3108"/>
      <c r="AG48" s="3108"/>
      <c r="AH48" s="3108"/>
      <c r="AI48" s="526"/>
      <c r="AJ48" s="526"/>
      <c r="AK48" s="526"/>
      <c r="AL48" s="526"/>
      <c r="AM48" s="526"/>
      <c r="AN48" s="526"/>
    </row>
    <row r="49" spans="1:40" s="578" customFormat="1" x14ac:dyDescent="0.15">
      <c r="A49" s="526"/>
      <c r="B49" s="526"/>
      <c r="C49" s="526"/>
      <c r="D49" s="579" t="s">
        <v>1128</v>
      </c>
      <c r="E49" s="526"/>
      <c r="F49" s="526"/>
      <c r="G49" s="526"/>
      <c r="H49" s="526"/>
      <c r="I49" s="526"/>
      <c r="J49" s="526"/>
      <c r="K49" s="526"/>
      <c r="L49" s="526"/>
      <c r="M49" s="526"/>
      <c r="N49" s="526"/>
      <c r="O49" s="526"/>
      <c r="P49" s="526"/>
      <c r="Q49" s="526"/>
      <c r="R49" s="526"/>
      <c r="S49" s="526"/>
      <c r="T49" s="526"/>
      <c r="U49" s="526"/>
      <c r="V49" s="526"/>
      <c r="W49" s="526"/>
      <c r="X49" s="526"/>
      <c r="Y49" s="526"/>
      <c r="Z49" s="526"/>
      <c r="AA49" s="526"/>
      <c r="AB49" s="526"/>
      <c r="AC49" s="526"/>
      <c r="AD49" s="526"/>
      <c r="AE49" s="526"/>
      <c r="AF49" s="526"/>
      <c r="AG49" s="526"/>
      <c r="AH49" s="526"/>
      <c r="AI49" s="526"/>
      <c r="AJ49" s="526"/>
      <c r="AK49" s="526"/>
      <c r="AL49" s="526"/>
      <c r="AM49" s="526"/>
      <c r="AN49" s="526"/>
    </row>
    <row r="50" spans="1:40" s="578" customFormat="1" x14ac:dyDescent="0.15">
      <c r="A50" s="526"/>
      <c r="B50" s="526"/>
      <c r="C50" s="526"/>
      <c r="D50" s="526"/>
      <c r="E50" s="526"/>
      <c r="F50" s="526"/>
      <c r="G50" s="526"/>
      <c r="H50" s="526"/>
      <c r="I50" s="526"/>
      <c r="J50" s="526"/>
      <c r="K50" s="526"/>
      <c r="L50" s="526"/>
      <c r="M50" s="526"/>
      <c r="N50" s="526"/>
      <c r="O50" s="526"/>
      <c r="P50" s="526"/>
      <c r="Q50" s="526"/>
      <c r="R50" s="526"/>
      <c r="S50" s="526"/>
      <c r="T50" s="526"/>
      <c r="U50" s="526"/>
      <c r="V50" s="526"/>
      <c r="W50" s="526"/>
      <c r="X50" s="526"/>
      <c r="Y50" s="526"/>
      <c r="Z50" s="526"/>
      <c r="AA50" s="526"/>
      <c r="AB50" s="526"/>
      <c r="AC50" s="526"/>
      <c r="AD50" s="526"/>
      <c r="AE50" s="526"/>
      <c r="AF50" s="526"/>
      <c r="AG50" s="526"/>
      <c r="AH50" s="526"/>
      <c r="AI50" s="526"/>
      <c r="AJ50" s="526"/>
      <c r="AK50" s="526"/>
      <c r="AL50" s="526"/>
      <c r="AM50" s="526"/>
      <c r="AN50" s="526"/>
    </row>
    <row r="51" spans="1:40" ht="156" customHeight="1" x14ac:dyDescent="0.15">
      <c r="A51" s="526"/>
      <c r="B51" s="526"/>
      <c r="C51" s="526"/>
      <c r="D51" s="526"/>
      <c r="E51" s="526"/>
      <c r="F51" s="526"/>
      <c r="G51" s="526"/>
      <c r="H51" s="526"/>
      <c r="I51" s="526"/>
      <c r="J51" s="526"/>
      <c r="K51" s="526"/>
      <c r="L51" s="526"/>
      <c r="M51" s="526"/>
      <c r="N51" s="526"/>
      <c r="O51" s="526"/>
      <c r="P51" s="526"/>
      <c r="Q51" s="526"/>
      <c r="R51" s="526"/>
      <c r="S51" s="526"/>
      <c r="T51" s="526"/>
      <c r="U51" s="526"/>
      <c r="V51" s="526"/>
      <c r="W51" s="526"/>
      <c r="X51" s="526"/>
      <c r="Y51" s="526"/>
      <c r="Z51" s="526"/>
      <c r="AA51" s="526"/>
      <c r="AB51" s="526"/>
      <c r="AC51" s="526"/>
      <c r="AD51" s="526"/>
      <c r="AE51" s="526"/>
      <c r="AF51" s="526"/>
      <c r="AG51" s="526"/>
      <c r="AH51" s="526"/>
      <c r="AI51" s="526"/>
      <c r="AJ51" s="526"/>
      <c r="AK51" s="526"/>
      <c r="AL51" s="526"/>
      <c r="AM51" s="526"/>
      <c r="AN51" s="526"/>
    </row>
    <row r="52" spans="1:40" x14ac:dyDescent="0.15">
      <c r="A52" s="526"/>
      <c r="B52" s="526"/>
      <c r="C52" s="526"/>
      <c r="D52" s="526"/>
      <c r="E52" s="526"/>
      <c r="F52" s="526"/>
      <c r="G52" s="526"/>
      <c r="H52" s="526"/>
      <c r="I52" s="526"/>
      <c r="J52" s="526"/>
      <c r="K52" s="526"/>
      <c r="L52" s="526"/>
      <c r="M52" s="526"/>
      <c r="N52" s="526"/>
      <c r="O52" s="526"/>
      <c r="P52" s="526"/>
      <c r="Q52" s="526"/>
      <c r="R52" s="526"/>
      <c r="S52" s="526"/>
      <c r="T52" s="526"/>
      <c r="U52" s="526"/>
      <c r="V52" s="526"/>
      <c r="W52" s="526"/>
      <c r="X52" s="526"/>
      <c r="Y52" s="526"/>
      <c r="Z52" s="526"/>
      <c r="AA52" s="526"/>
      <c r="AB52" s="526"/>
      <c r="AC52" s="526"/>
      <c r="AD52" s="526"/>
      <c r="AE52" s="526"/>
      <c r="AF52" s="526"/>
      <c r="AG52" s="526"/>
      <c r="AH52" s="526"/>
      <c r="AI52" s="526"/>
      <c r="AJ52" s="526"/>
      <c r="AK52" s="526"/>
      <c r="AL52" s="526"/>
      <c r="AM52" s="526"/>
      <c r="AN52" s="526"/>
    </row>
    <row r="53" spans="1:40" x14ac:dyDescent="0.15">
      <c r="A53" s="526"/>
      <c r="B53" s="526"/>
      <c r="C53" s="526"/>
      <c r="D53" s="526"/>
      <c r="E53" s="526"/>
      <c r="F53" s="526"/>
      <c r="G53" s="526"/>
      <c r="H53" s="526"/>
      <c r="I53" s="526"/>
      <c r="J53" s="526"/>
      <c r="K53" s="526"/>
      <c r="L53" s="526"/>
      <c r="M53" s="526"/>
      <c r="N53" s="526"/>
      <c r="O53" s="526"/>
      <c r="P53" s="526"/>
      <c r="Q53" s="526"/>
      <c r="R53" s="526"/>
      <c r="S53" s="526"/>
      <c r="T53" s="526"/>
      <c r="U53" s="526"/>
      <c r="V53" s="526"/>
      <c r="W53" s="526"/>
      <c r="X53" s="526"/>
      <c r="Y53" s="526"/>
      <c r="Z53" s="526"/>
      <c r="AA53" s="526"/>
      <c r="AB53" s="526"/>
      <c r="AC53" s="526"/>
      <c r="AD53" s="526"/>
      <c r="AE53" s="526"/>
      <c r="AF53" s="526"/>
      <c r="AG53" s="526"/>
      <c r="AH53" s="526"/>
      <c r="AI53" s="526"/>
      <c r="AJ53" s="526"/>
      <c r="AK53" s="526"/>
      <c r="AL53" s="526"/>
      <c r="AM53" s="526"/>
      <c r="AN53" s="526"/>
    </row>
    <row r="54" spans="1:40" x14ac:dyDescent="0.15">
      <c r="A54" s="526"/>
      <c r="B54" s="526"/>
      <c r="C54" s="526"/>
      <c r="D54" s="526"/>
      <c r="E54" s="526"/>
      <c r="F54" s="526"/>
      <c r="G54" s="526"/>
      <c r="H54" s="526"/>
      <c r="I54" s="526"/>
      <c r="J54" s="526"/>
      <c r="K54" s="526"/>
      <c r="L54" s="526"/>
      <c r="M54" s="526"/>
      <c r="N54" s="526"/>
      <c r="O54" s="526"/>
      <c r="P54" s="526"/>
      <c r="Q54" s="526"/>
      <c r="R54" s="526"/>
      <c r="S54" s="526"/>
      <c r="T54" s="526"/>
      <c r="U54" s="526"/>
      <c r="V54" s="526"/>
      <c r="W54" s="526"/>
      <c r="X54" s="526"/>
      <c r="Y54" s="526"/>
      <c r="Z54" s="526"/>
      <c r="AA54" s="526"/>
      <c r="AB54" s="526"/>
      <c r="AC54" s="526"/>
      <c r="AD54" s="526"/>
      <c r="AE54" s="526"/>
      <c r="AF54" s="526"/>
      <c r="AG54" s="526"/>
      <c r="AH54" s="526"/>
      <c r="AI54" s="526"/>
      <c r="AJ54" s="526"/>
      <c r="AK54" s="526"/>
      <c r="AL54" s="526"/>
      <c r="AM54" s="526"/>
      <c r="AN54" s="526"/>
    </row>
    <row r="55" spans="1:40" x14ac:dyDescent="0.15">
      <c r="A55" s="526"/>
      <c r="B55" s="526"/>
      <c r="C55" s="526"/>
      <c r="D55" s="526"/>
      <c r="E55" s="526"/>
      <c r="F55" s="526"/>
      <c r="G55" s="526"/>
      <c r="H55" s="526"/>
      <c r="I55" s="526"/>
      <c r="J55" s="526"/>
      <c r="K55" s="526"/>
      <c r="L55" s="526"/>
      <c r="M55" s="526"/>
      <c r="N55" s="526"/>
      <c r="O55" s="526"/>
      <c r="P55" s="526"/>
      <c r="Q55" s="526"/>
      <c r="R55" s="526"/>
      <c r="S55" s="526"/>
      <c r="T55" s="526"/>
      <c r="U55" s="526"/>
      <c r="V55" s="526"/>
      <c r="W55" s="526"/>
      <c r="X55" s="526"/>
      <c r="Y55" s="526"/>
      <c r="Z55" s="526"/>
      <c r="AA55" s="526"/>
      <c r="AB55" s="526"/>
      <c r="AC55" s="526"/>
      <c r="AD55" s="526"/>
      <c r="AE55" s="526"/>
      <c r="AF55" s="526"/>
      <c r="AG55" s="526"/>
      <c r="AH55" s="526"/>
      <c r="AI55" s="526"/>
      <c r="AJ55" s="526"/>
      <c r="AK55" s="526"/>
      <c r="AL55" s="526"/>
      <c r="AM55" s="526"/>
      <c r="AN55" s="526"/>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13"/>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4604BEB-FCE6-4C1C-95EC-DFAA3286456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238C8-6C47-4915-8EE4-6C69BBD2D71D}">
  <sheetPr>
    <pageSetUpPr fitToPage="1"/>
  </sheetPr>
  <dimension ref="A1:O52"/>
  <sheetViews>
    <sheetView view="pageBreakPreview" zoomScaleNormal="70" zoomScaleSheetLayoutView="100" workbookViewId="0"/>
  </sheetViews>
  <sheetFormatPr defaultRowHeight="13.5" x14ac:dyDescent="0.4"/>
  <cols>
    <col min="1" max="1" width="9" style="3"/>
    <col min="2" max="2" width="11.125" style="3" customWidth="1"/>
    <col min="3" max="6" width="9" style="3"/>
    <col min="7" max="8" width="11.5" style="3" customWidth="1"/>
    <col min="9" max="257" width="9" style="3"/>
    <col min="258" max="258" width="11.125" style="3" customWidth="1"/>
    <col min="259" max="262" width="9" style="3"/>
    <col min="263" max="264" width="11.5" style="3" customWidth="1"/>
    <col min="265" max="513" width="9" style="3"/>
    <col min="514" max="514" width="11.125" style="3" customWidth="1"/>
    <col min="515" max="518" width="9" style="3"/>
    <col min="519" max="520" width="11.5" style="3" customWidth="1"/>
    <col min="521" max="769" width="9" style="3"/>
    <col min="770" max="770" width="11.125" style="3" customWidth="1"/>
    <col min="771" max="774" width="9" style="3"/>
    <col min="775" max="776" width="11.5" style="3" customWidth="1"/>
    <col min="777" max="1025" width="9" style="3"/>
    <col min="1026" max="1026" width="11.125" style="3" customWidth="1"/>
    <col min="1027" max="1030" width="9" style="3"/>
    <col min="1031" max="1032" width="11.5" style="3" customWidth="1"/>
    <col min="1033" max="1281" width="9" style="3"/>
    <col min="1282" max="1282" width="11.125" style="3" customWidth="1"/>
    <col min="1283" max="1286" width="9" style="3"/>
    <col min="1287" max="1288" width="11.5" style="3" customWidth="1"/>
    <col min="1289" max="1537" width="9" style="3"/>
    <col min="1538" max="1538" width="11.125" style="3" customWidth="1"/>
    <col min="1539" max="1542" width="9" style="3"/>
    <col min="1543" max="1544" width="11.5" style="3" customWidth="1"/>
    <col min="1545" max="1793" width="9" style="3"/>
    <col min="1794" max="1794" width="11.125" style="3" customWidth="1"/>
    <col min="1795" max="1798" width="9" style="3"/>
    <col min="1799" max="1800" width="11.5" style="3" customWidth="1"/>
    <col min="1801" max="2049" width="9" style="3"/>
    <col min="2050" max="2050" width="11.125" style="3" customWidth="1"/>
    <col min="2051" max="2054" width="9" style="3"/>
    <col min="2055" max="2056" width="11.5" style="3" customWidth="1"/>
    <col min="2057" max="2305" width="9" style="3"/>
    <col min="2306" max="2306" width="11.125" style="3" customWidth="1"/>
    <col min="2307" max="2310" width="9" style="3"/>
    <col min="2311" max="2312" width="11.5" style="3" customWidth="1"/>
    <col min="2313" max="2561" width="9" style="3"/>
    <col min="2562" max="2562" width="11.125" style="3" customWidth="1"/>
    <col min="2563" max="2566" width="9" style="3"/>
    <col min="2567" max="2568" width="11.5" style="3" customWidth="1"/>
    <col min="2569" max="2817" width="9" style="3"/>
    <col min="2818" max="2818" width="11.125" style="3" customWidth="1"/>
    <col min="2819" max="2822" width="9" style="3"/>
    <col min="2823" max="2824" width="11.5" style="3" customWidth="1"/>
    <col min="2825" max="3073" width="9" style="3"/>
    <col min="3074" max="3074" width="11.125" style="3" customWidth="1"/>
    <col min="3075" max="3078" width="9" style="3"/>
    <col min="3079" max="3080" width="11.5" style="3" customWidth="1"/>
    <col min="3081" max="3329" width="9" style="3"/>
    <col min="3330" max="3330" width="11.125" style="3" customWidth="1"/>
    <col min="3331" max="3334" width="9" style="3"/>
    <col min="3335" max="3336" width="11.5" style="3" customWidth="1"/>
    <col min="3337" max="3585" width="9" style="3"/>
    <col min="3586" max="3586" width="11.125" style="3" customWidth="1"/>
    <col min="3587" max="3590" width="9" style="3"/>
    <col min="3591" max="3592" width="11.5" style="3" customWidth="1"/>
    <col min="3593" max="3841" width="9" style="3"/>
    <col min="3842" max="3842" width="11.125" style="3" customWidth="1"/>
    <col min="3843" max="3846" width="9" style="3"/>
    <col min="3847" max="3848" width="11.5" style="3" customWidth="1"/>
    <col min="3849" max="4097" width="9" style="3"/>
    <col min="4098" max="4098" width="11.125" style="3" customWidth="1"/>
    <col min="4099" max="4102" width="9" style="3"/>
    <col min="4103" max="4104" width="11.5" style="3" customWidth="1"/>
    <col min="4105" max="4353" width="9" style="3"/>
    <col min="4354" max="4354" width="11.125" style="3" customWidth="1"/>
    <col min="4355" max="4358" width="9" style="3"/>
    <col min="4359" max="4360" width="11.5" style="3" customWidth="1"/>
    <col min="4361" max="4609" width="9" style="3"/>
    <col min="4610" max="4610" width="11.125" style="3" customWidth="1"/>
    <col min="4611" max="4614" width="9" style="3"/>
    <col min="4615" max="4616" width="11.5" style="3" customWidth="1"/>
    <col min="4617" max="4865" width="9" style="3"/>
    <col min="4866" max="4866" width="11.125" style="3" customWidth="1"/>
    <col min="4867" max="4870" width="9" style="3"/>
    <col min="4871" max="4872" width="11.5" style="3" customWidth="1"/>
    <col min="4873" max="5121" width="9" style="3"/>
    <col min="5122" max="5122" width="11.125" style="3" customWidth="1"/>
    <col min="5123" max="5126" width="9" style="3"/>
    <col min="5127" max="5128" width="11.5" style="3" customWidth="1"/>
    <col min="5129" max="5377" width="9" style="3"/>
    <col min="5378" max="5378" width="11.125" style="3" customWidth="1"/>
    <col min="5379" max="5382" width="9" style="3"/>
    <col min="5383" max="5384" width="11.5" style="3" customWidth="1"/>
    <col min="5385" max="5633" width="9" style="3"/>
    <col min="5634" max="5634" width="11.125" style="3" customWidth="1"/>
    <col min="5635" max="5638" width="9" style="3"/>
    <col min="5639" max="5640" width="11.5" style="3" customWidth="1"/>
    <col min="5641" max="5889" width="9" style="3"/>
    <col min="5890" max="5890" width="11.125" style="3" customWidth="1"/>
    <col min="5891" max="5894" width="9" style="3"/>
    <col min="5895" max="5896" width="11.5" style="3" customWidth="1"/>
    <col min="5897" max="6145" width="9" style="3"/>
    <col min="6146" max="6146" width="11.125" style="3" customWidth="1"/>
    <col min="6147" max="6150" width="9" style="3"/>
    <col min="6151" max="6152" width="11.5" style="3" customWidth="1"/>
    <col min="6153" max="6401" width="9" style="3"/>
    <col min="6402" max="6402" width="11.125" style="3" customWidth="1"/>
    <col min="6403" max="6406" width="9" style="3"/>
    <col min="6407" max="6408" width="11.5" style="3" customWidth="1"/>
    <col min="6409" max="6657" width="9" style="3"/>
    <col min="6658" max="6658" width="11.125" style="3" customWidth="1"/>
    <col min="6659" max="6662" width="9" style="3"/>
    <col min="6663" max="6664" width="11.5" style="3" customWidth="1"/>
    <col min="6665" max="6913" width="9" style="3"/>
    <col min="6914" max="6914" width="11.125" style="3" customWidth="1"/>
    <col min="6915" max="6918" width="9" style="3"/>
    <col min="6919" max="6920" width="11.5" style="3" customWidth="1"/>
    <col min="6921" max="7169" width="9" style="3"/>
    <col min="7170" max="7170" width="11.125" style="3" customWidth="1"/>
    <col min="7171" max="7174" width="9" style="3"/>
    <col min="7175" max="7176" width="11.5" style="3" customWidth="1"/>
    <col min="7177" max="7425" width="9" style="3"/>
    <col min="7426" max="7426" width="11.125" style="3" customWidth="1"/>
    <col min="7427" max="7430" width="9" style="3"/>
    <col min="7431" max="7432" width="11.5" style="3" customWidth="1"/>
    <col min="7433" max="7681" width="9" style="3"/>
    <col min="7682" max="7682" width="11.125" style="3" customWidth="1"/>
    <col min="7683" max="7686" width="9" style="3"/>
    <col min="7687" max="7688" width="11.5" style="3" customWidth="1"/>
    <col min="7689" max="7937" width="9" style="3"/>
    <col min="7938" max="7938" width="11.125" style="3" customWidth="1"/>
    <col min="7939" max="7942" width="9" style="3"/>
    <col min="7943" max="7944" width="11.5" style="3" customWidth="1"/>
    <col min="7945" max="8193" width="9" style="3"/>
    <col min="8194" max="8194" width="11.125" style="3" customWidth="1"/>
    <col min="8195" max="8198" width="9" style="3"/>
    <col min="8199" max="8200" width="11.5" style="3" customWidth="1"/>
    <col min="8201" max="8449" width="9" style="3"/>
    <col min="8450" max="8450" width="11.125" style="3" customWidth="1"/>
    <col min="8451" max="8454" width="9" style="3"/>
    <col min="8455" max="8456" width="11.5" style="3" customWidth="1"/>
    <col min="8457" max="8705" width="9" style="3"/>
    <col min="8706" max="8706" width="11.125" style="3" customWidth="1"/>
    <col min="8707" max="8710" width="9" style="3"/>
    <col min="8711" max="8712" width="11.5" style="3" customWidth="1"/>
    <col min="8713" max="8961" width="9" style="3"/>
    <col min="8962" max="8962" width="11.125" style="3" customWidth="1"/>
    <col min="8963" max="8966" width="9" style="3"/>
    <col min="8967" max="8968" width="11.5" style="3" customWidth="1"/>
    <col min="8969" max="9217" width="9" style="3"/>
    <col min="9218" max="9218" width="11.125" style="3" customWidth="1"/>
    <col min="9219" max="9222" width="9" style="3"/>
    <col min="9223" max="9224" width="11.5" style="3" customWidth="1"/>
    <col min="9225" max="9473" width="9" style="3"/>
    <col min="9474" max="9474" width="11.125" style="3" customWidth="1"/>
    <col min="9475" max="9478" width="9" style="3"/>
    <col min="9479" max="9480" width="11.5" style="3" customWidth="1"/>
    <col min="9481" max="9729" width="9" style="3"/>
    <col min="9730" max="9730" width="11.125" style="3" customWidth="1"/>
    <col min="9731" max="9734" width="9" style="3"/>
    <col min="9735" max="9736" width="11.5" style="3" customWidth="1"/>
    <col min="9737" max="9985" width="9" style="3"/>
    <col min="9986" max="9986" width="11.125" style="3" customWidth="1"/>
    <col min="9987" max="9990" width="9" style="3"/>
    <col min="9991" max="9992" width="11.5" style="3" customWidth="1"/>
    <col min="9993" max="10241" width="9" style="3"/>
    <col min="10242" max="10242" width="11.125" style="3" customWidth="1"/>
    <col min="10243" max="10246" width="9" style="3"/>
    <col min="10247" max="10248" width="11.5" style="3" customWidth="1"/>
    <col min="10249" max="10497" width="9" style="3"/>
    <col min="10498" max="10498" width="11.125" style="3" customWidth="1"/>
    <col min="10499" max="10502" width="9" style="3"/>
    <col min="10503" max="10504" width="11.5" style="3" customWidth="1"/>
    <col min="10505" max="10753" width="9" style="3"/>
    <col min="10754" max="10754" width="11.125" style="3" customWidth="1"/>
    <col min="10755" max="10758" width="9" style="3"/>
    <col min="10759" max="10760" width="11.5" style="3" customWidth="1"/>
    <col min="10761" max="11009" width="9" style="3"/>
    <col min="11010" max="11010" width="11.125" style="3" customWidth="1"/>
    <col min="11011" max="11014" width="9" style="3"/>
    <col min="11015" max="11016" width="11.5" style="3" customWidth="1"/>
    <col min="11017" max="11265" width="9" style="3"/>
    <col min="11266" max="11266" width="11.125" style="3" customWidth="1"/>
    <col min="11267" max="11270" width="9" style="3"/>
    <col min="11271" max="11272" width="11.5" style="3" customWidth="1"/>
    <col min="11273" max="11521" width="9" style="3"/>
    <col min="11522" max="11522" width="11.125" style="3" customWidth="1"/>
    <col min="11523" max="11526" width="9" style="3"/>
    <col min="11527" max="11528" width="11.5" style="3" customWidth="1"/>
    <col min="11529" max="11777" width="9" style="3"/>
    <col min="11778" max="11778" width="11.125" style="3" customWidth="1"/>
    <col min="11779" max="11782" width="9" style="3"/>
    <col min="11783" max="11784" width="11.5" style="3" customWidth="1"/>
    <col min="11785" max="12033" width="9" style="3"/>
    <col min="12034" max="12034" width="11.125" style="3" customWidth="1"/>
    <col min="12035" max="12038" width="9" style="3"/>
    <col min="12039" max="12040" width="11.5" style="3" customWidth="1"/>
    <col min="12041" max="12289" width="9" style="3"/>
    <col min="12290" max="12290" width="11.125" style="3" customWidth="1"/>
    <col min="12291" max="12294" width="9" style="3"/>
    <col min="12295" max="12296" width="11.5" style="3" customWidth="1"/>
    <col min="12297" max="12545" width="9" style="3"/>
    <col min="12546" max="12546" width="11.125" style="3" customWidth="1"/>
    <col min="12547" max="12550" width="9" style="3"/>
    <col min="12551" max="12552" width="11.5" style="3" customWidth="1"/>
    <col min="12553" max="12801" width="9" style="3"/>
    <col min="12802" max="12802" width="11.125" style="3" customWidth="1"/>
    <col min="12803" max="12806" width="9" style="3"/>
    <col min="12807" max="12808" width="11.5" style="3" customWidth="1"/>
    <col min="12809" max="13057" width="9" style="3"/>
    <col min="13058" max="13058" width="11.125" style="3" customWidth="1"/>
    <col min="13059" max="13062" width="9" style="3"/>
    <col min="13063" max="13064" width="11.5" style="3" customWidth="1"/>
    <col min="13065" max="13313" width="9" style="3"/>
    <col min="13314" max="13314" width="11.125" style="3" customWidth="1"/>
    <col min="13315" max="13318" width="9" style="3"/>
    <col min="13319" max="13320" width="11.5" style="3" customWidth="1"/>
    <col min="13321" max="13569" width="9" style="3"/>
    <col min="13570" max="13570" width="11.125" style="3" customWidth="1"/>
    <col min="13571" max="13574" width="9" style="3"/>
    <col min="13575" max="13576" width="11.5" style="3" customWidth="1"/>
    <col min="13577" max="13825" width="9" style="3"/>
    <col min="13826" max="13826" width="11.125" style="3" customWidth="1"/>
    <col min="13827" max="13830" width="9" style="3"/>
    <col min="13831" max="13832" width="11.5" style="3" customWidth="1"/>
    <col min="13833" max="14081" width="9" style="3"/>
    <col min="14082" max="14082" width="11.125" style="3" customWidth="1"/>
    <col min="14083" max="14086" width="9" style="3"/>
    <col min="14087" max="14088" width="11.5" style="3" customWidth="1"/>
    <col min="14089" max="14337" width="9" style="3"/>
    <col min="14338" max="14338" width="11.125" style="3" customWidth="1"/>
    <col min="14339" max="14342" width="9" style="3"/>
    <col min="14343" max="14344" width="11.5" style="3" customWidth="1"/>
    <col min="14345" max="14593" width="9" style="3"/>
    <col min="14594" max="14594" width="11.125" style="3" customWidth="1"/>
    <col min="14595" max="14598" width="9" style="3"/>
    <col min="14599" max="14600" width="11.5" style="3" customWidth="1"/>
    <col min="14601" max="14849" width="9" style="3"/>
    <col min="14850" max="14850" width="11.125" style="3" customWidth="1"/>
    <col min="14851" max="14854" width="9" style="3"/>
    <col min="14855" max="14856" width="11.5" style="3" customWidth="1"/>
    <col min="14857" max="15105" width="9" style="3"/>
    <col min="15106" max="15106" width="11.125" style="3" customWidth="1"/>
    <col min="15107" max="15110" width="9" style="3"/>
    <col min="15111" max="15112" width="11.5" style="3" customWidth="1"/>
    <col min="15113" max="15361" width="9" style="3"/>
    <col min="15362" max="15362" width="11.125" style="3" customWidth="1"/>
    <col min="15363" max="15366" width="9" style="3"/>
    <col min="15367" max="15368" width="11.5" style="3" customWidth="1"/>
    <col min="15369" max="15617" width="9" style="3"/>
    <col min="15618" max="15618" width="11.125" style="3" customWidth="1"/>
    <col min="15619" max="15622" width="9" style="3"/>
    <col min="15623" max="15624" width="11.5" style="3" customWidth="1"/>
    <col min="15625" max="15873" width="9" style="3"/>
    <col min="15874" max="15874" width="11.125" style="3" customWidth="1"/>
    <col min="15875" max="15878" width="9" style="3"/>
    <col min="15879" max="15880" width="11.5" style="3" customWidth="1"/>
    <col min="15881" max="16129" width="9" style="3"/>
    <col min="16130" max="16130" width="11.125" style="3" customWidth="1"/>
    <col min="16131" max="16134" width="9" style="3"/>
    <col min="16135" max="16136" width="11.5" style="3" customWidth="1"/>
    <col min="16137" max="16384" width="9" style="3"/>
  </cols>
  <sheetData>
    <row r="1" spans="1:15" ht="15" customHeight="1" x14ac:dyDescent="0.4">
      <c r="A1" s="66" t="s">
        <v>1738</v>
      </c>
      <c r="G1" s="341"/>
      <c r="H1" s="341"/>
    </row>
    <row r="2" spans="1:15" ht="8.25" customHeight="1" x14ac:dyDescent="0.4">
      <c r="G2" s="341"/>
      <c r="H2" s="341"/>
    </row>
    <row r="3" spans="1:15" s="150" customFormat="1" ht="34.5" customHeight="1" x14ac:dyDescent="0.4">
      <c r="A3" s="3114" t="s">
        <v>961</v>
      </c>
      <c r="B3" s="3115"/>
      <c r="C3" s="3115"/>
      <c r="D3" s="3115"/>
      <c r="E3" s="3115"/>
      <c r="F3" s="3115"/>
      <c r="G3" s="3115"/>
      <c r="H3" s="3115"/>
    </row>
    <row r="4" spans="1:15" ht="2.25" customHeight="1" thickBot="1" x14ac:dyDescent="0.45"/>
    <row r="5" spans="1:15" ht="15" customHeight="1" thickBot="1" x14ac:dyDescent="0.45">
      <c r="A5" s="3116" t="s">
        <v>420</v>
      </c>
      <c r="B5" s="3117"/>
      <c r="C5" s="3118"/>
      <c r="D5" s="3119"/>
      <c r="E5" s="3119"/>
      <c r="F5" s="3119"/>
      <c r="G5" s="3119"/>
      <c r="H5" s="3120"/>
    </row>
    <row r="6" spans="1:15" ht="15" customHeight="1" x14ac:dyDescent="0.4">
      <c r="A6" s="3116" t="s">
        <v>863</v>
      </c>
      <c r="B6" s="3117"/>
      <c r="C6" s="3121"/>
      <c r="D6" s="3122"/>
      <c r="E6" s="3122"/>
      <c r="F6" s="3122"/>
      <c r="G6" s="3122"/>
      <c r="H6" s="3123"/>
    </row>
    <row r="7" spans="1:15" ht="15" customHeight="1" x14ac:dyDescent="0.4">
      <c r="A7" s="3111" t="s">
        <v>962</v>
      </c>
      <c r="B7" s="3112"/>
      <c r="C7" s="2936"/>
      <c r="D7" s="2937"/>
      <c r="E7" s="2937"/>
      <c r="F7" s="2937"/>
      <c r="G7" s="2937"/>
      <c r="H7" s="3113"/>
    </row>
    <row r="8" spans="1:15" ht="15" customHeight="1" x14ac:dyDescent="0.4">
      <c r="A8" s="3111" t="s">
        <v>865</v>
      </c>
      <c r="B8" s="3112"/>
      <c r="C8" s="2936" t="s">
        <v>955</v>
      </c>
      <c r="D8" s="2937"/>
      <c r="E8" s="2937"/>
      <c r="F8" s="2937"/>
      <c r="G8" s="2937"/>
      <c r="H8" s="3113"/>
    </row>
    <row r="9" spans="1:15" ht="15" customHeight="1" x14ac:dyDescent="0.4">
      <c r="A9" s="3124" t="s">
        <v>963</v>
      </c>
      <c r="B9" s="472" t="s">
        <v>423</v>
      </c>
      <c r="C9" s="3126"/>
      <c r="D9" s="3127"/>
      <c r="E9" s="3128"/>
      <c r="F9" s="3129" t="s">
        <v>964</v>
      </c>
      <c r="G9" s="3131"/>
      <c r="H9" s="3132"/>
    </row>
    <row r="10" spans="1:15" ht="19.5" customHeight="1" thickBot="1" x14ac:dyDescent="0.45">
      <c r="A10" s="3125"/>
      <c r="B10" s="473" t="s">
        <v>965</v>
      </c>
      <c r="C10" s="3131"/>
      <c r="D10" s="3135"/>
      <c r="E10" s="3136"/>
      <c r="F10" s="3130"/>
      <c r="G10" s="3133"/>
      <c r="H10" s="3134"/>
    </row>
    <row r="11" spans="1:15" ht="19.5" customHeight="1" thickTop="1" thickBot="1" x14ac:dyDescent="0.45">
      <c r="A11" s="3137" t="s">
        <v>966</v>
      </c>
      <c r="B11" s="3138"/>
      <c r="C11" s="3138"/>
      <c r="D11" s="3138"/>
      <c r="E11" s="3139"/>
      <c r="F11" s="3140"/>
      <c r="G11" s="3140"/>
      <c r="H11" s="3141"/>
    </row>
    <row r="12" spans="1:15" ht="19.5" customHeight="1" thickTop="1" x14ac:dyDescent="0.4">
      <c r="A12" s="3142" t="s">
        <v>967</v>
      </c>
      <c r="B12" s="3145" t="s">
        <v>968</v>
      </c>
      <c r="C12" s="3146"/>
      <c r="D12" s="3146"/>
      <c r="E12" s="3146"/>
      <c r="F12" s="3147"/>
      <c r="G12" s="3148" t="s">
        <v>969</v>
      </c>
      <c r="H12" s="3149"/>
    </row>
    <row r="13" spans="1:15" ht="18" customHeight="1" x14ac:dyDescent="0.4">
      <c r="A13" s="3143"/>
      <c r="B13" s="3150"/>
      <c r="C13" s="3152" t="s">
        <v>970</v>
      </c>
      <c r="D13" s="3153"/>
      <c r="E13" s="2936" t="s">
        <v>971</v>
      </c>
      <c r="F13" s="2938"/>
      <c r="G13" s="2936"/>
      <c r="H13" s="3113"/>
    </row>
    <row r="14" spans="1:15" ht="19.5" customHeight="1" x14ac:dyDescent="0.4">
      <c r="A14" s="3143"/>
      <c r="B14" s="3150"/>
      <c r="C14" s="3154"/>
      <c r="D14" s="3155"/>
      <c r="E14" s="2936" t="s">
        <v>972</v>
      </c>
      <c r="F14" s="2938"/>
      <c r="G14" s="2936"/>
      <c r="H14" s="3113"/>
    </row>
    <row r="15" spans="1:15" ht="19.5" customHeight="1" x14ac:dyDescent="0.4">
      <c r="A15" s="3143"/>
      <c r="B15" s="3150"/>
      <c r="C15" s="2936" t="s">
        <v>973</v>
      </c>
      <c r="D15" s="2937"/>
      <c r="E15" s="2937"/>
      <c r="F15" s="2938"/>
      <c r="G15" s="2936"/>
      <c r="H15" s="3113"/>
    </row>
    <row r="16" spans="1:15" ht="19.5" customHeight="1" thickBot="1" x14ac:dyDescent="0.45">
      <c r="A16" s="3144"/>
      <c r="B16" s="3151"/>
      <c r="C16" s="3156" t="s">
        <v>974</v>
      </c>
      <c r="D16" s="3157"/>
      <c r="E16" s="3157"/>
      <c r="F16" s="3158"/>
      <c r="G16" s="3159"/>
      <c r="H16" s="3160"/>
      <c r="M16" s="19"/>
      <c r="N16" s="19"/>
      <c r="O16" s="19"/>
    </row>
    <row r="17" spans="1:15" ht="15" customHeight="1" thickTop="1" x14ac:dyDescent="0.4">
      <c r="A17" s="3142" t="s">
        <v>975</v>
      </c>
      <c r="B17" s="3162" t="s">
        <v>976</v>
      </c>
      <c r="C17" s="3163"/>
      <c r="D17" s="3163"/>
      <c r="E17" s="3163"/>
      <c r="F17" s="3163"/>
      <c r="G17" s="3164"/>
      <c r="H17" s="3165"/>
      <c r="M17" s="19"/>
      <c r="N17" s="19"/>
      <c r="O17" s="19"/>
    </row>
    <row r="18" spans="1:15" ht="15" customHeight="1" x14ac:dyDescent="0.4">
      <c r="A18" s="3143"/>
      <c r="B18" s="2936" t="s">
        <v>977</v>
      </c>
      <c r="C18" s="2937"/>
      <c r="D18" s="2938"/>
      <c r="E18" s="2936" t="s">
        <v>978</v>
      </c>
      <c r="F18" s="2937"/>
      <c r="G18" s="2937"/>
      <c r="H18" s="3113"/>
      <c r="M18" s="19"/>
      <c r="N18" s="19"/>
      <c r="O18" s="19"/>
    </row>
    <row r="19" spans="1:15" ht="15" customHeight="1" x14ac:dyDescent="0.4">
      <c r="A19" s="3143"/>
      <c r="B19" s="126">
        <v>1</v>
      </c>
      <c r="C19" s="3126"/>
      <c r="D19" s="3128"/>
      <c r="E19" s="3126"/>
      <c r="F19" s="3127"/>
      <c r="G19" s="3127"/>
      <c r="H19" s="3166"/>
      <c r="M19" s="19"/>
      <c r="N19" s="19"/>
      <c r="O19" s="19"/>
    </row>
    <row r="20" spans="1:15" ht="15" customHeight="1" x14ac:dyDescent="0.4">
      <c r="A20" s="3143"/>
      <c r="B20" s="126">
        <v>2</v>
      </c>
      <c r="C20" s="3126"/>
      <c r="D20" s="3128"/>
      <c r="E20" s="3126"/>
      <c r="F20" s="3127"/>
      <c r="G20" s="3127"/>
      <c r="H20" s="3166"/>
      <c r="M20" s="19"/>
      <c r="N20" s="19"/>
      <c r="O20" s="19"/>
    </row>
    <row r="21" spans="1:15" ht="19.5" customHeight="1" x14ac:dyDescent="0.4">
      <c r="A21" s="3143"/>
      <c r="B21" s="126">
        <v>3</v>
      </c>
      <c r="C21" s="3126"/>
      <c r="D21" s="3128"/>
      <c r="E21" s="3126"/>
      <c r="F21" s="3127"/>
      <c r="G21" s="3127"/>
      <c r="H21" s="3166"/>
      <c r="M21" s="19"/>
      <c r="N21" s="19"/>
      <c r="O21" s="19"/>
    </row>
    <row r="22" spans="1:15" ht="19.5" customHeight="1" x14ac:dyDescent="0.4">
      <c r="A22" s="3143"/>
      <c r="B22" s="126">
        <v>4</v>
      </c>
      <c r="C22" s="3126"/>
      <c r="D22" s="3128"/>
      <c r="E22" s="3126"/>
      <c r="F22" s="3127"/>
      <c r="G22" s="3127"/>
      <c r="H22" s="3166"/>
      <c r="M22" s="19"/>
      <c r="N22" s="19"/>
      <c r="O22" s="19"/>
    </row>
    <row r="23" spans="1:15" ht="19.5" customHeight="1" x14ac:dyDescent="0.4">
      <c r="A23" s="3143"/>
      <c r="B23" s="126">
        <v>5</v>
      </c>
      <c r="C23" s="3126"/>
      <c r="D23" s="3128"/>
      <c r="E23" s="3126"/>
      <c r="F23" s="3127"/>
      <c r="G23" s="3127"/>
      <c r="H23" s="3166"/>
      <c r="M23" s="19"/>
      <c r="N23" s="19"/>
      <c r="O23" s="19"/>
    </row>
    <row r="24" spans="1:15" ht="19.5" customHeight="1" x14ac:dyDescent="0.4">
      <c r="A24" s="3143"/>
      <c r="B24" s="126">
        <v>6</v>
      </c>
      <c r="C24" s="3126"/>
      <c r="D24" s="3128"/>
      <c r="E24" s="3126"/>
      <c r="F24" s="3127"/>
      <c r="G24" s="3127"/>
      <c r="H24" s="3166"/>
      <c r="M24" s="19"/>
      <c r="N24" s="19"/>
      <c r="O24" s="19"/>
    </row>
    <row r="25" spans="1:15" ht="19.5" customHeight="1" x14ac:dyDescent="0.4">
      <c r="A25" s="3143"/>
      <c r="B25" s="126">
        <v>7</v>
      </c>
      <c r="C25" s="3126"/>
      <c r="D25" s="3128"/>
      <c r="E25" s="3126"/>
      <c r="F25" s="3127"/>
      <c r="G25" s="3127"/>
      <c r="H25" s="3166"/>
      <c r="M25" s="19"/>
      <c r="N25" s="19"/>
      <c r="O25" s="19"/>
    </row>
    <row r="26" spans="1:15" ht="19.5" customHeight="1" x14ac:dyDescent="0.4">
      <c r="A26" s="3143"/>
      <c r="B26" s="126">
        <v>8</v>
      </c>
      <c r="C26" s="3126"/>
      <c r="D26" s="3128"/>
      <c r="E26" s="3126"/>
      <c r="F26" s="3127"/>
      <c r="G26" s="3127"/>
      <c r="H26" s="3166"/>
    </row>
    <row r="27" spans="1:15" ht="15" customHeight="1" x14ac:dyDescent="0.4">
      <c r="A27" s="3143"/>
      <c r="B27" s="126">
        <v>9</v>
      </c>
      <c r="C27" s="3126"/>
      <c r="D27" s="3128"/>
      <c r="E27" s="3126"/>
      <c r="F27" s="3127"/>
      <c r="G27" s="3127"/>
      <c r="H27" s="3166"/>
    </row>
    <row r="28" spans="1:15" ht="15" customHeight="1" x14ac:dyDescent="0.4">
      <c r="A28" s="3143"/>
      <c r="B28" s="126">
        <v>10</v>
      </c>
      <c r="C28" s="3126"/>
      <c r="D28" s="3128"/>
      <c r="E28" s="3126"/>
      <c r="F28" s="3127"/>
      <c r="G28" s="3127"/>
      <c r="H28" s="3166"/>
    </row>
    <row r="29" spans="1:15" ht="17.25" customHeight="1" x14ac:dyDescent="0.4">
      <c r="A29" s="3143"/>
      <c r="B29" s="126">
        <v>11</v>
      </c>
      <c r="C29" s="3126"/>
      <c r="D29" s="3128"/>
      <c r="E29" s="3126"/>
      <c r="F29" s="3127"/>
      <c r="G29" s="3127"/>
      <c r="H29" s="3166"/>
    </row>
    <row r="30" spans="1:15" ht="17.25" customHeight="1" x14ac:dyDescent="0.4">
      <c r="A30" s="3143"/>
      <c r="B30" s="126">
        <v>12</v>
      </c>
      <c r="C30" s="3126"/>
      <c r="D30" s="3128"/>
      <c r="E30" s="3126"/>
      <c r="F30" s="3127"/>
      <c r="G30" s="3127"/>
      <c r="H30" s="3166"/>
    </row>
    <row r="31" spans="1:15" ht="15" customHeight="1" x14ac:dyDescent="0.4">
      <c r="A31" s="3143"/>
      <c r="B31" s="126">
        <v>13</v>
      </c>
      <c r="C31" s="3126"/>
      <c r="D31" s="3128"/>
      <c r="E31" s="3126"/>
      <c r="F31" s="3127"/>
      <c r="G31" s="3127"/>
      <c r="H31" s="3166"/>
    </row>
    <row r="32" spans="1:15" ht="15" customHeight="1" x14ac:dyDescent="0.4">
      <c r="A32" s="3143"/>
      <c r="B32" s="126">
        <v>14</v>
      </c>
      <c r="C32" s="3126"/>
      <c r="D32" s="3128"/>
      <c r="E32" s="3126"/>
      <c r="F32" s="3127"/>
      <c r="G32" s="3127"/>
      <c r="H32" s="3166"/>
    </row>
    <row r="33" spans="1:8" ht="15" customHeight="1" x14ac:dyDescent="0.4">
      <c r="A33" s="3143"/>
      <c r="B33" s="126">
        <v>15</v>
      </c>
      <c r="C33" s="3126"/>
      <c r="D33" s="3128"/>
      <c r="E33" s="3126"/>
      <c r="F33" s="3127"/>
      <c r="G33" s="3127"/>
      <c r="H33" s="3166"/>
    </row>
    <row r="34" spans="1:8" ht="15" customHeight="1" x14ac:dyDescent="0.4">
      <c r="A34" s="3143"/>
      <c r="B34" s="126">
        <v>16</v>
      </c>
      <c r="C34" s="3126"/>
      <c r="D34" s="3128"/>
      <c r="E34" s="3126"/>
      <c r="F34" s="3127"/>
      <c r="G34" s="3127"/>
      <c r="H34" s="3166"/>
    </row>
    <row r="35" spans="1:8" ht="15" customHeight="1" x14ac:dyDescent="0.4">
      <c r="A35" s="3143"/>
      <c r="B35" s="126">
        <v>17</v>
      </c>
      <c r="C35" s="3126"/>
      <c r="D35" s="3128"/>
      <c r="E35" s="3126"/>
      <c r="F35" s="3127"/>
      <c r="G35" s="3127"/>
      <c r="H35" s="3166"/>
    </row>
    <row r="36" spans="1:8" ht="15" customHeight="1" x14ac:dyDescent="0.4">
      <c r="A36" s="3143"/>
      <c r="B36" s="126">
        <v>18</v>
      </c>
      <c r="C36" s="3126"/>
      <c r="D36" s="3128"/>
      <c r="E36" s="3126"/>
      <c r="F36" s="3127"/>
      <c r="G36" s="3127"/>
      <c r="H36" s="3166"/>
    </row>
    <row r="37" spans="1:8" ht="15" customHeight="1" x14ac:dyDescent="0.4">
      <c r="A37" s="3143"/>
      <c r="B37" s="126">
        <v>19</v>
      </c>
      <c r="C37" s="3126"/>
      <c r="D37" s="3128"/>
      <c r="E37" s="3126"/>
      <c r="F37" s="3127"/>
      <c r="G37" s="3127"/>
      <c r="H37" s="3166"/>
    </row>
    <row r="38" spans="1:8" ht="15" customHeight="1" x14ac:dyDescent="0.4">
      <c r="A38" s="3143"/>
      <c r="B38" s="126">
        <v>20</v>
      </c>
      <c r="C38" s="3126"/>
      <c r="D38" s="3128"/>
      <c r="E38" s="3126"/>
      <c r="F38" s="3127"/>
      <c r="G38" s="3127"/>
      <c r="H38" s="3166"/>
    </row>
    <row r="39" spans="1:8" ht="15" customHeight="1" x14ac:dyDescent="0.4">
      <c r="A39" s="3143"/>
      <c r="B39" s="126">
        <v>21</v>
      </c>
      <c r="C39" s="3126"/>
      <c r="D39" s="3128"/>
      <c r="E39" s="3126"/>
      <c r="F39" s="3127"/>
      <c r="G39" s="3127"/>
      <c r="H39" s="3166"/>
    </row>
    <row r="40" spans="1:8" ht="15" customHeight="1" x14ac:dyDescent="0.4">
      <c r="A40" s="3143"/>
      <c r="B40" s="126">
        <v>22</v>
      </c>
      <c r="C40" s="3126"/>
      <c r="D40" s="3128"/>
      <c r="E40" s="3126"/>
      <c r="F40" s="3127"/>
      <c r="G40" s="3127"/>
      <c r="H40" s="3166"/>
    </row>
    <row r="41" spans="1:8" ht="15" customHeight="1" x14ac:dyDescent="0.4">
      <c r="A41" s="3143"/>
      <c r="B41" s="126">
        <v>23</v>
      </c>
      <c r="C41" s="3126"/>
      <c r="D41" s="3128"/>
      <c r="E41" s="3126"/>
      <c r="F41" s="3127"/>
      <c r="G41" s="3127"/>
      <c r="H41" s="3166"/>
    </row>
    <row r="42" spans="1:8" ht="15" customHeight="1" x14ac:dyDescent="0.4">
      <c r="A42" s="3143"/>
      <c r="B42" s="126">
        <v>24</v>
      </c>
      <c r="C42" s="3126"/>
      <c r="D42" s="3128"/>
      <c r="E42" s="3126"/>
      <c r="F42" s="3127"/>
      <c r="G42" s="3127"/>
      <c r="H42" s="3166"/>
    </row>
    <row r="43" spans="1:8" ht="15" customHeight="1" x14ac:dyDescent="0.4">
      <c r="A43" s="3143"/>
      <c r="B43" s="126">
        <v>25</v>
      </c>
      <c r="C43" s="3126"/>
      <c r="D43" s="3128"/>
      <c r="E43" s="3126"/>
      <c r="F43" s="3127"/>
      <c r="G43" s="3127"/>
      <c r="H43" s="3166"/>
    </row>
    <row r="44" spans="1:8" ht="15" customHeight="1" x14ac:dyDescent="0.4">
      <c r="A44" s="3143"/>
      <c r="B44" s="126">
        <v>26</v>
      </c>
      <c r="C44" s="3126"/>
      <c r="D44" s="3128"/>
      <c r="E44" s="3126"/>
      <c r="F44" s="3127"/>
      <c r="G44" s="3127"/>
      <c r="H44" s="3166"/>
    </row>
    <row r="45" spans="1:8" ht="15" customHeight="1" x14ac:dyDescent="0.4">
      <c r="A45" s="3143"/>
      <c r="B45" s="126">
        <v>27</v>
      </c>
      <c r="C45" s="3126"/>
      <c r="D45" s="3128"/>
      <c r="E45" s="3126"/>
      <c r="F45" s="3127"/>
      <c r="G45" s="3127"/>
      <c r="H45" s="3166"/>
    </row>
    <row r="46" spans="1:8" ht="15" customHeight="1" x14ac:dyDescent="0.4">
      <c r="A46" s="3143"/>
      <c r="B46" s="126">
        <v>28</v>
      </c>
      <c r="C46" s="3126"/>
      <c r="D46" s="3128"/>
      <c r="E46" s="3126"/>
      <c r="F46" s="3127"/>
      <c r="G46" s="3127"/>
      <c r="H46" s="3166"/>
    </row>
    <row r="47" spans="1:8" ht="15" customHeight="1" x14ac:dyDescent="0.4">
      <c r="A47" s="3143"/>
      <c r="B47" s="126">
        <v>29</v>
      </c>
      <c r="C47" s="3126"/>
      <c r="D47" s="3128"/>
      <c r="E47" s="3126"/>
      <c r="F47" s="3127"/>
      <c r="G47" s="3127"/>
      <c r="H47" s="3166"/>
    </row>
    <row r="48" spans="1:8" ht="15" customHeight="1" thickBot="1" x14ac:dyDescent="0.45">
      <c r="A48" s="3161"/>
      <c r="B48" s="474">
        <v>30</v>
      </c>
      <c r="C48" s="3167"/>
      <c r="D48" s="3168"/>
      <c r="E48" s="3167"/>
      <c r="F48" s="3169"/>
      <c r="G48" s="3169"/>
      <c r="H48" s="3170"/>
    </row>
    <row r="49" spans="1:1" ht="15" customHeight="1" x14ac:dyDescent="0.4">
      <c r="A49" s="475" t="s">
        <v>979</v>
      </c>
    </row>
    <row r="50" spans="1:1" ht="15" customHeight="1" x14ac:dyDescent="0.4">
      <c r="A50" s="475" t="s">
        <v>980</v>
      </c>
    </row>
    <row r="51" spans="1:1" ht="15" customHeight="1" x14ac:dyDescent="0.4">
      <c r="A51" s="475" t="s">
        <v>981</v>
      </c>
    </row>
    <row r="52" spans="1:1" ht="15" customHeight="1" x14ac:dyDescent="0.4">
      <c r="A52" s="475" t="s">
        <v>982</v>
      </c>
    </row>
  </sheetData>
  <mergeCells count="94">
    <mergeCell ref="C48:D48"/>
    <mergeCell ref="E48:H48"/>
    <mergeCell ref="C45:D45"/>
    <mergeCell ref="E45:H45"/>
    <mergeCell ref="C46:D46"/>
    <mergeCell ref="E46:H46"/>
    <mergeCell ref="C47:D47"/>
    <mergeCell ref="E47:H47"/>
    <mergeCell ref="C42:D42"/>
    <mergeCell ref="E42:H42"/>
    <mergeCell ref="C43:D43"/>
    <mergeCell ref="E43:H43"/>
    <mergeCell ref="C44:D44"/>
    <mergeCell ref="E44:H44"/>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E24:H24"/>
    <mergeCell ref="C25:D25"/>
    <mergeCell ref="E25:H25"/>
    <mergeCell ref="C26:D26"/>
    <mergeCell ref="E26:H2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8:B8"/>
    <mergeCell ref="C8:H8"/>
    <mergeCell ref="A9:A10"/>
    <mergeCell ref="C9:E9"/>
    <mergeCell ref="F9:F10"/>
    <mergeCell ref="G9:H10"/>
    <mergeCell ref="C10:E10"/>
    <mergeCell ref="A7:B7"/>
    <mergeCell ref="C7:H7"/>
    <mergeCell ref="A3:H3"/>
    <mergeCell ref="A5:B5"/>
    <mergeCell ref="C5:H5"/>
    <mergeCell ref="A6:B6"/>
    <mergeCell ref="C6:H6"/>
  </mergeCells>
  <phoneticPr fontId="13"/>
  <printOptions horizontalCentered="1"/>
  <pageMargins left="0.78740157480314965" right="0.78740157480314965" top="0.78740157480314965" bottom="0.19685039370078741" header="0.39370078740157483" footer="0.39370078740157483"/>
  <pageSetup paperSize="9" scale="8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62C91-2E39-4192-96F5-E6C99AA4850F}">
  <sheetPr>
    <tabColor rgb="FFFF0000"/>
  </sheetPr>
  <dimension ref="A1:AZ33"/>
  <sheetViews>
    <sheetView view="pageBreakPreview" zoomScaleNormal="100" zoomScaleSheetLayoutView="100" workbookViewId="0">
      <selection activeCell="A2" sqref="A2:AZ2"/>
    </sheetView>
  </sheetViews>
  <sheetFormatPr defaultRowHeight="21" customHeight="1" x14ac:dyDescent="0.4"/>
  <cols>
    <col min="1" max="3" width="2.25" style="95" customWidth="1"/>
    <col min="4" max="15" width="2.25" style="69" customWidth="1"/>
    <col min="16" max="43" width="2.875" style="69" customWidth="1"/>
    <col min="44" max="66" width="2.625" style="69" customWidth="1"/>
    <col min="67" max="256" width="9" style="69"/>
    <col min="257" max="271" width="2.25" style="69" customWidth="1"/>
    <col min="272" max="299" width="2.875" style="69" customWidth="1"/>
    <col min="300" max="322" width="2.625" style="69" customWidth="1"/>
    <col min="323" max="512" width="9" style="69"/>
    <col min="513" max="527" width="2.25" style="69" customWidth="1"/>
    <col min="528" max="555" width="2.875" style="69" customWidth="1"/>
    <col min="556" max="578" width="2.625" style="69" customWidth="1"/>
    <col min="579" max="768" width="9" style="69"/>
    <col min="769" max="783" width="2.25" style="69" customWidth="1"/>
    <col min="784" max="811" width="2.875" style="69" customWidth="1"/>
    <col min="812" max="834" width="2.625" style="69" customWidth="1"/>
    <col min="835" max="1024" width="9" style="69"/>
    <col min="1025" max="1039" width="2.25" style="69" customWidth="1"/>
    <col min="1040" max="1067" width="2.875" style="69" customWidth="1"/>
    <col min="1068" max="1090" width="2.625" style="69" customWidth="1"/>
    <col min="1091" max="1280" width="9" style="69"/>
    <col min="1281" max="1295" width="2.25" style="69" customWidth="1"/>
    <col min="1296" max="1323" width="2.875" style="69" customWidth="1"/>
    <col min="1324" max="1346" width="2.625" style="69" customWidth="1"/>
    <col min="1347" max="1536" width="9" style="69"/>
    <col min="1537" max="1551" width="2.25" style="69" customWidth="1"/>
    <col min="1552" max="1579" width="2.875" style="69" customWidth="1"/>
    <col min="1580" max="1602" width="2.625" style="69" customWidth="1"/>
    <col min="1603" max="1792" width="9" style="69"/>
    <col min="1793" max="1807" width="2.25" style="69" customWidth="1"/>
    <col min="1808" max="1835" width="2.875" style="69" customWidth="1"/>
    <col min="1836" max="1858" width="2.625" style="69" customWidth="1"/>
    <col min="1859" max="2048" width="9" style="69"/>
    <col min="2049" max="2063" width="2.25" style="69" customWidth="1"/>
    <col min="2064" max="2091" width="2.875" style="69" customWidth="1"/>
    <col min="2092" max="2114" width="2.625" style="69" customWidth="1"/>
    <col min="2115" max="2304" width="9" style="69"/>
    <col min="2305" max="2319" width="2.25" style="69" customWidth="1"/>
    <col min="2320" max="2347" width="2.875" style="69" customWidth="1"/>
    <col min="2348" max="2370" width="2.625" style="69" customWidth="1"/>
    <col min="2371" max="2560" width="9" style="69"/>
    <col min="2561" max="2575" width="2.25" style="69" customWidth="1"/>
    <col min="2576" max="2603" width="2.875" style="69" customWidth="1"/>
    <col min="2604" max="2626" width="2.625" style="69" customWidth="1"/>
    <col min="2627" max="2816" width="9" style="69"/>
    <col min="2817" max="2831" width="2.25" style="69" customWidth="1"/>
    <col min="2832" max="2859" width="2.875" style="69" customWidth="1"/>
    <col min="2860" max="2882" width="2.625" style="69" customWidth="1"/>
    <col min="2883" max="3072" width="9" style="69"/>
    <col min="3073" max="3087" width="2.25" style="69" customWidth="1"/>
    <col min="3088" max="3115" width="2.875" style="69" customWidth="1"/>
    <col min="3116" max="3138" width="2.625" style="69" customWidth="1"/>
    <col min="3139" max="3328" width="9" style="69"/>
    <col min="3329" max="3343" width="2.25" style="69" customWidth="1"/>
    <col min="3344" max="3371" width="2.875" style="69" customWidth="1"/>
    <col min="3372" max="3394" width="2.625" style="69" customWidth="1"/>
    <col min="3395" max="3584" width="9" style="69"/>
    <col min="3585" max="3599" width="2.25" style="69" customWidth="1"/>
    <col min="3600" max="3627" width="2.875" style="69" customWidth="1"/>
    <col min="3628" max="3650" width="2.625" style="69" customWidth="1"/>
    <col min="3651" max="3840" width="9" style="69"/>
    <col min="3841" max="3855" width="2.25" style="69" customWidth="1"/>
    <col min="3856" max="3883" width="2.875" style="69" customWidth="1"/>
    <col min="3884" max="3906" width="2.625" style="69" customWidth="1"/>
    <col min="3907" max="4096" width="9" style="69"/>
    <col min="4097" max="4111" width="2.25" style="69" customWidth="1"/>
    <col min="4112" max="4139" width="2.875" style="69" customWidth="1"/>
    <col min="4140" max="4162" width="2.625" style="69" customWidth="1"/>
    <col min="4163" max="4352" width="9" style="69"/>
    <col min="4353" max="4367" width="2.25" style="69" customWidth="1"/>
    <col min="4368" max="4395" width="2.875" style="69" customWidth="1"/>
    <col min="4396" max="4418" width="2.625" style="69" customWidth="1"/>
    <col min="4419" max="4608" width="9" style="69"/>
    <col min="4609" max="4623" width="2.25" style="69" customWidth="1"/>
    <col min="4624" max="4651" width="2.875" style="69" customWidth="1"/>
    <col min="4652" max="4674" width="2.625" style="69" customWidth="1"/>
    <col min="4675" max="4864" width="9" style="69"/>
    <col min="4865" max="4879" width="2.25" style="69" customWidth="1"/>
    <col min="4880" max="4907" width="2.875" style="69" customWidth="1"/>
    <col min="4908" max="4930" width="2.625" style="69" customWidth="1"/>
    <col min="4931" max="5120" width="9" style="69"/>
    <col min="5121" max="5135" width="2.25" style="69" customWidth="1"/>
    <col min="5136" max="5163" width="2.875" style="69" customWidth="1"/>
    <col min="5164" max="5186" width="2.625" style="69" customWidth="1"/>
    <col min="5187" max="5376" width="9" style="69"/>
    <col min="5377" max="5391" width="2.25" style="69" customWidth="1"/>
    <col min="5392" max="5419" width="2.875" style="69" customWidth="1"/>
    <col min="5420" max="5442" width="2.625" style="69" customWidth="1"/>
    <col min="5443" max="5632" width="9" style="69"/>
    <col min="5633" max="5647" width="2.25" style="69" customWidth="1"/>
    <col min="5648" max="5675" width="2.875" style="69" customWidth="1"/>
    <col min="5676" max="5698" width="2.625" style="69" customWidth="1"/>
    <col min="5699" max="5888" width="9" style="69"/>
    <col min="5889" max="5903" width="2.25" style="69" customWidth="1"/>
    <col min="5904" max="5931" width="2.875" style="69" customWidth="1"/>
    <col min="5932" max="5954" width="2.625" style="69" customWidth="1"/>
    <col min="5955" max="6144" width="9" style="69"/>
    <col min="6145" max="6159" width="2.25" style="69" customWidth="1"/>
    <col min="6160" max="6187" width="2.875" style="69" customWidth="1"/>
    <col min="6188" max="6210" width="2.625" style="69" customWidth="1"/>
    <col min="6211" max="6400" width="9" style="69"/>
    <col min="6401" max="6415" width="2.25" style="69" customWidth="1"/>
    <col min="6416" max="6443" width="2.875" style="69" customWidth="1"/>
    <col min="6444" max="6466" width="2.625" style="69" customWidth="1"/>
    <col min="6467" max="6656" width="9" style="69"/>
    <col min="6657" max="6671" width="2.25" style="69" customWidth="1"/>
    <col min="6672" max="6699" width="2.875" style="69" customWidth="1"/>
    <col min="6700" max="6722" width="2.625" style="69" customWidth="1"/>
    <col min="6723" max="6912" width="9" style="69"/>
    <col min="6913" max="6927" width="2.25" style="69" customWidth="1"/>
    <col min="6928" max="6955" width="2.875" style="69" customWidth="1"/>
    <col min="6956" max="6978" width="2.625" style="69" customWidth="1"/>
    <col min="6979" max="7168" width="9" style="69"/>
    <col min="7169" max="7183" width="2.25" style="69" customWidth="1"/>
    <col min="7184" max="7211" width="2.875" style="69" customWidth="1"/>
    <col min="7212" max="7234" width="2.625" style="69" customWidth="1"/>
    <col min="7235" max="7424" width="9" style="69"/>
    <col min="7425" max="7439" width="2.25" style="69" customWidth="1"/>
    <col min="7440" max="7467" width="2.875" style="69" customWidth="1"/>
    <col min="7468" max="7490" width="2.625" style="69" customWidth="1"/>
    <col min="7491" max="7680" width="9" style="69"/>
    <col min="7681" max="7695" width="2.25" style="69" customWidth="1"/>
    <col min="7696" max="7723" width="2.875" style="69" customWidth="1"/>
    <col min="7724" max="7746" width="2.625" style="69" customWidth="1"/>
    <col min="7747" max="7936" width="9" style="69"/>
    <col min="7937" max="7951" width="2.25" style="69" customWidth="1"/>
    <col min="7952" max="7979" width="2.875" style="69" customWidth="1"/>
    <col min="7980" max="8002" width="2.625" style="69" customWidth="1"/>
    <col min="8003" max="8192" width="9" style="69"/>
    <col min="8193" max="8207" width="2.25" style="69" customWidth="1"/>
    <col min="8208" max="8235" width="2.875" style="69" customWidth="1"/>
    <col min="8236" max="8258" width="2.625" style="69" customWidth="1"/>
    <col min="8259" max="8448" width="9" style="69"/>
    <col min="8449" max="8463" width="2.25" style="69" customWidth="1"/>
    <col min="8464" max="8491" width="2.875" style="69" customWidth="1"/>
    <col min="8492" max="8514" width="2.625" style="69" customWidth="1"/>
    <col min="8515" max="8704" width="9" style="69"/>
    <col min="8705" max="8719" width="2.25" style="69" customWidth="1"/>
    <col min="8720" max="8747" width="2.875" style="69" customWidth="1"/>
    <col min="8748" max="8770" width="2.625" style="69" customWidth="1"/>
    <col min="8771" max="8960" width="9" style="69"/>
    <col min="8961" max="8975" width="2.25" style="69" customWidth="1"/>
    <col min="8976" max="9003" width="2.875" style="69" customWidth="1"/>
    <col min="9004" max="9026" width="2.625" style="69" customWidth="1"/>
    <col min="9027" max="9216" width="9" style="69"/>
    <col min="9217" max="9231" width="2.25" style="69" customWidth="1"/>
    <col min="9232" max="9259" width="2.875" style="69" customWidth="1"/>
    <col min="9260" max="9282" width="2.625" style="69" customWidth="1"/>
    <col min="9283" max="9472" width="9" style="69"/>
    <col min="9473" max="9487" width="2.25" style="69" customWidth="1"/>
    <col min="9488" max="9515" width="2.875" style="69" customWidth="1"/>
    <col min="9516" max="9538" width="2.625" style="69" customWidth="1"/>
    <col min="9539" max="9728" width="9" style="69"/>
    <col min="9729" max="9743" width="2.25" style="69" customWidth="1"/>
    <col min="9744" max="9771" width="2.875" style="69" customWidth="1"/>
    <col min="9772" max="9794" width="2.625" style="69" customWidth="1"/>
    <col min="9795" max="9984" width="9" style="69"/>
    <col min="9985" max="9999" width="2.25" style="69" customWidth="1"/>
    <col min="10000" max="10027" width="2.875" style="69" customWidth="1"/>
    <col min="10028" max="10050" width="2.625" style="69" customWidth="1"/>
    <col min="10051" max="10240" width="9" style="69"/>
    <col min="10241" max="10255" width="2.25" style="69" customWidth="1"/>
    <col min="10256" max="10283" width="2.875" style="69" customWidth="1"/>
    <col min="10284" max="10306" width="2.625" style="69" customWidth="1"/>
    <col min="10307" max="10496" width="9" style="69"/>
    <col min="10497" max="10511" width="2.25" style="69" customWidth="1"/>
    <col min="10512" max="10539" width="2.875" style="69" customWidth="1"/>
    <col min="10540" max="10562" width="2.625" style="69" customWidth="1"/>
    <col min="10563" max="10752" width="9" style="69"/>
    <col min="10753" max="10767" width="2.25" style="69" customWidth="1"/>
    <col min="10768" max="10795" width="2.875" style="69" customWidth="1"/>
    <col min="10796" max="10818" width="2.625" style="69" customWidth="1"/>
    <col min="10819" max="11008" width="9" style="69"/>
    <col min="11009" max="11023" width="2.25" style="69" customWidth="1"/>
    <col min="11024" max="11051" width="2.875" style="69" customWidth="1"/>
    <col min="11052" max="11074" width="2.625" style="69" customWidth="1"/>
    <col min="11075" max="11264" width="9" style="69"/>
    <col min="11265" max="11279" width="2.25" style="69" customWidth="1"/>
    <col min="11280" max="11307" width="2.875" style="69" customWidth="1"/>
    <col min="11308" max="11330" width="2.625" style="69" customWidth="1"/>
    <col min="11331" max="11520" width="9" style="69"/>
    <col min="11521" max="11535" width="2.25" style="69" customWidth="1"/>
    <col min="11536" max="11563" width="2.875" style="69" customWidth="1"/>
    <col min="11564" max="11586" width="2.625" style="69" customWidth="1"/>
    <col min="11587" max="11776" width="9" style="69"/>
    <col min="11777" max="11791" width="2.25" style="69" customWidth="1"/>
    <col min="11792" max="11819" width="2.875" style="69" customWidth="1"/>
    <col min="11820" max="11842" width="2.625" style="69" customWidth="1"/>
    <col min="11843" max="12032" width="9" style="69"/>
    <col min="12033" max="12047" width="2.25" style="69" customWidth="1"/>
    <col min="12048" max="12075" width="2.875" style="69" customWidth="1"/>
    <col min="12076" max="12098" width="2.625" style="69" customWidth="1"/>
    <col min="12099" max="12288" width="9" style="69"/>
    <col min="12289" max="12303" width="2.25" style="69" customWidth="1"/>
    <col min="12304" max="12331" width="2.875" style="69" customWidth="1"/>
    <col min="12332" max="12354" width="2.625" style="69" customWidth="1"/>
    <col min="12355" max="12544" width="9" style="69"/>
    <col min="12545" max="12559" width="2.25" style="69" customWidth="1"/>
    <col min="12560" max="12587" width="2.875" style="69" customWidth="1"/>
    <col min="12588" max="12610" width="2.625" style="69" customWidth="1"/>
    <col min="12611" max="12800" width="9" style="69"/>
    <col min="12801" max="12815" width="2.25" style="69" customWidth="1"/>
    <col min="12816" max="12843" width="2.875" style="69" customWidth="1"/>
    <col min="12844" max="12866" width="2.625" style="69" customWidth="1"/>
    <col min="12867" max="13056" width="9" style="69"/>
    <col min="13057" max="13071" width="2.25" style="69" customWidth="1"/>
    <col min="13072" max="13099" width="2.875" style="69" customWidth="1"/>
    <col min="13100" max="13122" width="2.625" style="69" customWidth="1"/>
    <col min="13123" max="13312" width="9" style="69"/>
    <col min="13313" max="13327" width="2.25" style="69" customWidth="1"/>
    <col min="13328" max="13355" width="2.875" style="69" customWidth="1"/>
    <col min="13356" max="13378" width="2.625" style="69" customWidth="1"/>
    <col min="13379" max="13568" width="9" style="69"/>
    <col min="13569" max="13583" width="2.25" style="69" customWidth="1"/>
    <col min="13584" max="13611" width="2.875" style="69" customWidth="1"/>
    <col min="13612" max="13634" width="2.625" style="69" customWidth="1"/>
    <col min="13635" max="13824" width="9" style="69"/>
    <col min="13825" max="13839" width="2.25" style="69" customWidth="1"/>
    <col min="13840" max="13867" width="2.875" style="69" customWidth="1"/>
    <col min="13868" max="13890" width="2.625" style="69" customWidth="1"/>
    <col min="13891" max="14080" width="9" style="69"/>
    <col min="14081" max="14095" width="2.25" style="69" customWidth="1"/>
    <col min="14096" max="14123" width="2.875" style="69" customWidth="1"/>
    <col min="14124" max="14146" width="2.625" style="69" customWidth="1"/>
    <col min="14147" max="14336" width="9" style="69"/>
    <col min="14337" max="14351" width="2.25" style="69" customWidth="1"/>
    <col min="14352" max="14379" width="2.875" style="69" customWidth="1"/>
    <col min="14380" max="14402" width="2.625" style="69" customWidth="1"/>
    <col min="14403" max="14592" width="9" style="69"/>
    <col min="14593" max="14607" width="2.25" style="69" customWidth="1"/>
    <col min="14608" max="14635" width="2.875" style="69" customWidth="1"/>
    <col min="14636" max="14658" width="2.625" style="69" customWidth="1"/>
    <col min="14659" max="14848" width="9" style="69"/>
    <col min="14849" max="14863" width="2.25" style="69" customWidth="1"/>
    <col min="14864" max="14891" width="2.875" style="69" customWidth="1"/>
    <col min="14892" max="14914" width="2.625" style="69" customWidth="1"/>
    <col min="14915" max="15104" width="9" style="69"/>
    <col min="15105" max="15119" width="2.25" style="69" customWidth="1"/>
    <col min="15120" max="15147" width="2.875" style="69" customWidth="1"/>
    <col min="15148" max="15170" width="2.625" style="69" customWidth="1"/>
    <col min="15171" max="15360" width="9" style="69"/>
    <col min="15361" max="15375" width="2.25" style="69" customWidth="1"/>
    <col min="15376" max="15403" width="2.875" style="69" customWidth="1"/>
    <col min="15404" max="15426" width="2.625" style="69" customWidth="1"/>
    <col min="15427" max="15616" width="9" style="69"/>
    <col min="15617" max="15631" width="2.25" style="69" customWidth="1"/>
    <col min="15632" max="15659" width="2.875" style="69" customWidth="1"/>
    <col min="15660" max="15682" width="2.625" style="69" customWidth="1"/>
    <col min="15683" max="15872" width="9" style="69"/>
    <col min="15873" max="15887" width="2.25" style="69" customWidth="1"/>
    <col min="15888" max="15915" width="2.875" style="69" customWidth="1"/>
    <col min="15916" max="15938" width="2.625" style="69" customWidth="1"/>
    <col min="15939" max="16128" width="9" style="69"/>
    <col min="16129" max="16143" width="2.25" style="69" customWidth="1"/>
    <col min="16144" max="16171" width="2.875" style="69" customWidth="1"/>
    <col min="16172" max="16194" width="2.625" style="69" customWidth="1"/>
    <col min="16195" max="16384" width="9" style="69"/>
  </cols>
  <sheetData>
    <row r="1" spans="1:52" ht="18.75" customHeight="1" x14ac:dyDescent="0.4">
      <c r="A1" s="66" t="s">
        <v>388</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8"/>
      <c r="AV1" s="68"/>
      <c r="AW1" s="68"/>
      <c r="AX1" s="68"/>
      <c r="AY1" s="68"/>
      <c r="AZ1" s="68"/>
    </row>
    <row r="2" spans="1:52" ht="18.75" customHeight="1" x14ac:dyDescent="0.4">
      <c r="A2" s="2111" t="s">
        <v>389</v>
      </c>
      <c r="B2" s="2111"/>
      <c r="C2" s="2111"/>
      <c r="D2" s="2111"/>
      <c r="E2" s="2111"/>
      <c r="F2" s="2111"/>
      <c r="G2" s="2111"/>
      <c r="H2" s="2111"/>
      <c r="I2" s="2111"/>
      <c r="J2" s="2111"/>
      <c r="K2" s="2111"/>
      <c r="L2" s="2111"/>
      <c r="M2" s="2111"/>
      <c r="N2" s="2111"/>
      <c r="O2" s="2111"/>
      <c r="P2" s="2111"/>
      <c r="Q2" s="2111"/>
      <c r="R2" s="2111"/>
      <c r="S2" s="2111"/>
      <c r="T2" s="2111"/>
      <c r="U2" s="2111"/>
      <c r="V2" s="2111"/>
      <c r="W2" s="2111"/>
      <c r="X2" s="2111"/>
      <c r="Y2" s="2111"/>
      <c r="Z2" s="2111"/>
      <c r="AA2" s="2111"/>
      <c r="AB2" s="2111"/>
      <c r="AC2" s="2111"/>
      <c r="AD2" s="2111"/>
      <c r="AE2" s="2111"/>
      <c r="AF2" s="2111"/>
      <c r="AG2" s="2111"/>
      <c r="AH2" s="2111"/>
      <c r="AI2" s="2111"/>
      <c r="AJ2" s="2111"/>
      <c r="AK2" s="2111"/>
      <c r="AL2" s="2111"/>
      <c r="AM2" s="2111"/>
      <c r="AN2" s="2111"/>
      <c r="AO2" s="2111"/>
      <c r="AP2" s="2111"/>
      <c r="AQ2" s="2111"/>
      <c r="AR2" s="2111"/>
      <c r="AS2" s="2111"/>
      <c r="AT2" s="2111"/>
      <c r="AU2" s="2111"/>
      <c r="AV2" s="2111"/>
      <c r="AW2" s="2111"/>
      <c r="AX2" s="2111"/>
      <c r="AY2" s="2111"/>
      <c r="AZ2" s="2111"/>
    </row>
    <row r="3" spans="1:52" ht="18.75" customHeight="1" thickBot="1" x14ac:dyDescent="0.45">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row>
    <row r="4" spans="1:52" ht="18.75" customHeight="1" thickBot="1" x14ac:dyDescent="0.45">
      <c r="A4" s="2112" t="s">
        <v>390</v>
      </c>
      <c r="B4" s="2113"/>
      <c r="C4" s="2113"/>
      <c r="D4" s="2113"/>
      <c r="E4" s="2113"/>
      <c r="F4" s="2113"/>
      <c r="G4" s="2113"/>
      <c r="H4" s="2113"/>
      <c r="I4" s="2113"/>
      <c r="J4" s="2113"/>
      <c r="K4" s="2113"/>
      <c r="L4" s="2113"/>
      <c r="M4" s="2113"/>
      <c r="N4" s="2113"/>
      <c r="O4" s="2114"/>
      <c r="P4" s="2115"/>
      <c r="Q4" s="2115"/>
      <c r="R4" s="2115"/>
      <c r="S4" s="2115"/>
      <c r="T4" s="2115"/>
      <c r="U4" s="2115"/>
      <c r="V4" s="2115"/>
      <c r="W4" s="2115"/>
      <c r="X4" s="2115"/>
      <c r="Y4" s="2115"/>
      <c r="Z4" s="2115"/>
      <c r="AA4" s="2115"/>
      <c r="AB4" s="2115"/>
      <c r="AC4" s="2116" t="s">
        <v>391</v>
      </c>
      <c r="AD4" s="2113"/>
      <c r="AE4" s="2113"/>
      <c r="AF4" s="2113"/>
      <c r="AG4" s="2113"/>
      <c r="AH4" s="2113"/>
      <c r="AI4" s="2113"/>
      <c r="AJ4" s="2114"/>
      <c r="AK4" s="2115"/>
      <c r="AL4" s="2115"/>
      <c r="AM4" s="2115"/>
      <c r="AN4" s="2115"/>
      <c r="AO4" s="2115"/>
      <c r="AP4" s="2115"/>
      <c r="AQ4" s="2115"/>
      <c r="AR4" s="2115"/>
      <c r="AS4" s="2115"/>
      <c r="AT4" s="2115"/>
      <c r="AU4" s="2115"/>
      <c r="AV4" s="2115"/>
      <c r="AW4" s="2115"/>
      <c r="AX4" s="2115"/>
      <c r="AY4" s="2115"/>
      <c r="AZ4" s="2117"/>
    </row>
    <row r="5" spans="1:52" ht="18.75" customHeight="1" thickBot="1" x14ac:dyDescent="0.45">
      <c r="A5" s="2112" t="s">
        <v>392</v>
      </c>
      <c r="B5" s="2113"/>
      <c r="C5" s="2113"/>
      <c r="D5" s="2113"/>
      <c r="E5" s="2113"/>
      <c r="F5" s="2114"/>
      <c r="G5" s="2118"/>
      <c r="H5" s="2119"/>
      <c r="I5" s="2119"/>
      <c r="J5" s="2119"/>
      <c r="K5" s="2119"/>
      <c r="L5" s="2119"/>
      <c r="M5" s="2119"/>
      <c r="N5" s="2119"/>
      <c r="O5" s="2119"/>
      <c r="P5" s="2120" t="s">
        <v>393</v>
      </c>
      <c r="Q5" s="2121"/>
      <c r="R5" s="2121"/>
      <c r="S5" s="2121"/>
      <c r="T5" s="2121"/>
      <c r="U5" s="2121"/>
      <c r="V5" s="2121"/>
      <c r="W5" s="2122"/>
      <c r="X5" s="2118"/>
      <c r="Y5" s="2119"/>
      <c r="Z5" s="2119"/>
      <c r="AA5" s="2119"/>
      <c r="AB5" s="2119"/>
      <c r="AC5" s="2119"/>
      <c r="AD5" s="2119"/>
      <c r="AE5" s="2119"/>
      <c r="AF5" s="2119"/>
      <c r="AG5" s="2123"/>
      <c r="AH5" s="2116" t="s">
        <v>394</v>
      </c>
      <c r="AI5" s="2113"/>
      <c r="AJ5" s="2113"/>
      <c r="AK5" s="2113"/>
      <c r="AL5" s="2113"/>
      <c r="AM5" s="2113"/>
      <c r="AN5" s="2113"/>
      <c r="AO5" s="2113"/>
      <c r="AP5" s="2114"/>
      <c r="AQ5" s="2118"/>
      <c r="AR5" s="2119"/>
      <c r="AS5" s="2119"/>
      <c r="AT5" s="2119"/>
      <c r="AU5" s="2119"/>
      <c r="AV5" s="2119"/>
      <c r="AW5" s="2119"/>
      <c r="AX5" s="2119"/>
      <c r="AY5" s="2119"/>
      <c r="AZ5" s="2124"/>
    </row>
    <row r="6" spans="1:52" ht="18.75" customHeight="1" thickBot="1" x14ac:dyDescent="0.45">
      <c r="A6" s="2112" t="s">
        <v>395</v>
      </c>
      <c r="B6" s="2113"/>
      <c r="C6" s="2113"/>
      <c r="D6" s="2113"/>
      <c r="E6" s="2113"/>
      <c r="F6" s="2113"/>
      <c r="G6" s="2113"/>
      <c r="H6" s="2113"/>
      <c r="I6" s="2113"/>
      <c r="J6" s="2113"/>
      <c r="K6" s="2113"/>
      <c r="L6" s="2113"/>
      <c r="M6" s="2113"/>
      <c r="N6" s="2113"/>
      <c r="O6" s="2114"/>
      <c r="P6" s="2125"/>
      <c r="Q6" s="2125"/>
      <c r="R6" s="2125"/>
      <c r="S6" s="2125"/>
      <c r="T6" s="2125"/>
      <c r="U6" s="2125"/>
      <c r="V6" s="2125"/>
      <c r="W6" s="2125"/>
      <c r="X6" s="2125"/>
      <c r="Y6" s="2125"/>
      <c r="Z6" s="2125"/>
      <c r="AA6" s="2125"/>
      <c r="AB6" s="2125"/>
      <c r="AC6" s="2116" t="s">
        <v>396</v>
      </c>
      <c r="AD6" s="2113"/>
      <c r="AE6" s="2113"/>
      <c r="AF6" s="2113"/>
      <c r="AG6" s="2113"/>
      <c r="AH6" s="2113"/>
      <c r="AI6" s="2113"/>
      <c r="AJ6" s="2114"/>
      <c r="AK6" s="2125"/>
      <c r="AL6" s="2125"/>
      <c r="AM6" s="2125"/>
      <c r="AN6" s="2125"/>
      <c r="AO6" s="2125"/>
      <c r="AP6" s="2125"/>
      <c r="AQ6" s="2125"/>
      <c r="AR6" s="2125"/>
      <c r="AS6" s="2125"/>
      <c r="AT6" s="2125"/>
      <c r="AU6" s="2125"/>
      <c r="AV6" s="2125"/>
      <c r="AW6" s="2125"/>
      <c r="AX6" s="2125"/>
      <c r="AY6" s="2125"/>
      <c r="AZ6" s="2126"/>
    </row>
    <row r="7" spans="1:52" ht="18.75" customHeight="1" x14ac:dyDescent="0.4">
      <c r="A7" s="2127" t="s">
        <v>397</v>
      </c>
      <c r="B7" s="2128"/>
      <c r="C7" s="2128"/>
      <c r="D7" s="2128"/>
      <c r="E7" s="2129"/>
      <c r="F7" s="2136" t="s">
        <v>398</v>
      </c>
      <c r="G7" s="2136"/>
      <c r="H7" s="2136"/>
      <c r="I7" s="2136"/>
      <c r="J7" s="2138" t="s">
        <v>399</v>
      </c>
      <c r="K7" s="2128"/>
      <c r="L7" s="2128"/>
      <c r="M7" s="2128"/>
      <c r="N7" s="2128"/>
      <c r="O7" s="2139"/>
      <c r="P7" s="2144" t="s">
        <v>400</v>
      </c>
      <c r="Q7" s="2145"/>
      <c r="R7" s="2145"/>
      <c r="S7" s="2145"/>
      <c r="T7" s="2145"/>
      <c r="U7" s="2145"/>
      <c r="V7" s="2146"/>
      <c r="W7" s="2144" t="s">
        <v>401</v>
      </c>
      <c r="X7" s="2145"/>
      <c r="Y7" s="2145"/>
      <c r="Z7" s="2145"/>
      <c r="AA7" s="2145"/>
      <c r="AB7" s="2145"/>
      <c r="AC7" s="2146"/>
      <c r="AD7" s="2144" t="s">
        <v>402</v>
      </c>
      <c r="AE7" s="2145"/>
      <c r="AF7" s="2145"/>
      <c r="AG7" s="2145"/>
      <c r="AH7" s="2145"/>
      <c r="AI7" s="2145"/>
      <c r="AJ7" s="2146"/>
      <c r="AK7" s="2147" t="s">
        <v>403</v>
      </c>
      <c r="AL7" s="2145"/>
      <c r="AM7" s="2145"/>
      <c r="AN7" s="2145"/>
      <c r="AO7" s="2145"/>
      <c r="AP7" s="2145"/>
      <c r="AQ7" s="2146"/>
      <c r="AR7" s="2148" t="s">
        <v>404</v>
      </c>
      <c r="AS7" s="2149"/>
      <c r="AT7" s="2150"/>
      <c r="AU7" s="2157" t="s">
        <v>405</v>
      </c>
      <c r="AV7" s="2149"/>
      <c r="AW7" s="2150"/>
      <c r="AX7" s="2157" t="s">
        <v>406</v>
      </c>
      <c r="AY7" s="2149"/>
      <c r="AZ7" s="2160"/>
    </row>
    <row r="8" spans="1:52" ht="18.75" customHeight="1" x14ac:dyDescent="0.4">
      <c r="A8" s="2130"/>
      <c r="B8" s="2131"/>
      <c r="C8" s="2131"/>
      <c r="D8" s="2131"/>
      <c r="E8" s="2132"/>
      <c r="F8" s="2137"/>
      <c r="G8" s="2137"/>
      <c r="H8" s="2137"/>
      <c r="I8" s="2137"/>
      <c r="J8" s="2140"/>
      <c r="K8" s="2131"/>
      <c r="L8" s="2131"/>
      <c r="M8" s="2131"/>
      <c r="N8" s="2131"/>
      <c r="O8" s="2141"/>
      <c r="P8" s="70">
        <v>1</v>
      </c>
      <c r="Q8" s="71">
        <v>2</v>
      </c>
      <c r="R8" s="71">
        <v>3</v>
      </c>
      <c r="S8" s="71">
        <v>4</v>
      </c>
      <c r="T8" s="71">
        <v>5</v>
      </c>
      <c r="U8" s="71">
        <v>6</v>
      </c>
      <c r="V8" s="72">
        <v>7</v>
      </c>
      <c r="W8" s="70">
        <v>8</v>
      </c>
      <c r="X8" s="71">
        <v>9</v>
      </c>
      <c r="Y8" s="71">
        <v>10</v>
      </c>
      <c r="Z8" s="71">
        <v>11</v>
      </c>
      <c r="AA8" s="71">
        <v>12</v>
      </c>
      <c r="AB8" s="71">
        <v>13</v>
      </c>
      <c r="AC8" s="72">
        <v>14</v>
      </c>
      <c r="AD8" s="70">
        <v>15</v>
      </c>
      <c r="AE8" s="71">
        <v>16</v>
      </c>
      <c r="AF8" s="71">
        <v>17</v>
      </c>
      <c r="AG8" s="71">
        <v>18</v>
      </c>
      <c r="AH8" s="71">
        <v>19</v>
      </c>
      <c r="AI8" s="71">
        <v>20</v>
      </c>
      <c r="AJ8" s="72">
        <v>21</v>
      </c>
      <c r="AK8" s="73">
        <v>22</v>
      </c>
      <c r="AL8" s="71">
        <v>23</v>
      </c>
      <c r="AM8" s="71">
        <v>24</v>
      </c>
      <c r="AN8" s="71">
        <v>25</v>
      </c>
      <c r="AO8" s="71">
        <v>26</v>
      </c>
      <c r="AP8" s="71">
        <v>27</v>
      </c>
      <c r="AQ8" s="72">
        <v>28</v>
      </c>
      <c r="AR8" s="2151"/>
      <c r="AS8" s="2152"/>
      <c r="AT8" s="2153"/>
      <c r="AU8" s="2158"/>
      <c r="AV8" s="2152"/>
      <c r="AW8" s="2153"/>
      <c r="AX8" s="2158"/>
      <c r="AY8" s="2152"/>
      <c r="AZ8" s="2161"/>
    </row>
    <row r="9" spans="1:52" ht="18.75" customHeight="1" x14ac:dyDescent="0.4">
      <c r="A9" s="2133"/>
      <c r="B9" s="2134"/>
      <c r="C9" s="2134"/>
      <c r="D9" s="2134"/>
      <c r="E9" s="2135"/>
      <c r="F9" s="2137"/>
      <c r="G9" s="2137"/>
      <c r="H9" s="2137"/>
      <c r="I9" s="2137"/>
      <c r="J9" s="2142"/>
      <c r="K9" s="2134"/>
      <c r="L9" s="2134"/>
      <c r="M9" s="2134"/>
      <c r="N9" s="2134"/>
      <c r="O9" s="2143"/>
      <c r="P9" s="70" t="s">
        <v>407</v>
      </c>
      <c r="Q9" s="74"/>
      <c r="R9" s="74"/>
      <c r="S9" s="74"/>
      <c r="T9" s="74"/>
      <c r="U9" s="74"/>
      <c r="V9" s="75"/>
      <c r="W9" s="76"/>
      <c r="X9" s="74"/>
      <c r="Y9" s="74"/>
      <c r="Z9" s="74"/>
      <c r="AA9" s="74"/>
      <c r="AB9" s="74"/>
      <c r="AC9" s="75"/>
      <c r="AD9" s="76"/>
      <c r="AE9" s="74"/>
      <c r="AF9" s="74"/>
      <c r="AG9" s="74"/>
      <c r="AH9" s="74"/>
      <c r="AI9" s="74"/>
      <c r="AJ9" s="75"/>
      <c r="AK9" s="77"/>
      <c r="AL9" s="74"/>
      <c r="AM9" s="74"/>
      <c r="AN9" s="74"/>
      <c r="AO9" s="74"/>
      <c r="AP9" s="74"/>
      <c r="AQ9" s="75"/>
      <c r="AR9" s="2154"/>
      <c r="AS9" s="2155"/>
      <c r="AT9" s="2156"/>
      <c r="AU9" s="2159"/>
      <c r="AV9" s="2155"/>
      <c r="AW9" s="2156"/>
      <c r="AX9" s="2159"/>
      <c r="AY9" s="2155"/>
      <c r="AZ9" s="2162"/>
    </row>
    <row r="10" spans="1:52" ht="18.75" customHeight="1" x14ac:dyDescent="0.4">
      <c r="A10" s="2108"/>
      <c r="B10" s="2109"/>
      <c r="C10" s="2109"/>
      <c r="D10" s="2109"/>
      <c r="E10" s="2109"/>
      <c r="F10" s="2110"/>
      <c r="G10" s="2110"/>
      <c r="H10" s="2110"/>
      <c r="I10" s="2110"/>
      <c r="J10" s="2109"/>
      <c r="K10" s="2109"/>
      <c r="L10" s="2109"/>
      <c r="M10" s="2109"/>
      <c r="N10" s="2109"/>
      <c r="O10" s="2163"/>
      <c r="P10" s="78"/>
      <c r="Q10" s="79"/>
      <c r="R10" s="79"/>
      <c r="S10" s="79"/>
      <c r="T10" s="79"/>
      <c r="U10" s="80"/>
      <c r="V10" s="81"/>
      <c r="W10" s="78"/>
      <c r="X10" s="80"/>
      <c r="Y10" s="80"/>
      <c r="Z10" s="80"/>
      <c r="AA10" s="80"/>
      <c r="AB10" s="80"/>
      <c r="AC10" s="81"/>
      <c r="AD10" s="78"/>
      <c r="AE10" s="80"/>
      <c r="AF10" s="80"/>
      <c r="AG10" s="80"/>
      <c r="AH10" s="80"/>
      <c r="AI10" s="80"/>
      <c r="AJ10" s="81"/>
      <c r="AK10" s="82"/>
      <c r="AL10" s="80"/>
      <c r="AM10" s="80"/>
      <c r="AN10" s="80"/>
      <c r="AO10" s="80"/>
      <c r="AP10" s="80"/>
      <c r="AQ10" s="81"/>
      <c r="AR10" s="2164"/>
      <c r="AS10" s="2164"/>
      <c r="AT10" s="2165"/>
      <c r="AU10" s="2105"/>
      <c r="AV10" s="2106"/>
      <c r="AW10" s="2166"/>
      <c r="AX10" s="2105"/>
      <c r="AY10" s="2106"/>
      <c r="AZ10" s="2107"/>
    </row>
    <row r="11" spans="1:52" ht="18.75" customHeight="1" x14ac:dyDescent="0.4">
      <c r="A11" s="2108"/>
      <c r="B11" s="2109"/>
      <c r="C11" s="2109"/>
      <c r="D11" s="2109"/>
      <c r="E11" s="2109"/>
      <c r="F11" s="2110"/>
      <c r="G11" s="2110"/>
      <c r="H11" s="2110"/>
      <c r="I11" s="2110"/>
      <c r="J11" s="2109"/>
      <c r="K11" s="2109"/>
      <c r="L11" s="2109"/>
      <c r="M11" s="2109"/>
      <c r="N11" s="2109"/>
      <c r="O11" s="2163"/>
      <c r="P11" s="78"/>
      <c r="Q11" s="79"/>
      <c r="R11" s="79"/>
      <c r="S11" s="79"/>
      <c r="T11" s="79"/>
      <c r="U11" s="80"/>
      <c r="V11" s="81"/>
      <c r="W11" s="78"/>
      <c r="X11" s="80"/>
      <c r="Y11" s="80"/>
      <c r="Z11" s="80"/>
      <c r="AA11" s="80"/>
      <c r="AB11" s="80"/>
      <c r="AC11" s="81"/>
      <c r="AD11" s="78"/>
      <c r="AE11" s="80"/>
      <c r="AF11" s="80"/>
      <c r="AG11" s="80"/>
      <c r="AH11" s="80"/>
      <c r="AI11" s="80"/>
      <c r="AJ11" s="81"/>
      <c r="AK11" s="82"/>
      <c r="AL11" s="80"/>
      <c r="AM11" s="80"/>
      <c r="AN11" s="80"/>
      <c r="AO11" s="80"/>
      <c r="AP11" s="80"/>
      <c r="AQ11" s="81"/>
      <c r="AR11" s="2164"/>
      <c r="AS11" s="2164"/>
      <c r="AT11" s="2165"/>
      <c r="AU11" s="2105"/>
      <c r="AV11" s="2106"/>
      <c r="AW11" s="2166"/>
      <c r="AX11" s="2105"/>
      <c r="AY11" s="2106"/>
      <c r="AZ11" s="2107"/>
    </row>
    <row r="12" spans="1:52" ht="18.75" customHeight="1" x14ac:dyDescent="0.4">
      <c r="A12" s="2108"/>
      <c r="B12" s="2109"/>
      <c r="C12" s="2109"/>
      <c r="D12" s="2109"/>
      <c r="E12" s="2109"/>
      <c r="F12" s="2110"/>
      <c r="G12" s="2110"/>
      <c r="H12" s="2110"/>
      <c r="I12" s="2110"/>
      <c r="J12" s="2109"/>
      <c r="K12" s="2109"/>
      <c r="L12" s="2109"/>
      <c r="M12" s="2109"/>
      <c r="N12" s="2109"/>
      <c r="O12" s="2163"/>
      <c r="P12" s="78"/>
      <c r="Q12" s="79"/>
      <c r="R12" s="79"/>
      <c r="S12" s="79"/>
      <c r="T12" s="79"/>
      <c r="U12" s="80"/>
      <c r="V12" s="81"/>
      <c r="W12" s="78"/>
      <c r="X12" s="80"/>
      <c r="Y12" s="80"/>
      <c r="Z12" s="80"/>
      <c r="AA12" s="80"/>
      <c r="AB12" s="80"/>
      <c r="AC12" s="81"/>
      <c r="AD12" s="78"/>
      <c r="AE12" s="80"/>
      <c r="AF12" s="80"/>
      <c r="AG12" s="80"/>
      <c r="AH12" s="80"/>
      <c r="AI12" s="80"/>
      <c r="AJ12" s="81"/>
      <c r="AK12" s="82"/>
      <c r="AL12" s="80"/>
      <c r="AM12" s="80"/>
      <c r="AN12" s="80"/>
      <c r="AO12" s="80"/>
      <c r="AP12" s="80"/>
      <c r="AQ12" s="81"/>
      <c r="AR12" s="2164"/>
      <c r="AS12" s="2164"/>
      <c r="AT12" s="2165"/>
      <c r="AU12" s="2105"/>
      <c r="AV12" s="2106"/>
      <c r="AW12" s="2166"/>
      <c r="AX12" s="2105"/>
      <c r="AY12" s="2106"/>
      <c r="AZ12" s="2107"/>
    </row>
    <row r="13" spans="1:52" ht="18.75" customHeight="1" x14ac:dyDescent="0.4">
      <c r="A13" s="2108"/>
      <c r="B13" s="2109"/>
      <c r="C13" s="2109"/>
      <c r="D13" s="2109"/>
      <c r="E13" s="2109"/>
      <c r="F13" s="2110"/>
      <c r="G13" s="2110"/>
      <c r="H13" s="2110"/>
      <c r="I13" s="2110"/>
      <c r="J13" s="2109"/>
      <c r="K13" s="2109"/>
      <c r="L13" s="2109"/>
      <c r="M13" s="2109"/>
      <c r="N13" s="2109"/>
      <c r="O13" s="2163"/>
      <c r="P13" s="78"/>
      <c r="Q13" s="79"/>
      <c r="R13" s="79"/>
      <c r="S13" s="79"/>
      <c r="T13" s="79"/>
      <c r="U13" s="80"/>
      <c r="V13" s="81"/>
      <c r="W13" s="78"/>
      <c r="X13" s="80"/>
      <c r="Y13" s="80"/>
      <c r="Z13" s="80"/>
      <c r="AA13" s="80"/>
      <c r="AB13" s="80"/>
      <c r="AC13" s="81"/>
      <c r="AD13" s="78"/>
      <c r="AE13" s="80"/>
      <c r="AF13" s="80"/>
      <c r="AG13" s="80"/>
      <c r="AH13" s="80"/>
      <c r="AI13" s="80"/>
      <c r="AJ13" s="81"/>
      <c r="AK13" s="82"/>
      <c r="AL13" s="80"/>
      <c r="AM13" s="80"/>
      <c r="AN13" s="80"/>
      <c r="AO13" s="80"/>
      <c r="AP13" s="80"/>
      <c r="AQ13" s="81"/>
      <c r="AR13" s="2164"/>
      <c r="AS13" s="2164"/>
      <c r="AT13" s="2165"/>
      <c r="AU13" s="2105"/>
      <c r="AV13" s="2106"/>
      <c r="AW13" s="2166"/>
      <c r="AX13" s="2105"/>
      <c r="AY13" s="2106"/>
      <c r="AZ13" s="2107"/>
    </row>
    <row r="14" spans="1:52" ht="18.75" customHeight="1" x14ac:dyDescent="0.4">
      <c r="A14" s="2108"/>
      <c r="B14" s="2109"/>
      <c r="C14" s="2109"/>
      <c r="D14" s="2109"/>
      <c r="E14" s="2109"/>
      <c r="F14" s="2110"/>
      <c r="G14" s="2110"/>
      <c r="H14" s="2110"/>
      <c r="I14" s="2110"/>
      <c r="J14" s="2109"/>
      <c r="K14" s="2109"/>
      <c r="L14" s="2109"/>
      <c r="M14" s="2109"/>
      <c r="N14" s="2109"/>
      <c r="O14" s="2163"/>
      <c r="P14" s="78"/>
      <c r="Q14" s="80"/>
      <c r="R14" s="80"/>
      <c r="S14" s="80"/>
      <c r="T14" s="80"/>
      <c r="U14" s="80"/>
      <c r="V14" s="81"/>
      <c r="W14" s="78"/>
      <c r="X14" s="80"/>
      <c r="Y14" s="80"/>
      <c r="Z14" s="80"/>
      <c r="AA14" s="80"/>
      <c r="AB14" s="80"/>
      <c r="AC14" s="81"/>
      <c r="AD14" s="78"/>
      <c r="AE14" s="80"/>
      <c r="AF14" s="80"/>
      <c r="AG14" s="80"/>
      <c r="AH14" s="80"/>
      <c r="AI14" s="80"/>
      <c r="AJ14" s="81"/>
      <c r="AK14" s="82"/>
      <c r="AL14" s="80"/>
      <c r="AM14" s="80"/>
      <c r="AN14" s="80"/>
      <c r="AO14" s="80"/>
      <c r="AP14" s="80"/>
      <c r="AQ14" s="81"/>
      <c r="AR14" s="2164"/>
      <c r="AS14" s="2164"/>
      <c r="AT14" s="2165"/>
      <c r="AU14" s="2105"/>
      <c r="AV14" s="2106"/>
      <c r="AW14" s="2166"/>
      <c r="AX14" s="2105"/>
      <c r="AY14" s="2106"/>
      <c r="AZ14" s="2107"/>
    </row>
    <row r="15" spans="1:52" ht="18.75" customHeight="1" x14ac:dyDescent="0.4">
      <c r="A15" s="2108"/>
      <c r="B15" s="2109"/>
      <c r="C15" s="2109"/>
      <c r="D15" s="2109"/>
      <c r="E15" s="2109"/>
      <c r="F15" s="2110"/>
      <c r="G15" s="2110"/>
      <c r="H15" s="2110"/>
      <c r="I15" s="2110"/>
      <c r="J15" s="2109"/>
      <c r="K15" s="2109"/>
      <c r="L15" s="2109"/>
      <c r="M15" s="2109"/>
      <c r="N15" s="2109"/>
      <c r="O15" s="2163"/>
      <c r="P15" s="78"/>
      <c r="Q15" s="80"/>
      <c r="R15" s="80"/>
      <c r="S15" s="80"/>
      <c r="T15" s="80"/>
      <c r="U15" s="80"/>
      <c r="V15" s="81"/>
      <c r="W15" s="78"/>
      <c r="X15" s="80"/>
      <c r="Y15" s="80"/>
      <c r="Z15" s="80"/>
      <c r="AA15" s="80"/>
      <c r="AB15" s="80"/>
      <c r="AC15" s="81"/>
      <c r="AD15" s="78"/>
      <c r="AE15" s="80"/>
      <c r="AF15" s="80"/>
      <c r="AG15" s="80"/>
      <c r="AH15" s="80"/>
      <c r="AI15" s="80"/>
      <c r="AJ15" s="81"/>
      <c r="AK15" s="82"/>
      <c r="AL15" s="80"/>
      <c r="AM15" s="80"/>
      <c r="AN15" s="80"/>
      <c r="AO15" s="80"/>
      <c r="AP15" s="80"/>
      <c r="AQ15" s="81"/>
      <c r="AR15" s="2164"/>
      <c r="AS15" s="2164"/>
      <c r="AT15" s="2165"/>
      <c r="AU15" s="2105"/>
      <c r="AV15" s="2106"/>
      <c r="AW15" s="2166"/>
      <c r="AX15" s="2105"/>
      <c r="AY15" s="2106"/>
      <c r="AZ15" s="2107"/>
    </row>
    <row r="16" spans="1:52" ht="18.75" customHeight="1" x14ac:dyDescent="0.4">
      <c r="A16" s="2108"/>
      <c r="B16" s="2109"/>
      <c r="C16" s="2109"/>
      <c r="D16" s="2109"/>
      <c r="E16" s="2109"/>
      <c r="F16" s="2109"/>
      <c r="G16" s="2109"/>
      <c r="H16" s="2109"/>
      <c r="I16" s="2109"/>
      <c r="J16" s="2109"/>
      <c r="K16" s="2109"/>
      <c r="L16" s="2109"/>
      <c r="M16" s="2109"/>
      <c r="N16" s="2109"/>
      <c r="O16" s="2163"/>
      <c r="P16" s="78"/>
      <c r="Q16" s="80"/>
      <c r="R16" s="80"/>
      <c r="S16" s="80"/>
      <c r="T16" s="80"/>
      <c r="U16" s="80"/>
      <c r="V16" s="81"/>
      <c r="W16" s="78"/>
      <c r="X16" s="80"/>
      <c r="Y16" s="80"/>
      <c r="Z16" s="80"/>
      <c r="AA16" s="80"/>
      <c r="AB16" s="80"/>
      <c r="AC16" s="81"/>
      <c r="AD16" s="78"/>
      <c r="AE16" s="80"/>
      <c r="AF16" s="80"/>
      <c r="AG16" s="80"/>
      <c r="AH16" s="80"/>
      <c r="AI16" s="80"/>
      <c r="AJ16" s="81"/>
      <c r="AK16" s="82"/>
      <c r="AL16" s="80"/>
      <c r="AM16" s="80"/>
      <c r="AN16" s="80"/>
      <c r="AO16" s="80"/>
      <c r="AP16" s="80"/>
      <c r="AQ16" s="81"/>
      <c r="AR16" s="2164"/>
      <c r="AS16" s="2164"/>
      <c r="AT16" s="2165"/>
      <c r="AU16" s="2105"/>
      <c r="AV16" s="2106"/>
      <c r="AW16" s="2166"/>
      <c r="AX16" s="2105"/>
      <c r="AY16" s="2106"/>
      <c r="AZ16" s="2107"/>
    </row>
    <row r="17" spans="1:52" ht="18.75" customHeight="1" x14ac:dyDescent="0.4">
      <c r="A17" s="2108"/>
      <c r="B17" s="2109"/>
      <c r="C17" s="2109"/>
      <c r="D17" s="2109"/>
      <c r="E17" s="2109"/>
      <c r="F17" s="2109"/>
      <c r="G17" s="2109"/>
      <c r="H17" s="2109"/>
      <c r="I17" s="2109"/>
      <c r="J17" s="2109"/>
      <c r="K17" s="2109"/>
      <c r="L17" s="2109"/>
      <c r="M17" s="2109"/>
      <c r="N17" s="2109"/>
      <c r="O17" s="2163"/>
      <c r="P17" s="78"/>
      <c r="Q17" s="80"/>
      <c r="R17" s="80"/>
      <c r="S17" s="80"/>
      <c r="T17" s="80"/>
      <c r="U17" s="80"/>
      <c r="V17" s="81"/>
      <c r="W17" s="78"/>
      <c r="X17" s="80"/>
      <c r="Y17" s="80"/>
      <c r="Z17" s="80"/>
      <c r="AA17" s="80"/>
      <c r="AB17" s="80"/>
      <c r="AC17" s="81"/>
      <c r="AD17" s="78"/>
      <c r="AE17" s="80"/>
      <c r="AF17" s="80"/>
      <c r="AG17" s="80"/>
      <c r="AH17" s="80"/>
      <c r="AI17" s="80"/>
      <c r="AJ17" s="81"/>
      <c r="AK17" s="82"/>
      <c r="AL17" s="80"/>
      <c r="AM17" s="80"/>
      <c r="AN17" s="80"/>
      <c r="AO17" s="80"/>
      <c r="AP17" s="80"/>
      <c r="AQ17" s="81"/>
      <c r="AR17" s="2164"/>
      <c r="AS17" s="2164"/>
      <c r="AT17" s="2165"/>
      <c r="AU17" s="2105"/>
      <c r="AV17" s="2106"/>
      <c r="AW17" s="2166"/>
      <c r="AX17" s="2105"/>
      <c r="AY17" s="2106"/>
      <c r="AZ17" s="2107"/>
    </row>
    <row r="18" spans="1:52" ht="18.75" customHeight="1" x14ac:dyDescent="0.4">
      <c r="A18" s="2108"/>
      <c r="B18" s="2109"/>
      <c r="C18" s="2109"/>
      <c r="D18" s="2109"/>
      <c r="E18" s="2109"/>
      <c r="F18" s="2110"/>
      <c r="G18" s="2110"/>
      <c r="H18" s="2110"/>
      <c r="I18" s="2110"/>
      <c r="J18" s="2109"/>
      <c r="K18" s="2109"/>
      <c r="L18" s="2109"/>
      <c r="M18" s="2109"/>
      <c r="N18" s="2109"/>
      <c r="O18" s="2163"/>
      <c r="P18" s="78"/>
      <c r="Q18" s="79"/>
      <c r="R18" s="79"/>
      <c r="S18" s="79"/>
      <c r="T18" s="79"/>
      <c r="U18" s="80"/>
      <c r="V18" s="81"/>
      <c r="W18" s="78"/>
      <c r="X18" s="80"/>
      <c r="Y18" s="80"/>
      <c r="Z18" s="80"/>
      <c r="AA18" s="80"/>
      <c r="AB18" s="80"/>
      <c r="AC18" s="81"/>
      <c r="AD18" s="78"/>
      <c r="AE18" s="80"/>
      <c r="AF18" s="80"/>
      <c r="AG18" s="80"/>
      <c r="AH18" s="80"/>
      <c r="AI18" s="80"/>
      <c r="AJ18" s="81"/>
      <c r="AK18" s="82"/>
      <c r="AL18" s="80"/>
      <c r="AM18" s="80"/>
      <c r="AN18" s="80"/>
      <c r="AO18" s="80"/>
      <c r="AP18" s="80"/>
      <c r="AQ18" s="81"/>
      <c r="AR18" s="2164"/>
      <c r="AS18" s="2164"/>
      <c r="AT18" s="2165"/>
      <c r="AU18" s="2105"/>
      <c r="AV18" s="2106"/>
      <c r="AW18" s="2166"/>
      <c r="AX18" s="2105"/>
      <c r="AY18" s="2106"/>
      <c r="AZ18" s="2107"/>
    </row>
    <row r="19" spans="1:52" ht="18.75" customHeight="1" thickBot="1" x14ac:dyDescent="0.45">
      <c r="A19" s="2108"/>
      <c r="B19" s="2109"/>
      <c r="C19" s="2109"/>
      <c r="D19" s="2109"/>
      <c r="E19" s="2109"/>
      <c r="F19" s="2109"/>
      <c r="G19" s="2109"/>
      <c r="H19" s="2109"/>
      <c r="I19" s="2109"/>
      <c r="J19" s="2109"/>
      <c r="K19" s="2109"/>
      <c r="L19" s="2109"/>
      <c r="M19" s="2109"/>
      <c r="N19" s="2109"/>
      <c r="O19" s="2163"/>
      <c r="P19" s="78"/>
      <c r="Q19" s="80"/>
      <c r="R19" s="80"/>
      <c r="S19" s="80"/>
      <c r="T19" s="80"/>
      <c r="U19" s="80"/>
      <c r="V19" s="81"/>
      <c r="W19" s="78"/>
      <c r="X19" s="80"/>
      <c r="Y19" s="80"/>
      <c r="Z19" s="80"/>
      <c r="AA19" s="80"/>
      <c r="AB19" s="80"/>
      <c r="AC19" s="81"/>
      <c r="AD19" s="78"/>
      <c r="AE19" s="80"/>
      <c r="AF19" s="80"/>
      <c r="AG19" s="80"/>
      <c r="AH19" s="80"/>
      <c r="AI19" s="80"/>
      <c r="AJ19" s="81"/>
      <c r="AK19" s="82"/>
      <c r="AL19" s="80"/>
      <c r="AM19" s="80"/>
      <c r="AN19" s="80"/>
      <c r="AO19" s="80"/>
      <c r="AP19" s="80"/>
      <c r="AQ19" s="81"/>
      <c r="AR19" s="2164"/>
      <c r="AS19" s="2164"/>
      <c r="AT19" s="2165"/>
      <c r="AU19" s="2105"/>
      <c r="AV19" s="2106"/>
      <c r="AW19" s="2166"/>
      <c r="AX19" s="2105"/>
      <c r="AY19" s="2106"/>
      <c r="AZ19" s="2107"/>
    </row>
    <row r="20" spans="1:52" ht="18.75" customHeight="1" thickBot="1" x14ac:dyDescent="0.45">
      <c r="A20" s="2167" t="s">
        <v>408</v>
      </c>
      <c r="B20" s="2168"/>
      <c r="C20" s="2168"/>
      <c r="D20" s="2168"/>
      <c r="E20" s="2168"/>
      <c r="F20" s="2168"/>
      <c r="G20" s="2168"/>
      <c r="H20" s="2168"/>
      <c r="I20" s="2168"/>
      <c r="J20" s="2168"/>
      <c r="K20" s="2168"/>
      <c r="L20" s="2168"/>
      <c r="M20" s="2168"/>
      <c r="N20" s="2168"/>
      <c r="O20" s="2169"/>
      <c r="P20" s="83"/>
      <c r="Q20" s="84"/>
      <c r="R20" s="84"/>
      <c r="S20" s="84"/>
      <c r="T20" s="84"/>
      <c r="U20" s="84"/>
      <c r="V20" s="85"/>
      <c r="W20" s="86"/>
      <c r="X20" s="84"/>
      <c r="Y20" s="84"/>
      <c r="Z20" s="84"/>
      <c r="AA20" s="84"/>
      <c r="AB20" s="84"/>
      <c r="AC20" s="85"/>
      <c r="AD20" s="86"/>
      <c r="AE20" s="84"/>
      <c r="AF20" s="84"/>
      <c r="AG20" s="84"/>
      <c r="AH20" s="84"/>
      <c r="AI20" s="84"/>
      <c r="AJ20" s="85"/>
      <c r="AK20" s="86"/>
      <c r="AL20" s="84"/>
      <c r="AM20" s="84"/>
      <c r="AN20" s="84"/>
      <c r="AO20" s="84"/>
      <c r="AP20" s="84"/>
      <c r="AQ20" s="85"/>
      <c r="AR20" s="2119"/>
      <c r="AS20" s="2119"/>
      <c r="AT20" s="2123"/>
      <c r="AU20" s="2170"/>
      <c r="AV20" s="2171"/>
      <c r="AW20" s="2172"/>
      <c r="AX20" s="2170"/>
      <c r="AY20" s="2171"/>
      <c r="AZ20" s="2173"/>
    </row>
    <row r="21" spans="1:52" ht="18.75" customHeight="1" thickBot="1" x14ac:dyDescent="0.45">
      <c r="A21" s="2112" t="s">
        <v>409</v>
      </c>
      <c r="B21" s="2113"/>
      <c r="C21" s="2113"/>
      <c r="D21" s="2113"/>
      <c r="E21" s="2113"/>
      <c r="F21" s="2113"/>
      <c r="G21" s="2113"/>
      <c r="H21" s="2113"/>
      <c r="I21" s="2113"/>
      <c r="J21" s="2113"/>
      <c r="K21" s="2113"/>
      <c r="L21" s="2113"/>
      <c r="M21" s="2113"/>
      <c r="N21" s="2113"/>
      <c r="O21" s="2113"/>
      <c r="P21" s="2113"/>
      <c r="Q21" s="2113"/>
      <c r="R21" s="2113"/>
      <c r="S21" s="2113"/>
      <c r="T21" s="2113"/>
      <c r="U21" s="2113"/>
      <c r="V21" s="2113"/>
      <c r="W21" s="2113"/>
      <c r="X21" s="2113"/>
      <c r="Y21" s="2113"/>
      <c r="Z21" s="2113"/>
      <c r="AA21" s="2113"/>
      <c r="AB21" s="2113"/>
      <c r="AC21" s="2113"/>
      <c r="AD21" s="2113"/>
      <c r="AE21" s="2113"/>
      <c r="AF21" s="2113"/>
      <c r="AG21" s="2113"/>
      <c r="AH21" s="2113"/>
      <c r="AI21" s="2113"/>
      <c r="AJ21" s="2113"/>
      <c r="AK21" s="2113"/>
      <c r="AL21" s="2113"/>
      <c r="AM21" s="2113"/>
      <c r="AN21" s="2113"/>
      <c r="AO21" s="2113"/>
      <c r="AP21" s="2113"/>
      <c r="AQ21" s="2174"/>
      <c r="AR21" s="2175"/>
      <c r="AS21" s="2119"/>
      <c r="AT21" s="2119"/>
      <c r="AU21" s="2119"/>
      <c r="AV21" s="2119"/>
      <c r="AW21" s="2119"/>
      <c r="AX21" s="2119"/>
      <c r="AY21" s="2119"/>
      <c r="AZ21" s="2124"/>
    </row>
    <row r="22" spans="1:52" ht="18.75" customHeight="1" thickBot="1" x14ac:dyDescent="0.45">
      <c r="A22" s="2179" t="s">
        <v>410</v>
      </c>
      <c r="B22" s="2180"/>
      <c r="C22" s="2180"/>
      <c r="D22" s="2180"/>
      <c r="E22" s="2180"/>
      <c r="F22" s="2180"/>
      <c r="G22" s="2180"/>
      <c r="H22" s="2180"/>
      <c r="I22" s="2180"/>
      <c r="J22" s="2180"/>
      <c r="K22" s="2180"/>
      <c r="L22" s="2180"/>
      <c r="M22" s="2180"/>
      <c r="N22" s="2180"/>
      <c r="O22" s="2181"/>
      <c r="P22" s="87"/>
      <c r="Q22" s="88"/>
      <c r="R22" s="88"/>
      <c r="S22" s="88"/>
      <c r="T22" s="88"/>
      <c r="U22" s="88"/>
      <c r="V22" s="89"/>
      <c r="W22" s="87"/>
      <c r="X22" s="88"/>
      <c r="Y22" s="88"/>
      <c r="Z22" s="88"/>
      <c r="AA22" s="88"/>
      <c r="AB22" s="88"/>
      <c r="AC22" s="90"/>
      <c r="AD22" s="87"/>
      <c r="AE22" s="88"/>
      <c r="AF22" s="88"/>
      <c r="AG22" s="88"/>
      <c r="AH22" s="88"/>
      <c r="AI22" s="88"/>
      <c r="AJ22" s="90"/>
      <c r="AK22" s="87"/>
      <c r="AL22" s="88"/>
      <c r="AM22" s="88"/>
      <c r="AN22" s="88"/>
      <c r="AO22" s="88"/>
      <c r="AP22" s="88"/>
      <c r="AQ22" s="90"/>
      <c r="AR22" s="2119"/>
      <c r="AS22" s="2119"/>
      <c r="AT22" s="2123"/>
      <c r="AU22" s="2182"/>
      <c r="AV22" s="2183"/>
      <c r="AW22" s="2184"/>
      <c r="AX22" s="2182"/>
      <c r="AY22" s="2183"/>
      <c r="AZ22" s="2185"/>
    </row>
    <row r="23" spans="1:52" ht="21" customHeight="1" x14ac:dyDescent="0.4">
      <c r="A23" s="91" t="s">
        <v>411</v>
      </c>
      <c r="B23" s="92"/>
      <c r="C23" s="92"/>
      <c r="D23" s="92"/>
      <c r="E23" s="92"/>
      <c r="F23" s="92"/>
      <c r="G23" s="92"/>
      <c r="H23" s="92"/>
      <c r="I23" s="92"/>
      <c r="J23" s="92"/>
      <c r="K23" s="92"/>
      <c r="L23" s="92"/>
      <c r="M23" s="92"/>
      <c r="N23" s="92"/>
      <c r="O23" s="92"/>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3"/>
      <c r="AS23" s="93"/>
      <c r="AT23" s="93"/>
      <c r="AU23" s="93"/>
      <c r="AV23" s="93"/>
      <c r="AW23" s="93"/>
      <c r="AX23" s="93"/>
      <c r="AY23" s="93"/>
      <c r="AZ23" s="93"/>
    </row>
    <row r="24" spans="1:52" s="94" customFormat="1" ht="15" customHeight="1" x14ac:dyDescent="0.4">
      <c r="A24" s="2178" t="s">
        <v>412</v>
      </c>
      <c r="B24" s="2178"/>
      <c r="C24" s="2178"/>
      <c r="D24" s="2178"/>
      <c r="E24" s="2178"/>
      <c r="F24" s="2178"/>
      <c r="G24" s="2178"/>
      <c r="H24" s="2178"/>
      <c r="I24" s="2178"/>
      <c r="J24" s="2178"/>
      <c r="K24" s="2178"/>
      <c r="L24" s="2178"/>
      <c r="M24" s="2178"/>
      <c r="N24" s="2178"/>
      <c r="O24" s="2178"/>
      <c r="P24" s="2178"/>
      <c r="Q24" s="2178"/>
      <c r="R24" s="2178"/>
      <c r="S24" s="2178"/>
      <c r="T24" s="2178"/>
      <c r="U24" s="2178"/>
      <c r="V24" s="2178"/>
      <c r="W24" s="2178"/>
      <c r="X24" s="2178"/>
      <c r="Y24" s="2178"/>
      <c r="Z24" s="2178"/>
      <c r="AA24" s="2178"/>
      <c r="AB24" s="2178"/>
      <c r="AC24" s="2178"/>
      <c r="AD24" s="2178"/>
      <c r="AE24" s="2178"/>
      <c r="AF24" s="2178"/>
      <c r="AG24" s="2178"/>
      <c r="AH24" s="2178"/>
      <c r="AI24" s="2178"/>
      <c r="AJ24" s="2178"/>
      <c r="AK24" s="2178"/>
      <c r="AL24" s="2178"/>
      <c r="AM24" s="2178"/>
      <c r="AN24" s="2178"/>
      <c r="AO24" s="2178"/>
      <c r="AP24" s="2178"/>
      <c r="AQ24" s="2178"/>
      <c r="AR24" s="2178"/>
      <c r="AS24" s="2178"/>
      <c r="AT24" s="2178"/>
      <c r="AU24" s="2178"/>
      <c r="AV24" s="2178"/>
      <c r="AW24" s="2178"/>
      <c r="AX24" s="2178"/>
      <c r="AY24" s="2178"/>
      <c r="AZ24" s="2178"/>
    </row>
    <row r="25" spans="1:52" s="94" customFormat="1" ht="15" customHeight="1" x14ac:dyDescent="0.4">
      <c r="A25" s="2178" t="s">
        <v>413</v>
      </c>
      <c r="B25" s="2178"/>
      <c r="C25" s="2178"/>
      <c r="D25" s="2178"/>
      <c r="E25" s="2178"/>
      <c r="F25" s="2178"/>
      <c r="G25" s="2178"/>
      <c r="H25" s="2178"/>
      <c r="I25" s="2178"/>
      <c r="J25" s="2178"/>
      <c r="K25" s="2178"/>
      <c r="L25" s="2178"/>
      <c r="M25" s="2178"/>
      <c r="N25" s="2178"/>
      <c r="O25" s="2178"/>
      <c r="P25" s="2178"/>
      <c r="Q25" s="2178"/>
      <c r="R25" s="2178"/>
      <c r="S25" s="2178"/>
      <c r="T25" s="2178"/>
      <c r="U25" s="2178"/>
      <c r="V25" s="2178"/>
      <c r="W25" s="2178"/>
      <c r="X25" s="2178"/>
      <c r="Y25" s="2178"/>
      <c r="Z25" s="2178"/>
      <c r="AA25" s="2178"/>
      <c r="AB25" s="2178"/>
      <c r="AC25" s="2178"/>
      <c r="AD25" s="2178"/>
      <c r="AE25" s="2178"/>
      <c r="AF25" s="2178"/>
      <c r="AG25" s="2178"/>
      <c r="AH25" s="2178"/>
      <c r="AI25" s="2178"/>
      <c r="AJ25" s="2178"/>
      <c r="AK25" s="2178"/>
      <c r="AL25" s="2178"/>
      <c r="AM25" s="2178"/>
      <c r="AN25" s="2178"/>
      <c r="AO25" s="2178"/>
      <c r="AP25" s="2178"/>
      <c r="AQ25" s="2178"/>
      <c r="AR25" s="2178"/>
      <c r="AS25" s="2178"/>
      <c r="AT25" s="2178"/>
      <c r="AU25" s="2178"/>
      <c r="AV25" s="2178"/>
      <c r="AW25" s="2178"/>
      <c r="AX25" s="2178"/>
      <c r="AY25" s="2178"/>
      <c r="AZ25" s="2178"/>
    </row>
    <row r="26" spans="1:52" s="94" customFormat="1" ht="15" customHeight="1" x14ac:dyDescent="0.4">
      <c r="A26" s="2176" t="s">
        <v>414</v>
      </c>
      <c r="B26" s="2176"/>
      <c r="C26" s="2176"/>
      <c r="D26" s="2176"/>
      <c r="E26" s="2176"/>
      <c r="F26" s="2176"/>
      <c r="G26" s="2176"/>
      <c r="H26" s="2176"/>
      <c r="I26" s="2176"/>
      <c r="J26" s="2176"/>
      <c r="K26" s="2176"/>
      <c r="L26" s="2176"/>
      <c r="M26" s="2176"/>
      <c r="N26" s="2176"/>
      <c r="O26" s="2176"/>
      <c r="P26" s="2176"/>
      <c r="Q26" s="2176"/>
      <c r="R26" s="2176"/>
      <c r="S26" s="2176"/>
      <c r="T26" s="2176"/>
      <c r="U26" s="2176"/>
      <c r="V26" s="2176"/>
      <c r="W26" s="2176"/>
      <c r="X26" s="2176"/>
      <c r="Y26" s="2176"/>
      <c r="Z26" s="2176"/>
      <c r="AA26" s="2176"/>
      <c r="AB26" s="2176"/>
      <c r="AC26" s="2176"/>
      <c r="AD26" s="2176"/>
      <c r="AE26" s="2176"/>
      <c r="AF26" s="2176"/>
      <c r="AG26" s="2176"/>
      <c r="AH26" s="2176"/>
      <c r="AI26" s="2176"/>
      <c r="AJ26" s="2176"/>
      <c r="AK26" s="2176"/>
      <c r="AL26" s="2176"/>
      <c r="AM26" s="2176"/>
      <c r="AN26" s="2176"/>
      <c r="AO26" s="2176"/>
      <c r="AP26" s="2176"/>
      <c r="AQ26" s="2176"/>
      <c r="AR26" s="2176"/>
      <c r="AS26" s="2176"/>
      <c r="AT26" s="2176"/>
      <c r="AU26" s="2176"/>
      <c r="AV26" s="2176"/>
      <c r="AW26" s="2176"/>
      <c r="AX26" s="2176"/>
      <c r="AY26" s="2176"/>
      <c r="AZ26" s="2176"/>
    </row>
    <row r="27" spans="1:52" s="94" customFormat="1" ht="15" customHeight="1" x14ac:dyDescent="0.4">
      <c r="A27" s="2176"/>
      <c r="B27" s="2176"/>
      <c r="C27" s="2176"/>
      <c r="D27" s="2176"/>
      <c r="E27" s="2176"/>
      <c r="F27" s="2176"/>
      <c r="G27" s="2176"/>
      <c r="H27" s="2176"/>
      <c r="I27" s="2176"/>
      <c r="J27" s="2176"/>
      <c r="K27" s="2176"/>
      <c r="L27" s="2176"/>
      <c r="M27" s="2176"/>
      <c r="N27" s="2176"/>
      <c r="O27" s="2176"/>
      <c r="P27" s="2176"/>
      <c r="Q27" s="2176"/>
      <c r="R27" s="2176"/>
      <c r="S27" s="2176"/>
      <c r="T27" s="2176"/>
      <c r="U27" s="2176"/>
      <c r="V27" s="2176"/>
      <c r="W27" s="2176"/>
      <c r="X27" s="2176"/>
      <c r="Y27" s="2176"/>
      <c r="Z27" s="2176"/>
      <c r="AA27" s="2176"/>
      <c r="AB27" s="2176"/>
      <c r="AC27" s="2176"/>
      <c r="AD27" s="2176"/>
      <c r="AE27" s="2176"/>
      <c r="AF27" s="2176"/>
      <c r="AG27" s="2176"/>
      <c r="AH27" s="2176"/>
      <c r="AI27" s="2176"/>
      <c r="AJ27" s="2176"/>
      <c r="AK27" s="2176"/>
      <c r="AL27" s="2176"/>
      <c r="AM27" s="2176"/>
      <c r="AN27" s="2176"/>
      <c r="AO27" s="2176"/>
      <c r="AP27" s="2176"/>
      <c r="AQ27" s="2176"/>
      <c r="AR27" s="2176"/>
      <c r="AS27" s="2176"/>
      <c r="AT27" s="2176"/>
      <c r="AU27" s="2176"/>
      <c r="AV27" s="2176"/>
      <c r="AW27" s="2176"/>
      <c r="AX27" s="2176"/>
      <c r="AY27" s="2176"/>
      <c r="AZ27" s="2176"/>
    </row>
    <row r="28" spans="1:52" s="94" customFormat="1" ht="15" customHeight="1" x14ac:dyDescent="0.4">
      <c r="A28" s="2177" t="s">
        <v>415</v>
      </c>
      <c r="B28" s="2177"/>
      <c r="C28" s="2177"/>
      <c r="D28" s="2177"/>
      <c r="E28" s="2177"/>
      <c r="F28" s="2177"/>
      <c r="G28" s="2177"/>
      <c r="H28" s="2177"/>
      <c r="I28" s="2177"/>
      <c r="J28" s="2177"/>
      <c r="K28" s="2177"/>
      <c r="L28" s="2177"/>
      <c r="M28" s="2177"/>
      <c r="N28" s="2177"/>
      <c r="O28" s="2177"/>
      <c r="P28" s="2177"/>
      <c r="Q28" s="2177"/>
      <c r="R28" s="2177"/>
      <c r="S28" s="2177"/>
      <c r="T28" s="2177"/>
      <c r="U28" s="2177"/>
      <c r="V28" s="2177"/>
      <c r="W28" s="2177"/>
      <c r="X28" s="2177"/>
      <c r="Y28" s="2177"/>
      <c r="Z28" s="2177"/>
      <c r="AA28" s="2177"/>
      <c r="AB28" s="2177"/>
      <c r="AC28" s="2177"/>
      <c r="AD28" s="2177"/>
      <c r="AE28" s="2177"/>
      <c r="AF28" s="2177"/>
      <c r="AG28" s="2177"/>
      <c r="AH28" s="2177"/>
      <c r="AI28" s="2177"/>
      <c r="AJ28" s="2177"/>
      <c r="AK28" s="2177"/>
      <c r="AL28" s="2177"/>
      <c r="AM28" s="2177"/>
      <c r="AN28" s="2177"/>
      <c r="AO28" s="2177"/>
      <c r="AP28" s="2177"/>
      <c r="AQ28" s="2177"/>
      <c r="AR28" s="2177"/>
      <c r="AS28" s="2177"/>
      <c r="AT28" s="2177"/>
      <c r="AU28" s="2177"/>
      <c r="AV28" s="2177"/>
      <c r="AW28" s="2177"/>
      <c r="AX28" s="2177"/>
      <c r="AY28" s="2177"/>
      <c r="AZ28" s="2177"/>
    </row>
    <row r="29" spans="1:52" s="94" customFormat="1" ht="15" customHeight="1" x14ac:dyDescent="0.4">
      <c r="A29" s="2177"/>
      <c r="B29" s="2177"/>
      <c r="C29" s="2177"/>
      <c r="D29" s="2177"/>
      <c r="E29" s="2177"/>
      <c r="F29" s="2177"/>
      <c r="G29" s="2177"/>
      <c r="H29" s="2177"/>
      <c r="I29" s="2177"/>
      <c r="J29" s="2177"/>
      <c r="K29" s="2177"/>
      <c r="L29" s="2177"/>
      <c r="M29" s="2177"/>
      <c r="N29" s="2177"/>
      <c r="O29" s="2177"/>
      <c r="P29" s="2177"/>
      <c r="Q29" s="2177"/>
      <c r="R29" s="2177"/>
      <c r="S29" s="2177"/>
      <c r="T29" s="2177"/>
      <c r="U29" s="2177"/>
      <c r="V29" s="2177"/>
      <c r="W29" s="2177"/>
      <c r="X29" s="2177"/>
      <c r="Y29" s="2177"/>
      <c r="Z29" s="2177"/>
      <c r="AA29" s="2177"/>
      <c r="AB29" s="2177"/>
      <c r="AC29" s="2177"/>
      <c r="AD29" s="2177"/>
      <c r="AE29" s="2177"/>
      <c r="AF29" s="2177"/>
      <c r="AG29" s="2177"/>
      <c r="AH29" s="2177"/>
      <c r="AI29" s="2177"/>
      <c r="AJ29" s="2177"/>
      <c r="AK29" s="2177"/>
      <c r="AL29" s="2177"/>
      <c r="AM29" s="2177"/>
      <c r="AN29" s="2177"/>
      <c r="AO29" s="2177"/>
      <c r="AP29" s="2177"/>
      <c r="AQ29" s="2177"/>
      <c r="AR29" s="2177"/>
      <c r="AS29" s="2177"/>
      <c r="AT29" s="2177"/>
      <c r="AU29" s="2177"/>
      <c r="AV29" s="2177"/>
      <c r="AW29" s="2177"/>
      <c r="AX29" s="2177"/>
      <c r="AY29" s="2177"/>
      <c r="AZ29" s="2177"/>
    </row>
    <row r="30" spans="1:52" s="94" customFormat="1" ht="15" customHeight="1" x14ac:dyDescent="0.4">
      <c r="A30" s="2178" t="s">
        <v>416</v>
      </c>
      <c r="B30" s="2178"/>
      <c r="C30" s="2178"/>
      <c r="D30" s="2178"/>
      <c r="E30" s="2178"/>
      <c r="F30" s="2178"/>
      <c r="G30" s="2178"/>
      <c r="H30" s="2178"/>
      <c r="I30" s="2178"/>
      <c r="J30" s="2178"/>
      <c r="K30" s="2178"/>
      <c r="L30" s="2178"/>
      <c r="M30" s="2178"/>
      <c r="N30" s="2178"/>
      <c r="O30" s="2178"/>
      <c r="P30" s="2178"/>
      <c r="Q30" s="2178"/>
      <c r="R30" s="2178"/>
      <c r="S30" s="2178"/>
      <c r="T30" s="2178"/>
      <c r="U30" s="2178"/>
      <c r="V30" s="2178"/>
      <c r="W30" s="2178"/>
      <c r="X30" s="2178"/>
      <c r="Y30" s="2178"/>
      <c r="Z30" s="2178"/>
      <c r="AA30" s="2178"/>
      <c r="AB30" s="2178"/>
      <c r="AC30" s="2178"/>
      <c r="AD30" s="2178"/>
      <c r="AE30" s="2178"/>
      <c r="AF30" s="2178"/>
      <c r="AG30" s="2178"/>
      <c r="AH30" s="2178"/>
      <c r="AI30" s="2178"/>
      <c r="AJ30" s="2178"/>
      <c r="AK30" s="2178"/>
      <c r="AL30" s="2178"/>
      <c r="AM30" s="2178"/>
      <c r="AN30" s="2178"/>
      <c r="AO30" s="2178"/>
      <c r="AP30" s="2178"/>
      <c r="AQ30" s="2178"/>
      <c r="AR30" s="2178"/>
      <c r="AS30" s="2178"/>
      <c r="AT30" s="2178"/>
      <c r="AU30" s="2178"/>
      <c r="AV30" s="2178"/>
      <c r="AW30" s="2178"/>
      <c r="AX30" s="2178"/>
      <c r="AY30" s="2178"/>
      <c r="AZ30" s="2178"/>
    </row>
    <row r="31" spans="1:52" s="94" customFormat="1" ht="15" customHeight="1" x14ac:dyDescent="0.4">
      <c r="A31" s="2178" t="s">
        <v>417</v>
      </c>
      <c r="B31" s="2178"/>
      <c r="C31" s="2178"/>
      <c r="D31" s="2178"/>
      <c r="E31" s="2178"/>
      <c r="F31" s="2178"/>
      <c r="G31" s="2178"/>
      <c r="H31" s="2178"/>
      <c r="I31" s="2178"/>
      <c r="J31" s="2178"/>
      <c r="K31" s="2178"/>
      <c r="L31" s="2178"/>
      <c r="M31" s="2178"/>
      <c r="N31" s="2178"/>
      <c r="O31" s="2178"/>
      <c r="P31" s="2178"/>
      <c r="Q31" s="2178"/>
      <c r="R31" s="2178"/>
      <c r="S31" s="2178"/>
      <c r="T31" s="2178"/>
      <c r="U31" s="2178"/>
      <c r="V31" s="2178"/>
      <c r="W31" s="2178"/>
      <c r="X31" s="2178"/>
      <c r="Y31" s="2178"/>
      <c r="Z31" s="2178"/>
      <c r="AA31" s="2178"/>
      <c r="AB31" s="2178"/>
      <c r="AC31" s="2178"/>
      <c r="AD31" s="2178"/>
      <c r="AE31" s="2178"/>
      <c r="AF31" s="2178"/>
      <c r="AG31" s="2178"/>
      <c r="AH31" s="2178"/>
      <c r="AI31" s="2178"/>
      <c r="AJ31" s="2178"/>
      <c r="AK31" s="2178"/>
      <c r="AL31" s="2178"/>
      <c r="AM31" s="2178"/>
      <c r="AN31" s="2178"/>
      <c r="AO31" s="2178"/>
      <c r="AP31" s="2178"/>
      <c r="AQ31" s="2178"/>
      <c r="AR31" s="2178"/>
      <c r="AS31" s="2178"/>
      <c r="AT31" s="2178"/>
      <c r="AU31" s="2178"/>
      <c r="AV31" s="2178"/>
      <c r="AW31" s="2178"/>
      <c r="AX31" s="2178"/>
      <c r="AY31" s="2178"/>
      <c r="AZ31" s="2178"/>
    </row>
    <row r="32" spans="1:52" s="94" customFormat="1" ht="15" customHeight="1" x14ac:dyDescent="0.4">
      <c r="A32" s="2177" t="s">
        <v>418</v>
      </c>
      <c r="B32" s="2177"/>
      <c r="C32" s="2177"/>
      <c r="D32" s="2177"/>
      <c r="E32" s="2177"/>
      <c r="F32" s="2177"/>
      <c r="G32" s="2177"/>
      <c r="H32" s="2177"/>
      <c r="I32" s="2177"/>
      <c r="J32" s="2177"/>
      <c r="K32" s="2177"/>
      <c r="L32" s="2177"/>
      <c r="M32" s="2177"/>
      <c r="N32" s="2177"/>
      <c r="O32" s="2177"/>
      <c r="P32" s="2177"/>
      <c r="Q32" s="2177"/>
      <c r="R32" s="2177"/>
      <c r="S32" s="2177"/>
      <c r="T32" s="2177"/>
      <c r="U32" s="2177"/>
      <c r="V32" s="2177"/>
      <c r="W32" s="2177"/>
      <c r="X32" s="2177"/>
      <c r="Y32" s="2177"/>
      <c r="Z32" s="2177"/>
      <c r="AA32" s="2177"/>
      <c r="AB32" s="2177"/>
      <c r="AC32" s="2177"/>
      <c r="AD32" s="2177"/>
      <c r="AE32" s="2177"/>
      <c r="AF32" s="2177"/>
      <c r="AG32" s="2177"/>
      <c r="AH32" s="2177"/>
      <c r="AI32" s="2177"/>
      <c r="AJ32" s="2177"/>
      <c r="AK32" s="2177"/>
      <c r="AL32" s="2177"/>
      <c r="AM32" s="2177"/>
      <c r="AN32" s="2177"/>
      <c r="AO32" s="2177"/>
      <c r="AP32" s="2177"/>
      <c r="AQ32" s="2177"/>
      <c r="AR32" s="2177"/>
      <c r="AS32" s="2177"/>
      <c r="AT32" s="2177"/>
      <c r="AU32" s="2177"/>
      <c r="AV32" s="2177"/>
      <c r="AW32" s="2177"/>
      <c r="AX32" s="2177"/>
      <c r="AY32" s="2177"/>
      <c r="AZ32" s="2177"/>
    </row>
    <row r="33" spans="1:52" s="94" customFormat="1" ht="15" customHeight="1" x14ac:dyDescent="0.4">
      <c r="A33" s="2177"/>
      <c r="B33" s="2177"/>
      <c r="C33" s="2177"/>
      <c r="D33" s="2177"/>
      <c r="E33" s="2177"/>
      <c r="F33" s="2177"/>
      <c r="G33" s="2177"/>
      <c r="H33" s="2177"/>
      <c r="I33" s="2177"/>
      <c r="J33" s="2177"/>
      <c r="K33" s="2177"/>
      <c r="L33" s="2177"/>
      <c r="M33" s="2177"/>
      <c r="N33" s="2177"/>
      <c r="O33" s="2177"/>
      <c r="P33" s="2177"/>
      <c r="Q33" s="2177"/>
      <c r="R33" s="2177"/>
      <c r="S33" s="2177"/>
      <c r="T33" s="2177"/>
      <c r="U33" s="2177"/>
      <c r="V33" s="2177"/>
      <c r="W33" s="2177"/>
      <c r="X33" s="2177"/>
      <c r="Y33" s="2177"/>
      <c r="Z33" s="2177"/>
      <c r="AA33" s="2177"/>
      <c r="AB33" s="2177"/>
      <c r="AC33" s="2177"/>
      <c r="AD33" s="2177"/>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row>
  </sheetData>
  <mergeCells count="102">
    <mergeCell ref="A26:AZ27"/>
    <mergeCell ref="A28:AZ29"/>
    <mergeCell ref="A30:AZ30"/>
    <mergeCell ref="A31:AZ31"/>
    <mergeCell ref="A32:AZ33"/>
    <mergeCell ref="A22:O22"/>
    <mergeCell ref="AR22:AT22"/>
    <mergeCell ref="AU22:AW22"/>
    <mergeCell ref="AX22:AZ22"/>
    <mergeCell ref="A24:AZ24"/>
    <mergeCell ref="A25:AZ25"/>
    <mergeCell ref="A20:O20"/>
    <mergeCell ref="AR20:AT20"/>
    <mergeCell ref="AU20:AW20"/>
    <mergeCell ref="AX20:AZ20"/>
    <mergeCell ref="A21:AQ21"/>
    <mergeCell ref="AR21:AZ21"/>
    <mergeCell ref="A19:E19"/>
    <mergeCell ref="F19:I19"/>
    <mergeCell ref="J19:O19"/>
    <mergeCell ref="AR19:AT19"/>
    <mergeCell ref="AU19:AW19"/>
    <mergeCell ref="AX19:AZ19"/>
    <mergeCell ref="AX16:AZ16"/>
    <mergeCell ref="A15:E15"/>
    <mergeCell ref="F15:I15"/>
    <mergeCell ref="J15:O15"/>
    <mergeCell ref="AR15:AT15"/>
    <mergeCell ref="AU15:AW15"/>
    <mergeCell ref="AX15:AZ15"/>
    <mergeCell ref="A18:E18"/>
    <mergeCell ref="F18:I18"/>
    <mergeCell ref="J18:O18"/>
    <mergeCell ref="AR18:AT18"/>
    <mergeCell ref="AU18:AW18"/>
    <mergeCell ref="AX18:AZ18"/>
    <mergeCell ref="A17:E17"/>
    <mergeCell ref="F17:I17"/>
    <mergeCell ref="J17:O17"/>
    <mergeCell ref="AR17:AT17"/>
    <mergeCell ref="AU17:AW17"/>
    <mergeCell ref="AX17:AZ17"/>
    <mergeCell ref="F10:I10"/>
    <mergeCell ref="J10:O10"/>
    <mergeCell ref="AR10:AT10"/>
    <mergeCell ref="A16:E16"/>
    <mergeCell ref="F16:I16"/>
    <mergeCell ref="J16:O16"/>
    <mergeCell ref="AR16:AT16"/>
    <mergeCell ref="AU16:AW16"/>
    <mergeCell ref="J11:O11"/>
    <mergeCell ref="AR11:AT11"/>
    <mergeCell ref="AU11:AW11"/>
    <mergeCell ref="AU10:AW10"/>
    <mergeCell ref="AK7:AQ7"/>
    <mergeCell ref="AR7:AT9"/>
    <mergeCell ref="AU7:AW9"/>
    <mergeCell ref="AX7:AZ9"/>
    <mergeCell ref="AX11:AZ11"/>
    <mergeCell ref="A14:E14"/>
    <mergeCell ref="F14:I14"/>
    <mergeCell ref="J14:O14"/>
    <mergeCell ref="AR14:AT14"/>
    <mergeCell ref="AU14:AW14"/>
    <mergeCell ref="AX14:AZ14"/>
    <mergeCell ref="A13:E13"/>
    <mergeCell ref="F13:I13"/>
    <mergeCell ref="J13:O13"/>
    <mergeCell ref="AR13:AT13"/>
    <mergeCell ref="AU13:AW13"/>
    <mergeCell ref="AX13:AZ13"/>
    <mergeCell ref="A12:E12"/>
    <mergeCell ref="F12:I12"/>
    <mergeCell ref="J12:O12"/>
    <mergeCell ref="AR12:AT12"/>
    <mergeCell ref="AU12:AW12"/>
    <mergeCell ref="AX12:AZ12"/>
    <mergeCell ref="A10:E10"/>
    <mergeCell ref="AX10:AZ10"/>
    <mergeCell ref="A11:E11"/>
    <mergeCell ref="F11:I11"/>
    <mergeCell ref="A2:AZ2"/>
    <mergeCell ref="A4:O4"/>
    <mergeCell ref="P4:AB4"/>
    <mergeCell ref="AC4:AJ4"/>
    <mergeCell ref="AK4:AZ4"/>
    <mergeCell ref="A5:F5"/>
    <mergeCell ref="G5:O5"/>
    <mergeCell ref="P5:W5"/>
    <mergeCell ref="X5:AG5"/>
    <mergeCell ref="AH5:AP5"/>
    <mergeCell ref="AQ5:AZ5"/>
    <mergeCell ref="A6:O6"/>
    <mergeCell ref="P6:AB6"/>
    <mergeCell ref="AC6:AJ6"/>
    <mergeCell ref="AK6:AZ6"/>
    <mergeCell ref="A7:E9"/>
    <mergeCell ref="F7:I9"/>
    <mergeCell ref="J7:O9"/>
    <mergeCell ref="P7:V7"/>
    <mergeCell ref="W7:AC7"/>
    <mergeCell ref="AD7:AJ7"/>
  </mergeCells>
  <phoneticPr fontId="13"/>
  <printOptions horizontalCentered="1"/>
  <pageMargins left="0.78740157480314965" right="0.78740157480314965" top="0.78740157480314965" bottom="0.19685039370078741" header="0.39370078740157483" footer="0.39370078740157483"/>
  <pageSetup paperSize="9" scale="85"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B93DD-26CF-4388-BC48-80506E7785B0}">
  <sheetPr>
    <tabColor theme="4"/>
  </sheetPr>
  <dimension ref="A1:K28"/>
  <sheetViews>
    <sheetView view="pageBreakPreview" zoomScaleNormal="100" zoomScaleSheetLayoutView="100" workbookViewId="0"/>
  </sheetViews>
  <sheetFormatPr defaultRowHeight="18.75" x14ac:dyDescent="0.4"/>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x14ac:dyDescent="0.4">
      <c r="B1" t="s">
        <v>2114</v>
      </c>
    </row>
    <row r="2" spans="1:10" ht="20.100000000000001" customHeight="1" x14ac:dyDescent="0.4">
      <c r="A2" s="1221"/>
      <c r="B2" s="1222"/>
      <c r="C2" s="1222"/>
      <c r="D2" s="1222"/>
      <c r="E2" s="1222"/>
      <c r="F2" s="1222"/>
      <c r="G2" s="1222"/>
      <c r="H2" s="1222"/>
      <c r="I2" s="1223" t="s">
        <v>2096</v>
      </c>
      <c r="J2" s="1222"/>
    </row>
    <row r="3" spans="1:10" ht="20.100000000000001" customHeight="1" x14ac:dyDescent="0.4">
      <c r="A3" s="1221"/>
      <c r="B3" s="1222"/>
      <c r="C3" s="1222"/>
      <c r="D3" s="1222"/>
      <c r="E3" s="1222"/>
      <c r="F3" s="1222"/>
      <c r="G3" s="1222"/>
      <c r="H3" s="1222"/>
      <c r="I3" s="1224"/>
      <c r="J3" s="1222"/>
    </row>
    <row r="4" spans="1:10" ht="20.100000000000001" customHeight="1" x14ac:dyDescent="0.4">
      <c r="A4" s="1221"/>
      <c r="B4" s="3187" t="s">
        <v>2097</v>
      </c>
      <c r="C4" s="3187"/>
      <c r="D4" s="3187"/>
      <c r="E4" s="3187"/>
      <c r="F4" s="3187"/>
      <c r="G4" s="3187"/>
      <c r="H4" s="3187"/>
      <c r="I4" s="3187"/>
      <c r="J4" s="1222"/>
    </row>
    <row r="5" spans="1:10" ht="20.100000000000001" customHeight="1" x14ac:dyDescent="0.4">
      <c r="A5" s="1221"/>
      <c r="B5" s="289"/>
      <c r="C5" s="289"/>
      <c r="D5" s="1225"/>
      <c r="E5" s="289"/>
      <c r="F5" s="1223"/>
      <c r="G5" s="289"/>
      <c r="H5" s="289"/>
      <c r="I5" s="289"/>
      <c r="J5" s="1222"/>
    </row>
    <row r="6" spans="1:10" ht="30" customHeight="1" x14ac:dyDescent="0.4">
      <c r="A6" s="1226"/>
      <c r="B6" s="990" t="s">
        <v>514</v>
      </c>
      <c r="C6" s="2321"/>
      <c r="D6" s="2322"/>
      <c r="E6" s="2322"/>
      <c r="F6" s="2322"/>
      <c r="G6" s="2322"/>
      <c r="H6" s="2322"/>
      <c r="I6" s="2323"/>
      <c r="J6" s="1222"/>
    </row>
    <row r="7" spans="1:10" ht="30" customHeight="1" x14ac:dyDescent="0.4">
      <c r="A7" s="1222"/>
      <c r="B7" s="990" t="s">
        <v>428</v>
      </c>
      <c r="C7" s="2321" t="s">
        <v>2098</v>
      </c>
      <c r="D7" s="2322"/>
      <c r="E7" s="2322"/>
      <c r="F7" s="2322"/>
      <c r="G7" s="2322"/>
      <c r="H7" s="2322"/>
      <c r="I7" s="2323"/>
      <c r="J7" s="1222"/>
    </row>
    <row r="8" spans="1:10" ht="30" customHeight="1" x14ac:dyDescent="0.4">
      <c r="A8" s="1222"/>
      <c r="B8" s="989"/>
      <c r="C8" s="989"/>
      <c r="D8" s="989"/>
      <c r="E8" s="989"/>
      <c r="F8" s="989"/>
      <c r="G8" s="989"/>
      <c r="H8" s="989"/>
      <c r="I8" s="989"/>
      <c r="J8" s="1222"/>
    </row>
    <row r="9" spans="1:10" ht="19.5" customHeight="1" x14ac:dyDescent="0.4">
      <c r="A9" s="1222"/>
      <c r="B9" s="988" t="s">
        <v>2099</v>
      </c>
      <c r="C9" s="989"/>
      <c r="D9" s="989"/>
      <c r="E9" s="989"/>
      <c r="F9" s="989"/>
      <c r="G9" s="989"/>
      <c r="H9" s="989"/>
      <c r="I9" s="989"/>
      <c r="J9" s="1222"/>
    </row>
    <row r="10" spans="1:10" ht="19.5" customHeight="1" x14ac:dyDescent="0.4">
      <c r="A10" s="1222"/>
      <c r="B10" s="2321" t="s">
        <v>2100</v>
      </c>
      <c r="C10" s="2322"/>
      <c r="D10" s="2322"/>
      <c r="E10" s="2322"/>
      <c r="F10" s="2322"/>
      <c r="G10" s="2322"/>
      <c r="H10" s="2321" t="s">
        <v>2101</v>
      </c>
      <c r="I10" s="2323"/>
      <c r="J10" s="1222"/>
    </row>
    <row r="11" spans="1:10" ht="75" customHeight="1" x14ac:dyDescent="0.4">
      <c r="A11" s="1222"/>
      <c r="B11" s="3179" t="s">
        <v>2102</v>
      </c>
      <c r="C11" s="3181" t="s">
        <v>2103</v>
      </c>
      <c r="D11" s="3182"/>
      <c r="E11" s="3182"/>
      <c r="F11" s="3182"/>
      <c r="G11" s="3182"/>
      <c r="H11" s="2321"/>
      <c r="I11" s="2323"/>
      <c r="J11" s="1222"/>
    </row>
    <row r="12" spans="1:10" ht="75" customHeight="1" x14ac:dyDescent="0.4">
      <c r="A12" s="1222"/>
      <c r="B12" s="3183"/>
      <c r="C12" s="3181" t="s">
        <v>2104</v>
      </c>
      <c r="D12" s="3182"/>
      <c r="E12" s="3182"/>
      <c r="F12" s="3182"/>
      <c r="G12" s="3182"/>
      <c r="H12" s="2321"/>
      <c r="I12" s="2323"/>
      <c r="J12" s="1222"/>
    </row>
    <row r="13" spans="1:10" ht="75" customHeight="1" x14ac:dyDescent="0.4">
      <c r="A13" s="1222"/>
      <c r="B13" s="3179" t="s">
        <v>2105</v>
      </c>
      <c r="C13" s="3181" t="s">
        <v>2106</v>
      </c>
      <c r="D13" s="3182"/>
      <c r="E13" s="3182"/>
      <c r="F13" s="3182"/>
      <c r="G13" s="3182"/>
      <c r="H13" s="2321"/>
      <c r="I13" s="2323"/>
      <c r="J13" s="1222"/>
    </row>
    <row r="14" spans="1:10" ht="75" customHeight="1" x14ac:dyDescent="0.4">
      <c r="A14" s="1222"/>
      <c r="B14" s="3180"/>
      <c r="C14" s="3181" t="s">
        <v>2107</v>
      </c>
      <c r="D14" s="3182"/>
      <c r="E14" s="3182"/>
      <c r="F14" s="3182"/>
      <c r="G14" s="3182"/>
      <c r="H14" s="2321"/>
      <c r="I14" s="2323"/>
      <c r="J14" s="1222"/>
    </row>
    <row r="15" spans="1:10" ht="75" customHeight="1" x14ac:dyDescent="0.4">
      <c r="A15" s="1222"/>
      <c r="B15" s="3179" t="s">
        <v>2108</v>
      </c>
      <c r="C15" s="3181" t="s">
        <v>2109</v>
      </c>
      <c r="D15" s="3182"/>
      <c r="E15" s="3182"/>
      <c r="F15" s="3182"/>
      <c r="G15" s="3184"/>
      <c r="H15" s="2321"/>
      <c r="I15" s="2323"/>
      <c r="J15" s="1222"/>
    </row>
    <row r="16" spans="1:10" ht="75" customHeight="1" x14ac:dyDescent="0.4">
      <c r="A16" s="1222"/>
      <c r="B16" s="3183"/>
      <c r="C16" s="3185" t="s">
        <v>2110</v>
      </c>
      <c r="D16" s="3186"/>
      <c r="E16" s="3186"/>
      <c r="F16" s="3186"/>
      <c r="G16" s="3186"/>
      <c r="H16" s="2321"/>
      <c r="I16" s="2323"/>
      <c r="J16" s="1222"/>
    </row>
    <row r="17" spans="1:11" ht="15" customHeight="1" x14ac:dyDescent="0.4">
      <c r="A17" s="1222"/>
      <c r="B17" s="992"/>
      <c r="C17" s="992"/>
      <c r="D17" s="992"/>
      <c r="E17" s="992"/>
      <c r="F17" s="992"/>
      <c r="G17" s="992"/>
      <c r="H17" s="991"/>
      <c r="I17" s="991"/>
      <c r="J17" s="1222"/>
    </row>
    <row r="18" spans="1:11" ht="15" customHeight="1" x14ac:dyDescent="0.4">
      <c r="A18" s="1222"/>
      <c r="B18" s="235" t="s">
        <v>2111</v>
      </c>
      <c r="C18" s="235"/>
      <c r="D18" s="235"/>
      <c r="E18" s="235"/>
      <c r="F18" s="235"/>
      <c r="G18" s="235"/>
      <c r="H18" s="235"/>
      <c r="I18" s="235"/>
      <c r="J18" s="1222"/>
    </row>
    <row r="19" spans="1:11" x14ac:dyDescent="0.4">
      <c r="A19" s="1222"/>
      <c r="B19" s="3171" t="s">
        <v>1654</v>
      </c>
      <c r="C19" s="3172"/>
      <c r="D19" s="3172"/>
      <c r="E19" s="3172"/>
      <c r="F19" s="3172"/>
      <c r="G19" s="3173"/>
      <c r="H19" s="1227" t="s">
        <v>1655</v>
      </c>
      <c r="I19" s="1227"/>
      <c r="J19" s="1222"/>
    </row>
    <row r="20" spans="1:11" x14ac:dyDescent="0.4">
      <c r="A20" s="1222"/>
      <c r="B20" s="1228">
        <v>1</v>
      </c>
      <c r="C20" s="3174" t="s">
        <v>2112</v>
      </c>
      <c r="D20" s="3175"/>
      <c r="E20" s="3175"/>
      <c r="F20" s="3175"/>
      <c r="G20" s="3176"/>
      <c r="H20" s="2321"/>
      <c r="I20" s="2323"/>
      <c r="J20" s="1222"/>
    </row>
    <row r="21" spans="1:11" ht="18.75" customHeight="1" x14ac:dyDescent="0.4">
      <c r="A21" s="1222"/>
      <c r="B21" s="1228">
        <v>2</v>
      </c>
      <c r="C21" s="3174" t="s">
        <v>1674</v>
      </c>
      <c r="D21" s="3175"/>
      <c r="E21" s="3175"/>
      <c r="F21" s="3175"/>
      <c r="G21" s="3176"/>
      <c r="H21" s="2321"/>
      <c r="I21" s="2323"/>
      <c r="J21" s="1222"/>
    </row>
    <row r="22" spans="1:11" ht="17.25" customHeight="1" x14ac:dyDescent="0.4">
      <c r="A22" s="1222"/>
      <c r="B22" s="1228">
        <v>3</v>
      </c>
      <c r="C22" s="3177" t="s">
        <v>1675</v>
      </c>
      <c r="D22" s="3177"/>
      <c r="E22" s="3177"/>
      <c r="F22" s="3178"/>
      <c r="G22" s="3178"/>
      <c r="H22" s="2321"/>
      <c r="I22" s="2323"/>
      <c r="J22" s="391"/>
      <c r="K22" s="391"/>
    </row>
    <row r="23" spans="1:11" ht="17.25" customHeight="1" x14ac:dyDescent="0.4">
      <c r="A23" s="1222"/>
      <c r="B23" s="1229"/>
      <c r="C23" s="391"/>
      <c r="D23" s="391"/>
      <c r="E23" s="391"/>
      <c r="F23" s="391"/>
      <c r="G23" s="391"/>
      <c r="H23" s="391"/>
      <c r="I23" s="391"/>
      <c r="J23" s="391"/>
      <c r="K23" s="391"/>
    </row>
    <row r="24" spans="1:11" ht="17.25" customHeight="1" x14ac:dyDescent="0.4">
      <c r="A24" s="1222"/>
      <c r="B24" s="2329" t="s">
        <v>2113</v>
      </c>
      <c r="C24" s="2329"/>
      <c r="D24" s="2329"/>
      <c r="E24" s="2329"/>
      <c r="F24" s="2329"/>
      <c r="G24" s="2329"/>
      <c r="H24" s="2329"/>
      <c r="I24" s="2329"/>
      <c r="J24" s="391"/>
      <c r="K24" s="391"/>
    </row>
    <row r="25" spans="1:11" ht="17.25" customHeight="1" x14ac:dyDescent="0.4">
      <c r="A25" s="1222"/>
      <c r="B25" s="2329"/>
      <c r="C25" s="2329"/>
      <c r="D25" s="2329"/>
      <c r="E25" s="2329"/>
      <c r="F25" s="2329"/>
      <c r="G25" s="2329"/>
      <c r="H25" s="2329"/>
      <c r="I25" s="2329"/>
      <c r="J25" s="391"/>
      <c r="K25" s="391"/>
    </row>
    <row r="26" spans="1:11" x14ac:dyDescent="0.4">
      <c r="A26" s="1222"/>
      <c r="B26" s="2329"/>
      <c r="C26" s="2329"/>
      <c r="D26" s="2329"/>
      <c r="E26" s="2329"/>
      <c r="F26" s="2329"/>
      <c r="G26" s="2329"/>
      <c r="H26" s="2329"/>
      <c r="I26" s="2329"/>
      <c r="J26" s="1222"/>
    </row>
    <row r="27" spans="1:11" ht="44.25" customHeight="1" x14ac:dyDescent="0.4">
      <c r="A27" s="1222"/>
      <c r="B27" s="2329"/>
      <c r="C27" s="2329"/>
      <c r="D27" s="2329"/>
      <c r="E27" s="2329"/>
      <c r="F27" s="2329"/>
      <c r="G27" s="2329"/>
      <c r="H27" s="2329"/>
      <c r="I27" s="2329"/>
      <c r="J27" s="1222"/>
    </row>
    <row r="28" spans="1:11" x14ac:dyDescent="0.4">
      <c r="A28" s="1222"/>
      <c r="B28" s="1222"/>
      <c r="C28" s="1222"/>
      <c r="D28" s="1222"/>
      <c r="E28" s="1222"/>
      <c r="F28" s="1222"/>
      <c r="G28" s="1222"/>
      <c r="H28" s="1222"/>
      <c r="I28" s="1222"/>
      <c r="J28" s="1222"/>
    </row>
  </sheetData>
  <mergeCells count="28">
    <mergeCell ref="B11:B12"/>
    <mergeCell ref="C11:G11"/>
    <mergeCell ref="H11:I11"/>
    <mergeCell ref="C12:G12"/>
    <mergeCell ref="H12:I12"/>
    <mergeCell ref="B4:I4"/>
    <mergeCell ref="C6:I6"/>
    <mergeCell ref="C7:I7"/>
    <mergeCell ref="B10:G10"/>
    <mergeCell ref="H10:I10"/>
    <mergeCell ref="B15:B16"/>
    <mergeCell ref="C15:G15"/>
    <mergeCell ref="H15:I15"/>
    <mergeCell ref="C16:G16"/>
    <mergeCell ref="H16:I16"/>
    <mergeCell ref="B13:B14"/>
    <mergeCell ref="C13:G13"/>
    <mergeCell ref="H13:I13"/>
    <mergeCell ref="C14:G14"/>
    <mergeCell ref="H14:I14"/>
    <mergeCell ref="B24:I27"/>
    <mergeCell ref="B19:G19"/>
    <mergeCell ref="C20:G20"/>
    <mergeCell ref="H20:I20"/>
    <mergeCell ref="C21:G21"/>
    <mergeCell ref="H21:I21"/>
    <mergeCell ref="C22:G22"/>
    <mergeCell ref="H22:I22"/>
  </mergeCells>
  <phoneticPr fontId="13"/>
  <dataValidations count="1">
    <dataValidation type="list" allowBlank="1" showInputMessage="1" showErrorMessage="1" sqref="H11:I16 H20:I22" xr:uid="{54630E95-F684-414D-97AA-5A1F5073BD4B}">
      <formula1>"✓"</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9F4C5-B145-4FB2-B744-80FE83DFE10D}">
  <sheetPr>
    <pageSetUpPr fitToPage="1"/>
  </sheetPr>
  <dimension ref="A1:AI33"/>
  <sheetViews>
    <sheetView view="pageBreakPreview" zoomScaleNormal="100" zoomScaleSheetLayoutView="100" workbookViewId="0"/>
  </sheetViews>
  <sheetFormatPr defaultRowHeight="21" customHeight="1" x14ac:dyDescent="0.4"/>
  <cols>
    <col min="1" max="11" width="2.625" style="479" customWidth="1"/>
    <col min="12" max="35" width="2.5" style="479" customWidth="1"/>
    <col min="36" max="39" width="2.625" style="479" customWidth="1"/>
    <col min="40" max="256" width="9" style="479"/>
    <col min="257" max="267" width="2.625" style="479" customWidth="1"/>
    <col min="268" max="291" width="2.5" style="479" customWidth="1"/>
    <col min="292" max="295" width="2.625" style="479" customWidth="1"/>
    <col min="296" max="512" width="9" style="479"/>
    <col min="513" max="523" width="2.625" style="479" customWidth="1"/>
    <col min="524" max="547" width="2.5" style="479" customWidth="1"/>
    <col min="548" max="551" width="2.625" style="479" customWidth="1"/>
    <col min="552" max="768" width="9" style="479"/>
    <col min="769" max="779" width="2.625" style="479" customWidth="1"/>
    <col min="780" max="803" width="2.5" style="479" customWidth="1"/>
    <col min="804" max="807" width="2.625" style="479" customWidth="1"/>
    <col min="808" max="1024" width="9" style="479"/>
    <col min="1025" max="1035" width="2.625" style="479" customWidth="1"/>
    <col min="1036" max="1059" width="2.5" style="479" customWidth="1"/>
    <col min="1060" max="1063" width="2.625" style="479" customWidth="1"/>
    <col min="1064" max="1280" width="9" style="479"/>
    <col min="1281" max="1291" width="2.625" style="479" customWidth="1"/>
    <col min="1292" max="1315" width="2.5" style="479" customWidth="1"/>
    <col min="1316" max="1319" width="2.625" style="479" customWidth="1"/>
    <col min="1320" max="1536" width="9" style="479"/>
    <col min="1537" max="1547" width="2.625" style="479" customWidth="1"/>
    <col min="1548" max="1571" width="2.5" style="479" customWidth="1"/>
    <col min="1572" max="1575" width="2.625" style="479" customWidth="1"/>
    <col min="1576" max="1792" width="9" style="479"/>
    <col min="1793" max="1803" width="2.625" style="479" customWidth="1"/>
    <col min="1804" max="1827" width="2.5" style="479" customWidth="1"/>
    <col min="1828" max="1831" width="2.625" style="479" customWidth="1"/>
    <col min="1832" max="2048" width="9" style="479"/>
    <col min="2049" max="2059" width="2.625" style="479" customWidth="1"/>
    <col min="2060" max="2083" width="2.5" style="479" customWidth="1"/>
    <col min="2084" max="2087" width="2.625" style="479" customWidth="1"/>
    <col min="2088" max="2304" width="9" style="479"/>
    <col min="2305" max="2315" width="2.625" style="479" customWidth="1"/>
    <col min="2316" max="2339" width="2.5" style="479" customWidth="1"/>
    <col min="2340" max="2343" width="2.625" style="479" customWidth="1"/>
    <col min="2344" max="2560" width="9" style="479"/>
    <col min="2561" max="2571" width="2.625" style="479" customWidth="1"/>
    <col min="2572" max="2595" width="2.5" style="479" customWidth="1"/>
    <col min="2596" max="2599" width="2.625" style="479" customWidth="1"/>
    <col min="2600" max="2816" width="9" style="479"/>
    <col min="2817" max="2827" width="2.625" style="479" customWidth="1"/>
    <col min="2828" max="2851" width="2.5" style="479" customWidth="1"/>
    <col min="2852" max="2855" width="2.625" style="479" customWidth="1"/>
    <col min="2856" max="3072" width="9" style="479"/>
    <col min="3073" max="3083" width="2.625" style="479" customWidth="1"/>
    <col min="3084" max="3107" width="2.5" style="479" customWidth="1"/>
    <col min="3108" max="3111" width="2.625" style="479" customWidth="1"/>
    <col min="3112" max="3328" width="9" style="479"/>
    <col min="3329" max="3339" width="2.625" style="479" customWidth="1"/>
    <col min="3340" max="3363" width="2.5" style="479" customWidth="1"/>
    <col min="3364" max="3367" width="2.625" style="479" customWidth="1"/>
    <col min="3368" max="3584" width="9" style="479"/>
    <col min="3585" max="3595" width="2.625" style="479" customWidth="1"/>
    <col min="3596" max="3619" width="2.5" style="479" customWidth="1"/>
    <col min="3620" max="3623" width="2.625" style="479" customWidth="1"/>
    <col min="3624" max="3840" width="9" style="479"/>
    <col min="3841" max="3851" width="2.625" style="479" customWidth="1"/>
    <col min="3852" max="3875" width="2.5" style="479" customWidth="1"/>
    <col min="3876" max="3879" width="2.625" style="479" customWidth="1"/>
    <col min="3880" max="4096" width="9" style="479"/>
    <col min="4097" max="4107" width="2.625" style="479" customWidth="1"/>
    <col min="4108" max="4131" width="2.5" style="479" customWidth="1"/>
    <col min="4132" max="4135" width="2.625" style="479" customWidth="1"/>
    <col min="4136" max="4352" width="9" style="479"/>
    <col min="4353" max="4363" width="2.625" style="479" customWidth="1"/>
    <col min="4364" max="4387" width="2.5" style="479" customWidth="1"/>
    <col min="4388" max="4391" width="2.625" style="479" customWidth="1"/>
    <col min="4392" max="4608" width="9" style="479"/>
    <col min="4609" max="4619" width="2.625" style="479" customWidth="1"/>
    <col min="4620" max="4643" width="2.5" style="479" customWidth="1"/>
    <col min="4644" max="4647" width="2.625" style="479" customWidth="1"/>
    <col min="4648" max="4864" width="9" style="479"/>
    <col min="4865" max="4875" width="2.625" style="479" customWidth="1"/>
    <col min="4876" max="4899" width="2.5" style="479" customWidth="1"/>
    <col min="4900" max="4903" width="2.625" style="479" customWidth="1"/>
    <col min="4904" max="5120" width="9" style="479"/>
    <col min="5121" max="5131" width="2.625" style="479" customWidth="1"/>
    <col min="5132" max="5155" width="2.5" style="479" customWidth="1"/>
    <col min="5156" max="5159" width="2.625" style="479" customWidth="1"/>
    <col min="5160" max="5376" width="9" style="479"/>
    <col min="5377" max="5387" width="2.625" style="479" customWidth="1"/>
    <col min="5388" max="5411" width="2.5" style="479" customWidth="1"/>
    <col min="5412" max="5415" width="2.625" style="479" customWidth="1"/>
    <col min="5416" max="5632" width="9" style="479"/>
    <col min="5633" max="5643" width="2.625" style="479" customWidth="1"/>
    <col min="5644" max="5667" width="2.5" style="479" customWidth="1"/>
    <col min="5668" max="5671" width="2.625" style="479" customWidth="1"/>
    <col min="5672" max="5888" width="9" style="479"/>
    <col min="5889" max="5899" width="2.625" style="479" customWidth="1"/>
    <col min="5900" max="5923" width="2.5" style="479" customWidth="1"/>
    <col min="5924" max="5927" width="2.625" style="479" customWidth="1"/>
    <col min="5928" max="6144" width="9" style="479"/>
    <col min="6145" max="6155" width="2.625" style="479" customWidth="1"/>
    <col min="6156" max="6179" width="2.5" style="479" customWidth="1"/>
    <col min="6180" max="6183" width="2.625" style="479" customWidth="1"/>
    <col min="6184" max="6400" width="9" style="479"/>
    <col min="6401" max="6411" width="2.625" style="479" customWidth="1"/>
    <col min="6412" max="6435" width="2.5" style="479" customWidth="1"/>
    <col min="6436" max="6439" width="2.625" style="479" customWidth="1"/>
    <col min="6440" max="6656" width="9" style="479"/>
    <col min="6657" max="6667" width="2.625" style="479" customWidth="1"/>
    <col min="6668" max="6691" width="2.5" style="479" customWidth="1"/>
    <col min="6692" max="6695" width="2.625" style="479" customWidth="1"/>
    <col min="6696" max="6912" width="9" style="479"/>
    <col min="6913" max="6923" width="2.625" style="479" customWidth="1"/>
    <col min="6924" max="6947" width="2.5" style="479" customWidth="1"/>
    <col min="6948" max="6951" width="2.625" style="479" customWidth="1"/>
    <col min="6952" max="7168" width="9" style="479"/>
    <col min="7169" max="7179" width="2.625" style="479" customWidth="1"/>
    <col min="7180" max="7203" width="2.5" style="479" customWidth="1"/>
    <col min="7204" max="7207" width="2.625" style="479" customWidth="1"/>
    <col min="7208" max="7424" width="9" style="479"/>
    <col min="7425" max="7435" width="2.625" style="479" customWidth="1"/>
    <col min="7436" max="7459" width="2.5" style="479" customWidth="1"/>
    <col min="7460" max="7463" width="2.625" style="479" customWidth="1"/>
    <col min="7464" max="7680" width="9" style="479"/>
    <col min="7681" max="7691" width="2.625" style="479" customWidth="1"/>
    <col min="7692" max="7715" width="2.5" style="479" customWidth="1"/>
    <col min="7716" max="7719" width="2.625" style="479" customWidth="1"/>
    <col min="7720" max="7936" width="9" style="479"/>
    <col min="7937" max="7947" width="2.625" style="479" customWidth="1"/>
    <col min="7948" max="7971" width="2.5" style="479" customWidth="1"/>
    <col min="7972" max="7975" width="2.625" style="479" customWidth="1"/>
    <col min="7976" max="8192" width="9" style="479"/>
    <col min="8193" max="8203" width="2.625" style="479" customWidth="1"/>
    <col min="8204" max="8227" width="2.5" style="479" customWidth="1"/>
    <col min="8228" max="8231" width="2.625" style="479" customWidth="1"/>
    <col min="8232" max="8448" width="9" style="479"/>
    <col min="8449" max="8459" width="2.625" style="479" customWidth="1"/>
    <col min="8460" max="8483" width="2.5" style="479" customWidth="1"/>
    <col min="8484" max="8487" width="2.625" style="479" customWidth="1"/>
    <col min="8488" max="8704" width="9" style="479"/>
    <col min="8705" max="8715" width="2.625" style="479" customWidth="1"/>
    <col min="8716" max="8739" width="2.5" style="479" customWidth="1"/>
    <col min="8740" max="8743" width="2.625" style="479" customWidth="1"/>
    <col min="8744" max="8960" width="9" style="479"/>
    <col min="8961" max="8971" width="2.625" style="479" customWidth="1"/>
    <col min="8972" max="8995" width="2.5" style="479" customWidth="1"/>
    <col min="8996" max="8999" width="2.625" style="479" customWidth="1"/>
    <col min="9000" max="9216" width="9" style="479"/>
    <col min="9217" max="9227" width="2.625" style="479" customWidth="1"/>
    <col min="9228" max="9251" width="2.5" style="479" customWidth="1"/>
    <col min="9252" max="9255" width="2.625" style="479" customWidth="1"/>
    <col min="9256" max="9472" width="9" style="479"/>
    <col min="9473" max="9483" width="2.625" style="479" customWidth="1"/>
    <col min="9484" max="9507" width="2.5" style="479" customWidth="1"/>
    <col min="9508" max="9511" width="2.625" style="479" customWidth="1"/>
    <col min="9512" max="9728" width="9" style="479"/>
    <col min="9729" max="9739" width="2.625" style="479" customWidth="1"/>
    <col min="9740" max="9763" width="2.5" style="479" customWidth="1"/>
    <col min="9764" max="9767" width="2.625" style="479" customWidth="1"/>
    <col min="9768" max="9984" width="9" style="479"/>
    <col min="9985" max="9995" width="2.625" style="479" customWidth="1"/>
    <col min="9996" max="10019" width="2.5" style="479" customWidth="1"/>
    <col min="10020" max="10023" width="2.625" style="479" customWidth="1"/>
    <col min="10024" max="10240" width="9" style="479"/>
    <col min="10241" max="10251" width="2.625" style="479" customWidth="1"/>
    <col min="10252" max="10275" width="2.5" style="479" customWidth="1"/>
    <col min="10276" max="10279" width="2.625" style="479" customWidth="1"/>
    <col min="10280" max="10496" width="9" style="479"/>
    <col min="10497" max="10507" width="2.625" style="479" customWidth="1"/>
    <col min="10508" max="10531" width="2.5" style="479" customWidth="1"/>
    <col min="10532" max="10535" width="2.625" style="479" customWidth="1"/>
    <col min="10536" max="10752" width="9" style="479"/>
    <col min="10753" max="10763" width="2.625" style="479" customWidth="1"/>
    <col min="10764" max="10787" width="2.5" style="479" customWidth="1"/>
    <col min="10788" max="10791" width="2.625" style="479" customWidth="1"/>
    <col min="10792" max="11008" width="9" style="479"/>
    <col min="11009" max="11019" width="2.625" style="479" customWidth="1"/>
    <col min="11020" max="11043" width="2.5" style="479" customWidth="1"/>
    <col min="11044" max="11047" width="2.625" style="479" customWidth="1"/>
    <col min="11048" max="11264" width="9" style="479"/>
    <col min="11265" max="11275" width="2.625" style="479" customWidth="1"/>
    <col min="11276" max="11299" width="2.5" style="479" customWidth="1"/>
    <col min="11300" max="11303" width="2.625" style="479" customWidth="1"/>
    <col min="11304" max="11520" width="9" style="479"/>
    <col min="11521" max="11531" width="2.625" style="479" customWidth="1"/>
    <col min="11532" max="11555" width="2.5" style="479" customWidth="1"/>
    <col min="11556" max="11559" width="2.625" style="479" customWidth="1"/>
    <col min="11560" max="11776" width="9" style="479"/>
    <col min="11777" max="11787" width="2.625" style="479" customWidth="1"/>
    <col min="11788" max="11811" width="2.5" style="479" customWidth="1"/>
    <col min="11812" max="11815" width="2.625" style="479" customWidth="1"/>
    <col min="11816" max="12032" width="9" style="479"/>
    <col min="12033" max="12043" width="2.625" style="479" customWidth="1"/>
    <col min="12044" max="12067" width="2.5" style="479" customWidth="1"/>
    <col min="12068" max="12071" width="2.625" style="479" customWidth="1"/>
    <col min="12072" max="12288" width="9" style="479"/>
    <col min="12289" max="12299" width="2.625" style="479" customWidth="1"/>
    <col min="12300" max="12323" width="2.5" style="479" customWidth="1"/>
    <col min="12324" max="12327" width="2.625" style="479" customWidth="1"/>
    <col min="12328" max="12544" width="9" style="479"/>
    <col min="12545" max="12555" width="2.625" style="479" customWidth="1"/>
    <col min="12556" max="12579" width="2.5" style="479" customWidth="1"/>
    <col min="12580" max="12583" width="2.625" style="479" customWidth="1"/>
    <col min="12584" max="12800" width="9" style="479"/>
    <col min="12801" max="12811" width="2.625" style="479" customWidth="1"/>
    <col min="12812" max="12835" width="2.5" style="479" customWidth="1"/>
    <col min="12836" max="12839" width="2.625" style="479" customWidth="1"/>
    <col min="12840" max="13056" width="9" style="479"/>
    <col min="13057" max="13067" width="2.625" style="479" customWidth="1"/>
    <col min="13068" max="13091" width="2.5" style="479" customWidth="1"/>
    <col min="13092" max="13095" width="2.625" style="479" customWidth="1"/>
    <col min="13096" max="13312" width="9" style="479"/>
    <col min="13313" max="13323" width="2.625" style="479" customWidth="1"/>
    <col min="13324" max="13347" width="2.5" style="479" customWidth="1"/>
    <col min="13348" max="13351" width="2.625" style="479" customWidth="1"/>
    <col min="13352" max="13568" width="9" style="479"/>
    <col min="13569" max="13579" width="2.625" style="479" customWidth="1"/>
    <col min="13580" max="13603" width="2.5" style="479" customWidth="1"/>
    <col min="13604" max="13607" width="2.625" style="479" customWidth="1"/>
    <col min="13608" max="13824" width="9" style="479"/>
    <col min="13825" max="13835" width="2.625" style="479" customWidth="1"/>
    <col min="13836" max="13859" width="2.5" style="479" customWidth="1"/>
    <col min="13860" max="13863" width="2.625" style="479" customWidth="1"/>
    <col min="13864" max="14080" width="9" style="479"/>
    <col min="14081" max="14091" width="2.625" style="479" customWidth="1"/>
    <col min="14092" max="14115" width="2.5" style="479" customWidth="1"/>
    <col min="14116" max="14119" width="2.625" style="479" customWidth="1"/>
    <col min="14120" max="14336" width="9" style="479"/>
    <col min="14337" max="14347" width="2.625" style="479" customWidth="1"/>
    <col min="14348" max="14371" width="2.5" style="479" customWidth="1"/>
    <col min="14372" max="14375" width="2.625" style="479" customWidth="1"/>
    <col min="14376" max="14592" width="9" style="479"/>
    <col min="14593" max="14603" width="2.625" style="479" customWidth="1"/>
    <col min="14604" max="14627" width="2.5" style="479" customWidth="1"/>
    <col min="14628" max="14631" width="2.625" style="479" customWidth="1"/>
    <col min="14632" max="14848" width="9" style="479"/>
    <col min="14849" max="14859" width="2.625" style="479" customWidth="1"/>
    <col min="14860" max="14883" width="2.5" style="479" customWidth="1"/>
    <col min="14884" max="14887" width="2.625" style="479" customWidth="1"/>
    <col min="14888" max="15104" width="9" style="479"/>
    <col min="15105" max="15115" width="2.625" style="479" customWidth="1"/>
    <col min="15116" max="15139" width="2.5" style="479" customWidth="1"/>
    <col min="15140" max="15143" width="2.625" style="479" customWidth="1"/>
    <col min="15144" max="15360" width="9" style="479"/>
    <col min="15361" max="15371" width="2.625" style="479" customWidth="1"/>
    <col min="15372" max="15395" width="2.5" style="479" customWidth="1"/>
    <col min="15396" max="15399" width="2.625" style="479" customWidth="1"/>
    <col min="15400" max="15616" width="9" style="479"/>
    <col min="15617" max="15627" width="2.625" style="479" customWidth="1"/>
    <col min="15628" max="15651" width="2.5" style="479" customWidth="1"/>
    <col min="15652" max="15655" width="2.625" style="479" customWidth="1"/>
    <col min="15656" max="15872" width="9" style="479"/>
    <col min="15873" max="15883" width="2.625" style="479" customWidth="1"/>
    <col min="15884" max="15907" width="2.5" style="479" customWidth="1"/>
    <col min="15908" max="15911" width="2.625" style="479" customWidth="1"/>
    <col min="15912" max="16128" width="9" style="479"/>
    <col min="16129" max="16139" width="2.625" style="479" customWidth="1"/>
    <col min="16140" max="16163" width="2.5" style="479" customWidth="1"/>
    <col min="16164" max="16167" width="2.625" style="479" customWidth="1"/>
    <col min="16168" max="16384" width="9" style="479"/>
  </cols>
  <sheetData>
    <row r="1" spans="1:35" ht="21" customHeight="1" x14ac:dyDescent="0.4">
      <c r="A1" s="66" t="s">
        <v>1739</v>
      </c>
      <c r="B1" s="478"/>
      <c r="C1" s="478"/>
      <c r="D1" s="478"/>
      <c r="E1" s="478"/>
      <c r="F1" s="478"/>
      <c r="G1" s="478"/>
      <c r="H1" s="478"/>
      <c r="I1" s="478"/>
      <c r="J1" s="478"/>
      <c r="K1" s="478"/>
      <c r="L1" s="478"/>
      <c r="M1" s="478"/>
      <c r="N1" s="478"/>
      <c r="O1" s="478"/>
      <c r="P1" s="478"/>
      <c r="Q1" s="478"/>
      <c r="R1" s="478"/>
      <c r="S1" s="478"/>
      <c r="T1" s="478"/>
      <c r="U1" s="478"/>
      <c r="V1" s="478"/>
      <c r="W1" s="478"/>
      <c r="X1" s="478"/>
      <c r="Y1" s="478"/>
      <c r="Z1" s="478"/>
      <c r="AA1" s="478"/>
      <c r="AB1" s="478"/>
      <c r="AC1" s="478"/>
      <c r="AD1" s="478"/>
      <c r="AE1" s="478"/>
      <c r="AF1" s="478"/>
      <c r="AG1" s="478"/>
      <c r="AH1" s="478"/>
      <c r="AI1" s="478"/>
    </row>
    <row r="2" spans="1:35" ht="21" customHeight="1" x14ac:dyDescent="0.4">
      <c r="A2" s="3192" t="s">
        <v>984</v>
      </c>
      <c r="B2" s="3192"/>
      <c r="C2" s="3192"/>
      <c r="D2" s="3192"/>
      <c r="E2" s="3192"/>
      <c r="F2" s="3192"/>
      <c r="G2" s="3192"/>
      <c r="H2" s="3192"/>
      <c r="I2" s="3192"/>
      <c r="J2" s="3192"/>
      <c r="K2" s="3192"/>
      <c r="L2" s="3192"/>
      <c r="M2" s="3192"/>
      <c r="N2" s="3192"/>
      <c r="O2" s="3192"/>
      <c r="P2" s="3192"/>
      <c r="Q2" s="3192"/>
      <c r="R2" s="3192"/>
      <c r="S2" s="3192"/>
      <c r="T2" s="3192"/>
      <c r="U2" s="3192"/>
      <c r="V2" s="3192"/>
      <c r="W2" s="3192"/>
      <c r="X2" s="3192"/>
      <c r="Y2" s="3192"/>
      <c r="Z2" s="3192"/>
      <c r="AA2" s="3192"/>
      <c r="AB2" s="3192"/>
      <c r="AC2" s="3192"/>
      <c r="AD2" s="3192"/>
      <c r="AE2" s="3192"/>
      <c r="AF2" s="3192"/>
      <c r="AG2" s="3192"/>
      <c r="AH2" s="3192"/>
      <c r="AI2" s="3192"/>
    </row>
    <row r="3" spans="1:35" ht="21" customHeight="1" thickBot="1" x14ac:dyDescent="0.45">
      <c r="A3" s="478"/>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row>
    <row r="4" spans="1:35" ht="21" customHeight="1" x14ac:dyDescent="0.4">
      <c r="A4" s="3193" t="s">
        <v>985</v>
      </c>
      <c r="B4" s="3194"/>
      <c r="C4" s="3194"/>
      <c r="D4" s="3194"/>
      <c r="E4" s="3194"/>
      <c r="F4" s="3194"/>
      <c r="G4" s="3194"/>
      <c r="H4" s="3194"/>
      <c r="I4" s="3194"/>
      <c r="J4" s="3194"/>
      <c r="K4" s="3194"/>
      <c r="L4" s="3195"/>
      <c r="M4" s="3195"/>
      <c r="N4" s="3195"/>
      <c r="O4" s="3195"/>
      <c r="P4" s="3195"/>
      <c r="Q4" s="3195"/>
      <c r="R4" s="3195"/>
      <c r="S4" s="3195"/>
      <c r="T4" s="3195"/>
      <c r="U4" s="3195"/>
      <c r="V4" s="3195"/>
      <c r="W4" s="3195"/>
      <c r="X4" s="3195"/>
      <c r="Y4" s="3195"/>
      <c r="Z4" s="3195"/>
      <c r="AA4" s="3195"/>
      <c r="AB4" s="3195"/>
      <c r="AC4" s="3195"/>
      <c r="AD4" s="3195"/>
      <c r="AE4" s="3195"/>
      <c r="AF4" s="3195"/>
      <c r="AG4" s="3195"/>
      <c r="AH4" s="3195"/>
      <c r="AI4" s="3196"/>
    </row>
    <row r="5" spans="1:35" ht="21" customHeight="1" x14ac:dyDescent="0.4">
      <c r="A5" s="3188" t="s">
        <v>514</v>
      </c>
      <c r="B5" s="3189"/>
      <c r="C5" s="3189"/>
      <c r="D5" s="3189"/>
      <c r="E5" s="3189"/>
      <c r="F5" s="3189"/>
      <c r="G5" s="3189"/>
      <c r="H5" s="3189"/>
      <c r="I5" s="3189"/>
      <c r="J5" s="3189"/>
      <c r="K5" s="3189"/>
      <c r="L5" s="3190"/>
      <c r="M5" s="3190"/>
      <c r="N5" s="3190"/>
      <c r="O5" s="3190"/>
      <c r="P5" s="3190"/>
      <c r="Q5" s="3190"/>
      <c r="R5" s="3190"/>
      <c r="S5" s="3190"/>
      <c r="T5" s="3190"/>
      <c r="U5" s="3190"/>
      <c r="V5" s="3190"/>
      <c r="W5" s="3190"/>
      <c r="X5" s="3190"/>
      <c r="Y5" s="3190"/>
      <c r="Z5" s="3190"/>
      <c r="AA5" s="3190"/>
      <c r="AB5" s="3190"/>
      <c r="AC5" s="3190"/>
      <c r="AD5" s="3190"/>
      <c r="AE5" s="3190"/>
      <c r="AF5" s="3190"/>
      <c r="AG5" s="3190"/>
      <c r="AH5" s="3190"/>
      <c r="AI5" s="3191"/>
    </row>
    <row r="6" spans="1:35" ht="21" customHeight="1" x14ac:dyDescent="0.4">
      <c r="A6" s="3188" t="s">
        <v>986</v>
      </c>
      <c r="B6" s="3189"/>
      <c r="C6" s="3189"/>
      <c r="D6" s="3189"/>
      <c r="E6" s="3189"/>
      <c r="F6" s="3189"/>
      <c r="G6" s="3189"/>
      <c r="H6" s="3189"/>
      <c r="I6" s="3189"/>
      <c r="J6" s="3189"/>
      <c r="K6" s="3189"/>
      <c r="L6" s="3190"/>
      <c r="M6" s="3190"/>
      <c r="N6" s="3190"/>
      <c r="O6" s="3190"/>
      <c r="P6" s="3190"/>
      <c r="Q6" s="3190"/>
      <c r="R6" s="3190"/>
      <c r="S6" s="3190"/>
      <c r="T6" s="3190"/>
      <c r="U6" s="3190"/>
      <c r="V6" s="3190"/>
      <c r="W6" s="3190"/>
      <c r="X6" s="3190"/>
      <c r="Y6" s="3190"/>
      <c r="Z6" s="3190"/>
      <c r="AA6" s="3190"/>
      <c r="AB6" s="3190"/>
      <c r="AC6" s="3190"/>
      <c r="AD6" s="3190"/>
      <c r="AE6" s="3190"/>
      <c r="AF6" s="3190"/>
      <c r="AG6" s="3190"/>
      <c r="AH6" s="3190"/>
      <c r="AI6" s="3191"/>
    </row>
    <row r="7" spans="1:35" ht="21" customHeight="1" x14ac:dyDescent="0.4">
      <c r="A7" s="3197" t="s">
        <v>422</v>
      </c>
      <c r="B7" s="3198"/>
      <c r="C7" s="3198"/>
      <c r="D7" s="3198"/>
      <c r="E7" s="3199"/>
      <c r="F7" s="3189" t="s">
        <v>423</v>
      </c>
      <c r="G7" s="3189"/>
      <c r="H7" s="3189"/>
      <c r="I7" s="3189"/>
      <c r="J7" s="3189"/>
      <c r="K7" s="3189"/>
      <c r="L7" s="3203"/>
      <c r="M7" s="3203"/>
      <c r="N7" s="3203"/>
      <c r="O7" s="3203"/>
      <c r="P7" s="3203"/>
      <c r="Q7" s="3203"/>
      <c r="R7" s="3203"/>
      <c r="S7" s="3203"/>
      <c r="T7" s="3203"/>
      <c r="U7" s="3203"/>
      <c r="V7" s="3204" t="s">
        <v>987</v>
      </c>
      <c r="W7" s="3198"/>
      <c r="X7" s="3198"/>
      <c r="Y7" s="3198"/>
      <c r="Z7" s="3199"/>
      <c r="AA7" s="3203"/>
      <c r="AB7" s="3203"/>
      <c r="AC7" s="3203"/>
      <c r="AD7" s="3203"/>
      <c r="AE7" s="3203"/>
      <c r="AF7" s="3203"/>
      <c r="AG7" s="3203"/>
      <c r="AH7" s="3203"/>
      <c r="AI7" s="3206"/>
    </row>
    <row r="8" spans="1:35" ht="21" customHeight="1" thickBot="1" x14ac:dyDescent="0.45">
      <c r="A8" s="3200"/>
      <c r="B8" s="3201"/>
      <c r="C8" s="3201"/>
      <c r="D8" s="3201"/>
      <c r="E8" s="3202"/>
      <c r="F8" s="3209" t="s">
        <v>424</v>
      </c>
      <c r="G8" s="3209"/>
      <c r="H8" s="3209"/>
      <c r="I8" s="3209"/>
      <c r="J8" s="3209"/>
      <c r="K8" s="3209"/>
      <c r="L8" s="3207"/>
      <c r="M8" s="3207"/>
      <c r="N8" s="3207"/>
      <c r="O8" s="3207"/>
      <c r="P8" s="3207"/>
      <c r="Q8" s="3207"/>
      <c r="R8" s="3207"/>
      <c r="S8" s="3207"/>
      <c r="T8" s="3207"/>
      <c r="U8" s="3207"/>
      <c r="V8" s="3205"/>
      <c r="W8" s="3201"/>
      <c r="X8" s="3201"/>
      <c r="Y8" s="3201"/>
      <c r="Z8" s="3202"/>
      <c r="AA8" s="3207"/>
      <c r="AB8" s="3207"/>
      <c r="AC8" s="3207"/>
      <c r="AD8" s="3207"/>
      <c r="AE8" s="3207"/>
      <c r="AF8" s="3207"/>
      <c r="AG8" s="3207"/>
      <c r="AH8" s="3207"/>
      <c r="AI8" s="3208"/>
    </row>
    <row r="9" spans="1:35" ht="21" customHeight="1" thickTop="1" x14ac:dyDescent="0.4">
      <c r="A9" s="3210" t="s">
        <v>988</v>
      </c>
      <c r="B9" s="3211"/>
      <c r="C9" s="3216" t="s">
        <v>392</v>
      </c>
      <c r="D9" s="3217"/>
      <c r="E9" s="3217"/>
      <c r="F9" s="3217"/>
      <c r="G9" s="3217"/>
      <c r="H9" s="3217"/>
      <c r="I9" s="3217"/>
      <c r="J9" s="3217"/>
      <c r="K9" s="3217"/>
      <c r="L9" s="3217"/>
      <c r="M9" s="3217"/>
      <c r="N9" s="3217"/>
      <c r="O9" s="3217"/>
      <c r="P9" s="3217"/>
      <c r="Q9" s="3217"/>
      <c r="R9" s="3217"/>
      <c r="S9" s="3217"/>
      <c r="T9" s="3217"/>
      <c r="U9" s="3218"/>
      <c r="V9" s="3219" t="s">
        <v>989</v>
      </c>
      <c r="W9" s="3220"/>
      <c r="X9" s="3220"/>
      <c r="Y9" s="3220"/>
      <c r="Z9" s="3220"/>
      <c r="AA9" s="3220"/>
      <c r="AB9" s="3220"/>
      <c r="AC9" s="3220"/>
      <c r="AD9" s="3220"/>
      <c r="AE9" s="3220"/>
      <c r="AF9" s="3220"/>
      <c r="AG9" s="3220"/>
      <c r="AH9" s="3220"/>
      <c r="AI9" s="3221"/>
    </row>
    <row r="10" spans="1:35" ht="21" customHeight="1" x14ac:dyDescent="0.4">
      <c r="A10" s="3212"/>
      <c r="B10" s="3213"/>
      <c r="C10" s="3222" t="s">
        <v>990</v>
      </c>
      <c r="D10" s="3223"/>
      <c r="E10" s="3223"/>
      <c r="F10" s="3223"/>
      <c r="G10" s="3223"/>
      <c r="H10" s="3223"/>
      <c r="I10" s="3223"/>
      <c r="J10" s="3223"/>
      <c r="K10" s="3223"/>
      <c r="L10" s="3223"/>
      <c r="M10" s="3223"/>
      <c r="N10" s="3223"/>
      <c r="O10" s="3223"/>
      <c r="P10" s="3223"/>
      <c r="Q10" s="3223"/>
      <c r="R10" s="3223"/>
      <c r="S10" s="3223"/>
      <c r="T10" s="3223"/>
      <c r="U10" s="3224"/>
      <c r="V10" s="3225" t="s">
        <v>991</v>
      </c>
      <c r="W10" s="3226"/>
      <c r="X10" s="3226"/>
      <c r="Y10" s="3226"/>
      <c r="Z10" s="3226"/>
      <c r="AA10" s="3226"/>
      <c r="AB10" s="3226"/>
      <c r="AC10" s="3226"/>
      <c r="AD10" s="3226"/>
      <c r="AE10" s="3226"/>
      <c r="AF10" s="3226"/>
      <c r="AG10" s="3226"/>
      <c r="AH10" s="3226"/>
      <c r="AI10" s="3227"/>
    </row>
    <row r="11" spans="1:35" ht="21" customHeight="1" x14ac:dyDescent="0.4">
      <c r="A11" s="3212"/>
      <c r="B11" s="3213"/>
      <c r="C11" s="3225" t="s">
        <v>992</v>
      </c>
      <c r="D11" s="3226"/>
      <c r="E11" s="3226"/>
      <c r="F11" s="3226"/>
      <c r="G11" s="3226"/>
      <c r="H11" s="3226"/>
      <c r="I11" s="3226"/>
      <c r="J11" s="3226"/>
      <c r="K11" s="3228"/>
      <c r="L11" s="3229" t="s">
        <v>993</v>
      </c>
      <c r="M11" s="3229"/>
      <c r="N11" s="3229"/>
      <c r="O11" s="3229"/>
      <c r="P11" s="3229"/>
      <c r="Q11" s="3229"/>
      <c r="R11" s="3229"/>
      <c r="S11" s="3229"/>
      <c r="T11" s="3229"/>
      <c r="U11" s="3229"/>
      <c r="V11" s="3230" t="s">
        <v>994</v>
      </c>
      <c r="W11" s="3230"/>
      <c r="X11" s="3230"/>
      <c r="Y11" s="3230"/>
      <c r="Z11" s="3230"/>
      <c r="AA11" s="3230"/>
      <c r="AB11" s="3230"/>
      <c r="AC11" s="3230"/>
      <c r="AD11" s="3230"/>
      <c r="AE11" s="3230"/>
      <c r="AF11" s="3230"/>
      <c r="AG11" s="3230"/>
      <c r="AH11" s="3230"/>
      <c r="AI11" s="3231"/>
    </row>
    <row r="12" spans="1:35" ht="21" customHeight="1" x14ac:dyDescent="0.4">
      <c r="A12" s="3212"/>
      <c r="B12" s="3213"/>
      <c r="C12" s="3225" t="s">
        <v>995</v>
      </c>
      <c r="D12" s="3226"/>
      <c r="E12" s="3226"/>
      <c r="F12" s="3226"/>
      <c r="G12" s="3226"/>
      <c r="H12" s="3226"/>
      <c r="I12" s="3226"/>
      <c r="J12" s="3226"/>
      <c r="K12" s="3228"/>
      <c r="L12" s="3230" t="s">
        <v>993</v>
      </c>
      <c r="M12" s="3230"/>
      <c r="N12" s="3230"/>
      <c r="O12" s="3230"/>
      <c r="P12" s="3230"/>
      <c r="Q12" s="3230"/>
      <c r="R12" s="3230"/>
      <c r="S12" s="3230"/>
      <c r="T12" s="3230"/>
      <c r="U12" s="3230"/>
      <c r="V12" s="3230" t="s">
        <v>994</v>
      </c>
      <c r="W12" s="3230"/>
      <c r="X12" s="3230"/>
      <c r="Y12" s="3230"/>
      <c r="Z12" s="3230"/>
      <c r="AA12" s="3230"/>
      <c r="AB12" s="3230"/>
      <c r="AC12" s="3230"/>
      <c r="AD12" s="3230"/>
      <c r="AE12" s="3230"/>
      <c r="AF12" s="3230"/>
      <c r="AG12" s="3230"/>
      <c r="AH12" s="3230"/>
      <c r="AI12" s="3231"/>
    </row>
    <row r="13" spans="1:35" ht="21" customHeight="1" x14ac:dyDescent="0.4">
      <c r="A13" s="3212"/>
      <c r="B13" s="3213"/>
      <c r="C13" s="3225" t="s">
        <v>996</v>
      </c>
      <c r="D13" s="3226"/>
      <c r="E13" s="3226"/>
      <c r="F13" s="3226"/>
      <c r="G13" s="3226"/>
      <c r="H13" s="3226"/>
      <c r="I13" s="3226"/>
      <c r="J13" s="3226"/>
      <c r="K13" s="3228"/>
      <c r="L13" s="3230" t="s">
        <v>993</v>
      </c>
      <c r="M13" s="3230"/>
      <c r="N13" s="3230"/>
      <c r="O13" s="3230"/>
      <c r="P13" s="3230"/>
      <c r="Q13" s="3230"/>
      <c r="R13" s="3230"/>
      <c r="S13" s="3230"/>
      <c r="T13" s="3230"/>
      <c r="U13" s="3230"/>
      <c r="V13" s="3230" t="s">
        <v>994</v>
      </c>
      <c r="W13" s="3230"/>
      <c r="X13" s="3230"/>
      <c r="Y13" s="3230"/>
      <c r="Z13" s="3230"/>
      <c r="AA13" s="3230"/>
      <c r="AB13" s="3230"/>
      <c r="AC13" s="3230"/>
      <c r="AD13" s="3230"/>
      <c r="AE13" s="3230"/>
      <c r="AF13" s="3230"/>
      <c r="AG13" s="3230"/>
      <c r="AH13" s="3230"/>
      <c r="AI13" s="3231"/>
    </row>
    <row r="14" spans="1:35" ht="21" customHeight="1" x14ac:dyDescent="0.4">
      <c r="A14" s="3212"/>
      <c r="B14" s="3213"/>
      <c r="C14" s="3225" t="s">
        <v>997</v>
      </c>
      <c r="D14" s="3226"/>
      <c r="E14" s="3226"/>
      <c r="F14" s="3226"/>
      <c r="G14" s="3226"/>
      <c r="H14" s="3226"/>
      <c r="I14" s="3226"/>
      <c r="J14" s="3226"/>
      <c r="K14" s="3228"/>
      <c r="L14" s="3230" t="s">
        <v>993</v>
      </c>
      <c r="M14" s="3230"/>
      <c r="N14" s="3230"/>
      <c r="O14" s="3230"/>
      <c r="P14" s="3230"/>
      <c r="Q14" s="3230"/>
      <c r="R14" s="3230"/>
      <c r="S14" s="3230"/>
      <c r="T14" s="3230"/>
      <c r="U14" s="3230"/>
      <c r="V14" s="3230" t="s">
        <v>994</v>
      </c>
      <c r="W14" s="3230"/>
      <c r="X14" s="3230"/>
      <c r="Y14" s="3230"/>
      <c r="Z14" s="3230"/>
      <c r="AA14" s="3230"/>
      <c r="AB14" s="3230"/>
      <c r="AC14" s="3230"/>
      <c r="AD14" s="3230"/>
      <c r="AE14" s="3230"/>
      <c r="AF14" s="3230"/>
      <c r="AG14" s="3230"/>
      <c r="AH14" s="3230"/>
      <c r="AI14" s="3231"/>
    </row>
    <row r="15" spans="1:35" ht="21" customHeight="1" x14ac:dyDescent="0.4">
      <c r="A15" s="3212"/>
      <c r="B15" s="3213"/>
      <c r="C15" s="3225" t="s">
        <v>998</v>
      </c>
      <c r="D15" s="3226"/>
      <c r="E15" s="3226"/>
      <c r="F15" s="3226"/>
      <c r="G15" s="3226"/>
      <c r="H15" s="3226"/>
      <c r="I15" s="3226"/>
      <c r="J15" s="3226"/>
      <c r="K15" s="3228"/>
      <c r="L15" s="3230" t="s">
        <v>993</v>
      </c>
      <c r="M15" s="3230"/>
      <c r="N15" s="3230"/>
      <c r="O15" s="3230"/>
      <c r="P15" s="3230"/>
      <c r="Q15" s="3230"/>
      <c r="R15" s="3230"/>
      <c r="S15" s="3230"/>
      <c r="T15" s="3230"/>
      <c r="U15" s="3230"/>
      <c r="V15" s="3230" t="s">
        <v>994</v>
      </c>
      <c r="W15" s="3230"/>
      <c r="X15" s="3230"/>
      <c r="Y15" s="3230"/>
      <c r="Z15" s="3230"/>
      <c r="AA15" s="3230"/>
      <c r="AB15" s="3230"/>
      <c r="AC15" s="3230"/>
      <c r="AD15" s="3230"/>
      <c r="AE15" s="3230"/>
      <c r="AF15" s="3230"/>
      <c r="AG15" s="3230"/>
      <c r="AH15" s="3230"/>
      <c r="AI15" s="3231"/>
    </row>
    <row r="16" spans="1:35" ht="21" customHeight="1" x14ac:dyDescent="0.4">
      <c r="A16" s="3212"/>
      <c r="B16" s="3213"/>
      <c r="C16" s="3232" t="s">
        <v>999</v>
      </c>
      <c r="D16" s="3233"/>
      <c r="E16" s="3233"/>
      <c r="F16" s="3233"/>
      <c r="G16" s="3233"/>
      <c r="H16" s="3233"/>
      <c r="I16" s="3233"/>
      <c r="J16" s="3233"/>
      <c r="K16" s="3233"/>
      <c r="L16" s="3233"/>
      <c r="M16" s="3234"/>
      <c r="N16" s="3234"/>
      <c r="O16" s="3234"/>
      <c r="P16" s="3233"/>
      <c r="Q16" s="3233"/>
      <c r="R16" s="3233"/>
      <c r="S16" s="3233"/>
      <c r="T16" s="3233"/>
      <c r="U16" s="3233"/>
      <c r="V16" s="3233"/>
      <c r="W16" s="3233"/>
      <c r="X16" s="3233"/>
      <c r="Y16" s="3233"/>
      <c r="Z16" s="3233"/>
      <c r="AA16" s="3233"/>
      <c r="AB16" s="3233"/>
      <c r="AC16" s="3233"/>
      <c r="AD16" s="3233"/>
      <c r="AE16" s="3233"/>
      <c r="AF16" s="3233"/>
      <c r="AG16" s="3233"/>
      <c r="AH16" s="3233"/>
      <c r="AI16" s="3235"/>
    </row>
    <row r="17" spans="1:35" ht="21" customHeight="1" x14ac:dyDescent="0.4">
      <c r="A17" s="3212"/>
      <c r="B17" s="3213"/>
      <c r="C17" s="3239"/>
      <c r="D17" s="3240"/>
      <c r="E17" s="3240"/>
      <c r="F17" s="3240"/>
      <c r="G17" s="3240"/>
      <c r="H17" s="3240"/>
      <c r="I17" s="3240"/>
      <c r="J17" s="3240"/>
      <c r="K17" s="3240"/>
      <c r="L17" s="3240"/>
      <c r="M17" s="3241"/>
      <c r="N17" s="3241"/>
      <c r="O17" s="3241"/>
      <c r="P17" s="3240"/>
      <c r="Q17" s="3240"/>
      <c r="R17" s="3240"/>
      <c r="S17" s="3240"/>
      <c r="T17" s="3240"/>
      <c r="U17" s="3240"/>
      <c r="V17" s="3240"/>
      <c r="W17" s="3240"/>
      <c r="X17" s="3240"/>
      <c r="Y17" s="3240"/>
      <c r="Z17" s="3240"/>
      <c r="AA17" s="3240"/>
      <c r="AB17" s="3240"/>
      <c r="AC17" s="3240"/>
      <c r="AD17" s="3240"/>
      <c r="AE17" s="3240"/>
      <c r="AF17" s="3240"/>
      <c r="AG17" s="3240"/>
      <c r="AH17" s="3240"/>
      <c r="AI17" s="3242"/>
    </row>
    <row r="18" spans="1:35" ht="21" customHeight="1" x14ac:dyDescent="0.4">
      <c r="A18" s="3212"/>
      <c r="B18" s="3213"/>
      <c r="C18" s="3243"/>
      <c r="D18" s="3244"/>
      <c r="E18" s="3244"/>
      <c r="F18" s="3244"/>
      <c r="G18" s="3244"/>
      <c r="H18" s="3244"/>
      <c r="I18" s="3244"/>
      <c r="J18" s="3244"/>
      <c r="K18" s="3244"/>
      <c r="L18" s="3244"/>
      <c r="M18" s="3245"/>
      <c r="N18" s="3245"/>
      <c r="O18" s="3245"/>
      <c r="P18" s="3244"/>
      <c r="Q18" s="3244"/>
      <c r="R18" s="3244"/>
      <c r="S18" s="3244"/>
      <c r="T18" s="3244"/>
      <c r="U18" s="3244"/>
      <c r="V18" s="3244"/>
      <c r="W18" s="3244"/>
      <c r="X18" s="3244"/>
      <c r="Y18" s="3244"/>
      <c r="Z18" s="3244"/>
      <c r="AA18" s="3244"/>
      <c r="AB18" s="3244"/>
      <c r="AC18" s="3244"/>
      <c r="AD18" s="3244"/>
      <c r="AE18" s="3244"/>
      <c r="AF18" s="3244"/>
      <c r="AG18" s="3244"/>
      <c r="AH18" s="3244"/>
      <c r="AI18" s="3246"/>
    </row>
    <row r="19" spans="1:35" ht="21" customHeight="1" x14ac:dyDescent="0.4">
      <c r="A19" s="3214"/>
      <c r="B19" s="3215"/>
      <c r="C19" s="3247"/>
      <c r="D19" s="3248"/>
      <c r="E19" s="3248"/>
      <c r="F19" s="3248"/>
      <c r="G19" s="3248"/>
      <c r="H19" s="3248"/>
      <c r="I19" s="3248"/>
      <c r="J19" s="3248"/>
      <c r="K19" s="3248"/>
      <c r="L19" s="3248"/>
      <c r="M19" s="3249"/>
      <c r="N19" s="3249"/>
      <c r="O19" s="3249"/>
      <c r="P19" s="3248"/>
      <c r="Q19" s="3248"/>
      <c r="R19" s="3248"/>
      <c r="S19" s="3248"/>
      <c r="T19" s="3248"/>
      <c r="U19" s="3248"/>
      <c r="V19" s="3248"/>
      <c r="W19" s="3248"/>
      <c r="X19" s="3248"/>
      <c r="Y19" s="3248"/>
      <c r="Z19" s="3248"/>
      <c r="AA19" s="3248"/>
      <c r="AB19" s="3248"/>
      <c r="AC19" s="3248"/>
      <c r="AD19" s="3248"/>
      <c r="AE19" s="3248"/>
      <c r="AF19" s="3248"/>
      <c r="AG19" s="3248"/>
      <c r="AH19" s="3248"/>
      <c r="AI19" s="3250"/>
    </row>
    <row r="20" spans="1:35" ht="21" customHeight="1" x14ac:dyDescent="0.4">
      <c r="A20" s="3267" t="s">
        <v>1000</v>
      </c>
      <c r="B20" s="3268"/>
      <c r="C20" s="3225" t="s">
        <v>398</v>
      </c>
      <c r="D20" s="3226"/>
      <c r="E20" s="3226"/>
      <c r="F20" s="3226"/>
      <c r="G20" s="3226"/>
      <c r="H20" s="3226"/>
      <c r="I20" s="3226"/>
      <c r="J20" s="3226"/>
      <c r="K20" s="3226"/>
      <c r="L20" s="3228"/>
      <c r="M20" s="3273" t="s">
        <v>1001</v>
      </c>
      <c r="N20" s="3255"/>
      <c r="O20" s="3255"/>
      <c r="P20" s="3254"/>
      <c r="Q20" s="3254"/>
      <c r="R20" s="3254"/>
      <c r="S20" s="3254"/>
      <c r="T20" s="3254"/>
      <c r="U20" s="3254"/>
      <c r="V20" s="3254"/>
      <c r="W20" s="3254"/>
      <c r="X20" s="3254"/>
      <c r="Y20" s="3256"/>
      <c r="Z20" s="3253" t="s">
        <v>1002</v>
      </c>
      <c r="AA20" s="3254"/>
      <c r="AB20" s="3254"/>
      <c r="AC20" s="3254"/>
      <c r="AD20" s="3254"/>
      <c r="AE20" s="3254"/>
      <c r="AF20" s="3254"/>
      <c r="AG20" s="3254"/>
      <c r="AH20" s="3254"/>
      <c r="AI20" s="3274"/>
    </row>
    <row r="21" spans="1:35" ht="21" customHeight="1" x14ac:dyDescent="0.4">
      <c r="A21" s="3269"/>
      <c r="B21" s="3270"/>
      <c r="C21" s="3275" t="s">
        <v>1003</v>
      </c>
      <c r="D21" s="3275"/>
      <c r="E21" s="3275"/>
      <c r="F21" s="3275"/>
      <c r="G21" s="3275"/>
      <c r="H21" s="3236" t="s">
        <v>1004</v>
      </c>
      <c r="I21" s="3236"/>
      <c r="J21" s="3236"/>
      <c r="K21" s="3236"/>
      <c r="L21" s="3236"/>
      <c r="M21" s="3237"/>
      <c r="N21" s="3237"/>
      <c r="O21" s="3237"/>
      <c r="P21" s="3203"/>
      <c r="Q21" s="3203"/>
      <c r="R21" s="3203"/>
      <c r="S21" s="3203"/>
      <c r="T21" s="3203"/>
      <c r="U21" s="3203"/>
      <c r="V21" s="3203"/>
      <c r="W21" s="3203"/>
      <c r="X21" s="3203"/>
      <c r="Y21" s="3203"/>
      <c r="Z21" s="3203"/>
      <c r="AA21" s="3203"/>
      <c r="AB21" s="3203"/>
      <c r="AC21" s="3203"/>
      <c r="AD21" s="3203"/>
      <c r="AE21" s="3203"/>
      <c r="AF21" s="3203"/>
      <c r="AG21" s="3238"/>
      <c r="AH21" s="480" t="s">
        <v>444</v>
      </c>
      <c r="AI21" s="481"/>
    </row>
    <row r="22" spans="1:35" ht="21" customHeight="1" x14ac:dyDescent="0.4">
      <c r="A22" s="3269"/>
      <c r="B22" s="3270"/>
      <c r="C22" s="3275"/>
      <c r="D22" s="3275"/>
      <c r="E22" s="3275"/>
      <c r="F22" s="3275"/>
      <c r="G22" s="3275"/>
      <c r="H22" s="3236" t="s">
        <v>1005</v>
      </c>
      <c r="I22" s="3236"/>
      <c r="J22" s="3236"/>
      <c r="K22" s="3236"/>
      <c r="L22" s="3236"/>
      <c r="M22" s="3237"/>
      <c r="N22" s="3237"/>
      <c r="O22" s="3237"/>
      <c r="P22" s="3203"/>
      <c r="Q22" s="3203"/>
      <c r="R22" s="3203"/>
      <c r="S22" s="3203"/>
      <c r="T22" s="3203"/>
      <c r="U22" s="3203"/>
      <c r="V22" s="3203"/>
      <c r="W22" s="3203"/>
      <c r="X22" s="3203"/>
      <c r="Y22" s="3203"/>
      <c r="Z22" s="3203"/>
      <c r="AA22" s="3203"/>
      <c r="AB22" s="3203"/>
      <c r="AC22" s="3203"/>
      <c r="AD22" s="3203"/>
      <c r="AE22" s="3203"/>
      <c r="AF22" s="3203"/>
      <c r="AG22" s="3238"/>
      <c r="AH22" s="480" t="s">
        <v>444</v>
      </c>
      <c r="AI22" s="481"/>
    </row>
    <row r="23" spans="1:35" ht="21" customHeight="1" x14ac:dyDescent="0.4">
      <c r="A23" s="3269"/>
      <c r="B23" s="3270"/>
      <c r="C23" s="3275" t="s">
        <v>456</v>
      </c>
      <c r="D23" s="3275"/>
      <c r="E23" s="3275"/>
      <c r="F23" s="3275"/>
      <c r="G23" s="3275"/>
      <c r="H23" s="3236" t="s">
        <v>1004</v>
      </c>
      <c r="I23" s="3236"/>
      <c r="J23" s="3236"/>
      <c r="K23" s="3236"/>
      <c r="L23" s="3236"/>
      <c r="M23" s="3237"/>
      <c r="N23" s="3237"/>
      <c r="O23" s="3237"/>
      <c r="P23" s="3203"/>
      <c r="Q23" s="3203"/>
      <c r="R23" s="3203"/>
      <c r="S23" s="3203"/>
      <c r="T23" s="3203"/>
      <c r="U23" s="3203"/>
      <c r="V23" s="3203"/>
      <c r="W23" s="3203"/>
      <c r="X23" s="3203"/>
      <c r="Y23" s="3203"/>
      <c r="Z23" s="3203"/>
      <c r="AA23" s="3203"/>
      <c r="AB23" s="3203"/>
      <c r="AC23" s="3203"/>
      <c r="AD23" s="3203"/>
      <c r="AE23" s="3203"/>
      <c r="AF23" s="3203"/>
      <c r="AG23" s="3238"/>
      <c r="AH23" s="480" t="s">
        <v>444</v>
      </c>
      <c r="AI23" s="481"/>
    </row>
    <row r="24" spans="1:35" ht="21" customHeight="1" x14ac:dyDescent="0.4">
      <c r="A24" s="3269"/>
      <c r="B24" s="3270"/>
      <c r="C24" s="3275"/>
      <c r="D24" s="3275"/>
      <c r="E24" s="3275"/>
      <c r="F24" s="3275"/>
      <c r="G24" s="3275"/>
      <c r="H24" s="3236" t="s">
        <v>1005</v>
      </c>
      <c r="I24" s="3236"/>
      <c r="J24" s="3236"/>
      <c r="K24" s="3236"/>
      <c r="L24" s="3236"/>
      <c r="M24" s="3237"/>
      <c r="N24" s="3237"/>
      <c r="O24" s="3237"/>
      <c r="P24" s="3203"/>
      <c r="Q24" s="3203"/>
      <c r="R24" s="3203"/>
      <c r="S24" s="3203"/>
      <c r="T24" s="3203"/>
      <c r="U24" s="3203"/>
      <c r="V24" s="3203"/>
      <c r="W24" s="3203"/>
      <c r="X24" s="3203"/>
      <c r="Y24" s="3203"/>
      <c r="Z24" s="3203"/>
      <c r="AA24" s="3203"/>
      <c r="AB24" s="3203"/>
      <c r="AC24" s="3203"/>
      <c r="AD24" s="3203"/>
      <c r="AE24" s="3203"/>
      <c r="AF24" s="3203"/>
      <c r="AG24" s="3238"/>
      <c r="AH24" s="480" t="s">
        <v>444</v>
      </c>
      <c r="AI24" s="481"/>
    </row>
    <row r="25" spans="1:35" ht="21" customHeight="1" x14ac:dyDescent="0.4">
      <c r="A25" s="3269"/>
      <c r="B25" s="3270"/>
      <c r="C25" s="3253" t="s">
        <v>1006</v>
      </c>
      <c r="D25" s="3254"/>
      <c r="E25" s="3254"/>
      <c r="F25" s="3254"/>
      <c r="G25" s="3254"/>
      <c r="H25" s="3254"/>
      <c r="I25" s="3254"/>
      <c r="J25" s="3254"/>
      <c r="K25" s="3254"/>
      <c r="L25" s="3254"/>
      <c r="M25" s="3255"/>
      <c r="N25" s="3255"/>
      <c r="O25" s="3255"/>
      <c r="P25" s="3254"/>
      <c r="Q25" s="3254"/>
      <c r="R25" s="3254"/>
      <c r="S25" s="3254"/>
      <c r="T25" s="3254"/>
      <c r="U25" s="3256"/>
      <c r="V25" s="3203"/>
      <c r="W25" s="3203"/>
      <c r="X25" s="3203"/>
      <c r="Y25" s="3203"/>
      <c r="Z25" s="3203"/>
      <c r="AA25" s="3203"/>
      <c r="AB25" s="3203"/>
      <c r="AC25" s="3203"/>
      <c r="AD25" s="3203"/>
      <c r="AE25" s="3203"/>
      <c r="AF25" s="3203"/>
      <c r="AG25" s="3203"/>
      <c r="AH25" s="3203"/>
      <c r="AI25" s="3206"/>
    </row>
    <row r="26" spans="1:35" ht="21" customHeight="1" x14ac:dyDescent="0.4">
      <c r="A26" s="3269"/>
      <c r="B26" s="3270"/>
      <c r="C26" s="3232" t="s">
        <v>1007</v>
      </c>
      <c r="D26" s="3233"/>
      <c r="E26" s="3233"/>
      <c r="F26" s="3233"/>
      <c r="G26" s="3233"/>
      <c r="H26" s="3233"/>
      <c r="I26" s="3233"/>
      <c r="J26" s="3233"/>
      <c r="K26" s="3233"/>
      <c r="L26" s="3233"/>
      <c r="M26" s="3233"/>
      <c r="N26" s="3233"/>
      <c r="O26" s="3233"/>
      <c r="P26" s="3233"/>
      <c r="Q26" s="3233"/>
      <c r="R26" s="3233"/>
      <c r="S26" s="3233"/>
      <c r="T26" s="3233"/>
      <c r="U26" s="3233"/>
      <c r="V26" s="3233"/>
      <c r="W26" s="3233"/>
      <c r="X26" s="3233"/>
      <c r="Y26" s="3233"/>
      <c r="Z26" s="3233"/>
      <c r="AA26" s="3233"/>
      <c r="AB26" s="3233"/>
      <c r="AC26" s="3233"/>
      <c r="AD26" s="3233"/>
      <c r="AE26" s="3233"/>
      <c r="AF26" s="3233"/>
      <c r="AG26" s="3233"/>
      <c r="AH26" s="3233"/>
      <c r="AI26" s="3235"/>
    </row>
    <row r="27" spans="1:35" ht="21" customHeight="1" x14ac:dyDescent="0.4">
      <c r="A27" s="3269"/>
      <c r="B27" s="3270"/>
      <c r="C27" s="3257"/>
      <c r="D27" s="3258"/>
      <c r="E27" s="3258"/>
      <c r="F27" s="3258"/>
      <c r="G27" s="3258"/>
      <c r="H27" s="3258"/>
      <c r="I27" s="3258"/>
      <c r="J27" s="3258"/>
      <c r="K27" s="3258"/>
      <c r="L27" s="3258"/>
      <c r="M27" s="3258"/>
      <c r="N27" s="3258"/>
      <c r="O27" s="3258"/>
      <c r="P27" s="3258"/>
      <c r="Q27" s="3258"/>
      <c r="R27" s="3258"/>
      <c r="S27" s="3258"/>
      <c r="T27" s="3258"/>
      <c r="U27" s="3258"/>
      <c r="V27" s="3258"/>
      <c r="W27" s="3258"/>
      <c r="X27" s="3258"/>
      <c r="Y27" s="3258"/>
      <c r="Z27" s="3258"/>
      <c r="AA27" s="3258"/>
      <c r="AB27" s="3258"/>
      <c r="AC27" s="3258"/>
      <c r="AD27" s="3258"/>
      <c r="AE27" s="3258"/>
      <c r="AF27" s="3258"/>
      <c r="AG27" s="3258"/>
      <c r="AH27" s="3258"/>
      <c r="AI27" s="3259"/>
    </row>
    <row r="28" spans="1:35" ht="21" customHeight="1" x14ac:dyDescent="0.4">
      <c r="A28" s="3269"/>
      <c r="B28" s="3270"/>
      <c r="C28" s="3260"/>
      <c r="D28" s="3261"/>
      <c r="E28" s="3261"/>
      <c r="F28" s="3261"/>
      <c r="G28" s="3261"/>
      <c r="H28" s="3261"/>
      <c r="I28" s="3261"/>
      <c r="J28" s="3261"/>
      <c r="K28" s="3261"/>
      <c r="L28" s="3261"/>
      <c r="M28" s="3261"/>
      <c r="N28" s="3261"/>
      <c r="O28" s="3261"/>
      <c r="P28" s="3261"/>
      <c r="Q28" s="3261"/>
      <c r="R28" s="3261"/>
      <c r="S28" s="3261"/>
      <c r="T28" s="3261"/>
      <c r="U28" s="3261"/>
      <c r="V28" s="3261"/>
      <c r="W28" s="3261"/>
      <c r="X28" s="3261"/>
      <c r="Y28" s="3261"/>
      <c r="Z28" s="3261"/>
      <c r="AA28" s="3261"/>
      <c r="AB28" s="3261"/>
      <c r="AC28" s="3261"/>
      <c r="AD28" s="3261"/>
      <c r="AE28" s="3261"/>
      <c r="AF28" s="3261"/>
      <c r="AG28" s="3261"/>
      <c r="AH28" s="3261"/>
      <c r="AI28" s="3262"/>
    </row>
    <row r="29" spans="1:35" ht="21" customHeight="1" thickBot="1" x14ac:dyDescent="0.45">
      <c r="A29" s="3271"/>
      <c r="B29" s="3272"/>
      <c r="C29" s="3263"/>
      <c r="D29" s="3264"/>
      <c r="E29" s="3264"/>
      <c r="F29" s="3264"/>
      <c r="G29" s="3264"/>
      <c r="H29" s="3264"/>
      <c r="I29" s="3264"/>
      <c r="J29" s="3264"/>
      <c r="K29" s="3264"/>
      <c r="L29" s="3264"/>
      <c r="M29" s="3264"/>
      <c r="N29" s="3264"/>
      <c r="O29" s="3264"/>
      <c r="P29" s="3264"/>
      <c r="Q29" s="3264"/>
      <c r="R29" s="3264"/>
      <c r="S29" s="3264"/>
      <c r="T29" s="3264"/>
      <c r="U29" s="3264"/>
      <c r="V29" s="3264"/>
      <c r="W29" s="3264"/>
      <c r="X29" s="3264"/>
      <c r="Y29" s="3264"/>
      <c r="Z29" s="3264"/>
      <c r="AA29" s="3264"/>
      <c r="AB29" s="3264"/>
      <c r="AC29" s="3264"/>
      <c r="AD29" s="3264"/>
      <c r="AE29" s="3264"/>
      <c r="AF29" s="3264"/>
      <c r="AG29" s="3264"/>
      <c r="AH29" s="3264"/>
      <c r="AI29" s="3265"/>
    </row>
    <row r="30" spans="1:35" s="484" customFormat="1" ht="21" customHeight="1" x14ac:dyDescent="0.15">
      <c r="A30" s="482" t="s">
        <v>411</v>
      </c>
      <c r="B30" s="483"/>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c r="AG30" s="483"/>
      <c r="AH30" s="483"/>
      <c r="AI30" s="483"/>
    </row>
    <row r="31" spans="1:35" s="484" customFormat="1" ht="24" customHeight="1" x14ac:dyDescent="0.4">
      <c r="A31" s="3251" t="s">
        <v>1008</v>
      </c>
      <c r="B31" s="3266"/>
      <c r="C31" s="3266"/>
      <c r="D31" s="3266"/>
      <c r="E31" s="3266"/>
      <c r="F31" s="3266"/>
      <c r="G31" s="3266"/>
      <c r="H31" s="3266"/>
      <c r="I31" s="3266"/>
      <c r="J31" s="3266"/>
      <c r="K31" s="3266"/>
      <c r="L31" s="3266"/>
      <c r="M31" s="3266"/>
      <c r="N31" s="3266"/>
      <c r="O31" s="3266"/>
      <c r="P31" s="3266"/>
      <c r="Q31" s="3266"/>
      <c r="R31" s="3266"/>
      <c r="S31" s="3266"/>
      <c r="T31" s="3266"/>
      <c r="U31" s="3266"/>
      <c r="V31" s="3266"/>
      <c r="W31" s="3266"/>
      <c r="X31" s="3266"/>
      <c r="Y31" s="3266"/>
      <c r="Z31" s="3266"/>
      <c r="AA31" s="3266"/>
      <c r="AB31" s="3266"/>
      <c r="AC31" s="3266"/>
      <c r="AD31" s="3266"/>
      <c r="AE31" s="3266"/>
      <c r="AF31" s="3266"/>
      <c r="AG31" s="3266"/>
      <c r="AH31" s="3266"/>
      <c r="AI31" s="3266"/>
    </row>
    <row r="32" spans="1:35" s="484" customFormat="1" ht="13.5" customHeight="1" x14ac:dyDescent="0.4">
      <c r="A32" s="3252" t="s">
        <v>1009</v>
      </c>
      <c r="B32" s="3266"/>
      <c r="C32" s="3266"/>
      <c r="D32" s="3266"/>
      <c r="E32" s="3266"/>
      <c r="F32" s="3266"/>
      <c r="G32" s="3266"/>
      <c r="H32" s="3266"/>
      <c r="I32" s="3266"/>
      <c r="J32" s="3266"/>
      <c r="K32" s="3266"/>
      <c r="L32" s="3266"/>
      <c r="M32" s="3266"/>
      <c r="N32" s="3266"/>
      <c r="O32" s="3266"/>
      <c r="P32" s="3266"/>
      <c r="Q32" s="3266"/>
      <c r="R32" s="3266"/>
      <c r="S32" s="3266"/>
      <c r="T32" s="3266"/>
      <c r="U32" s="3266"/>
      <c r="V32" s="3266"/>
      <c r="W32" s="3266"/>
      <c r="X32" s="3266"/>
      <c r="Y32" s="3266"/>
      <c r="Z32" s="3266"/>
      <c r="AA32" s="3266"/>
      <c r="AB32" s="3266"/>
      <c r="AC32" s="3266"/>
      <c r="AD32" s="3266"/>
      <c r="AE32" s="3266"/>
      <c r="AF32" s="3266"/>
      <c r="AG32" s="3266"/>
      <c r="AH32" s="3266"/>
      <c r="AI32" s="3266"/>
    </row>
    <row r="33" spans="1:35" s="484" customFormat="1" ht="24" customHeight="1" x14ac:dyDescent="0.4">
      <c r="A33" s="3251" t="s">
        <v>1010</v>
      </c>
      <c r="B33" s="3252"/>
      <c r="C33" s="3252"/>
      <c r="D33" s="3252"/>
      <c r="E33" s="3252"/>
      <c r="F33" s="3252"/>
      <c r="G33" s="3252"/>
      <c r="H33" s="3252"/>
      <c r="I33" s="3252"/>
      <c r="J33" s="3252"/>
      <c r="K33" s="3252"/>
      <c r="L33" s="3252"/>
      <c r="M33" s="3252"/>
      <c r="N33" s="3252"/>
      <c r="O33" s="3252"/>
      <c r="P33" s="3252"/>
      <c r="Q33" s="3252"/>
      <c r="R33" s="3252"/>
      <c r="S33" s="3252"/>
      <c r="T33" s="3252"/>
      <c r="U33" s="3252"/>
      <c r="V33" s="3252"/>
      <c r="W33" s="3252"/>
      <c r="X33" s="3252"/>
      <c r="Y33" s="3252"/>
      <c r="Z33" s="3252"/>
      <c r="AA33" s="3252"/>
      <c r="AB33" s="3252"/>
      <c r="AC33" s="3252"/>
      <c r="AD33" s="3252"/>
      <c r="AE33" s="3252"/>
      <c r="AF33" s="3252"/>
      <c r="AG33" s="3252"/>
      <c r="AH33" s="3252"/>
      <c r="AI33" s="3252"/>
    </row>
  </sheetData>
  <mergeCells count="61">
    <mergeCell ref="A33:AI33"/>
    <mergeCell ref="C25:U25"/>
    <mergeCell ref="V25:AI25"/>
    <mergeCell ref="C26:AI26"/>
    <mergeCell ref="C27:AI29"/>
    <mergeCell ref="A31:AI31"/>
    <mergeCell ref="A32:AI32"/>
    <mergeCell ref="A20:B29"/>
    <mergeCell ref="C20:L20"/>
    <mergeCell ref="M20:Y20"/>
    <mergeCell ref="Z20:AI20"/>
    <mergeCell ref="C21:G22"/>
    <mergeCell ref="C23:G24"/>
    <mergeCell ref="H23:L23"/>
    <mergeCell ref="M23:Y23"/>
    <mergeCell ref="Z23:AG23"/>
    <mergeCell ref="H24:L24"/>
    <mergeCell ref="M24:Y24"/>
    <mergeCell ref="Z24:AG24"/>
    <mergeCell ref="C17:AI19"/>
    <mergeCell ref="H21:L21"/>
    <mergeCell ref="M21:Y21"/>
    <mergeCell ref="Z21:AG21"/>
    <mergeCell ref="H22:L22"/>
    <mergeCell ref="M22:Y22"/>
    <mergeCell ref="Z22:AG22"/>
    <mergeCell ref="V14:AI14"/>
    <mergeCell ref="C15:K15"/>
    <mergeCell ref="L15:U15"/>
    <mergeCell ref="V15:AI15"/>
    <mergeCell ref="C16:AI16"/>
    <mergeCell ref="A9:B19"/>
    <mergeCell ref="C9:U9"/>
    <mergeCell ref="V9:AI9"/>
    <mergeCell ref="C10:U10"/>
    <mergeCell ref="V10:AI10"/>
    <mergeCell ref="C11:K11"/>
    <mergeCell ref="L11:U11"/>
    <mergeCell ref="V11:AI11"/>
    <mergeCell ref="C12:K12"/>
    <mergeCell ref="L12:U12"/>
    <mergeCell ref="V12:AI12"/>
    <mergeCell ref="C13:K13"/>
    <mergeCell ref="L13:U13"/>
    <mergeCell ref="V13:AI13"/>
    <mergeCell ref="C14:K14"/>
    <mergeCell ref="L14:U14"/>
    <mergeCell ref="A7:E8"/>
    <mergeCell ref="F7:K7"/>
    <mergeCell ref="L7:U7"/>
    <mergeCell ref="V7:Z8"/>
    <mergeCell ref="AA7:AI8"/>
    <mergeCell ref="F8:K8"/>
    <mergeCell ref="L8:U8"/>
    <mergeCell ref="A6:K6"/>
    <mergeCell ref="L6:AI6"/>
    <mergeCell ref="A2:AI2"/>
    <mergeCell ref="A4:K4"/>
    <mergeCell ref="L4:AI4"/>
    <mergeCell ref="A5:K5"/>
    <mergeCell ref="L5:AI5"/>
  </mergeCells>
  <phoneticPr fontId="13"/>
  <printOptions horizontalCentered="1"/>
  <pageMargins left="0.78740157480314965" right="0.78740157480314965" top="0.78740157480314965" bottom="0.19685039370078741" header="0.39370078740157483" footer="0.39370078740157483"/>
  <pageSetup paperSize="9" scale="87"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36136-8125-4777-AEC6-19930D2E2B9C}">
  <dimension ref="B1:O25"/>
  <sheetViews>
    <sheetView view="pageBreakPreview" zoomScaleNormal="100" zoomScaleSheetLayoutView="100" workbookViewId="0"/>
  </sheetViews>
  <sheetFormatPr defaultRowHeight="13.5" x14ac:dyDescent="0.4"/>
  <cols>
    <col min="1" max="1" width="1.875" style="485" customWidth="1"/>
    <col min="2" max="2" width="10.125" style="485" customWidth="1"/>
    <col min="3" max="3" width="3.625" style="485" customWidth="1"/>
    <col min="4" max="4" width="18.75" style="485" customWidth="1"/>
    <col min="5" max="9" width="12.625" style="485" customWidth="1"/>
    <col min="10" max="12" width="9" style="485"/>
    <col min="13" max="13" width="9" style="485" customWidth="1"/>
    <col min="14" max="256" width="9" style="485"/>
    <col min="257" max="257" width="1.875" style="485" customWidth="1"/>
    <col min="258" max="258" width="10.125" style="485" customWidth="1"/>
    <col min="259" max="259" width="3.625" style="485" customWidth="1"/>
    <col min="260" max="260" width="18.75" style="485" customWidth="1"/>
    <col min="261" max="265" width="12.625" style="485" customWidth="1"/>
    <col min="266" max="268" width="9" style="485"/>
    <col min="269" max="269" width="9" style="485" customWidth="1"/>
    <col min="270" max="512" width="9" style="485"/>
    <col min="513" max="513" width="1.875" style="485" customWidth="1"/>
    <col min="514" max="514" width="10.125" style="485" customWidth="1"/>
    <col min="515" max="515" width="3.625" style="485" customWidth="1"/>
    <col min="516" max="516" width="18.75" style="485" customWidth="1"/>
    <col min="517" max="521" width="12.625" style="485" customWidth="1"/>
    <col min="522" max="524" width="9" style="485"/>
    <col min="525" max="525" width="9" style="485" customWidth="1"/>
    <col min="526" max="768" width="9" style="485"/>
    <col min="769" max="769" width="1.875" style="485" customWidth="1"/>
    <col min="770" max="770" width="10.125" style="485" customWidth="1"/>
    <col min="771" max="771" width="3.625" style="485" customWidth="1"/>
    <col min="772" max="772" width="18.75" style="485" customWidth="1"/>
    <col min="773" max="777" width="12.625" style="485" customWidth="1"/>
    <col min="778" max="780" width="9" style="485"/>
    <col min="781" max="781" width="9" style="485" customWidth="1"/>
    <col min="782" max="1024" width="9" style="485"/>
    <col min="1025" max="1025" width="1.875" style="485" customWidth="1"/>
    <col min="1026" max="1026" width="10.125" style="485" customWidth="1"/>
    <col min="1027" max="1027" width="3.625" style="485" customWidth="1"/>
    <col min="1028" max="1028" width="18.75" style="485" customWidth="1"/>
    <col min="1029" max="1033" width="12.625" style="485" customWidth="1"/>
    <col min="1034" max="1036" width="9" style="485"/>
    <col min="1037" max="1037" width="9" style="485" customWidth="1"/>
    <col min="1038" max="1280" width="9" style="485"/>
    <col min="1281" max="1281" width="1.875" style="485" customWidth="1"/>
    <col min="1282" max="1282" width="10.125" style="485" customWidth="1"/>
    <col min="1283" max="1283" width="3.625" style="485" customWidth="1"/>
    <col min="1284" max="1284" width="18.75" style="485" customWidth="1"/>
    <col min="1285" max="1289" width="12.625" style="485" customWidth="1"/>
    <col min="1290" max="1292" width="9" style="485"/>
    <col min="1293" max="1293" width="9" style="485" customWidth="1"/>
    <col min="1294" max="1536" width="9" style="485"/>
    <col min="1537" max="1537" width="1.875" style="485" customWidth="1"/>
    <col min="1538" max="1538" width="10.125" style="485" customWidth="1"/>
    <col min="1539" max="1539" width="3.625" style="485" customWidth="1"/>
    <col min="1540" max="1540" width="18.75" style="485" customWidth="1"/>
    <col min="1541" max="1545" width="12.625" style="485" customWidth="1"/>
    <col min="1546" max="1548" width="9" style="485"/>
    <col min="1549" max="1549" width="9" style="485" customWidth="1"/>
    <col min="1550" max="1792" width="9" style="485"/>
    <col min="1793" max="1793" width="1.875" style="485" customWidth="1"/>
    <col min="1794" max="1794" width="10.125" style="485" customWidth="1"/>
    <col min="1795" max="1795" width="3.625" style="485" customWidth="1"/>
    <col min="1796" max="1796" width="18.75" style="485" customWidth="1"/>
    <col min="1797" max="1801" width="12.625" style="485" customWidth="1"/>
    <col min="1802" max="1804" width="9" style="485"/>
    <col min="1805" max="1805" width="9" style="485" customWidth="1"/>
    <col min="1806" max="2048" width="9" style="485"/>
    <col min="2049" max="2049" width="1.875" style="485" customWidth="1"/>
    <col min="2050" max="2050" width="10.125" style="485" customWidth="1"/>
    <col min="2051" max="2051" width="3.625" style="485" customWidth="1"/>
    <col min="2052" max="2052" width="18.75" style="485" customWidth="1"/>
    <col min="2053" max="2057" width="12.625" style="485" customWidth="1"/>
    <col min="2058" max="2060" width="9" style="485"/>
    <col min="2061" max="2061" width="9" style="485" customWidth="1"/>
    <col min="2062" max="2304" width="9" style="485"/>
    <col min="2305" max="2305" width="1.875" style="485" customWidth="1"/>
    <col min="2306" max="2306" width="10.125" style="485" customWidth="1"/>
    <col min="2307" max="2307" width="3.625" style="485" customWidth="1"/>
    <col min="2308" max="2308" width="18.75" style="485" customWidth="1"/>
    <col min="2309" max="2313" width="12.625" style="485" customWidth="1"/>
    <col min="2314" max="2316" width="9" style="485"/>
    <col min="2317" max="2317" width="9" style="485" customWidth="1"/>
    <col min="2318" max="2560" width="9" style="485"/>
    <col min="2561" max="2561" width="1.875" style="485" customWidth="1"/>
    <col min="2562" max="2562" width="10.125" style="485" customWidth="1"/>
    <col min="2563" max="2563" width="3.625" style="485" customWidth="1"/>
    <col min="2564" max="2564" width="18.75" style="485" customWidth="1"/>
    <col min="2565" max="2569" width="12.625" style="485" customWidth="1"/>
    <col min="2570" max="2572" width="9" style="485"/>
    <col min="2573" max="2573" width="9" style="485" customWidth="1"/>
    <col min="2574" max="2816" width="9" style="485"/>
    <col min="2817" max="2817" width="1.875" style="485" customWidth="1"/>
    <col min="2818" max="2818" width="10.125" style="485" customWidth="1"/>
    <col min="2819" max="2819" width="3.625" style="485" customWidth="1"/>
    <col min="2820" max="2820" width="18.75" style="485" customWidth="1"/>
    <col min="2821" max="2825" width="12.625" style="485" customWidth="1"/>
    <col min="2826" max="2828" width="9" style="485"/>
    <col min="2829" max="2829" width="9" style="485" customWidth="1"/>
    <col min="2830" max="3072" width="9" style="485"/>
    <col min="3073" max="3073" width="1.875" style="485" customWidth="1"/>
    <col min="3074" max="3074" width="10.125" style="485" customWidth="1"/>
    <col min="3075" max="3075" width="3.625" style="485" customWidth="1"/>
    <col min="3076" max="3076" width="18.75" style="485" customWidth="1"/>
    <col min="3077" max="3081" width="12.625" style="485" customWidth="1"/>
    <col min="3082" max="3084" width="9" style="485"/>
    <col min="3085" max="3085" width="9" style="485" customWidth="1"/>
    <col min="3086" max="3328" width="9" style="485"/>
    <col min="3329" max="3329" width="1.875" style="485" customWidth="1"/>
    <col min="3330" max="3330" width="10.125" style="485" customWidth="1"/>
    <col min="3331" max="3331" width="3.625" style="485" customWidth="1"/>
    <col min="3332" max="3332" width="18.75" style="485" customWidth="1"/>
    <col min="3333" max="3337" width="12.625" style="485" customWidth="1"/>
    <col min="3338" max="3340" width="9" style="485"/>
    <col min="3341" max="3341" width="9" style="485" customWidth="1"/>
    <col min="3342" max="3584" width="9" style="485"/>
    <col min="3585" max="3585" width="1.875" style="485" customWidth="1"/>
    <col min="3586" max="3586" width="10.125" style="485" customWidth="1"/>
    <col min="3587" max="3587" width="3.625" style="485" customWidth="1"/>
    <col min="3588" max="3588" width="18.75" style="485" customWidth="1"/>
    <col min="3589" max="3593" width="12.625" style="485" customWidth="1"/>
    <col min="3594" max="3596" width="9" style="485"/>
    <col min="3597" max="3597" width="9" style="485" customWidth="1"/>
    <col min="3598" max="3840" width="9" style="485"/>
    <col min="3841" max="3841" width="1.875" style="485" customWidth="1"/>
    <col min="3842" max="3842" width="10.125" style="485" customWidth="1"/>
    <col min="3843" max="3843" width="3.625" style="485" customWidth="1"/>
    <col min="3844" max="3844" width="18.75" style="485" customWidth="1"/>
    <col min="3845" max="3849" width="12.625" style="485" customWidth="1"/>
    <col min="3850" max="3852" width="9" style="485"/>
    <col min="3853" max="3853" width="9" style="485" customWidth="1"/>
    <col min="3854" max="4096" width="9" style="485"/>
    <col min="4097" max="4097" width="1.875" style="485" customWidth="1"/>
    <col min="4098" max="4098" width="10.125" style="485" customWidth="1"/>
    <col min="4099" max="4099" width="3.625" style="485" customWidth="1"/>
    <col min="4100" max="4100" width="18.75" style="485" customWidth="1"/>
    <col min="4101" max="4105" width="12.625" style="485" customWidth="1"/>
    <col min="4106" max="4108" width="9" style="485"/>
    <col min="4109" max="4109" width="9" style="485" customWidth="1"/>
    <col min="4110" max="4352" width="9" style="485"/>
    <col min="4353" max="4353" width="1.875" style="485" customWidth="1"/>
    <col min="4354" max="4354" width="10.125" style="485" customWidth="1"/>
    <col min="4355" max="4355" width="3.625" style="485" customWidth="1"/>
    <col min="4356" max="4356" width="18.75" style="485" customWidth="1"/>
    <col min="4357" max="4361" width="12.625" style="485" customWidth="1"/>
    <col min="4362" max="4364" width="9" style="485"/>
    <col min="4365" max="4365" width="9" style="485" customWidth="1"/>
    <col min="4366" max="4608" width="9" style="485"/>
    <col min="4609" max="4609" width="1.875" style="485" customWidth="1"/>
    <col min="4610" max="4610" width="10.125" style="485" customWidth="1"/>
    <col min="4611" max="4611" width="3.625" style="485" customWidth="1"/>
    <col min="4612" max="4612" width="18.75" style="485" customWidth="1"/>
    <col min="4613" max="4617" width="12.625" style="485" customWidth="1"/>
    <col min="4618" max="4620" width="9" style="485"/>
    <col min="4621" max="4621" width="9" style="485" customWidth="1"/>
    <col min="4622" max="4864" width="9" style="485"/>
    <col min="4865" max="4865" width="1.875" style="485" customWidth="1"/>
    <col min="4866" max="4866" width="10.125" style="485" customWidth="1"/>
    <col min="4867" max="4867" width="3.625" style="485" customWidth="1"/>
    <col min="4868" max="4868" width="18.75" style="485" customWidth="1"/>
    <col min="4869" max="4873" width="12.625" style="485" customWidth="1"/>
    <col min="4874" max="4876" width="9" style="485"/>
    <col min="4877" max="4877" width="9" style="485" customWidth="1"/>
    <col min="4878" max="5120" width="9" style="485"/>
    <col min="5121" max="5121" width="1.875" style="485" customWidth="1"/>
    <col min="5122" max="5122" width="10.125" style="485" customWidth="1"/>
    <col min="5123" max="5123" width="3.625" style="485" customWidth="1"/>
    <col min="5124" max="5124" width="18.75" style="485" customWidth="1"/>
    <col min="5125" max="5129" width="12.625" style="485" customWidth="1"/>
    <col min="5130" max="5132" width="9" style="485"/>
    <col min="5133" max="5133" width="9" style="485" customWidth="1"/>
    <col min="5134" max="5376" width="9" style="485"/>
    <col min="5377" max="5377" width="1.875" style="485" customWidth="1"/>
    <col min="5378" max="5378" width="10.125" style="485" customWidth="1"/>
    <col min="5379" max="5379" width="3.625" style="485" customWidth="1"/>
    <col min="5380" max="5380" width="18.75" style="485" customWidth="1"/>
    <col min="5381" max="5385" width="12.625" style="485" customWidth="1"/>
    <col min="5386" max="5388" width="9" style="485"/>
    <col min="5389" max="5389" width="9" style="485" customWidth="1"/>
    <col min="5390" max="5632" width="9" style="485"/>
    <col min="5633" max="5633" width="1.875" style="485" customWidth="1"/>
    <col min="5634" max="5634" width="10.125" style="485" customWidth="1"/>
    <col min="5635" max="5635" width="3.625" style="485" customWidth="1"/>
    <col min="5636" max="5636" width="18.75" style="485" customWidth="1"/>
    <col min="5637" max="5641" width="12.625" style="485" customWidth="1"/>
    <col min="5642" max="5644" width="9" style="485"/>
    <col min="5645" max="5645" width="9" style="485" customWidth="1"/>
    <col min="5646" max="5888" width="9" style="485"/>
    <col min="5889" max="5889" width="1.875" style="485" customWidth="1"/>
    <col min="5890" max="5890" width="10.125" style="485" customWidth="1"/>
    <col min="5891" max="5891" width="3.625" style="485" customWidth="1"/>
    <col min="5892" max="5892" width="18.75" style="485" customWidth="1"/>
    <col min="5893" max="5897" width="12.625" style="485" customWidth="1"/>
    <col min="5898" max="5900" width="9" style="485"/>
    <col min="5901" max="5901" width="9" style="485" customWidth="1"/>
    <col min="5902" max="6144" width="9" style="485"/>
    <col min="6145" max="6145" width="1.875" style="485" customWidth="1"/>
    <col min="6146" max="6146" width="10.125" style="485" customWidth="1"/>
    <col min="6147" max="6147" width="3.625" style="485" customWidth="1"/>
    <col min="6148" max="6148" width="18.75" style="485" customWidth="1"/>
    <col min="6149" max="6153" width="12.625" style="485" customWidth="1"/>
    <col min="6154" max="6156" width="9" style="485"/>
    <col min="6157" max="6157" width="9" style="485" customWidth="1"/>
    <col min="6158" max="6400" width="9" style="485"/>
    <col min="6401" max="6401" width="1.875" style="485" customWidth="1"/>
    <col min="6402" max="6402" width="10.125" style="485" customWidth="1"/>
    <col min="6403" max="6403" width="3.625" style="485" customWidth="1"/>
    <col min="6404" max="6404" width="18.75" style="485" customWidth="1"/>
    <col min="6405" max="6409" width="12.625" style="485" customWidth="1"/>
    <col min="6410" max="6412" width="9" style="485"/>
    <col min="6413" max="6413" width="9" style="485" customWidth="1"/>
    <col min="6414" max="6656" width="9" style="485"/>
    <col min="6657" max="6657" width="1.875" style="485" customWidth="1"/>
    <col min="6658" max="6658" width="10.125" style="485" customWidth="1"/>
    <col min="6659" max="6659" width="3.625" style="485" customWidth="1"/>
    <col min="6660" max="6660" width="18.75" style="485" customWidth="1"/>
    <col min="6661" max="6665" width="12.625" style="485" customWidth="1"/>
    <col min="6666" max="6668" width="9" style="485"/>
    <col min="6669" max="6669" width="9" style="485" customWidth="1"/>
    <col min="6670" max="6912" width="9" style="485"/>
    <col min="6913" max="6913" width="1.875" style="485" customWidth="1"/>
    <col min="6914" max="6914" width="10.125" style="485" customWidth="1"/>
    <col min="6915" max="6915" width="3.625" style="485" customWidth="1"/>
    <col min="6916" max="6916" width="18.75" style="485" customWidth="1"/>
    <col min="6917" max="6921" width="12.625" style="485" customWidth="1"/>
    <col min="6922" max="6924" width="9" style="485"/>
    <col min="6925" max="6925" width="9" style="485" customWidth="1"/>
    <col min="6926" max="7168" width="9" style="485"/>
    <col min="7169" max="7169" width="1.875" style="485" customWidth="1"/>
    <col min="7170" max="7170" width="10.125" style="485" customWidth="1"/>
    <col min="7171" max="7171" width="3.625" style="485" customWidth="1"/>
    <col min="7172" max="7172" width="18.75" style="485" customWidth="1"/>
    <col min="7173" max="7177" width="12.625" style="485" customWidth="1"/>
    <col min="7178" max="7180" width="9" style="485"/>
    <col min="7181" max="7181" width="9" style="485" customWidth="1"/>
    <col min="7182" max="7424" width="9" style="485"/>
    <col min="7425" max="7425" width="1.875" style="485" customWidth="1"/>
    <col min="7426" max="7426" width="10.125" style="485" customWidth="1"/>
    <col min="7427" max="7427" width="3.625" style="485" customWidth="1"/>
    <col min="7428" max="7428" width="18.75" style="485" customWidth="1"/>
    <col min="7429" max="7433" width="12.625" style="485" customWidth="1"/>
    <col min="7434" max="7436" width="9" style="485"/>
    <col min="7437" max="7437" width="9" style="485" customWidth="1"/>
    <col min="7438" max="7680" width="9" style="485"/>
    <col min="7681" max="7681" width="1.875" style="485" customWidth="1"/>
    <col min="7682" max="7682" width="10.125" style="485" customWidth="1"/>
    <col min="7683" max="7683" width="3.625" style="485" customWidth="1"/>
    <col min="7684" max="7684" width="18.75" style="485" customWidth="1"/>
    <col min="7685" max="7689" width="12.625" style="485" customWidth="1"/>
    <col min="7690" max="7692" width="9" style="485"/>
    <col min="7693" max="7693" width="9" style="485" customWidth="1"/>
    <col min="7694" max="7936" width="9" style="485"/>
    <col min="7937" max="7937" width="1.875" style="485" customWidth="1"/>
    <col min="7938" max="7938" width="10.125" style="485" customWidth="1"/>
    <col min="7939" max="7939" width="3.625" style="485" customWidth="1"/>
    <col min="7940" max="7940" width="18.75" style="485" customWidth="1"/>
    <col min="7941" max="7945" width="12.625" style="485" customWidth="1"/>
    <col min="7946" max="7948" width="9" style="485"/>
    <col min="7949" max="7949" width="9" style="485" customWidth="1"/>
    <col min="7950" max="8192" width="9" style="485"/>
    <col min="8193" max="8193" width="1.875" style="485" customWidth="1"/>
    <col min="8194" max="8194" width="10.125" style="485" customWidth="1"/>
    <col min="8195" max="8195" width="3.625" style="485" customWidth="1"/>
    <col min="8196" max="8196" width="18.75" style="485" customWidth="1"/>
    <col min="8197" max="8201" width="12.625" style="485" customWidth="1"/>
    <col min="8202" max="8204" width="9" style="485"/>
    <col min="8205" max="8205" width="9" style="485" customWidth="1"/>
    <col min="8206" max="8448" width="9" style="485"/>
    <col min="8449" max="8449" width="1.875" style="485" customWidth="1"/>
    <col min="8450" max="8450" width="10.125" style="485" customWidth="1"/>
    <col min="8451" max="8451" width="3.625" style="485" customWidth="1"/>
    <col min="8452" max="8452" width="18.75" style="485" customWidth="1"/>
    <col min="8453" max="8457" width="12.625" style="485" customWidth="1"/>
    <col min="8458" max="8460" width="9" style="485"/>
    <col min="8461" max="8461" width="9" style="485" customWidth="1"/>
    <col min="8462" max="8704" width="9" style="485"/>
    <col min="8705" max="8705" width="1.875" style="485" customWidth="1"/>
    <col min="8706" max="8706" width="10.125" style="485" customWidth="1"/>
    <col min="8707" max="8707" width="3.625" style="485" customWidth="1"/>
    <col min="8708" max="8708" width="18.75" style="485" customWidth="1"/>
    <col min="8709" max="8713" width="12.625" style="485" customWidth="1"/>
    <col min="8714" max="8716" width="9" style="485"/>
    <col min="8717" max="8717" width="9" style="485" customWidth="1"/>
    <col min="8718" max="8960" width="9" style="485"/>
    <col min="8961" max="8961" width="1.875" style="485" customWidth="1"/>
    <col min="8962" max="8962" width="10.125" style="485" customWidth="1"/>
    <col min="8963" max="8963" width="3.625" style="485" customWidth="1"/>
    <col min="8964" max="8964" width="18.75" style="485" customWidth="1"/>
    <col min="8965" max="8969" width="12.625" style="485" customWidth="1"/>
    <col min="8970" max="8972" width="9" style="485"/>
    <col min="8973" max="8973" width="9" style="485" customWidth="1"/>
    <col min="8974" max="9216" width="9" style="485"/>
    <col min="9217" max="9217" width="1.875" style="485" customWidth="1"/>
    <col min="9218" max="9218" width="10.125" style="485" customWidth="1"/>
    <col min="9219" max="9219" width="3.625" style="485" customWidth="1"/>
    <col min="9220" max="9220" width="18.75" style="485" customWidth="1"/>
    <col min="9221" max="9225" width="12.625" style="485" customWidth="1"/>
    <col min="9226" max="9228" width="9" style="485"/>
    <col min="9229" max="9229" width="9" style="485" customWidth="1"/>
    <col min="9230" max="9472" width="9" style="485"/>
    <col min="9473" max="9473" width="1.875" style="485" customWidth="1"/>
    <col min="9474" max="9474" width="10.125" style="485" customWidth="1"/>
    <col min="9475" max="9475" width="3.625" style="485" customWidth="1"/>
    <col min="9476" max="9476" width="18.75" style="485" customWidth="1"/>
    <col min="9477" max="9481" width="12.625" style="485" customWidth="1"/>
    <col min="9482" max="9484" width="9" style="485"/>
    <col min="9485" max="9485" width="9" style="485" customWidth="1"/>
    <col min="9486" max="9728" width="9" style="485"/>
    <col min="9729" max="9729" width="1.875" style="485" customWidth="1"/>
    <col min="9730" max="9730" width="10.125" style="485" customWidth="1"/>
    <col min="9731" max="9731" width="3.625" style="485" customWidth="1"/>
    <col min="9732" max="9732" width="18.75" style="485" customWidth="1"/>
    <col min="9733" max="9737" width="12.625" style="485" customWidth="1"/>
    <col min="9738" max="9740" width="9" style="485"/>
    <col min="9741" max="9741" width="9" style="485" customWidth="1"/>
    <col min="9742" max="9984" width="9" style="485"/>
    <col min="9985" max="9985" width="1.875" style="485" customWidth="1"/>
    <col min="9986" max="9986" width="10.125" style="485" customWidth="1"/>
    <col min="9987" max="9987" width="3.625" style="485" customWidth="1"/>
    <col min="9988" max="9988" width="18.75" style="485" customWidth="1"/>
    <col min="9989" max="9993" width="12.625" style="485" customWidth="1"/>
    <col min="9994" max="9996" width="9" style="485"/>
    <col min="9997" max="9997" width="9" style="485" customWidth="1"/>
    <col min="9998" max="10240" width="9" style="485"/>
    <col min="10241" max="10241" width="1.875" style="485" customWidth="1"/>
    <col min="10242" max="10242" width="10.125" style="485" customWidth="1"/>
    <col min="10243" max="10243" width="3.625" style="485" customWidth="1"/>
    <col min="10244" max="10244" width="18.75" style="485" customWidth="1"/>
    <col min="10245" max="10249" width="12.625" style="485" customWidth="1"/>
    <col min="10250" max="10252" width="9" style="485"/>
    <col min="10253" max="10253" width="9" style="485" customWidth="1"/>
    <col min="10254" max="10496" width="9" style="485"/>
    <col min="10497" max="10497" width="1.875" style="485" customWidth="1"/>
    <col min="10498" max="10498" width="10.125" style="485" customWidth="1"/>
    <col min="10499" max="10499" width="3.625" style="485" customWidth="1"/>
    <col min="10500" max="10500" width="18.75" style="485" customWidth="1"/>
    <col min="10501" max="10505" width="12.625" style="485" customWidth="1"/>
    <col min="10506" max="10508" width="9" style="485"/>
    <col min="10509" max="10509" width="9" style="485" customWidth="1"/>
    <col min="10510" max="10752" width="9" style="485"/>
    <col min="10753" max="10753" width="1.875" style="485" customWidth="1"/>
    <col min="10754" max="10754" width="10.125" style="485" customWidth="1"/>
    <col min="10755" max="10755" width="3.625" style="485" customWidth="1"/>
    <col min="10756" max="10756" width="18.75" style="485" customWidth="1"/>
    <col min="10757" max="10761" width="12.625" style="485" customWidth="1"/>
    <col min="10762" max="10764" width="9" style="485"/>
    <col min="10765" max="10765" width="9" style="485" customWidth="1"/>
    <col min="10766" max="11008" width="9" style="485"/>
    <col min="11009" max="11009" width="1.875" style="485" customWidth="1"/>
    <col min="11010" max="11010" width="10.125" style="485" customWidth="1"/>
    <col min="11011" max="11011" width="3.625" style="485" customWidth="1"/>
    <col min="11012" max="11012" width="18.75" style="485" customWidth="1"/>
    <col min="11013" max="11017" width="12.625" style="485" customWidth="1"/>
    <col min="11018" max="11020" width="9" style="485"/>
    <col min="11021" max="11021" width="9" style="485" customWidth="1"/>
    <col min="11022" max="11264" width="9" style="485"/>
    <col min="11265" max="11265" width="1.875" style="485" customWidth="1"/>
    <col min="11266" max="11266" width="10.125" style="485" customWidth="1"/>
    <col min="11267" max="11267" width="3.625" style="485" customWidth="1"/>
    <col min="11268" max="11268" width="18.75" style="485" customWidth="1"/>
    <col min="11269" max="11273" width="12.625" style="485" customWidth="1"/>
    <col min="11274" max="11276" width="9" style="485"/>
    <col min="11277" max="11277" width="9" style="485" customWidth="1"/>
    <col min="11278" max="11520" width="9" style="485"/>
    <col min="11521" max="11521" width="1.875" style="485" customWidth="1"/>
    <col min="11522" max="11522" width="10.125" style="485" customWidth="1"/>
    <col min="11523" max="11523" width="3.625" style="485" customWidth="1"/>
    <col min="11524" max="11524" width="18.75" style="485" customWidth="1"/>
    <col min="11525" max="11529" width="12.625" style="485" customWidth="1"/>
    <col min="11530" max="11532" width="9" style="485"/>
    <col min="11533" max="11533" width="9" style="485" customWidth="1"/>
    <col min="11534" max="11776" width="9" style="485"/>
    <col min="11777" max="11777" width="1.875" style="485" customWidth="1"/>
    <col min="11778" max="11778" width="10.125" style="485" customWidth="1"/>
    <col min="11779" max="11779" width="3.625" style="485" customWidth="1"/>
    <col min="11780" max="11780" width="18.75" style="485" customWidth="1"/>
    <col min="11781" max="11785" width="12.625" style="485" customWidth="1"/>
    <col min="11786" max="11788" width="9" style="485"/>
    <col min="11789" max="11789" width="9" style="485" customWidth="1"/>
    <col min="11790" max="12032" width="9" style="485"/>
    <col min="12033" max="12033" width="1.875" style="485" customWidth="1"/>
    <col min="12034" max="12034" width="10.125" style="485" customWidth="1"/>
    <col min="12035" max="12035" width="3.625" style="485" customWidth="1"/>
    <col min="12036" max="12036" width="18.75" style="485" customWidth="1"/>
    <col min="12037" max="12041" width="12.625" style="485" customWidth="1"/>
    <col min="12042" max="12044" width="9" style="485"/>
    <col min="12045" max="12045" width="9" style="485" customWidth="1"/>
    <col min="12046" max="12288" width="9" style="485"/>
    <col min="12289" max="12289" width="1.875" style="485" customWidth="1"/>
    <col min="12290" max="12290" width="10.125" style="485" customWidth="1"/>
    <col min="12291" max="12291" width="3.625" style="485" customWidth="1"/>
    <col min="12292" max="12292" width="18.75" style="485" customWidth="1"/>
    <col min="12293" max="12297" width="12.625" style="485" customWidth="1"/>
    <col min="12298" max="12300" width="9" style="485"/>
    <col min="12301" max="12301" width="9" style="485" customWidth="1"/>
    <col min="12302" max="12544" width="9" style="485"/>
    <col min="12545" max="12545" width="1.875" style="485" customWidth="1"/>
    <col min="12546" max="12546" width="10.125" style="485" customWidth="1"/>
    <col min="12547" max="12547" width="3.625" style="485" customWidth="1"/>
    <col min="12548" max="12548" width="18.75" style="485" customWidth="1"/>
    <col min="12549" max="12553" width="12.625" style="485" customWidth="1"/>
    <col min="12554" max="12556" width="9" style="485"/>
    <col min="12557" max="12557" width="9" style="485" customWidth="1"/>
    <col min="12558" max="12800" width="9" style="485"/>
    <col min="12801" max="12801" width="1.875" style="485" customWidth="1"/>
    <col min="12802" max="12802" width="10.125" style="485" customWidth="1"/>
    <col min="12803" max="12803" width="3.625" style="485" customWidth="1"/>
    <col min="12804" max="12804" width="18.75" style="485" customWidth="1"/>
    <col min="12805" max="12809" width="12.625" style="485" customWidth="1"/>
    <col min="12810" max="12812" width="9" style="485"/>
    <col min="12813" max="12813" width="9" style="485" customWidth="1"/>
    <col min="12814" max="13056" width="9" style="485"/>
    <col min="13057" max="13057" width="1.875" style="485" customWidth="1"/>
    <col min="13058" max="13058" width="10.125" style="485" customWidth="1"/>
    <col min="13059" max="13059" width="3.625" style="485" customWidth="1"/>
    <col min="13060" max="13060" width="18.75" style="485" customWidth="1"/>
    <col min="13061" max="13065" width="12.625" style="485" customWidth="1"/>
    <col min="13066" max="13068" width="9" style="485"/>
    <col min="13069" max="13069" width="9" style="485" customWidth="1"/>
    <col min="13070" max="13312" width="9" style="485"/>
    <col min="13313" max="13313" width="1.875" style="485" customWidth="1"/>
    <col min="13314" max="13314" width="10.125" style="485" customWidth="1"/>
    <col min="13315" max="13315" width="3.625" style="485" customWidth="1"/>
    <col min="13316" max="13316" width="18.75" style="485" customWidth="1"/>
    <col min="13317" max="13321" width="12.625" style="485" customWidth="1"/>
    <col min="13322" max="13324" width="9" style="485"/>
    <col min="13325" max="13325" width="9" style="485" customWidth="1"/>
    <col min="13326" max="13568" width="9" style="485"/>
    <col min="13569" max="13569" width="1.875" style="485" customWidth="1"/>
    <col min="13570" max="13570" width="10.125" style="485" customWidth="1"/>
    <col min="13571" max="13571" width="3.625" style="485" customWidth="1"/>
    <col min="13572" max="13572" width="18.75" style="485" customWidth="1"/>
    <col min="13573" max="13577" width="12.625" style="485" customWidth="1"/>
    <col min="13578" max="13580" width="9" style="485"/>
    <col min="13581" max="13581" width="9" style="485" customWidth="1"/>
    <col min="13582" max="13824" width="9" style="485"/>
    <col min="13825" max="13825" width="1.875" style="485" customWidth="1"/>
    <col min="13826" max="13826" width="10.125" style="485" customWidth="1"/>
    <col min="13827" max="13827" width="3.625" style="485" customWidth="1"/>
    <col min="13828" max="13828" width="18.75" style="485" customWidth="1"/>
    <col min="13829" max="13833" width="12.625" style="485" customWidth="1"/>
    <col min="13834" max="13836" width="9" style="485"/>
    <col min="13837" max="13837" width="9" style="485" customWidth="1"/>
    <col min="13838" max="14080" width="9" style="485"/>
    <col min="14081" max="14081" width="1.875" style="485" customWidth="1"/>
    <col min="14082" max="14082" width="10.125" style="485" customWidth="1"/>
    <col min="14083" max="14083" width="3.625" style="485" customWidth="1"/>
    <col min="14084" max="14084" width="18.75" style="485" customWidth="1"/>
    <col min="14085" max="14089" width="12.625" style="485" customWidth="1"/>
    <col min="14090" max="14092" width="9" style="485"/>
    <col min="14093" max="14093" width="9" style="485" customWidth="1"/>
    <col min="14094" max="14336" width="9" style="485"/>
    <col min="14337" max="14337" width="1.875" style="485" customWidth="1"/>
    <col min="14338" max="14338" width="10.125" style="485" customWidth="1"/>
    <col min="14339" max="14339" width="3.625" style="485" customWidth="1"/>
    <col min="14340" max="14340" width="18.75" style="485" customWidth="1"/>
    <col min="14341" max="14345" width="12.625" style="485" customWidth="1"/>
    <col min="14346" max="14348" width="9" style="485"/>
    <col min="14349" max="14349" width="9" style="485" customWidth="1"/>
    <col min="14350" max="14592" width="9" style="485"/>
    <col min="14593" max="14593" width="1.875" style="485" customWidth="1"/>
    <col min="14594" max="14594" width="10.125" style="485" customWidth="1"/>
    <col min="14595" max="14595" width="3.625" style="485" customWidth="1"/>
    <col min="14596" max="14596" width="18.75" style="485" customWidth="1"/>
    <col min="14597" max="14601" width="12.625" style="485" customWidth="1"/>
    <col min="14602" max="14604" width="9" style="485"/>
    <col min="14605" max="14605" width="9" style="485" customWidth="1"/>
    <col min="14606" max="14848" width="9" style="485"/>
    <col min="14849" max="14849" width="1.875" style="485" customWidth="1"/>
    <col min="14850" max="14850" width="10.125" style="485" customWidth="1"/>
    <col min="14851" max="14851" width="3.625" style="485" customWidth="1"/>
    <col min="14852" max="14852" width="18.75" style="485" customWidth="1"/>
    <col min="14853" max="14857" width="12.625" style="485" customWidth="1"/>
    <col min="14858" max="14860" width="9" style="485"/>
    <col min="14861" max="14861" width="9" style="485" customWidth="1"/>
    <col min="14862" max="15104" width="9" style="485"/>
    <col min="15105" max="15105" width="1.875" style="485" customWidth="1"/>
    <col min="15106" max="15106" width="10.125" style="485" customWidth="1"/>
    <col min="15107" max="15107" width="3.625" style="485" customWidth="1"/>
    <col min="15108" max="15108" width="18.75" style="485" customWidth="1"/>
    <col min="15109" max="15113" width="12.625" style="485" customWidth="1"/>
    <col min="15114" max="15116" width="9" style="485"/>
    <col min="15117" max="15117" width="9" style="485" customWidth="1"/>
    <col min="15118" max="15360" width="9" style="485"/>
    <col min="15361" max="15361" width="1.875" style="485" customWidth="1"/>
    <col min="15362" max="15362" width="10.125" style="485" customWidth="1"/>
    <col min="15363" max="15363" width="3.625" style="485" customWidth="1"/>
    <col min="15364" max="15364" width="18.75" style="485" customWidth="1"/>
    <col min="15365" max="15369" width="12.625" style="485" customWidth="1"/>
    <col min="15370" max="15372" width="9" style="485"/>
    <col min="15373" max="15373" width="9" style="485" customWidth="1"/>
    <col min="15374" max="15616" width="9" style="485"/>
    <col min="15617" max="15617" width="1.875" style="485" customWidth="1"/>
    <col min="15618" max="15618" width="10.125" style="485" customWidth="1"/>
    <col min="15619" max="15619" width="3.625" style="485" customWidth="1"/>
    <col min="15620" max="15620" width="18.75" style="485" customWidth="1"/>
    <col min="15621" max="15625" width="12.625" style="485" customWidth="1"/>
    <col min="15626" max="15628" width="9" style="485"/>
    <col min="15629" max="15629" width="9" style="485" customWidth="1"/>
    <col min="15630" max="15872" width="9" style="485"/>
    <col min="15873" max="15873" width="1.875" style="485" customWidth="1"/>
    <col min="15874" max="15874" width="10.125" style="485" customWidth="1"/>
    <col min="15875" max="15875" width="3.625" style="485" customWidth="1"/>
    <col min="15876" max="15876" width="18.75" style="485" customWidth="1"/>
    <col min="15877" max="15881" width="12.625" style="485" customWidth="1"/>
    <col min="15882" max="15884" width="9" style="485"/>
    <col min="15885" max="15885" width="9" style="485" customWidth="1"/>
    <col min="15886" max="16128" width="9" style="485"/>
    <col min="16129" max="16129" width="1.875" style="485" customWidth="1"/>
    <col min="16130" max="16130" width="10.125" style="485" customWidth="1"/>
    <col min="16131" max="16131" width="3.625" style="485" customWidth="1"/>
    <col min="16132" max="16132" width="18.75" style="485" customWidth="1"/>
    <col min="16133" max="16137" width="12.625" style="485" customWidth="1"/>
    <col min="16138" max="16140" width="9" style="485"/>
    <col min="16141" max="16141" width="9" style="485" customWidth="1"/>
    <col min="16142" max="16384" width="9" style="485"/>
  </cols>
  <sheetData>
    <row r="1" spans="2:15" ht="14.25" x14ac:dyDescent="0.4">
      <c r="B1" s="66" t="s">
        <v>1740</v>
      </c>
      <c r="I1" s="486"/>
      <c r="J1" s="191"/>
    </row>
    <row r="2" spans="2:15" ht="19.5" thickBot="1" x14ac:dyDescent="0.45">
      <c r="B2" s="3295" t="s">
        <v>1011</v>
      </c>
      <c r="C2" s="3295"/>
      <c r="D2" s="3295"/>
      <c r="E2" s="3295"/>
      <c r="F2" s="3295"/>
      <c r="G2" s="3295"/>
      <c r="H2" s="3295"/>
      <c r="I2" s="3295"/>
    </row>
    <row r="3" spans="2:15" ht="30" customHeight="1" thickBot="1" x14ac:dyDescent="0.45">
      <c r="B3" s="3296" t="s">
        <v>1012</v>
      </c>
      <c r="C3" s="3297"/>
      <c r="D3" s="3298"/>
      <c r="E3" s="3299"/>
      <c r="F3" s="3299"/>
      <c r="G3" s="3299"/>
      <c r="H3" s="3299"/>
      <c r="I3" s="3300"/>
    </row>
    <row r="4" spans="2:15" ht="30" customHeight="1" x14ac:dyDescent="0.4">
      <c r="B4" s="3301" t="s">
        <v>1013</v>
      </c>
      <c r="C4" s="3302"/>
      <c r="D4" s="3303"/>
      <c r="E4" s="3304"/>
      <c r="F4" s="3304"/>
      <c r="G4" s="3304"/>
      <c r="H4" s="3304"/>
      <c r="I4" s="3305"/>
    </row>
    <row r="5" spans="2:15" ht="30" customHeight="1" x14ac:dyDescent="0.4">
      <c r="B5" s="3284" t="s">
        <v>962</v>
      </c>
      <c r="C5" s="3285"/>
      <c r="D5" s="3286"/>
      <c r="E5" s="3287"/>
      <c r="F5" s="3287"/>
      <c r="G5" s="3287"/>
      <c r="H5" s="3287"/>
      <c r="I5" s="3288"/>
    </row>
    <row r="6" spans="2:15" ht="30" customHeight="1" x14ac:dyDescent="0.4">
      <c r="B6" s="3276" t="s">
        <v>422</v>
      </c>
      <c r="C6" s="3277"/>
      <c r="D6" s="487" t="s">
        <v>423</v>
      </c>
      <c r="E6" s="3280"/>
      <c r="F6" s="3281"/>
      <c r="G6" s="3282" t="s">
        <v>987</v>
      </c>
      <c r="H6" s="3289"/>
      <c r="I6" s="3290"/>
    </row>
    <row r="7" spans="2:15" ht="30" customHeight="1" thickBot="1" x14ac:dyDescent="0.45">
      <c r="B7" s="3278"/>
      <c r="C7" s="3279"/>
      <c r="D7" s="488" t="s">
        <v>424</v>
      </c>
      <c r="E7" s="3293"/>
      <c r="F7" s="3294"/>
      <c r="G7" s="3283"/>
      <c r="H7" s="3291"/>
      <c r="I7" s="3292"/>
    </row>
    <row r="8" spans="2:15" ht="30" customHeight="1" thickTop="1" thickBot="1" x14ac:dyDescent="0.45">
      <c r="B8" s="3317" t="s">
        <v>1014</v>
      </c>
      <c r="C8" s="489">
        <v>1</v>
      </c>
      <c r="D8" s="490" t="s">
        <v>1015</v>
      </c>
      <c r="E8" s="3319"/>
      <c r="F8" s="3319"/>
      <c r="G8" s="3319"/>
      <c r="H8" s="3319"/>
      <c r="I8" s="3320"/>
    </row>
    <row r="9" spans="2:15" ht="30" customHeight="1" x14ac:dyDescent="0.4">
      <c r="B9" s="3318"/>
      <c r="C9" s="3306">
        <v>2</v>
      </c>
      <c r="D9" s="3321" t="s">
        <v>1016</v>
      </c>
      <c r="E9" s="3322" t="s">
        <v>1017</v>
      </c>
      <c r="F9" s="3324" t="s">
        <v>1018</v>
      </c>
      <c r="G9" s="3325"/>
      <c r="H9" s="3326"/>
      <c r="I9" s="3327" t="s">
        <v>1019</v>
      </c>
    </row>
    <row r="10" spans="2:15" ht="30" customHeight="1" x14ac:dyDescent="0.4">
      <c r="B10" s="3318"/>
      <c r="C10" s="3306"/>
      <c r="D10" s="3321"/>
      <c r="E10" s="3323"/>
      <c r="F10" s="491" t="s">
        <v>1020</v>
      </c>
      <c r="G10" s="492" t="s">
        <v>1021</v>
      </c>
      <c r="H10" s="493" t="s">
        <v>1022</v>
      </c>
      <c r="I10" s="3328"/>
    </row>
    <row r="11" spans="2:15" ht="49.5" customHeight="1" thickBot="1" x14ac:dyDescent="0.45">
      <c r="B11" s="3318"/>
      <c r="C11" s="3306"/>
      <c r="D11" s="3321"/>
      <c r="E11" s="494"/>
      <c r="F11" s="495"/>
      <c r="G11" s="496"/>
      <c r="H11" s="497"/>
      <c r="I11" s="498"/>
    </row>
    <row r="12" spans="2:15" ht="30" customHeight="1" x14ac:dyDescent="0.4">
      <c r="B12" s="3318"/>
      <c r="C12" s="3306">
        <v>3</v>
      </c>
      <c r="D12" s="3306" t="s">
        <v>1023</v>
      </c>
      <c r="E12" s="3307"/>
      <c r="F12" s="3307"/>
      <c r="G12" s="3307"/>
      <c r="H12" s="3307"/>
      <c r="I12" s="3308"/>
    </row>
    <row r="13" spans="2:15" ht="30" customHeight="1" x14ac:dyDescent="0.4">
      <c r="B13" s="3318"/>
      <c r="C13" s="3306"/>
      <c r="D13" s="3306"/>
      <c r="E13" s="3309"/>
      <c r="F13" s="3309"/>
      <c r="G13" s="3309"/>
      <c r="H13" s="3309"/>
      <c r="I13" s="3310"/>
    </row>
    <row r="14" spans="2:15" ht="30" customHeight="1" x14ac:dyDescent="0.4">
      <c r="B14" s="3318"/>
      <c r="C14" s="3312">
        <v>4</v>
      </c>
      <c r="D14" s="3313" t="s">
        <v>411</v>
      </c>
      <c r="E14" s="3315"/>
      <c r="F14" s="3315"/>
      <c r="G14" s="3315"/>
      <c r="H14" s="3315"/>
      <c r="I14" s="3316"/>
    </row>
    <row r="15" spans="2:15" ht="30" customHeight="1" thickBot="1" x14ac:dyDescent="0.45">
      <c r="B15" s="3318"/>
      <c r="C15" s="3312"/>
      <c r="D15" s="3314"/>
      <c r="E15" s="3307"/>
      <c r="F15" s="3307"/>
      <c r="G15" s="3307"/>
      <c r="H15" s="3307"/>
      <c r="I15" s="3308"/>
    </row>
    <row r="16" spans="2:15" ht="42" customHeight="1" x14ac:dyDescent="0.4">
      <c r="B16" s="3330" t="s">
        <v>1024</v>
      </c>
      <c r="C16" s="499">
        <v>1</v>
      </c>
      <c r="D16" s="499" t="s">
        <v>1025</v>
      </c>
      <c r="E16" s="3332"/>
      <c r="F16" s="3332"/>
      <c r="G16" s="3332"/>
      <c r="H16" s="3332"/>
      <c r="I16" s="3333"/>
      <c r="M16" s="500"/>
      <c r="N16" s="500"/>
      <c r="O16" s="500"/>
    </row>
    <row r="17" spans="2:15" ht="54" customHeight="1" x14ac:dyDescent="0.4">
      <c r="B17" s="3318"/>
      <c r="C17" s="501">
        <v>2</v>
      </c>
      <c r="D17" s="501" t="s">
        <v>1026</v>
      </c>
      <c r="E17" s="3334"/>
      <c r="F17" s="3334"/>
      <c r="G17" s="3334"/>
      <c r="H17" s="3334"/>
      <c r="I17" s="3335"/>
      <c r="M17" s="500"/>
      <c r="N17" s="500"/>
      <c r="O17" s="500"/>
    </row>
    <row r="18" spans="2:15" ht="54" customHeight="1" thickBot="1" x14ac:dyDescent="0.45">
      <c r="B18" s="3331"/>
      <c r="C18" s="502">
        <v>3</v>
      </c>
      <c r="D18" s="502" t="s">
        <v>411</v>
      </c>
      <c r="E18" s="3336"/>
      <c r="F18" s="3337"/>
      <c r="G18" s="3337"/>
      <c r="H18" s="3337"/>
      <c r="I18" s="3338"/>
      <c r="M18" s="500"/>
      <c r="N18" s="500"/>
      <c r="O18" s="500"/>
    </row>
    <row r="19" spans="2:15" ht="24.75" customHeight="1" x14ac:dyDescent="0.4">
      <c r="B19" s="3339" t="s">
        <v>1027</v>
      </c>
      <c r="C19" s="3339"/>
      <c r="D19" s="3339"/>
      <c r="E19" s="3339"/>
      <c r="F19" s="3339"/>
      <c r="G19" s="3339"/>
      <c r="H19" s="3339"/>
      <c r="I19" s="3339"/>
      <c r="M19" s="500"/>
      <c r="N19" s="500"/>
      <c r="O19" s="500"/>
    </row>
    <row r="20" spans="2:15" ht="48" customHeight="1" x14ac:dyDescent="0.4">
      <c r="B20" s="3311" t="s">
        <v>1028</v>
      </c>
      <c r="C20" s="3311"/>
      <c r="D20" s="3311"/>
      <c r="E20" s="3311"/>
      <c r="F20" s="3311"/>
      <c r="G20" s="3311"/>
      <c r="H20" s="3311"/>
      <c r="I20" s="3311"/>
      <c r="M20" s="500"/>
      <c r="N20" s="500"/>
      <c r="O20" s="500"/>
    </row>
    <row r="21" spans="2:15" ht="39.75" customHeight="1" x14ac:dyDescent="0.4">
      <c r="B21" s="3311" t="s">
        <v>1029</v>
      </c>
      <c r="C21" s="3311"/>
      <c r="D21" s="3311"/>
      <c r="E21" s="3311"/>
      <c r="F21" s="3311"/>
      <c r="G21" s="3311"/>
      <c r="H21" s="3311"/>
      <c r="I21" s="3311"/>
      <c r="M21" s="500"/>
      <c r="N21" s="500"/>
      <c r="O21" s="500"/>
    </row>
    <row r="22" spans="2:15" ht="24.75" customHeight="1" x14ac:dyDescent="0.4">
      <c r="B22" s="3329" t="s">
        <v>1030</v>
      </c>
      <c r="C22" s="3329"/>
      <c r="D22" s="3329"/>
      <c r="E22" s="3329"/>
      <c r="F22" s="3329"/>
      <c r="G22" s="3329"/>
      <c r="H22" s="3329"/>
      <c r="I22" s="3329"/>
      <c r="M22" s="500"/>
      <c r="N22" s="500"/>
      <c r="O22" s="500"/>
    </row>
    <row r="23" spans="2:15" ht="24.75" customHeight="1" x14ac:dyDescent="0.4">
      <c r="B23" s="3329" t="s">
        <v>1031</v>
      </c>
      <c r="C23" s="3329"/>
      <c r="D23" s="3329"/>
      <c r="E23" s="3329"/>
      <c r="F23" s="3329"/>
      <c r="G23" s="3329"/>
      <c r="H23" s="3329"/>
      <c r="I23" s="3329"/>
      <c r="M23" s="500"/>
      <c r="N23" s="500"/>
      <c r="O23" s="500"/>
    </row>
    <row r="24" spans="2:15" x14ac:dyDescent="0.4">
      <c r="M24" s="500"/>
      <c r="N24" s="500"/>
      <c r="O24" s="500"/>
    </row>
    <row r="25" spans="2:15" x14ac:dyDescent="0.4">
      <c r="M25" s="500"/>
      <c r="N25" s="500"/>
      <c r="O25" s="500"/>
    </row>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I2"/>
    <mergeCell ref="B3:D3"/>
    <mergeCell ref="E3:I3"/>
    <mergeCell ref="B4:D4"/>
    <mergeCell ref="E4:I4"/>
    <mergeCell ref="B6:C7"/>
    <mergeCell ref="E6:F6"/>
    <mergeCell ref="G6:G7"/>
    <mergeCell ref="B5:D5"/>
    <mergeCell ref="E5:I5"/>
    <mergeCell ref="H6:I7"/>
    <mergeCell ref="E7:F7"/>
  </mergeCells>
  <phoneticPr fontId="13"/>
  <pageMargins left="0.7" right="0.7" top="0.75" bottom="0.75" header="0.3" footer="0.3"/>
  <pageSetup paperSize="9" scale="75" orientation="portrait" r:id="rId1"/>
  <colBreaks count="1" manualBreakCount="1">
    <brk id="10"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C562-8D5C-4D80-9114-FA689FB60FC7}">
  <dimension ref="A1:O25"/>
  <sheetViews>
    <sheetView view="pageBreakPreview" zoomScaleNormal="100" zoomScaleSheetLayoutView="100" workbookViewId="0"/>
  </sheetViews>
  <sheetFormatPr defaultRowHeight="13.5" x14ac:dyDescent="0.4"/>
  <cols>
    <col min="1" max="1" width="1.25" style="425" customWidth="1"/>
    <col min="2" max="2" width="24.25" style="425" customWidth="1"/>
    <col min="3" max="3" width="4" style="425" customWidth="1"/>
    <col min="4" max="5" width="20.125" style="425" customWidth="1"/>
    <col min="6" max="6" width="12.75" style="425" customWidth="1"/>
    <col min="7" max="7" width="11.25" style="425" customWidth="1"/>
    <col min="8" max="8" width="3.125" style="425" customWidth="1"/>
    <col min="9" max="9" width="3.75" style="425" customWidth="1"/>
    <col min="10" max="10" width="2.5" style="425" customWidth="1"/>
    <col min="11" max="256" width="9" style="425"/>
    <col min="257" max="257" width="1.25" style="425" customWidth="1"/>
    <col min="258" max="258" width="24.25" style="425" customWidth="1"/>
    <col min="259" max="259" width="4" style="425" customWidth="1"/>
    <col min="260" max="261" width="20.125" style="425" customWidth="1"/>
    <col min="262" max="262" width="12.75" style="425" customWidth="1"/>
    <col min="263" max="263" width="11.25" style="425" customWidth="1"/>
    <col min="264" max="264" width="3.125" style="425" customWidth="1"/>
    <col min="265" max="265" width="3.75" style="425" customWidth="1"/>
    <col min="266" max="266" width="2.5" style="425" customWidth="1"/>
    <col min="267" max="512" width="9" style="425"/>
    <col min="513" max="513" width="1.25" style="425" customWidth="1"/>
    <col min="514" max="514" width="24.25" style="425" customWidth="1"/>
    <col min="515" max="515" width="4" style="425" customWidth="1"/>
    <col min="516" max="517" width="20.125" style="425" customWidth="1"/>
    <col min="518" max="518" width="12.75" style="425" customWidth="1"/>
    <col min="519" max="519" width="11.25" style="425" customWidth="1"/>
    <col min="520" max="520" width="3.125" style="425" customWidth="1"/>
    <col min="521" max="521" width="3.75" style="425" customWidth="1"/>
    <col min="522" max="522" width="2.5" style="425" customWidth="1"/>
    <col min="523" max="768" width="9" style="425"/>
    <col min="769" max="769" width="1.25" style="425" customWidth="1"/>
    <col min="770" max="770" width="24.25" style="425" customWidth="1"/>
    <col min="771" max="771" width="4" style="425" customWidth="1"/>
    <col min="772" max="773" width="20.125" style="425" customWidth="1"/>
    <col min="774" max="774" width="12.75" style="425" customWidth="1"/>
    <col min="775" max="775" width="11.25" style="425" customWidth="1"/>
    <col min="776" max="776" width="3.125" style="425" customWidth="1"/>
    <col min="777" max="777" width="3.75" style="425" customWidth="1"/>
    <col min="778" max="778" width="2.5" style="425" customWidth="1"/>
    <col min="779" max="1024" width="9" style="425"/>
    <col min="1025" max="1025" width="1.25" style="425" customWidth="1"/>
    <col min="1026" max="1026" width="24.25" style="425" customWidth="1"/>
    <col min="1027" max="1027" width="4" style="425" customWidth="1"/>
    <col min="1028" max="1029" width="20.125" style="425" customWidth="1"/>
    <col min="1030" max="1030" width="12.75" style="425" customWidth="1"/>
    <col min="1031" max="1031" width="11.25" style="425" customWidth="1"/>
    <col min="1032" max="1032" width="3.125" style="425" customWidth="1"/>
    <col min="1033" max="1033" width="3.75" style="425" customWidth="1"/>
    <col min="1034" max="1034" width="2.5" style="425" customWidth="1"/>
    <col min="1035" max="1280" width="9" style="425"/>
    <col min="1281" max="1281" width="1.25" style="425" customWidth="1"/>
    <col min="1282" max="1282" width="24.25" style="425" customWidth="1"/>
    <col min="1283" max="1283" width="4" style="425" customWidth="1"/>
    <col min="1284" max="1285" width="20.125" style="425" customWidth="1"/>
    <col min="1286" max="1286" width="12.75" style="425" customWidth="1"/>
    <col min="1287" max="1287" width="11.25" style="425" customWidth="1"/>
    <col min="1288" max="1288" width="3.125" style="425" customWidth="1"/>
    <col min="1289" max="1289" width="3.75" style="425" customWidth="1"/>
    <col min="1290" max="1290" width="2.5" style="425" customWidth="1"/>
    <col min="1291" max="1536" width="9" style="425"/>
    <col min="1537" max="1537" width="1.25" style="425" customWidth="1"/>
    <col min="1538" max="1538" width="24.25" style="425" customWidth="1"/>
    <col min="1539" max="1539" width="4" style="425" customWidth="1"/>
    <col min="1540" max="1541" width="20.125" style="425" customWidth="1"/>
    <col min="1542" max="1542" width="12.75" style="425" customWidth="1"/>
    <col min="1543" max="1543" width="11.25" style="425" customWidth="1"/>
    <col min="1544" max="1544" width="3.125" style="425" customWidth="1"/>
    <col min="1545" max="1545" width="3.75" style="425" customWidth="1"/>
    <col min="1546" max="1546" width="2.5" style="425" customWidth="1"/>
    <col min="1547" max="1792" width="9" style="425"/>
    <col min="1793" max="1793" width="1.25" style="425" customWidth="1"/>
    <col min="1794" max="1794" width="24.25" style="425" customWidth="1"/>
    <col min="1795" max="1795" width="4" style="425" customWidth="1"/>
    <col min="1796" max="1797" width="20.125" style="425" customWidth="1"/>
    <col min="1798" max="1798" width="12.75" style="425" customWidth="1"/>
    <col min="1799" max="1799" width="11.25" style="425" customWidth="1"/>
    <col min="1800" max="1800" width="3.125" style="425" customWidth="1"/>
    <col min="1801" max="1801" width="3.75" style="425" customWidth="1"/>
    <col min="1802" max="1802" width="2.5" style="425" customWidth="1"/>
    <col min="1803" max="2048" width="9" style="425"/>
    <col min="2049" max="2049" width="1.25" style="425" customWidth="1"/>
    <col min="2050" max="2050" width="24.25" style="425" customWidth="1"/>
    <col min="2051" max="2051" width="4" style="425" customWidth="1"/>
    <col min="2052" max="2053" width="20.125" style="425" customWidth="1"/>
    <col min="2054" max="2054" width="12.75" style="425" customWidth="1"/>
    <col min="2055" max="2055" width="11.25" style="425" customWidth="1"/>
    <col min="2056" max="2056" width="3.125" style="425" customWidth="1"/>
    <col min="2057" max="2057" width="3.75" style="425" customWidth="1"/>
    <col min="2058" max="2058" width="2.5" style="425" customWidth="1"/>
    <col min="2059" max="2304" width="9" style="425"/>
    <col min="2305" max="2305" width="1.25" style="425" customWidth="1"/>
    <col min="2306" max="2306" width="24.25" style="425" customWidth="1"/>
    <col min="2307" max="2307" width="4" style="425" customWidth="1"/>
    <col min="2308" max="2309" width="20.125" style="425" customWidth="1"/>
    <col min="2310" max="2310" width="12.75" style="425" customWidth="1"/>
    <col min="2311" max="2311" width="11.25" style="425" customWidth="1"/>
    <col min="2312" max="2312" width="3.125" style="425" customWidth="1"/>
    <col min="2313" max="2313" width="3.75" style="425" customWidth="1"/>
    <col min="2314" max="2314" width="2.5" style="425" customWidth="1"/>
    <col min="2315" max="2560" width="9" style="425"/>
    <col min="2561" max="2561" width="1.25" style="425" customWidth="1"/>
    <col min="2562" max="2562" width="24.25" style="425" customWidth="1"/>
    <col min="2563" max="2563" width="4" style="425" customWidth="1"/>
    <col min="2564" max="2565" width="20.125" style="425" customWidth="1"/>
    <col min="2566" max="2566" width="12.75" style="425" customWidth="1"/>
    <col min="2567" max="2567" width="11.25" style="425" customWidth="1"/>
    <col min="2568" max="2568" width="3.125" style="425" customWidth="1"/>
    <col min="2569" max="2569" width="3.75" style="425" customWidth="1"/>
    <col min="2570" max="2570" width="2.5" style="425" customWidth="1"/>
    <col min="2571" max="2816" width="9" style="425"/>
    <col min="2817" max="2817" width="1.25" style="425" customWidth="1"/>
    <col min="2818" max="2818" width="24.25" style="425" customWidth="1"/>
    <col min="2819" max="2819" width="4" style="425" customWidth="1"/>
    <col min="2820" max="2821" width="20.125" style="425" customWidth="1"/>
    <col min="2822" max="2822" width="12.75" style="425" customWidth="1"/>
    <col min="2823" max="2823" width="11.25" style="425" customWidth="1"/>
    <col min="2824" max="2824" width="3.125" style="425" customWidth="1"/>
    <col min="2825" max="2825" width="3.75" style="425" customWidth="1"/>
    <col min="2826" max="2826" width="2.5" style="425" customWidth="1"/>
    <col min="2827" max="3072" width="9" style="425"/>
    <col min="3073" max="3073" width="1.25" style="425" customWidth="1"/>
    <col min="3074" max="3074" width="24.25" style="425" customWidth="1"/>
    <col min="3075" max="3075" width="4" style="425" customWidth="1"/>
    <col min="3076" max="3077" width="20.125" style="425" customWidth="1"/>
    <col min="3078" max="3078" width="12.75" style="425" customWidth="1"/>
    <col min="3079" max="3079" width="11.25" style="425" customWidth="1"/>
    <col min="3080" max="3080" width="3.125" style="425" customWidth="1"/>
    <col min="3081" max="3081" width="3.75" style="425" customWidth="1"/>
    <col min="3082" max="3082" width="2.5" style="425" customWidth="1"/>
    <col min="3083" max="3328" width="9" style="425"/>
    <col min="3329" max="3329" width="1.25" style="425" customWidth="1"/>
    <col min="3330" max="3330" width="24.25" style="425" customWidth="1"/>
    <col min="3331" max="3331" width="4" style="425" customWidth="1"/>
    <col min="3332" max="3333" width="20.125" style="425" customWidth="1"/>
    <col min="3334" max="3334" width="12.75" style="425" customWidth="1"/>
    <col min="3335" max="3335" width="11.25" style="425" customWidth="1"/>
    <col min="3336" max="3336" width="3.125" style="425" customWidth="1"/>
    <col min="3337" max="3337" width="3.75" style="425" customWidth="1"/>
    <col min="3338" max="3338" width="2.5" style="425" customWidth="1"/>
    <col min="3339" max="3584" width="9" style="425"/>
    <col min="3585" max="3585" width="1.25" style="425" customWidth="1"/>
    <col min="3586" max="3586" width="24.25" style="425" customWidth="1"/>
    <col min="3587" max="3587" width="4" style="425" customWidth="1"/>
    <col min="3588" max="3589" width="20.125" style="425" customWidth="1"/>
    <col min="3590" max="3590" width="12.75" style="425" customWidth="1"/>
    <col min="3591" max="3591" width="11.25" style="425" customWidth="1"/>
    <col min="3592" max="3592" width="3.125" style="425" customWidth="1"/>
    <col min="3593" max="3593" width="3.75" style="425" customWidth="1"/>
    <col min="3594" max="3594" width="2.5" style="425" customWidth="1"/>
    <col min="3595" max="3840" width="9" style="425"/>
    <col min="3841" max="3841" width="1.25" style="425" customWidth="1"/>
    <col min="3842" max="3842" width="24.25" style="425" customWidth="1"/>
    <col min="3843" max="3843" width="4" style="425" customWidth="1"/>
    <col min="3844" max="3845" width="20.125" style="425" customWidth="1"/>
    <col min="3846" max="3846" width="12.75" style="425" customWidth="1"/>
    <col min="3847" max="3847" width="11.25" style="425" customWidth="1"/>
    <col min="3848" max="3848" width="3.125" style="425" customWidth="1"/>
    <col min="3849" max="3849" width="3.75" style="425" customWidth="1"/>
    <col min="3850" max="3850" width="2.5" style="425" customWidth="1"/>
    <col min="3851" max="4096" width="9" style="425"/>
    <col min="4097" max="4097" width="1.25" style="425" customWidth="1"/>
    <col min="4098" max="4098" width="24.25" style="425" customWidth="1"/>
    <col min="4099" max="4099" width="4" style="425" customWidth="1"/>
    <col min="4100" max="4101" width="20.125" style="425" customWidth="1"/>
    <col min="4102" max="4102" width="12.75" style="425" customWidth="1"/>
    <col min="4103" max="4103" width="11.25" style="425" customWidth="1"/>
    <col min="4104" max="4104" width="3.125" style="425" customWidth="1"/>
    <col min="4105" max="4105" width="3.75" style="425" customWidth="1"/>
    <col min="4106" max="4106" width="2.5" style="425" customWidth="1"/>
    <col min="4107" max="4352" width="9" style="425"/>
    <col min="4353" max="4353" width="1.25" style="425" customWidth="1"/>
    <col min="4354" max="4354" width="24.25" style="425" customWidth="1"/>
    <col min="4355" max="4355" width="4" style="425" customWidth="1"/>
    <col min="4356" max="4357" width="20.125" style="425" customWidth="1"/>
    <col min="4358" max="4358" width="12.75" style="425" customWidth="1"/>
    <col min="4359" max="4359" width="11.25" style="425" customWidth="1"/>
    <col min="4360" max="4360" width="3.125" style="425" customWidth="1"/>
    <col min="4361" max="4361" width="3.75" style="425" customWidth="1"/>
    <col min="4362" max="4362" width="2.5" style="425" customWidth="1"/>
    <col min="4363" max="4608" width="9" style="425"/>
    <col min="4609" max="4609" width="1.25" style="425" customWidth="1"/>
    <col min="4610" max="4610" width="24.25" style="425" customWidth="1"/>
    <col min="4611" max="4611" width="4" style="425" customWidth="1"/>
    <col min="4612" max="4613" width="20.125" style="425" customWidth="1"/>
    <col min="4614" max="4614" width="12.75" style="425" customWidth="1"/>
    <col min="4615" max="4615" width="11.25" style="425" customWidth="1"/>
    <col min="4616" max="4616" width="3.125" style="425" customWidth="1"/>
    <col min="4617" max="4617" width="3.75" style="425" customWidth="1"/>
    <col min="4618" max="4618" width="2.5" style="425" customWidth="1"/>
    <col min="4619" max="4864" width="9" style="425"/>
    <col min="4865" max="4865" width="1.25" style="425" customWidth="1"/>
    <col min="4866" max="4866" width="24.25" style="425" customWidth="1"/>
    <col min="4867" max="4867" width="4" style="425" customWidth="1"/>
    <col min="4868" max="4869" width="20.125" style="425" customWidth="1"/>
    <col min="4870" max="4870" width="12.75" style="425" customWidth="1"/>
    <col min="4871" max="4871" width="11.25" style="425" customWidth="1"/>
    <col min="4872" max="4872" width="3.125" style="425" customWidth="1"/>
    <col min="4873" max="4873" width="3.75" style="425" customWidth="1"/>
    <col min="4874" max="4874" width="2.5" style="425" customWidth="1"/>
    <col min="4875" max="5120" width="9" style="425"/>
    <col min="5121" max="5121" width="1.25" style="425" customWidth="1"/>
    <col min="5122" max="5122" width="24.25" style="425" customWidth="1"/>
    <col min="5123" max="5123" width="4" style="425" customWidth="1"/>
    <col min="5124" max="5125" width="20.125" style="425" customWidth="1"/>
    <col min="5126" max="5126" width="12.75" style="425" customWidth="1"/>
    <col min="5127" max="5127" width="11.25" style="425" customWidth="1"/>
    <col min="5128" max="5128" width="3.125" style="425" customWidth="1"/>
    <col min="5129" max="5129" width="3.75" style="425" customWidth="1"/>
    <col min="5130" max="5130" width="2.5" style="425" customWidth="1"/>
    <col min="5131" max="5376" width="9" style="425"/>
    <col min="5377" max="5377" width="1.25" style="425" customWidth="1"/>
    <col min="5378" max="5378" width="24.25" style="425" customWidth="1"/>
    <col min="5379" max="5379" width="4" style="425" customWidth="1"/>
    <col min="5380" max="5381" width="20.125" style="425" customWidth="1"/>
    <col min="5382" max="5382" width="12.75" style="425" customWidth="1"/>
    <col min="5383" max="5383" width="11.25" style="425" customWidth="1"/>
    <col min="5384" max="5384" width="3.125" style="425" customWidth="1"/>
    <col min="5385" max="5385" width="3.75" style="425" customWidth="1"/>
    <col min="5386" max="5386" width="2.5" style="425" customWidth="1"/>
    <col min="5387" max="5632" width="9" style="425"/>
    <col min="5633" max="5633" width="1.25" style="425" customWidth="1"/>
    <col min="5634" max="5634" width="24.25" style="425" customWidth="1"/>
    <col min="5635" max="5635" width="4" style="425" customWidth="1"/>
    <col min="5636" max="5637" width="20.125" style="425" customWidth="1"/>
    <col min="5638" max="5638" width="12.75" style="425" customWidth="1"/>
    <col min="5639" max="5639" width="11.25" style="425" customWidth="1"/>
    <col min="5640" max="5640" width="3.125" style="425" customWidth="1"/>
    <col min="5641" max="5641" width="3.75" style="425" customWidth="1"/>
    <col min="5642" max="5642" width="2.5" style="425" customWidth="1"/>
    <col min="5643" max="5888" width="9" style="425"/>
    <col min="5889" max="5889" width="1.25" style="425" customWidth="1"/>
    <col min="5890" max="5890" width="24.25" style="425" customWidth="1"/>
    <col min="5891" max="5891" width="4" style="425" customWidth="1"/>
    <col min="5892" max="5893" width="20.125" style="425" customWidth="1"/>
    <col min="5894" max="5894" width="12.75" style="425" customWidth="1"/>
    <col min="5895" max="5895" width="11.25" style="425" customWidth="1"/>
    <col min="5896" max="5896" width="3.125" style="425" customWidth="1"/>
    <col min="5897" max="5897" width="3.75" style="425" customWidth="1"/>
    <col min="5898" max="5898" width="2.5" style="425" customWidth="1"/>
    <col min="5899" max="6144" width="9" style="425"/>
    <col min="6145" max="6145" width="1.25" style="425" customWidth="1"/>
    <col min="6146" max="6146" width="24.25" style="425" customWidth="1"/>
    <col min="6147" max="6147" width="4" style="425" customWidth="1"/>
    <col min="6148" max="6149" width="20.125" style="425" customWidth="1"/>
    <col min="6150" max="6150" width="12.75" style="425" customWidth="1"/>
    <col min="6151" max="6151" width="11.25" style="425" customWidth="1"/>
    <col min="6152" max="6152" width="3.125" style="425" customWidth="1"/>
    <col min="6153" max="6153" width="3.75" style="425" customWidth="1"/>
    <col min="6154" max="6154" width="2.5" style="425" customWidth="1"/>
    <col min="6155" max="6400" width="9" style="425"/>
    <col min="6401" max="6401" width="1.25" style="425" customWidth="1"/>
    <col min="6402" max="6402" width="24.25" style="425" customWidth="1"/>
    <col min="6403" max="6403" width="4" style="425" customWidth="1"/>
    <col min="6404" max="6405" width="20.125" style="425" customWidth="1"/>
    <col min="6406" max="6406" width="12.75" style="425" customWidth="1"/>
    <col min="6407" max="6407" width="11.25" style="425" customWidth="1"/>
    <col min="6408" max="6408" width="3.125" style="425" customWidth="1"/>
    <col min="6409" max="6409" width="3.75" style="425" customWidth="1"/>
    <col min="6410" max="6410" width="2.5" style="425" customWidth="1"/>
    <col min="6411" max="6656" width="9" style="425"/>
    <col min="6657" max="6657" width="1.25" style="425" customWidth="1"/>
    <col min="6658" max="6658" width="24.25" style="425" customWidth="1"/>
    <col min="6659" max="6659" width="4" style="425" customWidth="1"/>
    <col min="6660" max="6661" width="20.125" style="425" customWidth="1"/>
    <col min="6662" max="6662" width="12.75" style="425" customWidth="1"/>
    <col min="6663" max="6663" width="11.25" style="425" customWidth="1"/>
    <col min="6664" max="6664" width="3.125" style="425" customWidth="1"/>
    <col min="6665" max="6665" width="3.75" style="425" customWidth="1"/>
    <col min="6666" max="6666" width="2.5" style="425" customWidth="1"/>
    <col min="6667" max="6912" width="9" style="425"/>
    <col min="6913" max="6913" width="1.25" style="425" customWidth="1"/>
    <col min="6914" max="6914" width="24.25" style="425" customWidth="1"/>
    <col min="6915" max="6915" width="4" style="425" customWidth="1"/>
    <col min="6916" max="6917" width="20.125" style="425" customWidth="1"/>
    <col min="6918" max="6918" width="12.75" style="425" customWidth="1"/>
    <col min="6919" max="6919" width="11.25" style="425" customWidth="1"/>
    <col min="6920" max="6920" width="3.125" style="425" customWidth="1"/>
    <col min="6921" max="6921" width="3.75" style="425" customWidth="1"/>
    <col min="6922" max="6922" width="2.5" style="425" customWidth="1"/>
    <col min="6923" max="7168" width="9" style="425"/>
    <col min="7169" max="7169" width="1.25" style="425" customWidth="1"/>
    <col min="7170" max="7170" width="24.25" style="425" customWidth="1"/>
    <col min="7171" max="7171" width="4" style="425" customWidth="1"/>
    <col min="7172" max="7173" width="20.125" style="425" customWidth="1"/>
    <col min="7174" max="7174" width="12.75" style="425" customWidth="1"/>
    <col min="7175" max="7175" width="11.25" style="425" customWidth="1"/>
    <col min="7176" max="7176" width="3.125" style="425" customWidth="1"/>
    <col min="7177" max="7177" width="3.75" style="425" customWidth="1"/>
    <col min="7178" max="7178" width="2.5" style="425" customWidth="1"/>
    <col min="7179" max="7424" width="9" style="425"/>
    <col min="7425" max="7425" width="1.25" style="425" customWidth="1"/>
    <col min="7426" max="7426" width="24.25" style="425" customWidth="1"/>
    <col min="7427" max="7427" width="4" style="425" customWidth="1"/>
    <col min="7428" max="7429" width="20.125" style="425" customWidth="1"/>
    <col min="7430" max="7430" width="12.75" style="425" customWidth="1"/>
    <col min="7431" max="7431" width="11.25" style="425" customWidth="1"/>
    <col min="7432" max="7432" width="3.125" style="425" customWidth="1"/>
    <col min="7433" max="7433" width="3.75" style="425" customWidth="1"/>
    <col min="7434" max="7434" width="2.5" style="425" customWidth="1"/>
    <col min="7435" max="7680" width="9" style="425"/>
    <col min="7681" max="7681" width="1.25" style="425" customWidth="1"/>
    <col min="7682" max="7682" width="24.25" style="425" customWidth="1"/>
    <col min="7683" max="7683" width="4" style="425" customWidth="1"/>
    <col min="7684" max="7685" width="20.125" style="425" customWidth="1"/>
    <col min="7686" max="7686" width="12.75" style="425" customWidth="1"/>
    <col min="7687" max="7687" width="11.25" style="425" customWidth="1"/>
    <col min="7688" max="7688" width="3.125" style="425" customWidth="1"/>
    <col min="7689" max="7689" width="3.75" style="425" customWidth="1"/>
    <col min="7690" max="7690" width="2.5" style="425" customWidth="1"/>
    <col min="7691" max="7936" width="9" style="425"/>
    <col min="7937" max="7937" width="1.25" style="425" customWidth="1"/>
    <col min="7938" max="7938" width="24.25" style="425" customWidth="1"/>
    <col min="7939" max="7939" width="4" style="425" customWidth="1"/>
    <col min="7940" max="7941" width="20.125" style="425" customWidth="1"/>
    <col min="7942" max="7942" width="12.75" style="425" customWidth="1"/>
    <col min="7943" max="7943" width="11.25" style="425" customWidth="1"/>
    <col min="7944" max="7944" width="3.125" style="425" customWidth="1"/>
    <col min="7945" max="7945" width="3.75" style="425" customWidth="1"/>
    <col min="7946" max="7946" width="2.5" style="425" customWidth="1"/>
    <col min="7947" max="8192" width="9" style="425"/>
    <col min="8193" max="8193" width="1.25" style="425" customWidth="1"/>
    <col min="8194" max="8194" width="24.25" style="425" customWidth="1"/>
    <col min="8195" max="8195" width="4" style="425" customWidth="1"/>
    <col min="8196" max="8197" width="20.125" style="425" customWidth="1"/>
    <col min="8198" max="8198" width="12.75" style="425" customWidth="1"/>
    <col min="8199" max="8199" width="11.25" style="425" customWidth="1"/>
    <col min="8200" max="8200" width="3.125" style="425" customWidth="1"/>
    <col min="8201" max="8201" width="3.75" style="425" customWidth="1"/>
    <col min="8202" max="8202" width="2.5" style="425" customWidth="1"/>
    <col min="8203" max="8448" width="9" style="425"/>
    <col min="8449" max="8449" width="1.25" style="425" customWidth="1"/>
    <col min="8450" max="8450" width="24.25" style="425" customWidth="1"/>
    <col min="8451" max="8451" width="4" style="425" customWidth="1"/>
    <col min="8452" max="8453" width="20.125" style="425" customWidth="1"/>
    <col min="8454" max="8454" width="12.75" style="425" customWidth="1"/>
    <col min="8455" max="8455" width="11.25" style="425" customWidth="1"/>
    <col min="8456" max="8456" width="3.125" style="425" customWidth="1"/>
    <col min="8457" max="8457" width="3.75" style="425" customWidth="1"/>
    <col min="8458" max="8458" width="2.5" style="425" customWidth="1"/>
    <col min="8459" max="8704" width="9" style="425"/>
    <col min="8705" max="8705" width="1.25" style="425" customWidth="1"/>
    <col min="8706" max="8706" width="24.25" style="425" customWidth="1"/>
    <col min="8707" max="8707" width="4" style="425" customWidth="1"/>
    <col min="8708" max="8709" width="20.125" style="425" customWidth="1"/>
    <col min="8710" max="8710" width="12.75" style="425" customWidth="1"/>
    <col min="8711" max="8711" width="11.25" style="425" customWidth="1"/>
    <col min="8712" max="8712" width="3.125" style="425" customWidth="1"/>
    <col min="8713" max="8713" width="3.75" style="425" customWidth="1"/>
    <col min="8714" max="8714" width="2.5" style="425" customWidth="1"/>
    <col min="8715" max="8960" width="9" style="425"/>
    <col min="8961" max="8961" width="1.25" style="425" customWidth="1"/>
    <col min="8962" max="8962" width="24.25" style="425" customWidth="1"/>
    <col min="8963" max="8963" width="4" style="425" customWidth="1"/>
    <col min="8964" max="8965" width="20.125" style="425" customWidth="1"/>
    <col min="8966" max="8966" width="12.75" style="425" customWidth="1"/>
    <col min="8967" max="8967" width="11.25" style="425" customWidth="1"/>
    <col min="8968" max="8968" width="3.125" style="425" customWidth="1"/>
    <col min="8969" max="8969" width="3.75" style="425" customWidth="1"/>
    <col min="8970" max="8970" width="2.5" style="425" customWidth="1"/>
    <col min="8971" max="9216" width="9" style="425"/>
    <col min="9217" max="9217" width="1.25" style="425" customWidth="1"/>
    <col min="9218" max="9218" width="24.25" style="425" customWidth="1"/>
    <col min="9219" max="9219" width="4" style="425" customWidth="1"/>
    <col min="9220" max="9221" width="20.125" style="425" customWidth="1"/>
    <col min="9222" max="9222" width="12.75" style="425" customWidth="1"/>
    <col min="9223" max="9223" width="11.25" style="425" customWidth="1"/>
    <col min="9224" max="9224" width="3.125" style="425" customWidth="1"/>
    <col min="9225" max="9225" width="3.75" style="425" customWidth="1"/>
    <col min="9226" max="9226" width="2.5" style="425" customWidth="1"/>
    <col min="9227" max="9472" width="9" style="425"/>
    <col min="9473" max="9473" width="1.25" style="425" customWidth="1"/>
    <col min="9474" max="9474" width="24.25" style="425" customWidth="1"/>
    <col min="9475" max="9475" width="4" style="425" customWidth="1"/>
    <col min="9476" max="9477" width="20.125" style="425" customWidth="1"/>
    <col min="9478" max="9478" width="12.75" style="425" customWidth="1"/>
    <col min="9479" max="9479" width="11.25" style="425" customWidth="1"/>
    <col min="9480" max="9480" width="3.125" style="425" customWidth="1"/>
    <col min="9481" max="9481" width="3.75" style="425" customWidth="1"/>
    <col min="9482" max="9482" width="2.5" style="425" customWidth="1"/>
    <col min="9483" max="9728" width="9" style="425"/>
    <col min="9729" max="9729" width="1.25" style="425" customWidth="1"/>
    <col min="9730" max="9730" width="24.25" style="425" customWidth="1"/>
    <col min="9731" max="9731" width="4" style="425" customWidth="1"/>
    <col min="9732" max="9733" width="20.125" style="425" customWidth="1"/>
    <col min="9734" max="9734" width="12.75" style="425" customWidth="1"/>
    <col min="9735" max="9735" width="11.25" style="425" customWidth="1"/>
    <col min="9736" max="9736" width="3.125" style="425" customWidth="1"/>
    <col min="9737" max="9737" width="3.75" style="425" customWidth="1"/>
    <col min="9738" max="9738" width="2.5" style="425" customWidth="1"/>
    <col min="9739" max="9984" width="9" style="425"/>
    <col min="9985" max="9985" width="1.25" style="425" customWidth="1"/>
    <col min="9986" max="9986" width="24.25" style="425" customWidth="1"/>
    <col min="9987" max="9987" width="4" style="425" customWidth="1"/>
    <col min="9988" max="9989" width="20.125" style="425" customWidth="1"/>
    <col min="9990" max="9990" width="12.75" style="425" customWidth="1"/>
    <col min="9991" max="9991" width="11.25" style="425" customWidth="1"/>
    <col min="9992" max="9992" width="3.125" style="425" customWidth="1"/>
    <col min="9993" max="9993" width="3.75" style="425" customWidth="1"/>
    <col min="9994" max="9994" width="2.5" style="425" customWidth="1"/>
    <col min="9995" max="10240" width="9" style="425"/>
    <col min="10241" max="10241" width="1.25" style="425" customWidth="1"/>
    <col min="10242" max="10242" width="24.25" style="425" customWidth="1"/>
    <col min="10243" max="10243" width="4" style="425" customWidth="1"/>
    <col min="10244" max="10245" width="20.125" style="425" customWidth="1"/>
    <col min="10246" max="10246" width="12.75" style="425" customWidth="1"/>
    <col min="10247" max="10247" width="11.25" style="425" customWidth="1"/>
    <col min="10248" max="10248" width="3.125" style="425" customWidth="1"/>
    <col min="10249" max="10249" width="3.75" style="425" customWidth="1"/>
    <col min="10250" max="10250" width="2.5" style="425" customWidth="1"/>
    <col min="10251" max="10496" width="9" style="425"/>
    <col min="10497" max="10497" width="1.25" style="425" customWidth="1"/>
    <col min="10498" max="10498" width="24.25" style="425" customWidth="1"/>
    <col min="10499" max="10499" width="4" style="425" customWidth="1"/>
    <col min="10500" max="10501" width="20.125" style="425" customWidth="1"/>
    <col min="10502" max="10502" width="12.75" style="425" customWidth="1"/>
    <col min="10503" max="10503" width="11.25" style="425" customWidth="1"/>
    <col min="10504" max="10504" width="3.125" style="425" customWidth="1"/>
    <col min="10505" max="10505" width="3.75" style="425" customWidth="1"/>
    <col min="10506" max="10506" width="2.5" style="425" customWidth="1"/>
    <col min="10507" max="10752" width="9" style="425"/>
    <col min="10753" max="10753" width="1.25" style="425" customWidth="1"/>
    <col min="10754" max="10754" width="24.25" style="425" customWidth="1"/>
    <col min="10755" max="10755" width="4" style="425" customWidth="1"/>
    <col min="10756" max="10757" width="20.125" style="425" customWidth="1"/>
    <col min="10758" max="10758" width="12.75" style="425" customWidth="1"/>
    <col min="10759" max="10759" width="11.25" style="425" customWidth="1"/>
    <col min="10760" max="10760" width="3.125" style="425" customWidth="1"/>
    <col min="10761" max="10761" width="3.75" style="425" customWidth="1"/>
    <col min="10762" max="10762" width="2.5" style="425" customWidth="1"/>
    <col min="10763" max="11008" width="9" style="425"/>
    <col min="11009" max="11009" width="1.25" style="425" customWidth="1"/>
    <col min="11010" max="11010" width="24.25" style="425" customWidth="1"/>
    <col min="11011" max="11011" width="4" style="425" customWidth="1"/>
    <col min="11012" max="11013" width="20.125" style="425" customWidth="1"/>
    <col min="11014" max="11014" width="12.75" style="425" customWidth="1"/>
    <col min="11015" max="11015" width="11.25" style="425" customWidth="1"/>
    <col min="11016" max="11016" width="3.125" style="425" customWidth="1"/>
    <col min="11017" max="11017" width="3.75" style="425" customWidth="1"/>
    <col min="11018" max="11018" width="2.5" style="425" customWidth="1"/>
    <col min="11019" max="11264" width="9" style="425"/>
    <col min="11265" max="11265" width="1.25" style="425" customWidth="1"/>
    <col min="11266" max="11266" width="24.25" style="425" customWidth="1"/>
    <col min="11267" max="11267" width="4" style="425" customWidth="1"/>
    <col min="11268" max="11269" width="20.125" style="425" customWidth="1"/>
    <col min="11270" max="11270" width="12.75" style="425" customWidth="1"/>
    <col min="11271" max="11271" width="11.25" style="425" customWidth="1"/>
    <col min="11272" max="11272" width="3.125" style="425" customWidth="1"/>
    <col min="11273" max="11273" width="3.75" style="425" customWidth="1"/>
    <col min="11274" max="11274" width="2.5" style="425" customWidth="1"/>
    <col min="11275" max="11520" width="9" style="425"/>
    <col min="11521" max="11521" width="1.25" style="425" customWidth="1"/>
    <col min="11522" max="11522" width="24.25" style="425" customWidth="1"/>
    <col min="11523" max="11523" width="4" style="425" customWidth="1"/>
    <col min="11524" max="11525" width="20.125" style="425" customWidth="1"/>
    <col min="11526" max="11526" width="12.75" style="425" customWidth="1"/>
    <col min="11527" max="11527" width="11.25" style="425" customWidth="1"/>
    <col min="11528" max="11528" width="3.125" style="425" customWidth="1"/>
    <col min="11529" max="11529" width="3.75" style="425" customWidth="1"/>
    <col min="11530" max="11530" width="2.5" style="425" customWidth="1"/>
    <col min="11531" max="11776" width="9" style="425"/>
    <col min="11777" max="11777" width="1.25" style="425" customWidth="1"/>
    <col min="11778" max="11778" width="24.25" style="425" customWidth="1"/>
    <col min="11779" max="11779" width="4" style="425" customWidth="1"/>
    <col min="11780" max="11781" width="20.125" style="425" customWidth="1"/>
    <col min="11782" max="11782" width="12.75" style="425" customWidth="1"/>
    <col min="11783" max="11783" width="11.25" style="425" customWidth="1"/>
    <col min="11784" max="11784" width="3.125" style="425" customWidth="1"/>
    <col min="11785" max="11785" width="3.75" style="425" customWidth="1"/>
    <col min="11786" max="11786" width="2.5" style="425" customWidth="1"/>
    <col min="11787" max="12032" width="9" style="425"/>
    <col min="12033" max="12033" width="1.25" style="425" customWidth="1"/>
    <col min="12034" max="12034" width="24.25" style="425" customWidth="1"/>
    <col min="12035" max="12035" width="4" style="425" customWidth="1"/>
    <col min="12036" max="12037" width="20.125" style="425" customWidth="1"/>
    <col min="12038" max="12038" width="12.75" style="425" customWidth="1"/>
    <col min="12039" max="12039" width="11.25" style="425" customWidth="1"/>
    <col min="12040" max="12040" width="3.125" style="425" customWidth="1"/>
    <col min="12041" max="12041" width="3.75" style="425" customWidth="1"/>
    <col min="12042" max="12042" width="2.5" style="425" customWidth="1"/>
    <col min="12043" max="12288" width="9" style="425"/>
    <col min="12289" max="12289" width="1.25" style="425" customWidth="1"/>
    <col min="12290" max="12290" width="24.25" style="425" customWidth="1"/>
    <col min="12291" max="12291" width="4" style="425" customWidth="1"/>
    <col min="12292" max="12293" width="20.125" style="425" customWidth="1"/>
    <col min="12294" max="12294" width="12.75" style="425" customWidth="1"/>
    <col min="12295" max="12295" width="11.25" style="425" customWidth="1"/>
    <col min="12296" max="12296" width="3.125" style="425" customWidth="1"/>
    <col min="12297" max="12297" width="3.75" style="425" customWidth="1"/>
    <col min="12298" max="12298" width="2.5" style="425" customWidth="1"/>
    <col min="12299" max="12544" width="9" style="425"/>
    <col min="12545" max="12545" width="1.25" style="425" customWidth="1"/>
    <col min="12546" max="12546" width="24.25" style="425" customWidth="1"/>
    <col min="12547" max="12547" width="4" style="425" customWidth="1"/>
    <col min="12548" max="12549" width="20.125" style="425" customWidth="1"/>
    <col min="12550" max="12550" width="12.75" style="425" customWidth="1"/>
    <col min="12551" max="12551" width="11.25" style="425" customWidth="1"/>
    <col min="12552" max="12552" width="3.125" style="425" customWidth="1"/>
    <col min="12553" max="12553" width="3.75" style="425" customWidth="1"/>
    <col min="12554" max="12554" width="2.5" style="425" customWidth="1"/>
    <col min="12555" max="12800" width="9" style="425"/>
    <col min="12801" max="12801" width="1.25" style="425" customWidth="1"/>
    <col min="12802" max="12802" width="24.25" style="425" customWidth="1"/>
    <col min="12803" max="12803" width="4" style="425" customWidth="1"/>
    <col min="12804" max="12805" width="20.125" style="425" customWidth="1"/>
    <col min="12806" max="12806" width="12.75" style="425" customWidth="1"/>
    <col min="12807" max="12807" width="11.25" style="425" customWidth="1"/>
    <col min="12808" max="12808" width="3.125" style="425" customWidth="1"/>
    <col min="12809" max="12809" width="3.75" style="425" customWidth="1"/>
    <col min="12810" max="12810" width="2.5" style="425" customWidth="1"/>
    <col min="12811" max="13056" width="9" style="425"/>
    <col min="13057" max="13057" width="1.25" style="425" customWidth="1"/>
    <col min="13058" max="13058" width="24.25" style="425" customWidth="1"/>
    <col min="13059" max="13059" width="4" style="425" customWidth="1"/>
    <col min="13060" max="13061" width="20.125" style="425" customWidth="1"/>
    <col min="13062" max="13062" width="12.75" style="425" customWidth="1"/>
    <col min="13063" max="13063" width="11.25" style="425" customWidth="1"/>
    <col min="13064" max="13064" width="3.125" style="425" customWidth="1"/>
    <col min="13065" max="13065" width="3.75" style="425" customWidth="1"/>
    <col min="13066" max="13066" width="2.5" style="425" customWidth="1"/>
    <col min="13067" max="13312" width="9" style="425"/>
    <col min="13313" max="13313" width="1.25" style="425" customWidth="1"/>
    <col min="13314" max="13314" width="24.25" style="425" customWidth="1"/>
    <col min="13315" max="13315" width="4" style="425" customWidth="1"/>
    <col min="13316" max="13317" width="20.125" style="425" customWidth="1"/>
    <col min="13318" max="13318" width="12.75" style="425" customWidth="1"/>
    <col min="13319" max="13319" width="11.25" style="425" customWidth="1"/>
    <col min="13320" max="13320" width="3.125" style="425" customWidth="1"/>
    <col min="13321" max="13321" width="3.75" style="425" customWidth="1"/>
    <col min="13322" max="13322" width="2.5" style="425" customWidth="1"/>
    <col min="13323" max="13568" width="9" style="425"/>
    <col min="13569" max="13569" width="1.25" style="425" customWidth="1"/>
    <col min="13570" max="13570" width="24.25" style="425" customWidth="1"/>
    <col min="13571" max="13571" width="4" style="425" customWidth="1"/>
    <col min="13572" max="13573" width="20.125" style="425" customWidth="1"/>
    <col min="13574" max="13574" width="12.75" style="425" customWidth="1"/>
    <col min="13575" max="13575" width="11.25" style="425" customWidth="1"/>
    <col min="13576" max="13576" width="3.125" style="425" customWidth="1"/>
    <col min="13577" max="13577" width="3.75" style="425" customWidth="1"/>
    <col min="13578" max="13578" width="2.5" style="425" customWidth="1"/>
    <col min="13579" max="13824" width="9" style="425"/>
    <col min="13825" max="13825" width="1.25" style="425" customWidth="1"/>
    <col min="13826" max="13826" width="24.25" style="425" customWidth="1"/>
    <col min="13827" max="13827" width="4" style="425" customWidth="1"/>
    <col min="13828" max="13829" width="20.125" style="425" customWidth="1"/>
    <col min="13830" max="13830" width="12.75" style="425" customWidth="1"/>
    <col min="13831" max="13831" width="11.25" style="425" customWidth="1"/>
    <col min="13832" max="13832" width="3.125" style="425" customWidth="1"/>
    <col min="13833" max="13833" width="3.75" style="425" customWidth="1"/>
    <col min="13834" max="13834" width="2.5" style="425" customWidth="1"/>
    <col min="13835" max="14080" width="9" style="425"/>
    <col min="14081" max="14081" width="1.25" style="425" customWidth="1"/>
    <col min="14082" max="14082" width="24.25" style="425" customWidth="1"/>
    <col min="14083" max="14083" width="4" style="425" customWidth="1"/>
    <col min="14084" max="14085" width="20.125" style="425" customWidth="1"/>
    <col min="14086" max="14086" width="12.75" style="425" customWidth="1"/>
    <col min="14087" max="14087" width="11.25" style="425" customWidth="1"/>
    <col min="14088" max="14088" width="3.125" style="425" customWidth="1"/>
    <col min="14089" max="14089" width="3.75" style="425" customWidth="1"/>
    <col min="14090" max="14090" width="2.5" style="425" customWidth="1"/>
    <col min="14091" max="14336" width="9" style="425"/>
    <col min="14337" max="14337" width="1.25" style="425" customWidth="1"/>
    <col min="14338" max="14338" width="24.25" style="425" customWidth="1"/>
    <col min="14339" max="14339" width="4" style="425" customWidth="1"/>
    <col min="14340" max="14341" width="20.125" style="425" customWidth="1"/>
    <col min="14342" max="14342" width="12.75" style="425" customWidth="1"/>
    <col min="14343" max="14343" width="11.25" style="425" customWidth="1"/>
    <col min="14344" max="14344" width="3.125" style="425" customWidth="1"/>
    <col min="14345" max="14345" width="3.75" style="425" customWidth="1"/>
    <col min="14346" max="14346" width="2.5" style="425" customWidth="1"/>
    <col min="14347" max="14592" width="9" style="425"/>
    <col min="14593" max="14593" width="1.25" style="425" customWidth="1"/>
    <col min="14594" max="14594" width="24.25" style="425" customWidth="1"/>
    <col min="14595" max="14595" width="4" style="425" customWidth="1"/>
    <col min="14596" max="14597" width="20.125" style="425" customWidth="1"/>
    <col min="14598" max="14598" width="12.75" style="425" customWidth="1"/>
    <col min="14599" max="14599" width="11.25" style="425" customWidth="1"/>
    <col min="14600" max="14600" width="3.125" style="425" customWidth="1"/>
    <col min="14601" max="14601" width="3.75" style="425" customWidth="1"/>
    <col min="14602" max="14602" width="2.5" style="425" customWidth="1"/>
    <col min="14603" max="14848" width="9" style="425"/>
    <col min="14849" max="14849" width="1.25" style="425" customWidth="1"/>
    <col min="14850" max="14850" width="24.25" style="425" customWidth="1"/>
    <col min="14851" max="14851" width="4" style="425" customWidth="1"/>
    <col min="14852" max="14853" width="20.125" style="425" customWidth="1"/>
    <col min="14854" max="14854" width="12.75" style="425" customWidth="1"/>
    <col min="14855" max="14855" width="11.25" style="425" customWidth="1"/>
    <col min="14856" max="14856" width="3.125" style="425" customWidth="1"/>
    <col min="14857" max="14857" width="3.75" style="425" customWidth="1"/>
    <col min="14858" max="14858" width="2.5" style="425" customWidth="1"/>
    <col min="14859" max="15104" width="9" style="425"/>
    <col min="15105" max="15105" width="1.25" style="425" customWidth="1"/>
    <col min="15106" max="15106" width="24.25" style="425" customWidth="1"/>
    <col min="15107" max="15107" width="4" style="425" customWidth="1"/>
    <col min="15108" max="15109" width="20.125" style="425" customWidth="1"/>
    <col min="15110" max="15110" width="12.75" style="425" customWidth="1"/>
    <col min="15111" max="15111" width="11.25" style="425" customWidth="1"/>
    <col min="15112" max="15112" width="3.125" style="425" customWidth="1"/>
    <col min="15113" max="15113" width="3.75" style="425" customWidth="1"/>
    <col min="15114" max="15114" width="2.5" style="425" customWidth="1"/>
    <col min="15115" max="15360" width="9" style="425"/>
    <col min="15361" max="15361" width="1.25" style="425" customWidth="1"/>
    <col min="15362" max="15362" width="24.25" style="425" customWidth="1"/>
    <col min="15363" max="15363" width="4" style="425" customWidth="1"/>
    <col min="15364" max="15365" width="20.125" style="425" customWidth="1"/>
    <col min="15366" max="15366" width="12.75" style="425" customWidth="1"/>
    <col min="15367" max="15367" width="11.25" style="425" customWidth="1"/>
    <col min="15368" max="15368" width="3.125" style="425" customWidth="1"/>
    <col min="15369" max="15369" width="3.75" style="425" customWidth="1"/>
    <col min="15370" max="15370" width="2.5" style="425" customWidth="1"/>
    <col min="15371" max="15616" width="9" style="425"/>
    <col min="15617" max="15617" width="1.25" style="425" customWidth="1"/>
    <col min="15618" max="15618" width="24.25" style="425" customWidth="1"/>
    <col min="15619" max="15619" width="4" style="425" customWidth="1"/>
    <col min="15620" max="15621" width="20.125" style="425" customWidth="1"/>
    <col min="15622" max="15622" width="12.75" style="425" customWidth="1"/>
    <col min="15623" max="15623" width="11.25" style="425" customWidth="1"/>
    <col min="15624" max="15624" width="3.125" style="425" customWidth="1"/>
    <col min="15625" max="15625" width="3.75" style="425" customWidth="1"/>
    <col min="15626" max="15626" width="2.5" style="425" customWidth="1"/>
    <col min="15627" max="15872" width="9" style="425"/>
    <col min="15873" max="15873" width="1.25" style="425" customWidth="1"/>
    <col min="15874" max="15874" width="24.25" style="425" customWidth="1"/>
    <col min="15875" max="15875" width="4" style="425" customWidth="1"/>
    <col min="15876" max="15877" width="20.125" style="425" customWidth="1"/>
    <col min="15878" max="15878" width="12.75" style="425" customWidth="1"/>
    <col min="15879" max="15879" width="11.25" style="425" customWidth="1"/>
    <col min="15880" max="15880" width="3.125" style="425" customWidth="1"/>
    <col min="15881" max="15881" width="3.75" style="425" customWidth="1"/>
    <col min="15882" max="15882" width="2.5" style="425" customWidth="1"/>
    <col min="15883" max="16128" width="9" style="425"/>
    <col min="16129" max="16129" width="1.25" style="425" customWidth="1"/>
    <col min="16130" max="16130" width="24.25" style="425" customWidth="1"/>
    <col min="16131" max="16131" width="4" style="425" customWidth="1"/>
    <col min="16132" max="16133" width="20.125" style="425" customWidth="1"/>
    <col min="16134" max="16134" width="12.75" style="425" customWidth="1"/>
    <col min="16135" max="16135" width="11.25" style="425" customWidth="1"/>
    <col min="16136" max="16136" width="3.125" style="425" customWidth="1"/>
    <col min="16137" max="16137" width="3.75" style="425" customWidth="1"/>
    <col min="16138" max="16138" width="2.5" style="425" customWidth="1"/>
    <col min="16139" max="16384" width="9" style="425"/>
  </cols>
  <sheetData>
    <row r="1" spans="1:15" ht="27.75" customHeight="1" x14ac:dyDescent="0.4">
      <c r="A1" s="424"/>
      <c r="B1" s="425" t="s">
        <v>1741</v>
      </c>
      <c r="F1" s="2964" t="s">
        <v>473</v>
      </c>
      <c r="G1" s="2959"/>
      <c r="H1" s="2959"/>
    </row>
    <row r="2" spans="1:15" ht="21" customHeight="1" x14ac:dyDescent="0.4">
      <c r="A2" s="424"/>
      <c r="F2" s="426"/>
    </row>
    <row r="3" spans="1:15" ht="36" customHeight="1" x14ac:dyDescent="0.4">
      <c r="B3" s="2965" t="s">
        <v>1033</v>
      </c>
      <c r="C3" s="2966"/>
      <c r="D3" s="2966"/>
      <c r="E3" s="2966"/>
      <c r="F3" s="2966"/>
      <c r="G3" s="2966"/>
      <c r="H3" s="2966"/>
    </row>
    <row r="4" spans="1:15" ht="28.5" customHeight="1" x14ac:dyDescent="0.4">
      <c r="A4" s="427"/>
      <c r="B4" s="427"/>
      <c r="C4" s="427"/>
      <c r="D4" s="427"/>
      <c r="E4" s="427"/>
      <c r="F4" s="427"/>
      <c r="G4" s="427"/>
      <c r="H4" s="427"/>
    </row>
    <row r="5" spans="1:15" ht="36" customHeight="1" x14ac:dyDescent="0.4">
      <c r="A5" s="427"/>
      <c r="B5" s="428" t="s">
        <v>514</v>
      </c>
      <c r="C5" s="2967"/>
      <c r="D5" s="2968"/>
      <c r="E5" s="2968"/>
      <c r="F5" s="2968"/>
      <c r="G5" s="2968"/>
      <c r="H5" s="2969"/>
    </row>
    <row r="6" spans="1:15" ht="36.75" customHeight="1" x14ac:dyDescent="0.4">
      <c r="B6" s="429" t="s">
        <v>515</v>
      </c>
      <c r="C6" s="2970" t="s">
        <v>909</v>
      </c>
      <c r="D6" s="2970"/>
      <c r="E6" s="2970"/>
      <c r="F6" s="2970"/>
      <c r="G6" s="2970"/>
      <c r="H6" s="2971"/>
    </row>
    <row r="7" spans="1:15" ht="81" customHeight="1" x14ac:dyDescent="0.4">
      <c r="B7" s="503" t="s">
        <v>1034</v>
      </c>
      <c r="C7" s="2975" t="s">
        <v>1035</v>
      </c>
      <c r="D7" s="2976"/>
      <c r="E7" s="2976"/>
      <c r="F7" s="2977"/>
      <c r="G7" s="2973" t="s">
        <v>481</v>
      </c>
      <c r="H7" s="2974"/>
    </row>
    <row r="8" spans="1:15" ht="238.5" customHeight="1" x14ac:dyDescent="0.4">
      <c r="B8" s="504" t="s">
        <v>1036</v>
      </c>
      <c r="C8" s="2975" t="s">
        <v>1037</v>
      </c>
      <c r="D8" s="2976"/>
      <c r="E8" s="2976"/>
      <c r="F8" s="2977"/>
      <c r="G8" s="2973" t="s">
        <v>481</v>
      </c>
      <c r="H8" s="2974"/>
    </row>
    <row r="9" spans="1:15" ht="75" customHeight="1" x14ac:dyDescent="0.4">
      <c r="B9" s="503" t="s">
        <v>1038</v>
      </c>
      <c r="C9" s="2975" t="s">
        <v>1039</v>
      </c>
      <c r="D9" s="2976"/>
      <c r="E9" s="2976"/>
      <c r="F9" s="2977"/>
      <c r="G9" s="2973" t="s">
        <v>481</v>
      </c>
      <c r="H9" s="2974"/>
    </row>
    <row r="10" spans="1:15" ht="120.75" customHeight="1" x14ac:dyDescent="0.4">
      <c r="B10" s="504" t="s">
        <v>1040</v>
      </c>
      <c r="C10" s="2975" t="s">
        <v>1041</v>
      </c>
      <c r="D10" s="2976"/>
      <c r="E10" s="2976"/>
      <c r="F10" s="2977"/>
      <c r="G10" s="2973" t="s">
        <v>481</v>
      </c>
      <c r="H10" s="2974"/>
    </row>
    <row r="12" spans="1:15" ht="17.25" customHeight="1" x14ac:dyDescent="0.4">
      <c r="B12" s="432" t="s">
        <v>766</v>
      </c>
      <c r="C12" s="350"/>
      <c r="D12" s="350"/>
      <c r="E12" s="350"/>
      <c r="F12" s="350"/>
      <c r="G12" s="350"/>
      <c r="H12" s="350"/>
      <c r="I12" s="350"/>
      <c r="J12" s="350"/>
    </row>
    <row r="13" spans="1:15" ht="35.25" customHeight="1" x14ac:dyDescent="0.4">
      <c r="B13" s="2962" t="s">
        <v>1042</v>
      </c>
      <c r="C13" s="2962"/>
      <c r="D13" s="2962"/>
      <c r="E13" s="2962"/>
      <c r="F13" s="2962"/>
      <c r="G13" s="2962"/>
      <c r="H13" s="2962"/>
      <c r="I13" s="350"/>
      <c r="J13" s="350"/>
    </row>
    <row r="14" spans="1:15" ht="17.25" customHeight="1" x14ac:dyDescent="0.4">
      <c r="B14" s="476" t="s">
        <v>1043</v>
      </c>
      <c r="C14" s="350"/>
      <c r="D14" s="350"/>
      <c r="E14" s="350"/>
      <c r="F14" s="350"/>
      <c r="G14" s="350"/>
      <c r="H14" s="350"/>
      <c r="I14" s="350"/>
      <c r="J14" s="350"/>
    </row>
    <row r="15" spans="1:15" ht="17.25" customHeight="1" x14ac:dyDescent="0.4">
      <c r="B15" s="476" t="s">
        <v>1044</v>
      </c>
      <c r="C15" s="350"/>
      <c r="D15" s="350"/>
      <c r="E15" s="350"/>
      <c r="F15" s="350"/>
      <c r="G15" s="350"/>
      <c r="H15" s="350"/>
      <c r="I15" s="350"/>
      <c r="J15" s="350"/>
    </row>
    <row r="16" spans="1:15" x14ac:dyDescent="0.4">
      <c r="B16" s="432"/>
      <c r="M16" s="477"/>
      <c r="N16" s="477"/>
      <c r="O16" s="477"/>
    </row>
    <row r="17" spans="13:15" x14ac:dyDescent="0.4">
      <c r="M17" s="477"/>
      <c r="N17" s="477"/>
      <c r="O17" s="477"/>
    </row>
    <row r="18" spans="13:15" x14ac:dyDescent="0.4">
      <c r="M18" s="477"/>
      <c r="N18" s="477"/>
      <c r="O18" s="477"/>
    </row>
    <row r="19" spans="13:15" x14ac:dyDescent="0.4">
      <c r="M19" s="477"/>
      <c r="N19" s="477"/>
      <c r="O19" s="477"/>
    </row>
    <row r="20" spans="13:15" x14ac:dyDescent="0.4">
      <c r="M20" s="477"/>
      <c r="N20" s="477"/>
      <c r="O20" s="477"/>
    </row>
    <row r="21" spans="13:15" x14ac:dyDescent="0.4">
      <c r="M21" s="477"/>
      <c r="N21" s="477"/>
      <c r="O21" s="477"/>
    </row>
    <row r="22" spans="13:15" x14ac:dyDescent="0.4">
      <c r="M22" s="477"/>
      <c r="N22" s="477"/>
      <c r="O22" s="477"/>
    </row>
    <row r="23" spans="13:15" x14ac:dyDescent="0.4">
      <c r="M23" s="477"/>
      <c r="N23" s="477"/>
      <c r="O23" s="477"/>
    </row>
    <row r="24" spans="13:15" x14ac:dyDescent="0.4">
      <c r="M24" s="477"/>
      <c r="N24" s="477"/>
      <c r="O24" s="477"/>
    </row>
    <row r="25" spans="13:15" x14ac:dyDescent="0.4">
      <c r="M25" s="477"/>
      <c r="N25" s="477"/>
      <c r="O25" s="477"/>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13"/>
  <pageMargins left="0.7" right="0.7" top="0.75" bottom="0.75" header="0.3" footer="0.3"/>
  <pageSetup paperSize="9" scale="80" orientation="portrait" r:id="rId1"/>
  <colBreaks count="1" manualBreakCount="1">
    <brk id="9" max="104857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3FE2C-4908-4B16-9537-59F86DEEEF2D}">
  <dimension ref="A1:L27"/>
  <sheetViews>
    <sheetView view="pageBreakPreview" zoomScaleNormal="100" zoomScaleSheetLayoutView="100" workbookViewId="0"/>
  </sheetViews>
  <sheetFormatPr defaultRowHeight="13.5" x14ac:dyDescent="0.4"/>
  <cols>
    <col min="1" max="1" width="8.5" style="506" customWidth="1"/>
    <col min="2" max="2" width="15.625" style="506" customWidth="1"/>
    <col min="3" max="3" width="9.75" style="506" customWidth="1"/>
    <col min="4" max="4" width="15.25" style="506" customWidth="1"/>
    <col min="5" max="5" width="17.5" style="506" customWidth="1"/>
    <col min="6" max="6" width="12.75" style="506" customWidth="1"/>
    <col min="7" max="7" width="11" style="506" customWidth="1"/>
    <col min="8" max="8" width="5" style="506" customWidth="1"/>
    <col min="9" max="9" width="3.625" style="506" customWidth="1"/>
    <col min="10" max="10" width="8.375" style="506" customWidth="1"/>
    <col min="11" max="11" width="1" style="506" customWidth="1"/>
    <col min="12" max="12" width="2.5" style="506" customWidth="1"/>
    <col min="13" max="259" width="9" style="506"/>
    <col min="260" max="260" width="1.125" style="506" customWidth="1"/>
    <col min="261" max="262" width="15.625" style="506" customWidth="1"/>
    <col min="263" max="263" width="15.25" style="506" customWidth="1"/>
    <col min="264" max="264" width="17.5" style="506" customWidth="1"/>
    <col min="265" max="265" width="15.125" style="506" customWidth="1"/>
    <col min="266" max="266" width="15.25" style="506" customWidth="1"/>
    <col min="267" max="267" width="3.75" style="506" customWidth="1"/>
    <col min="268" max="268" width="2.5" style="506" customWidth="1"/>
    <col min="269" max="515" width="9" style="506"/>
    <col min="516" max="516" width="1.125" style="506" customWidth="1"/>
    <col min="517" max="518" width="15.625" style="506" customWidth="1"/>
    <col min="519" max="519" width="15.25" style="506" customWidth="1"/>
    <col min="520" max="520" width="17.5" style="506" customWidth="1"/>
    <col min="521" max="521" width="15.125" style="506" customWidth="1"/>
    <col min="522" max="522" width="15.25" style="506" customWidth="1"/>
    <col min="523" max="523" width="3.75" style="506" customWidth="1"/>
    <col min="524" max="524" width="2.5" style="506" customWidth="1"/>
    <col min="525" max="771" width="9" style="506"/>
    <col min="772" max="772" width="1.125" style="506" customWidth="1"/>
    <col min="773" max="774" width="15.625" style="506" customWidth="1"/>
    <col min="775" max="775" width="15.25" style="506" customWidth="1"/>
    <col min="776" max="776" width="17.5" style="506" customWidth="1"/>
    <col min="777" max="777" width="15.125" style="506" customWidth="1"/>
    <col min="778" max="778" width="15.25" style="506" customWidth="1"/>
    <col min="779" max="779" width="3.75" style="506" customWidth="1"/>
    <col min="780" max="780" width="2.5" style="506" customWidth="1"/>
    <col min="781" max="1027" width="9" style="506"/>
    <col min="1028" max="1028" width="1.125" style="506" customWidth="1"/>
    <col min="1029" max="1030" width="15.625" style="506" customWidth="1"/>
    <col min="1031" max="1031" width="15.25" style="506" customWidth="1"/>
    <col min="1032" max="1032" width="17.5" style="506" customWidth="1"/>
    <col min="1033" max="1033" width="15.125" style="506" customWidth="1"/>
    <col min="1034" max="1034" width="15.25" style="506" customWidth="1"/>
    <col min="1035" max="1035" width="3.75" style="506" customWidth="1"/>
    <col min="1036" max="1036" width="2.5" style="506" customWidth="1"/>
    <col min="1037" max="1283" width="9" style="506"/>
    <col min="1284" max="1284" width="1.125" style="506" customWidth="1"/>
    <col min="1285" max="1286" width="15.625" style="506" customWidth="1"/>
    <col min="1287" max="1287" width="15.25" style="506" customWidth="1"/>
    <col min="1288" max="1288" width="17.5" style="506" customWidth="1"/>
    <col min="1289" max="1289" width="15.125" style="506" customWidth="1"/>
    <col min="1290" max="1290" width="15.25" style="506" customWidth="1"/>
    <col min="1291" max="1291" width="3.75" style="506" customWidth="1"/>
    <col min="1292" max="1292" width="2.5" style="506" customWidth="1"/>
    <col min="1293" max="1539" width="9" style="506"/>
    <col min="1540" max="1540" width="1.125" style="506" customWidth="1"/>
    <col min="1541" max="1542" width="15.625" style="506" customWidth="1"/>
    <col min="1543" max="1543" width="15.25" style="506" customWidth="1"/>
    <col min="1544" max="1544" width="17.5" style="506" customWidth="1"/>
    <col min="1545" max="1545" width="15.125" style="506" customWidth="1"/>
    <col min="1546" max="1546" width="15.25" style="506" customWidth="1"/>
    <col min="1547" max="1547" width="3.75" style="506" customWidth="1"/>
    <col min="1548" max="1548" width="2.5" style="506" customWidth="1"/>
    <col min="1549" max="1795" width="9" style="506"/>
    <col min="1796" max="1796" width="1.125" style="506" customWidth="1"/>
    <col min="1797" max="1798" width="15.625" style="506" customWidth="1"/>
    <col min="1799" max="1799" width="15.25" style="506" customWidth="1"/>
    <col min="1800" max="1800" width="17.5" style="506" customWidth="1"/>
    <col min="1801" max="1801" width="15.125" style="506" customWidth="1"/>
    <col min="1802" max="1802" width="15.25" style="506" customWidth="1"/>
    <col min="1803" max="1803" width="3.75" style="506" customWidth="1"/>
    <col min="1804" max="1804" width="2.5" style="506" customWidth="1"/>
    <col min="1805" max="2051" width="9" style="506"/>
    <col min="2052" max="2052" width="1.125" style="506" customWidth="1"/>
    <col min="2053" max="2054" width="15.625" style="506" customWidth="1"/>
    <col min="2055" max="2055" width="15.25" style="506" customWidth="1"/>
    <col min="2056" max="2056" width="17.5" style="506" customWidth="1"/>
    <col min="2057" max="2057" width="15.125" style="506" customWidth="1"/>
    <col min="2058" max="2058" width="15.25" style="506" customWidth="1"/>
    <col min="2059" max="2059" width="3.75" style="506" customWidth="1"/>
    <col min="2060" max="2060" width="2.5" style="506" customWidth="1"/>
    <col min="2061" max="2307" width="9" style="506"/>
    <col min="2308" max="2308" width="1.125" style="506" customWidth="1"/>
    <col min="2309" max="2310" width="15.625" style="506" customWidth="1"/>
    <col min="2311" max="2311" width="15.25" style="506" customWidth="1"/>
    <col min="2312" max="2312" width="17.5" style="506" customWidth="1"/>
    <col min="2313" max="2313" width="15.125" style="506" customWidth="1"/>
    <col min="2314" max="2314" width="15.25" style="506" customWidth="1"/>
    <col min="2315" max="2315" width="3.75" style="506" customWidth="1"/>
    <col min="2316" max="2316" width="2.5" style="506" customWidth="1"/>
    <col min="2317" max="2563" width="9" style="506"/>
    <col min="2564" max="2564" width="1.125" style="506" customWidth="1"/>
    <col min="2565" max="2566" width="15.625" style="506" customWidth="1"/>
    <col min="2567" max="2567" width="15.25" style="506" customWidth="1"/>
    <col min="2568" max="2568" width="17.5" style="506" customWidth="1"/>
    <col min="2569" max="2569" width="15.125" style="506" customWidth="1"/>
    <col min="2570" max="2570" width="15.25" style="506" customWidth="1"/>
    <col min="2571" max="2571" width="3.75" style="506" customWidth="1"/>
    <col min="2572" max="2572" width="2.5" style="506" customWidth="1"/>
    <col min="2573" max="2819" width="9" style="506"/>
    <col min="2820" max="2820" width="1.125" style="506" customWidth="1"/>
    <col min="2821" max="2822" width="15.625" style="506" customWidth="1"/>
    <col min="2823" max="2823" width="15.25" style="506" customWidth="1"/>
    <col min="2824" max="2824" width="17.5" style="506" customWidth="1"/>
    <col min="2825" max="2825" width="15.125" style="506" customWidth="1"/>
    <col min="2826" max="2826" width="15.25" style="506" customWidth="1"/>
    <col min="2827" max="2827" width="3.75" style="506" customWidth="1"/>
    <col min="2828" max="2828" width="2.5" style="506" customWidth="1"/>
    <col min="2829" max="3075" width="9" style="506"/>
    <col min="3076" max="3076" width="1.125" style="506" customWidth="1"/>
    <col min="3077" max="3078" width="15.625" style="506" customWidth="1"/>
    <col min="3079" max="3079" width="15.25" style="506" customWidth="1"/>
    <col min="3080" max="3080" width="17.5" style="506" customWidth="1"/>
    <col min="3081" max="3081" width="15.125" style="506" customWidth="1"/>
    <col min="3082" max="3082" width="15.25" style="506" customWidth="1"/>
    <col min="3083" max="3083" width="3.75" style="506" customWidth="1"/>
    <col min="3084" max="3084" width="2.5" style="506" customWidth="1"/>
    <col min="3085" max="3331" width="9" style="506"/>
    <col min="3332" max="3332" width="1.125" style="506" customWidth="1"/>
    <col min="3333" max="3334" width="15.625" style="506" customWidth="1"/>
    <col min="3335" max="3335" width="15.25" style="506" customWidth="1"/>
    <col min="3336" max="3336" width="17.5" style="506" customWidth="1"/>
    <col min="3337" max="3337" width="15.125" style="506" customWidth="1"/>
    <col min="3338" max="3338" width="15.25" style="506" customWidth="1"/>
    <col min="3339" max="3339" width="3.75" style="506" customWidth="1"/>
    <col min="3340" max="3340" width="2.5" style="506" customWidth="1"/>
    <col min="3341" max="3587" width="9" style="506"/>
    <col min="3588" max="3588" width="1.125" style="506" customWidth="1"/>
    <col min="3589" max="3590" width="15.625" style="506" customWidth="1"/>
    <col min="3591" max="3591" width="15.25" style="506" customWidth="1"/>
    <col min="3592" max="3592" width="17.5" style="506" customWidth="1"/>
    <col min="3593" max="3593" width="15.125" style="506" customWidth="1"/>
    <col min="3594" max="3594" width="15.25" style="506" customWidth="1"/>
    <col min="3595" max="3595" width="3.75" style="506" customWidth="1"/>
    <col min="3596" max="3596" width="2.5" style="506" customWidth="1"/>
    <col min="3597" max="3843" width="9" style="506"/>
    <col min="3844" max="3844" width="1.125" style="506" customWidth="1"/>
    <col min="3845" max="3846" width="15.625" style="506" customWidth="1"/>
    <col min="3847" max="3847" width="15.25" style="506" customWidth="1"/>
    <col min="3848" max="3848" width="17.5" style="506" customWidth="1"/>
    <col min="3849" max="3849" width="15.125" style="506" customWidth="1"/>
    <col min="3850" max="3850" width="15.25" style="506" customWidth="1"/>
    <col min="3851" max="3851" width="3.75" style="506" customWidth="1"/>
    <col min="3852" max="3852" width="2.5" style="506" customWidth="1"/>
    <col min="3853" max="4099" width="9" style="506"/>
    <col min="4100" max="4100" width="1.125" style="506" customWidth="1"/>
    <col min="4101" max="4102" width="15.625" style="506" customWidth="1"/>
    <col min="4103" max="4103" width="15.25" style="506" customWidth="1"/>
    <col min="4104" max="4104" width="17.5" style="506" customWidth="1"/>
    <col min="4105" max="4105" width="15.125" style="506" customWidth="1"/>
    <col min="4106" max="4106" width="15.25" style="506" customWidth="1"/>
    <col min="4107" max="4107" width="3.75" style="506" customWidth="1"/>
    <col min="4108" max="4108" width="2.5" style="506" customWidth="1"/>
    <col min="4109" max="4355" width="9" style="506"/>
    <col min="4356" max="4356" width="1.125" style="506" customWidth="1"/>
    <col min="4357" max="4358" width="15.625" style="506" customWidth="1"/>
    <col min="4359" max="4359" width="15.25" style="506" customWidth="1"/>
    <col min="4360" max="4360" width="17.5" style="506" customWidth="1"/>
    <col min="4361" max="4361" width="15.125" style="506" customWidth="1"/>
    <col min="4362" max="4362" width="15.25" style="506" customWidth="1"/>
    <col min="4363" max="4363" width="3.75" style="506" customWidth="1"/>
    <col min="4364" max="4364" width="2.5" style="506" customWidth="1"/>
    <col min="4365" max="4611" width="9" style="506"/>
    <col min="4612" max="4612" width="1.125" style="506" customWidth="1"/>
    <col min="4613" max="4614" width="15.625" style="506" customWidth="1"/>
    <col min="4615" max="4615" width="15.25" style="506" customWidth="1"/>
    <col min="4616" max="4616" width="17.5" style="506" customWidth="1"/>
    <col min="4617" max="4617" width="15.125" style="506" customWidth="1"/>
    <col min="4618" max="4618" width="15.25" style="506" customWidth="1"/>
    <col min="4619" max="4619" width="3.75" style="506" customWidth="1"/>
    <col min="4620" max="4620" width="2.5" style="506" customWidth="1"/>
    <col min="4621" max="4867" width="9" style="506"/>
    <col min="4868" max="4868" width="1.125" style="506" customWidth="1"/>
    <col min="4869" max="4870" width="15.625" style="506" customWidth="1"/>
    <col min="4871" max="4871" width="15.25" style="506" customWidth="1"/>
    <col min="4872" max="4872" width="17.5" style="506" customWidth="1"/>
    <col min="4873" max="4873" width="15.125" style="506" customWidth="1"/>
    <col min="4874" max="4874" width="15.25" style="506" customWidth="1"/>
    <col min="4875" max="4875" width="3.75" style="506" customWidth="1"/>
    <col min="4876" max="4876" width="2.5" style="506" customWidth="1"/>
    <col min="4877" max="5123" width="9" style="506"/>
    <col min="5124" max="5124" width="1.125" style="506" customWidth="1"/>
    <col min="5125" max="5126" width="15.625" style="506" customWidth="1"/>
    <col min="5127" max="5127" width="15.25" style="506" customWidth="1"/>
    <col min="5128" max="5128" width="17.5" style="506" customWidth="1"/>
    <col min="5129" max="5129" width="15.125" style="506" customWidth="1"/>
    <col min="5130" max="5130" width="15.25" style="506" customWidth="1"/>
    <col min="5131" max="5131" width="3.75" style="506" customWidth="1"/>
    <col min="5132" max="5132" width="2.5" style="506" customWidth="1"/>
    <col min="5133" max="5379" width="9" style="506"/>
    <col min="5380" max="5380" width="1.125" style="506" customWidth="1"/>
    <col min="5381" max="5382" width="15.625" style="506" customWidth="1"/>
    <col min="5383" max="5383" width="15.25" style="506" customWidth="1"/>
    <col min="5384" max="5384" width="17.5" style="506" customWidth="1"/>
    <col min="5385" max="5385" width="15.125" style="506" customWidth="1"/>
    <col min="5386" max="5386" width="15.25" style="506" customWidth="1"/>
    <col min="5387" max="5387" width="3.75" style="506" customWidth="1"/>
    <col min="5388" max="5388" width="2.5" style="506" customWidth="1"/>
    <col min="5389" max="5635" width="9" style="506"/>
    <col min="5636" max="5636" width="1.125" style="506" customWidth="1"/>
    <col min="5637" max="5638" width="15.625" style="506" customWidth="1"/>
    <col min="5639" max="5639" width="15.25" style="506" customWidth="1"/>
    <col min="5640" max="5640" width="17.5" style="506" customWidth="1"/>
    <col min="5641" max="5641" width="15.125" style="506" customWidth="1"/>
    <col min="5642" max="5642" width="15.25" style="506" customWidth="1"/>
    <col min="5643" max="5643" width="3.75" style="506" customWidth="1"/>
    <col min="5644" max="5644" width="2.5" style="506" customWidth="1"/>
    <col min="5645" max="5891" width="9" style="506"/>
    <col min="5892" max="5892" width="1.125" style="506" customWidth="1"/>
    <col min="5893" max="5894" width="15.625" style="506" customWidth="1"/>
    <col min="5895" max="5895" width="15.25" style="506" customWidth="1"/>
    <col min="5896" max="5896" width="17.5" style="506" customWidth="1"/>
    <col min="5897" max="5897" width="15.125" style="506" customWidth="1"/>
    <col min="5898" max="5898" width="15.25" style="506" customWidth="1"/>
    <col min="5899" max="5899" width="3.75" style="506" customWidth="1"/>
    <col min="5900" max="5900" width="2.5" style="506" customWidth="1"/>
    <col min="5901" max="6147" width="9" style="506"/>
    <col min="6148" max="6148" width="1.125" style="506" customWidth="1"/>
    <col min="6149" max="6150" width="15.625" style="506" customWidth="1"/>
    <col min="6151" max="6151" width="15.25" style="506" customWidth="1"/>
    <col min="6152" max="6152" width="17.5" style="506" customWidth="1"/>
    <col min="6153" max="6153" width="15.125" style="506" customWidth="1"/>
    <col min="6154" max="6154" width="15.25" style="506" customWidth="1"/>
    <col min="6155" max="6155" width="3.75" style="506" customWidth="1"/>
    <col min="6156" max="6156" width="2.5" style="506" customWidth="1"/>
    <col min="6157" max="6403" width="9" style="506"/>
    <col min="6404" max="6404" width="1.125" style="506" customWidth="1"/>
    <col min="6405" max="6406" width="15.625" style="506" customWidth="1"/>
    <col min="6407" max="6407" width="15.25" style="506" customWidth="1"/>
    <col min="6408" max="6408" width="17.5" style="506" customWidth="1"/>
    <col min="6409" max="6409" width="15.125" style="506" customWidth="1"/>
    <col min="6410" max="6410" width="15.25" style="506" customWidth="1"/>
    <col min="6411" max="6411" width="3.75" style="506" customWidth="1"/>
    <col min="6412" max="6412" width="2.5" style="506" customWidth="1"/>
    <col min="6413" max="6659" width="9" style="506"/>
    <col min="6660" max="6660" width="1.125" style="506" customWidth="1"/>
    <col min="6661" max="6662" width="15.625" style="506" customWidth="1"/>
    <col min="6663" max="6663" width="15.25" style="506" customWidth="1"/>
    <col min="6664" max="6664" width="17.5" style="506" customWidth="1"/>
    <col min="6665" max="6665" width="15.125" style="506" customWidth="1"/>
    <col min="6666" max="6666" width="15.25" style="506" customWidth="1"/>
    <col min="6667" max="6667" width="3.75" style="506" customWidth="1"/>
    <col min="6668" max="6668" width="2.5" style="506" customWidth="1"/>
    <col min="6669" max="6915" width="9" style="506"/>
    <col min="6916" max="6916" width="1.125" style="506" customWidth="1"/>
    <col min="6917" max="6918" width="15.625" style="506" customWidth="1"/>
    <col min="6919" max="6919" width="15.25" style="506" customWidth="1"/>
    <col min="6920" max="6920" width="17.5" style="506" customWidth="1"/>
    <col min="6921" max="6921" width="15.125" style="506" customWidth="1"/>
    <col min="6922" max="6922" width="15.25" style="506" customWidth="1"/>
    <col min="6923" max="6923" width="3.75" style="506" customWidth="1"/>
    <col min="6924" max="6924" width="2.5" style="506" customWidth="1"/>
    <col min="6925" max="7171" width="9" style="506"/>
    <col min="7172" max="7172" width="1.125" style="506" customWidth="1"/>
    <col min="7173" max="7174" width="15.625" style="506" customWidth="1"/>
    <col min="7175" max="7175" width="15.25" style="506" customWidth="1"/>
    <col min="7176" max="7176" width="17.5" style="506" customWidth="1"/>
    <col min="7177" max="7177" width="15.125" style="506" customWidth="1"/>
    <col min="7178" max="7178" width="15.25" style="506" customWidth="1"/>
    <col min="7179" max="7179" width="3.75" style="506" customWidth="1"/>
    <col min="7180" max="7180" width="2.5" style="506" customWidth="1"/>
    <col min="7181" max="7427" width="9" style="506"/>
    <col min="7428" max="7428" width="1.125" style="506" customWidth="1"/>
    <col min="7429" max="7430" width="15.625" style="506" customWidth="1"/>
    <col min="7431" max="7431" width="15.25" style="506" customWidth="1"/>
    <col min="7432" max="7432" width="17.5" style="506" customWidth="1"/>
    <col min="7433" max="7433" width="15.125" style="506" customWidth="1"/>
    <col min="7434" max="7434" width="15.25" style="506" customWidth="1"/>
    <col min="7435" max="7435" width="3.75" style="506" customWidth="1"/>
    <col min="7436" max="7436" width="2.5" style="506" customWidth="1"/>
    <col min="7437" max="7683" width="9" style="506"/>
    <col min="7684" max="7684" width="1.125" style="506" customWidth="1"/>
    <col min="7685" max="7686" width="15.625" style="506" customWidth="1"/>
    <col min="7687" max="7687" width="15.25" style="506" customWidth="1"/>
    <col min="7688" max="7688" width="17.5" style="506" customWidth="1"/>
    <col min="7689" max="7689" width="15.125" style="506" customWidth="1"/>
    <col min="7690" max="7690" width="15.25" style="506" customWidth="1"/>
    <col min="7691" max="7691" width="3.75" style="506" customWidth="1"/>
    <col min="7692" max="7692" width="2.5" style="506" customWidth="1"/>
    <col min="7693" max="7939" width="9" style="506"/>
    <col min="7940" max="7940" width="1.125" style="506" customWidth="1"/>
    <col min="7941" max="7942" width="15.625" style="506" customWidth="1"/>
    <col min="7943" max="7943" width="15.25" style="506" customWidth="1"/>
    <col min="7944" max="7944" width="17.5" style="506" customWidth="1"/>
    <col min="7945" max="7945" width="15.125" style="506" customWidth="1"/>
    <col min="7946" max="7946" width="15.25" style="506" customWidth="1"/>
    <col min="7947" max="7947" width="3.75" style="506" customWidth="1"/>
    <col min="7948" max="7948" width="2.5" style="506" customWidth="1"/>
    <col min="7949" max="8195" width="9" style="506"/>
    <col min="8196" max="8196" width="1.125" style="506" customWidth="1"/>
    <col min="8197" max="8198" width="15.625" style="506" customWidth="1"/>
    <col min="8199" max="8199" width="15.25" style="506" customWidth="1"/>
    <col min="8200" max="8200" width="17.5" style="506" customWidth="1"/>
    <col min="8201" max="8201" width="15.125" style="506" customWidth="1"/>
    <col min="8202" max="8202" width="15.25" style="506" customWidth="1"/>
    <col min="8203" max="8203" width="3.75" style="506" customWidth="1"/>
    <col min="8204" max="8204" width="2.5" style="506" customWidth="1"/>
    <col min="8205" max="8451" width="9" style="506"/>
    <col min="8452" max="8452" width="1.125" style="506" customWidth="1"/>
    <col min="8453" max="8454" width="15.625" style="506" customWidth="1"/>
    <col min="8455" max="8455" width="15.25" style="506" customWidth="1"/>
    <col min="8456" max="8456" width="17.5" style="506" customWidth="1"/>
    <col min="8457" max="8457" width="15.125" style="506" customWidth="1"/>
    <col min="8458" max="8458" width="15.25" style="506" customWidth="1"/>
    <col min="8459" max="8459" width="3.75" style="506" customWidth="1"/>
    <col min="8460" max="8460" width="2.5" style="506" customWidth="1"/>
    <col min="8461" max="8707" width="9" style="506"/>
    <col min="8708" max="8708" width="1.125" style="506" customWidth="1"/>
    <col min="8709" max="8710" width="15.625" style="506" customWidth="1"/>
    <col min="8711" max="8711" width="15.25" style="506" customWidth="1"/>
    <col min="8712" max="8712" width="17.5" style="506" customWidth="1"/>
    <col min="8713" max="8713" width="15.125" style="506" customWidth="1"/>
    <col min="8714" max="8714" width="15.25" style="506" customWidth="1"/>
    <col min="8715" max="8715" width="3.75" style="506" customWidth="1"/>
    <col min="8716" max="8716" width="2.5" style="506" customWidth="1"/>
    <col min="8717" max="8963" width="9" style="506"/>
    <col min="8964" max="8964" width="1.125" style="506" customWidth="1"/>
    <col min="8965" max="8966" width="15.625" style="506" customWidth="1"/>
    <col min="8967" max="8967" width="15.25" style="506" customWidth="1"/>
    <col min="8968" max="8968" width="17.5" style="506" customWidth="1"/>
    <col min="8969" max="8969" width="15.125" style="506" customWidth="1"/>
    <col min="8970" max="8970" width="15.25" style="506" customWidth="1"/>
    <col min="8971" max="8971" width="3.75" style="506" customWidth="1"/>
    <col min="8972" max="8972" width="2.5" style="506" customWidth="1"/>
    <col min="8973" max="9219" width="9" style="506"/>
    <col min="9220" max="9220" width="1.125" style="506" customWidth="1"/>
    <col min="9221" max="9222" width="15.625" style="506" customWidth="1"/>
    <col min="9223" max="9223" width="15.25" style="506" customWidth="1"/>
    <col min="9224" max="9224" width="17.5" style="506" customWidth="1"/>
    <col min="9225" max="9225" width="15.125" style="506" customWidth="1"/>
    <col min="9226" max="9226" width="15.25" style="506" customWidth="1"/>
    <col min="9227" max="9227" width="3.75" style="506" customWidth="1"/>
    <col min="9228" max="9228" width="2.5" style="506" customWidth="1"/>
    <col min="9229" max="9475" width="9" style="506"/>
    <col min="9476" max="9476" width="1.125" style="506" customWidth="1"/>
    <col min="9477" max="9478" width="15.625" style="506" customWidth="1"/>
    <col min="9479" max="9479" width="15.25" style="506" customWidth="1"/>
    <col min="9480" max="9480" width="17.5" style="506" customWidth="1"/>
    <col min="9481" max="9481" width="15.125" style="506" customWidth="1"/>
    <col min="9482" max="9482" width="15.25" style="506" customWidth="1"/>
    <col min="9483" max="9483" width="3.75" style="506" customWidth="1"/>
    <col min="9484" max="9484" width="2.5" style="506" customWidth="1"/>
    <col min="9485" max="9731" width="9" style="506"/>
    <col min="9732" max="9732" width="1.125" style="506" customWidth="1"/>
    <col min="9733" max="9734" width="15.625" style="506" customWidth="1"/>
    <col min="9735" max="9735" width="15.25" style="506" customWidth="1"/>
    <col min="9736" max="9736" width="17.5" style="506" customWidth="1"/>
    <col min="9737" max="9737" width="15.125" style="506" customWidth="1"/>
    <col min="9738" max="9738" width="15.25" style="506" customWidth="1"/>
    <col min="9739" max="9739" width="3.75" style="506" customWidth="1"/>
    <col min="9740" max="9740" width="2.5" style="506" customWidth="1"/>
    <col min="9741" max="9987" width="9" style="506"/>
    <col min="9988" max="9988" width="1.125" style="506" customWidth="1"/>
    <col min="9989" max="9990" width="15.625" style="506" customWidth="1"/>
    <col min="9991" max="9991" width="15.25" style="506" customWidth="1"/>
    <col min="9992" max="9992" width="17.5" style="506" customWidth="1"/>
    <col min="9993" max="9993" width="15.125" style="506" customWidth="1"/>
    <col min="9994" max="9994" width="15.25" style="506" customWidth="1"/>
    <col min="9995" max="9995" width="3.75" style="506" customWidth="1"/>
    <col min="9996" max="9996" width="2.5" style="506" customWidth="1"/>
    <col min="9997" max="10243" width="9" style="506"/>
    <col min="10244" max="10244" width="1.125" style="506" customWidth="1"/>
    <col min="10245" max="10246" width="15.625" style="506" customWidth="1"/>
    <col min="10247" max="10247" width="15.25" style="506" customWidth="1"/>
    <col min="10248" max="10248" width="17.5" style="506" customWidth="1"/>
    <col min="10249" max="10249" width="15.125" style="506" customWidth="1"/>
    <col min="10250" max="10250" width="15.25" style="506" customWidth="1"/>
    <col min="10251" max="10251" width="3.75" style="506" customWidth="1"/>
    <col min="10252" max="10252" width="2.5" style="506" customWidth="1"/>
    <col min="10253" max="10499" width="9" style="506"/>
    <col min="10500" max="10500" width="1.125" style="506" customWidth="1"/>
    <col min="10501" max="10502" width="15.625" style="506" customWidth="1"/>
    <col min="10503" max="10503" width="15.25" style="506" customWidth="1"/>
    <col min="10504" max="10504" width="17.5" style="506" customWidth="1"/>
    <col min="10505" max="10505" width="15.125" style="506" customWidth="1"/>
    <col min="10506" max="10506" width="15.25" style="506" customWidth="1"/>
    <col min="10507" max="10507" width="3.75" style="506" customWidth="1"/>
    <col min="10508" max="10508" width="2.5" style="506" customWidth="1"/>
    <col min="10509" max="10755" width="9" style="506"/>
    <col min="10756" max="10756" width="1.125" style="506" customWidth="1"/>
    <col min="10757" max="10758" width="15.625" style="506" customWidth="1"/>
    <col min="10759" max="10759" width="15.25" style="506" customWidth="1"/>
    <col min="10760" max="10760" width="17.5" style="506" customWidth="1"/>
    <col min="10761" max="10761" width="15.125" style="506" customWidth="1"/>
    <col min="10762" max="10762" width="15.25" style="506" customWidth="1"/>
    <col min="10763" max="10763" width="3.75" style="506" customWidth="1"/>
    <col min="10764" max="10764" width="2.5" style="506" customWidth="1"/>
    <col min="10765" max="11011" width="9" style="506"/>
    <col min="11012" max="11012" width="1.125" style="506" customWidth="1"/>
    <col min="11013" max="11014" width="15.625" style="506" customWidth="1"/>
    <col min="11015" max="11015" width="15.25" style="506" customWidth="1"/>
    <col min="11016" max="11016" width="17.5" style="506" customWidth="1"/>
    <col min="11017" max="11017" width="15.125" style="506" customWidth="1"/>
    <col min="11018" max="11018" width="15.25" style="506" customWidth="1"/>
    <col min="11019" max="11019" width="3.75" style="506" customWidth="1"/>
    <col min="11020" max="11020" width="2.5" style="506" customWidth="1"/>
    <col min="11021" max="11267" width="9" style="506"/>
    <col min="11268" max="11268" width="1.125" style="506" customWidth="1"/>
    <col min="11269" max="11270" width="15.625" style="506" customWidth="1"/>
    <col min="11271" max="11271" width="15.25" style="506" customWidth="1"/>
    <col min="11272" max="11272" width="17.5" style="506" customWidth="1"/>
    <col min="11273" max="11273" width="15.125" style="506" customWidth="1"/>
    <col min="11274" max="11274" width="15.25" style="506" customWidth="1"/>
    <col min="11275" max="11275" width="3.75" style="506" customWidth="1"/>
    <col min="11276" max="11276" width="2.5" style="506" customWidth="1"/>
    <col min="11277" max="11523" width="9" style="506"/>
    <col min="11524" max="11524" width="1.125" style="506" customWidth="1"/>
    <col min="11525" max="11526" width="15.625" style="506" customWidth="1"/>
    <col min="11527" max="11527" width="15.25" style="506" customWidth="1"/>
    <col min="11528" max="11528" width="17.5" style="506" customWidth="1"/>
    <col min="11529" max="11529" width="15.125" style="506" customWidth="1"/>
    <col min="11530" max="11530" width="15.25" style="506" customWidth="1"/>
    <col min="11531" max="11531" width="3.75" style="506" customWidth="1"/>
    <col min="11532" max="11532" width="2.5" style="506" customWidth="1"/>
    <col min="11533" max="11779" width="9" style="506"/>
    <col min="11780" max="11780" width="1.125" style="506" customWidth="1"/>
    <col min="11781" max="11782" width="15.625" style="506" customWidth="1"/>
    <col min="11783" max="11783" width="15.25" style="506" customWidth="1"/>
    <col min="11784" max="11784" width="17.5" style="506" customWidth="1"/>
    <col min="11785" max="11785" width="15.125" style="506" customWidth="1"/>
    <col min="11786" max="11786" width="15.25" style="506" customWidth="1"/>
    <col min="11787" max="11787" width="3.75" style="506" customWidth="1"/>
    <col min="11788" max="11788" width="2.5" style="506" customWidth="1"/>
    <col min="11789" max="12035" width="9" style="506"/>
    <col min="12036" max="12036" width="1.125" style="506" customWidth="1"/>
    <col min="12037" max="12038" width="15.625" style="506" customWidth="1"/>
    <col min="12039" max="12039" width="15.25" style="506" customWidth="1"/>
    <col min="12040" max="12040" width="17.5" style="506" customWidth="1"/>
    <col min="12041" max="12041" width="15.125" style="506" customWidth="1"/>
    <col min="12042" max="12042" width="15.25" style="506" customWidth="1"/>
    <col min="12043" max="12043" width="3.75" style="506" customWidth="1"/>
    <col min="12044" max="12044" width="2.5" style="506" customWidth="1"/>
    <col min="12045" max="12291" width="9" style="506"/>
    <col min="12292" max="12292" width="1.125" style="506" customWidth="1"/>
    <col min="12293" max="12294" width="15.625" style="506" customWidth="1"/>
    <col min="12295" max="12295" width="15.25" style="506" customWidth="1"/>
    <col min="12296" max="12296" width="17.5" style="506" customWidth="1"/>
    <col min="12297" max="12297" width="15.125" style="506" customWidth="1"/>
    <col min="12298" max="12298" width="15.25" style="506" customWidth="1"/>
    <col min="12299" max="12299" width="3.75" style="506" customWidth="1"/>
    <col min="12300" max="12300" width="2.5" style="506" customWidth="1"/>
    <col min="12301" max="12547" width="9" style="506"/>
    <col min="12548" max="12548" width="1.125" style="506" customWidth="1"/>
    <col min="12549" max="12550" width="15.625" style="506" customWidth="1"/>
    <col min="12551" max="12551" width="15.25" style="506" customWidth="1"/>
    <col min="12552" max="12552" width="17.5" style="506" customWidth="1"/>
    <col min="12553" max="12553" width="15.125" style="506" customWidth="1"/>
    <col min="12554" max="12554" width="15.25" style="506" customWidth="1"/>
    <col min="12555" max="12555" width="3.75" style="506" customWidth="1"/>
    <col min="12556" max="12556" width="2.5" style="506" customWidth="1"/>
    <col min="12557" max="12803" width="9" style="506"/>
    <col min="12804" max="12804" width="1.125" style="506" customWidth="1"/>
    <col min="12805" max="12806" width="15.625" style="506" customWidth="1"/>
    <col min="12807" max="12807" width="15.25" style="506" customWidth="1"/>
    <col min="12808" max="12808" width="17.5" style="506" customWidth="1"/>
    <col min="12809" max="12809" width="15.125" style="506" customWidth="1"/>
    <col min="12810" max="12810" width="15.25" style="506" customWidth="1"/>
    <col min="12811" max="12811" width="3.75" style="506" customWidth="1"/>
    <col min="12812" max="12812" width="2.5" style="506" customWidth="1"/>
    <col min="12813" max="13059" width="9" style="506"/>
    <col min="13060" max="13060" width="1.125" style="506" customWidth="1"/>
    <col min="13061" max="13062" width="15.625" style="506" customWidth="1"/>
    <col min="13063" max="13063" width="15.25" style="506" customWidth="1"/>
    <col min="13064" max="13064" width="17.5" style="506" customWidth="1"/>
    <col min="13065" max="13065" width="15.125" style="506" customWidth="1"/>
    <col min="13066" max="13066" width="15.25" style="506" customWidth="1"/>
    <col min="13067" max="13067" width="3.75" style="506" customWidth="1"/>
    <col min="13068" max="13068" width="2.5" style="506" customWidth="1"/>
    <col min="13069" max="13315" width="9" style="506"/>
    <col min="13316" max="13316" width="1.125" style="506" customWidth="1"/>
    <col min="13317" max="13318" width="15.625" style="506" customWidth="1"/>
    <col min="13319" max="13319" width="15.25" style="506" customWidth="1"/>
    <col min="13320" max="13320" width="17.5" style="506" customWidth="1"/>
    <col min="13321" max="13321" width="15.125" style="506" customWidth="1"/>
    <col min="13322" max="13322" width="15.25" style="506" customWidth="1"/>
    <col min="13323" max="13323" width="3.75" style="506" customWidth="1"/>
    <col min="13324" max="13324" width="2.5" style="506" customWidth="1"/>
    <col min="13325" max="13571" width="9" style="506"/>
    <col min="13572" max="13572" width="1.125" style="506" customWidth="1"/>
    <col min="13573" max="13574" width="15.625" style="506" customWidth="1"/>
    <col min="13575" max="13575" width="15.25" style="506" customWidth="1"/>
    <col min="13576" max="13576" width="17.5" style="506" customWidth="1"/>
    <col min="13577" max="13577" width="15.125" style="506" customWidth="1"/>
    <col min="13578" max="13578" width="15.25" style="506" customWidth="1"/>
    <col min="13579" max="13579" width="3.75" style="506" customWidth="1"/>
    <col min="13580" max="13580" width="2.5" style="506" customWidth="1"/>
    <col min="13581" max="13827" width="9" style="506"/>
    <col min="13828" max="13828" width="1.125" style="506" customWidth="1"/>
    <col min="13829" max="13830" width="15.625" style="506" customWidth="1"/>
    <col min="13831" max="13831" width="15.25" style="506" customWidth="1"/>
    <col min="13832" max="13832" width="17.5" style="506" customWidth="1"/>
    <col min="13833" max="13833" width="15.125" style="506" customWidth="1"/>
    <col min="13834" max="13834" width="15.25" style="506" customWidth="1"/>
    <col min="13835" max="13835" width="3.75" style="506" customWidth="1"/>
    <col min="13836" max="13836" width="2.5" style="506" customWidth="1"/>
    <col min="13837" max="14083" width="9" style="506"/>
    <col min="14084" max="14084" width="1.125" style="506" customWidth="1"/>
    <col min="14085" max="14086" width="15.625" style="506" customWidth="1"/>
    <col min="14087" max="14087" width="15.25" style="506" customWidth="1"/>
    <col min="14088" max="14088" width="17.5" style="506" customWidth="1"/>
    <col min="14089" max="14089" width="15.125" style="506" customWidth="1"/>
    <col min="14090" max="14090" width="15.25" style="506" customWidth="1"/>
    <col min="14091" max="14091" width="3.75" style="506" customWidth="1"/>
    <col min="14092" max="14092" width="2.5" style="506" customWidth="1"/>
    <col min="14093" max="14339" width="9" style="506"/>
    <col min="14340" max="14340" width="1.125" style="506" customWidth="1"/>
    <col min="14341" max="14342" width="15.625" style="506" customWidth="1"/>
    <col min="14343" max="14343" width="15.25" style="506" customWidth="1"/>
    <col min="14344" max="14344" width="17.5" style="506" customWidth="1"/>
    <col min="14345" max="14345" width="15.125" style="506" customWidth="1"/>
    <col min="14346" max="14346" width="15.25" style="506" customWidth="1"/>
    <col min="14347" max="14347" width="3.75" style="506" customWidth="1"/>
    <col min="14348" max="14348" width="2.5" style="506" customWidth="1"/>
    <col min="14349" max="14595" width="9" style="506"/>
    <col min="14596" max="14596" width="1.125" style="506" customWidth="1"/>
    <col min="14597" max="14598" width="15.625" style="506" customWidth="1"/>
    <col min="14599" max="14599" width="15.25" style="506" customWidth="1"/>
    <col min="14600" max="14600" width="17.5" style="506" customWidth="1"/>
    <col min="14601" max="14601" width="15.125" style="506" customWidth="1"/>
    <col min="14602" max="14602" width="15.25" style="506" customWidth="1"/>
    <col min="14603" max="14603" width="3.75" style="506" customWidth="1"/>
    <col min="14604" max="14604" width="2.5" style="506" customWidth="1"/>
    <col min="14605" max="14851" width="9" style="506"/>
    <col min="14852" max="14852" width="1.125" style="506" customWidth="1"/>
    <col min="14853" max="14854" width="15.625" style="506" customWidth="1"/>
    <col min="14855" max="14855" width="15.25" style="506" customWidth="1"/>
    <col min="14856" max="14856" width="17.5" style="506" customWidth="1"/>
    <col min="14857" max="14857" width="15.125" style="506" customWidth="1"/>
    <col min="14858" max="14858" width="15.25" style="506" customWidth="1"/>
    <col min="14859" max="14859" width="3.75" style="506" customWidth="1"/>
    <col min="14860" max="14860" width="2.5" style="506" customWidth="1"/>
    <col min="14861" max="15107" width="9" style="506"/>
    <col min="15108" max="15108" width="1.125" style="506" customWidth="1"/>
    <col min="15109" max="15110" width="15.625" style="506" customWidth="1"/>
    <col min="15111" max="15111" width="15.25" style="506" customWidth="1"/>
    <col min="15112" max="15112" width="17.5" style="506" customWidth="1"/>
    <col min="15113" max="15113" width="15.125" style="506" customWidth="1"/>
    <col min="15114" max="15114" width="15.25" style="506" customWidth="1"/>
    <col min="15115" max="15115" width="3.75" style="506" customWidth="1"/>
    <col min="15116" max="15116" width="2.5" style="506" customWidth="1"/>
    <col min="15117" max="15363" width="9" style="506"/>
    <col min="15364" max="15364" width="1.125" style="506" customWidth="1"/>
    <col min="15365" max="15366" width="15.625" style="506" customWidth="1"/>
    <col min="15367" max="15367" width="15.25" style="506" customWidth="1"/>
    <col min="15368" max="15368" width="17.5" style="506" customWidth="1"/>
    <col min="15369" max="15369" width="15.125" style="506" customWidth="1"/>
    <col min="15370" max="15370" width="15.25" style="506" customWidth="1"/>
    <col min="15371" max="15371" width="3.75" style="506" customWidth="1"/>
    <col min="15372" max="15372" width="2.5" style="506" customWidth="1"/>
    <col min="15373" max="15619" width="9" style="506"/>
    <col min="15620" max="15620" width="1.125" style="506" customWidth="1"/>
    <col min="15621" max="15622" width="15.625" style="506" customWidth="1"/>
    <col min="15623" max="15623" width="15.25" style="506" customWidth="1"/>
    <col min="15624" max="15624" width="17.5" style="506" customWidth="1"/>
    <col min="15625" max="15625" width="15.125" style="506" customWidth="1"/>
    <col min="15626" max="15626" width="15.25" style="506" customWidth="1"/>
    <col min="15627" max="15627" width="3.75" style="506" customWidth="1"/>
    <col min="15628" max="15628" width="2.5" style="506" customWidth="1"/>
    <col min="15629" max="15875" width="9" style="506"/>
    <col min="15876" max="15876" width="1.125" style="506" customWidth="1"/>
    <col min="15877" max="15878" width="15.625" style="506" customWidth="1"/>
    <col min="15879" max="15879" width="15.25" style="506" customWidth="1"/>
    <col min="15880" max="15880" width="17.5" style="506" customWidth="1"/>
    <col min="15881" max="15881" width="15.125" style="506" customWidth="1"/>
    <col min="15882" max="15882" width="15.25" style="506" customWidth="1"/>
    <col min="15883" max="15883" width="3.75" style="506" customWidth="1"/>
    <col min="15884" max="15884" width="2.5" style="506" customWidth="1"/>
    <col min="15885" max="16131" width="9" style="506"/>
    <col min="16132" max="16132" width="1.125" style="506" customWidth="1"/>
    <col min="16133" max="16134" width="15.625" style="506" customWidth="1"/>
    <col min="16135" max="16135" width="15.25" style="506" customWidth="1"/>
    <col min="16136" max="16136" width="17.5" style="506" customWidth="1"/>
    <col min="16137" max="16137" width="15.125" style="506" customWidth="1"/>
    <col min="16138" max="16138" width="15.25" style="506" customWidth="1"/>
    <col min="16139" max="16139" width="3.75" style="506" customWidth="1"/>
    <col min="16140" max="16140" width="2.5" style="506" customWidth="1"/>
    <col min="16141" max="16384" width="9" style="506"/>
  </cols>
  <sheetData>
    <row r="1" spans="1:11" ht="27.75" customHeight="1" x14ac:dyDescent="0.4">
      <c r="A1" s="505" t="s">
        <v>1771</v>
      </c>
      <c r="B1" s="355"/>
      <c r="C1" s="355"/>
      <c r="D1" s="355"/>
      <c r="E1" s="355"/>
      <c r="F1" s="355"/>
      <c r="G1" s="355"/>
      <c r="H1" s="355"/>
      <c r="I1" s="355"/>
      <c r="J1" s="355"/>
    </row>
    <row r="2" spans="1:11" ht="15.75" customHeight="1" x14ac:dyDescent="0.4">
      <c r="A2" s="505"/>
      <c r="B2" s="507" t="s">
        <v>1045</v>
      </c>
      <c r="C2" s="362"/>
      <c r="D2" s="362"/>
      <c r="E2" s="362"/>
      <c r="F2" s="362"/>
      <c r="G2" s="362"/>
      <c r="H2" s="362"/>
      <c r="I2" s="362"/>
      <c r="J2" s="508" t="s">
        <v>1046</v>
      </c>
    </row>
    <row r="3" spans="1:11" ht="15.75" customHeight="1" x14ac:dyDescent="0.4">
      <c r="A3" s="505"/>
      <c r="B3" s="507"/>
      <c r="C3" s="362"/>
      <c r="D3" s="362"/>
      <c r="E3" s="362"/>
      <c r="F3" s="362"/>
      <c r="G3" s="362"/>
      <c r="H3" s="362"/>
      <c r="I3" s="362"/>
      <c r="J3" s="508"/>
    </row>
    <row r="4" spans="1:11" ht="18" customHeight="1" x14ac:dyDescent="0.4">
      <c r="A4" s="2836" t="s">
        <v>1047</v>
      </c>
      <c r="B4" s="2836"/>
      <c r="C4" s="2836"/>
      <c r="D4" s="2836"/>
      <c r="E4" s="2836"/>
      <c r="F4" s="2836"/>
      <c r="G4" s="2836"/>
      <c r="H4" s="2836"/>
      <c r="I4" s="2836"/>
      <c r="J4" s="2836"/>
    </row>
    <row r="5" spans="1:11" ht="12" customHeight="1" x14ac:dyDescent="0.4">
      <c r="A5" s="357"/>
      <c r="B5" s="357"/>
      <c r="C5" s="357"/>
      <c r="D5" s="357"/>
      <c r="E5" s="357"/>
      <c r="F5" s="357"/>
      <c r="G5" s="357"/>
      <c r="H5" s="357"/>
      <c r="I5" s="357"/>
      <c r="J5" s="357"/>
    </row>
    <row r="6" spans="1:11" ht="43.5" customHeight="1" x14ac:dyDescent="0.4">
      <c r="A6" s="357"/>
      <c r="B6" s="509" t="s">
        <v>1048</v>
      </c>
      <c r="C6" s="2837"/>
      <c r="D6" s="2838"/>
      <c r="E6" s="2838"/>
      <c r="F6" s="2838"/>
      <c r="G6" s="2838"/>
      <c r="H6" s="2838"/>
      <c r="I6" s="2838"/>
      <c r="J6" s="2839"/>
    </row>
    <row r="7" spans="1:11" ht="43.5" customHeight="1" x14ac:dyDescent="0.4">
      <c r="A7" s="362"/>
      <c r="B7" s="510" t="s">
        <v>476</v>
      </c>
      <c r="C7" s="3341" t="s">
        <v>623</v>
      </c>
      <c r="D7" s="3341"/>
      <c r="E7" s="3341"/>
      <c r="F7" s="3341"/>
      <c r="G7" s="3341"/>
      <c r="H7" s="3341"/>
      <c r="I7" s="3341"/>
      <c r="J7" s="3341"/>
      <c r="K7" s="511"/>
    </row>
    <row r="8" spans="1:11" ht="43.5" customHeight="1" x14ac:dyDescent="0.4">
      <c r="A8" s="362"/>
      <c r="B8" s="512" t="s">
        <v>1049</v>
      </c>
      <c r="C8" s="3342" t="s">
        <v>1050</v>
      </c>
      <c r="D8" s="3343"/>
      <c r="E8" s="3343"/>
      <c r="F8" s="3343"/>
      <c r="G8" s="3343"/>
      <c r="H8" s="3343"/>
      <c r="I8" s="3343"/>
      <c r="J8" s="3344"/>
      <c r="K8" s="511"/>
    </row>
    <row r="9" spans="1:11" ht="19.5" customHeight="1" x14ac:dyDescent="0.4">
      <c r="A9" s="362"/>
      <c r="B9" s="3345" t="s">
        <v>1051</v>
      </c>
      <c r="C9" s="3348" t="s">
        <v>1052</v>
      </c>
      <c r="D9" s="3341"/>
      <c r="E9" s="3341"/>
      <c r="F9" s="3341"/>
      <c r="G9" s="3341"/>
      <c r="H9" s="3341"/>
      <c r="I9" s="3341"/>
      <c r="J9" s="3341"/>
      <c r="K9" s="511"/>
    </row>
    <row r="10" spans="1:11" ht="40.5" customHeight="1" x14ac:dyDescent="0.4">
      <c r="A10" s="362"/>
      <c r="B10" s="3346"/>
      <c r="C10" s="513" t="s">
        <v>397</v>
      </c>
      <c r="D10" s="513" t="s">
        <v>399</v>
      </c>
      <c r="E10" s="3340" t="s">
        <v>1053</v>
      </c>
      <c r="F10" s="3340"/>
      <c r="G10" s="3340"/>
      <c r="H10" s="3349" t="s">
        <v>840</v>
      </c>
      <c r="I10" s="3349"/>
      <c r="J10" s="514" t="s">
        <v>841</v>
      </c>
    </row>
    <row r="11" spans="1:11" ht="19.5" customHeight="1" x14ac:dyDescent="0.4">
      <c r="A11" s="362"/>
      <c r="B11" s="3346"/>
      <c r="C11" s="515"/>
      <c r="D11" s="515"/>
      <c r="E11" s="3340"/>
      <c r="F11" s="3340"/>
      <c r="G11" s="3340"/>
      <c r="H11" s="516"/>
      <c r="I11" s="517" t="s">
        <v>842</v>
      </c>
      <c r="J11" s="516"/>
    </row>
    <row r="12" spans="1:11" ht="19.5" customHeight="1" x14ac:dyDescent="0.4">
      <c r="A12" s="362"/>
      <c r="B12" s="3346"/>
      <c r="C12" s="515"/>
      <c r="D12" s="515"/>
      <c r="E12" s="3340"/>
      <c r="F12" s="3340"/>
      <c r="G12" s="3340"/>
      <c r="H12" s="516"/>
      <c r="I12" s="517" t="s">
        <v>842</v>
      </c>
      <c r="J12" s="516"/>
    </row>
    <row r="13" spans="1:11" ht="19.5" customHeight="1" x14ac:dyDescent="0.4">
      <c r="A13" s="362"/>
      <c r="B13" s="3346"/>
      <c r="C13" s="515"/>
      <c r="D13" s="515"/>
      <c r="E13" s="3340"/>
      <c r="F13" s="3340"/>
      <c r="G13" s="3340"/>
      <c r="H13" s="516"/>
      <c r="I13" s="517" t="s">
        <v>842</v>
      </c>
      <c r="J13" s="516"/>
    </row>
    <row r="14" spans="1:11" ht="19.5" customHeight="1" x14ac:dyDescent="0.4">
      <c r="A14" s="362"/>
      <c r="B14" s="3346"/>
      <c r="C14" s="3350" t="s">
        <v>1054</v>
      </c>
      <c r="D14" s="3351"/>
      <c r="E14" s="3351"/>
      <c r="F14" s="3351"/>
      <c r="G14" s="3351"/>
      <c r="H14" s="3351"/>
      <c r="I14" s="3351"/>
      <c r="J14" s="3352"/>
    </row>
    <row r="15" spans="1:11" ht="40.5" customHeight="1" x14ac:dyDescent="0.4">
      <c r="A15" s="362"/>
      <c r="B15" s="3346"/>
      <c r="C15" s="513" t="s">
        <v>397</v>
      </c>
      <c r="D15" s="513" t="s">
        <v>399</v>
      </c>
      <c r="E15" s="3340" t="s">
        <v>1053</v>
      </c>
      <c r="F15" s="3340"/>
      <c r="G15" s="3340"/>
      <c r="H15" s="3349" t="s">
        <v>840</v>
      </c>
      <c r="I15" s="3349"/>
      <c r="J15" s="514" t="s">
        <v>841</v>
      </c>
    </row>
    <row r="16" spans="1:11" ht="19.5" customHeight="1" x14ac:dyDescent="0.4">
      <c r="A16" s="362"/>
      <c r="B16" s="3346"/>
      <c r="C16" s="515"/>
      <c r="D16" s="515"/>
      <c r="E16" s="3340"/>
      <c r="F16" s="3340"/>
      <c r="G16" s="3340"/>
      <c r="H16" s="516"/>
      <c r="I16" s="517" t="s">
        <v>842</v>
      </c>
      <c r="J16" s="516"/>
      <c r="K16" s="511"/>
    </row>
    <row r="17" spans="1:12" ht="19.5" customHeight="1" x14ac:dyDescent="0.4">
      <c r="A17" s="362"/>
      <c r="B17" s="3346"/>
      <c r="C17" s="515"/>
      <c r="D17" s="515"/>
      <c r="E17" s="3340"/>
      <c r="F17" s="3340"/>
      <c r="G17" s="3340"/>
      <c r="H17" s="516"/>
      <c r="I17" s="517" t="s">
        <v>842</v>
      </c>
      <c r="J17" s="516"/>
    </row>
    <row r="18" spans="1:12" ht="19.5" customHeight="1" x14ac:dyDescent="0.4">
      <c r="A18" s="362"/>
      <c r="B18" s="3347"/>
      <c r="C18" s="515"/>
      <c r="D18" s="515"/>
      <c r="E18" s="3340"/>
      <c r="F18" s="3340"/>
      <c r="G18" s="3340"/>
      <c r="H18" s="516"/>
      <c r="I18" s="517" t="s">
        <v>842</v>
      </c>
      <c r="J18" s="516"/>
    </row>
    <row r="19" spans="1:12" ht="19.5" customHeight="1" x14ac:dyDescent="0.4">
      <c r="A19" s="362"/>
      <c r="B19" s="3355" t="s">
        <v>1055</v>
      </c>
      <c r="C19" s="3357" t="s">
        <v>1056</v>
      </c>
      <c r="D19" s="3358"/>
      <c r="E19" s="3358"/>
      <c r="F19" s="3358"/>
      <c r="G19" s="3359"/>
      <c r="H19" s="2837" t="s">
        <v>1057</v>
      </c>
      <c r="I19" s="2838"/>
      <c r="J19" s="2839"/>
    </row>
    <row r="20" spans="1:12" ht="35.25" customHeight="1" x14ac:dyDescent="0.4">
      <c r="A20" s="362"/>
      <c r="B20" s="3356"/>
      <c r="C20" s="3360"/>
      <c r="D20" s="3361"/>
      <c r="E20" s="3361"/>
      <c r="F20" s="3361"/>
      <c r="G20" s="3362"/>
      <c r="H20" s="3363"/>
      <c r="I20" s="3364"/>
      <c r="J20" s="3365"/>
    </row>
    <row r="21" spans="1:12" ht="6" customHeight="1" x14ac:dyDescent="0.4">
      <c r="A21" s="362"/>
      <c r="B21" s="362"/>
      <c r="C21" s="362"/>
      <c r="D21" s="362"/>
      <c r="E21" s="362"/>
      <c r="F21" s="362"/>
      <c r="G21" s="362"/>
      <c r="H21" s="362"/>
      <c r="I21" s="362"/>
      <c r="J21" s="362"/>
    </row>
    <row r="22" spans="1:12" ht="20.25" customHeight="1" x14ac:dyDescent="0.4">
      <c r="A22" s="362"/>
      <c r="B22" s="362" t="s">
        <v>766</v>
      </c>
      <c r="C22" s="362"/>
      <c r="D22" s="362"/>
      <c r="E22" s="362"/>
      <c r="F22" s="362"/>
      <c r="G22" s="362"/>
      <c r="H22" s="362"/>
      <c r="I22" s="362"/>
      <c r="J22" s="362"/>
      <c r="K22" s="518"/>
      <c r="L22" s="518"/>
    </row>
    <row r="23" spans="1:12" ht="62.25" customHeight="1" x14ac:dyDescent="0.4">
      <c r="A23" s="362"/>
      <c r="B23" s="3353" t="s">
        <v>1058</v>
      </c>
      <c r="C23" s="3353"/>
      <c r="D23" s="3353"/>
      <c r="E23" s="3353"/>
      <c r="F23" s="3353"/>
      <c r="G23" s="3353"/>
      <c r="H23" s="3353"/>
      <c r="I23" s="3353"/>
      <c r="J23" s="3353"/>
      <c r="K23" s="518"/>
      <c r="L23" s="518"/>
    </row>
    <row r="24" spans="1:12" ht="39" customHeight="1" x14ac:dyDescent="0.4">
      <c r="A24" s="362"/>
      <c r="B24" s="3353" t="s">
        <v>1059</v>
      </c>
      <c r="C24" s="3353"/>
      <c r="D24" s="3353"/>
      <c r="E24" s="3353"/>
      <c r="F24" s="3353"/>
      <c r="G24" s="3353"/>
      <c r="H24" s="3353"/>
      <c r="I24" s="3353"/>
      <c r="J24" s="3353"/>
      <c r="K24" s="518"/>
      <c r="L24" s="518"/>
    </row>
    <row r="25" spans="1:12" ht="29.25" customHeight="1" x14ac:dyDescent="0.4">
      <c r="A25" s="362"/>
      <c r="B25" s="2834" t="s">
        <v>1060</v>
      </c>
      <c r="C25" s="2834"/>
      <c r="D25" s="2834"/>
      <c r="E25" s="2834"/>
      <c r="F25" s="2834"/>
      <c r="G25" s="2834"/>
      <c r="H25" s="2834"/>
      <c r="I25" s="2834"/>
      <c r="J25" s="2834"/>
      <c r="K25" s="518"/>
      <c r="L25" s="518"/>
    </row>
    <row r="26" spans="1:12" ht="7.5" customHeight="1" x14ac:dyDescent="0.4">
      <c r="A26" s="355"/>
      <c r="B26" s="3354"/>
      <c r="C26" s="3354"/>
      <c r="D26" s="3354"/>
      <c r="E26" s="3354"/>
      <c r="F26" s="3354"/>
      <c r="G26" s="3354"/>
      <c r="H26" s="3354"/>
      <c r="I26" s="3354"/>
      <c r="J26" s="3354"/>
    </row>
    <row r="27" spans="1:12" x14ac:dyDescent="0.4">
      <c r="B27" s="518"/>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A078D-CA4C-4619-9F7C-55E159D91BD9}">
  <dimension ref="A1:L27"/>
  <sheetViews>
    <sheetView view="pageBreakPreview" zoomScaleNormal="100" zoomScaleSheetLayoutView="100" workbookViewId="0">
      <selection activeCell="B5" sqref="B5"/>
    </sheetView>
  </sheetViews>
  <sheetFormatPr defaultRowHeight="13.5" x14ac:dyDescent="0.4"/>
  <cols>
    <col min="1" max="1" width="8.5" style="506" customWidth="1"/>
    <col min="2" max="2" width="15.625" style="506" customWidth="1"/>
    <col min="3" max="3" width="9.75" style="506" customWidth="1"/>
    <col min="4" max="4" width="15.25" style="506" customWidth="1"/>
    <col min="5" max="5" width="17.5" style="506" customWidth="1"/>
    <col min="6" max="6" width="12.75" style="506" customWidth="1"/>
    <col min="7" max="7" width="11" style="506" customWidth="1"/>
    <col min="8" max="8" width="5" style="506" customWidth="1"/>
    <col min="9" max="9" width="3.625" style="506" customWidth="1"/>
    <col min="10" max="10" width="8.375" style="506" customWidth="1"/>
    <col min="11" max="11" width="1" style="506" customWidth="1"/>
    <col min="12" max="12" width="2.5" style="506" customWidth="1"/>
    <col min="13" max="259" width="9" style="506"/>
    <col min="260" max="260" width="1.125" style="506" customWidth="1"/>
    <col min="261" max="262" width="15.625" style="506" customWidth="1"/>
    <col min="263" max="263" width="15.25" style="506" customWidth="1"/>
    <col min="264" max="264" width="17.5" style="506" customWidth="1"/>
    <col min="265" max="265" width="15.125" style="506" customWidth="1"/>
    <col min="266" max="266" width="15.25" style="506" customWidth="1"/>
    <col min="267" max="267" width="3.75" style="506" customWidth="1"/>
    <col min="268" max="268" width="2.5" style="506" customWidth="1"/>
    <col min="269" max="515" width="9" style="506"/>
    <col min="516" max="516" width="1.125" style="506" customWidth="1"/>
    <col min="517" max="518" width="15.625" style="506" customWidth="1"/>
    <col min="519" max="519" width="15.25" style="506" customWidth="1"/>
    <col min="520" max="520" width="17.5" style="506" customWidth="1"/>
    <col min="521" max="521" width="15.125" style="506" customWidth="1"/>
    <col min="522" max="522" width="15.25" style="506" customWidth="1"/>
    <col min="523" max="523" width="3.75" style="506" customWidth="1"/>
    <col min="524" max="524" width="2.5" style="506" customWidth="1"/>
    <col min="525" max="771" width="9" style="506"/>
    <col min="772" max="772" width="1.125" style="506" customWidth="1"/>
    <col min="773" max="774" width="15.625" style="506" customWidth="1"/>
    <col min="775" max="775" width="15.25" style="506" customWidth="1"/>
    <col min="776" max="776" width="17.5" style="506" customWidth="1"/>
    <col min="777" max="777" width="15.125" style="506" customWidth="1"/>
    <col min="778" max="778" width="15.25" style="506" customWidth="1"/>
    <col min="779" max="779" width="3.75" style="506" customWidth="1"/>
    <col min="780" max="780" width="2.5" style="506" customWidth="1"/>
    <col min="781" max="1027" width="9" style="506"/>
    <col min="1028" max="1028" width="1.125" style="506" customWidth="1"/>
    <col min="1029" max="1030" width="15.625" style="506" customWidth="1"/>
    <col min="1031" max="1031" width="15.25" style="506" customWidth="1"/>
    <col min="1032" max="1032" width="17.5" style="506" customWidth="1"/>
    <col min="1033" max="1033" width="15.125" style="506" customWidth="1"/>
    <col min="1034" max="1034" width="15.25" style="506" customWidth="1"/>
    <col min="1035" max="1035" width="3.75" style="506" customWidth="1"/>
    <col min="1036" max="1036" width="2.5" style="506" customWidth="1"/>
    <col min="1037" max="1283" width="9" style="506"/>
    <col min="1284" max="1284" width="1.125" style="506" customWidth="1"/>
    <col min="1285" max="1286" width="15.625" style="506" customWidth="1"/>
    <col min="1287" max="1287" width="15.25" style="506" customWidth="1"/>
    <col min="1288" max="1288" width="17.5" style="506" customWidth="1"/>
    <col min="1289" max="1289" width="15.125" style="506" customWidth="1"/>
    <col min="1290" max="1290" width="15.25" style="506" customWidth="1"/>
    <col min="1291" max="1291" width="3.75" style="506" customWidth="1"/>
    <col min="1292" max="1292" width="2.5" style="506" customWidth="1"/>
    <col min="1293" max="1539" width="9" style="506"/>
    <col min="1540" max="1540" width="1.125" style="506" customWidth="1"/>
    <col min="1541" max="1542" width="15.625" style="506" customWidth="1"/>
    <col min="1543" max="1543" width="15.25" style="506" customWidth="1"/>
    <col min="1544" max="1544" width="17.5" style="506" customWidth="1"/>
    <col min="1545" max="1545" width="15.125" style="506" customWidth="1"/>
    <col min="1546" max="1546" width="15.25" style="506" customWidth="1"/>
    <col min="1547" max="1547" width="3.75" style="506" customWidth="1"/>
    <col min="1548" max="1548" width="2.5" style="506" customWidth="1"/>
    <col min="1549" max="1795" width="9" style="506"/>
    <col min="1796" max="1796" width="1.125" style="506" customWidth="1"/>
    <col min="1797" max="1798" width="15.625" style="506" customWidth="1"/>
    <col min="1799" max="1799" width="15.25" style="506" customWidth="1"/>
    <col min="1800" max="1800" width="17.5" style="506" customWidth="1"/>
    <col min="1801" max="1801" width="15.125" style="506" customWidth="1"/>
    <col min="1802" max="1802" width="15.25" style="506" customWidth="1"/>
    <col min="1803" max="1803" width="3.75" style="506" customWidth="1"/>
    <col min="1804" max="1804" width="2.5" style="506" customWidth="1"/>
    <col min="1805" max="2051" width="9" style="506"/>
    <col min="2052" max="2052" width="1.125" style="506" customWidth="1"/>
    <col min="2053" max="2054" width="15.625" style="506" customWidth="1"/>
    <col min="2055" max="2055" width="15.25" style="506" customWidth="1"/>
    <col min="2056" max="2056" width="17.5" style="506" customWidth="1"/>
    <col min="2057" max="2057" width="15.125" style="506" customWidth="1"/>
    <col min="2058" max="2058" width="15.25" style="506" customWidth="1"/>
    <col min="2059" max="2059" width="3.75" style="506" customWidth="1"/>
    <col min="2060" max="2060" width="2.5" style="506" customWidth="1"/>
    <col min="2061" max="2307" width="9" style="506"/>
    <col min="2308" max="2308" width="1.125" style="506" customWidth="1"/>
    <col min="2309" max="2310" width="15.625" style="506" customWidth="1"/>
    <col min="2311" max="2311" width="15.25" style="506" customWidth="1"/>
    <col min="2312" max="2312" width="17.5" style="506" customWidth="1"/>
    <col min="2313" max="2313" width="15.125" style="506" customWidth="1"/>
    <col min="2314" max="2314" width="15.25" style="506" customWidth="1"/>
    <col min="2315" max="2315" width="3.75" style="506" customWidth="1"/>
    <col min="2316" max="2316" width="2.5" style="506" customWidth="1"/>
    <col min="2317" max="2563" width="9" style="506"/>
    <col min="2564" max="2564" width="1.125" style="506" customWidth="1"/>
    <col min="2565" max="2566" width="15.625" style="506" customWidth="1"/>
    <col min="2567" max="2567" width="15.25" style="506" customWidth="1"/>
    <col min="2568" max="2568" width="17.5" style="506" customWidth="1"/>
    <col min="2569" max="2569" width="15.125" style="506" customWidth="1"/>
    <col min="2570" max="2570" width="15.25" style="506" customWidth="1"/>
    <col min="2571" max="2571" width="3.75" style="506" customWidth="1"/>
    <col min="2572" max="2572" width="2.5" style="506" customWidth="1"/>
    <col min="2573" max="2819" width="9" style="506"/>
    <col min="2820" max="2820" width="1.125" style="506" customWidth="1"/>
    <col min="2821" max="2822" width="15.625" style="506" customWidth="1"/>
    <col min="2823" max="2823" width="15.25" style="506" customWidth="1"/>
    <col min="2824" max="2824" width="17.5" style="506" customWidth="1"/>
    <col min="2825" max="2825" width="15.125" style="506" customWidth="1"/>
    <col min="2826" max="2826" width="15.25" style="506" customWidth="1"/>
    <col min="2827" max="2827" width="3.75" style="506" customWidth="1"/>
    <col min="2828" max="2828" width="2.5" style="506" customWidth="1"/>
    <col min="2829" max="3075" width="9" style="506"/>
    <col min="3076" max="3076" width="1.125" style="506" customWidth="1"/>
    <col min="3077" max="3078" width="15.625" style="506" customWidth="1"/>
    <col min="3079" max="3079" width="15.25" style="506" customWidth="1"/>
    <col min="3080" max="3080" width="17.5" style="506" customWidth="1"/>
    <col min="3081" max="3081" width="15.125" style="506" customWidth="1"/>
    <col min="3082" max="3082" width="15.25" style="506" customWidth="1"/>
    <col min="3083" max="3083" width="3.75" style="506" customWidth="1"/>
    <col min="3084" max="3084" width="2.5" style="506" customWidth="1"/>
    <col min="3085" max="3331" width="9" style="506"/>
    <col min="3332" max="3332" width="1.125" style="506" customWidth="1"/>
    <col min="3333" max="3334" width="15.625" style="506" customWidth="1"/>
    <col min="3335" max="3335" width="15.25" style="506" customWidth="1"/>
    <col min="3336" max="3336" width="17.5" style="506" customWidth="1"/>
    <col min="3337" max="3337" width="15.125" style="506" customWidth="1"/>
    <col min="3338" max="3338" width="15.25" style="506" customWidth="1"/>
    <col min="3339" max="3339" width="3.75" style="506" customWidth="1"/>
    <col min="3340" max="3340" width="2.5" style="506" customWidth="1"/>
    <col min="3341" max="3587" width="9" style="506"/>
    <col min="3588" max="3588" width="1.125" style="506" customWidth="1"/>
    <col min="3589" max="3590" width="15.625" style="506" customWidth="1"/>
    <col min="3591" max="3591" width="15.25" style="506" customWidth="1"/>
    <col min="3592" max="3592" width="17.5" style="506" customWidth="1"/>
    <col min="3593" max="3593" width="15.125" style="506" customWidth="1"/>
    <col min="3594" max="3594" width="15.25" style="506" customWidth="1"/>
    <col min="3595" max="3595" width="3.75" style="506" customWidth="1"/>
    <col min="3596" max="3596" width="2.5" style="506" customWidth="1"/>
    <col min="3597" max="3843" width="9" style="506"/>
    <col min="3844" max="3844" width="1.125" style="506" customWidth="1"/>
    <col min="3845" max="3846" width="15.625" style="506" customWidth="1"/>
    <col min="3847" max="3847" width="15.25" style="506" customWidth="1"/>
    <col min="3848" max="3848" width="17.5" style="506" customWidth="1"/>
    <col min="3849" max="3849" width="15.125" style="506" customWidth="1"/>
    <col min="3850" max="3850" width="15.25" style="506" customWidth="1"/>
    <col min="3851" max="3851" width="3.75" style="506" customWidth="1"/>
    <col min="3852" max="3852" width="2.5" style="506" customWidth="1"/>
    <col min="3853" max="4099" width="9" style="506"/>
    <col min="4100" max="4100" width="1.125" style="506" customWidth="1"/>
    <col min="4101" max="4102" width="15.625" style="506" customWidth="1"/>
    <col min="4103" max="4103" width="15.25" style="506" customWidth="1"/>
    <col min="4104" max="4104" width="17.5" style="506" customWidth="1"/>
    <col min="4105" max="4105" width="15.125" style="506" customWidth="1"/>
    <col min="4106" max="4106" width="15.25" style="506" customWidth="1"/>
    <col min="4107" max="4107" width="3.75" style="506" customWidth="1"/>
    <col min="4108" max="4108" width="2.5" style="506" customWidth="1"/>
    <col min="4109" max="4355" width="9" style="506"/>
    <col min="4356" max="4356" width="1.125" style="506" customWidth="1"/>
    <col min="4357" max="4358" width="15.625" style="506" customWidth="1"/>
    <col min="4359" max="4359" width="15.25" style="506" customWidth="1"/>
    <col min="4360" max="4360" width="17.5" style="506" customWidth="1"/>
    <col min="4361" max="4361" width="15.125" style="506" customWidth="1"/>
    <col min="4362" max="4362" width="15.25" style="506" customWidth="1"/>
    <col min="4363" max="4363" width="3.75" style="506" customWidth="1"/>
    <col min="4364" max="4364" width="2.5" style="506" customWidth="1"/>
    <col min="4365" max="4611" width="9" style="506"/>
    <col min="4612" max="4612" width="1.125" style="506" customWidth="1"/>
    <col min="4613" max="4614" width="15.625" style="506" customWidth="1"/>
    <col min="4615" max="4615" width="15.25" style="506" customWidth="1"/>
    <col min="4616" max="4616" width="17.5" style="506" customWidth="1"/>
    <col min="4617" max="4617" width="15.125" style="506" customWidth="1"/>
    <col min="4618" max="4618" width="15.25" style="506" customWidth="1"/>
    <col min="4619" max="4619" width="3.75" style="506" customWidth="1"/>
    <col min="4620" max="4620" width="2.5" style="506" customWidth="1"/>
    <col min="4621" max="4867" width="9" style="506"/>
    <col min="4868" max="4868" width="1.125" style="506" customWidth="1"/>
    <col min="4869" max="4870" width="15.625" style="506" customWidth="1"/>
    <col min="4871" max="4871" width="15.25" style="506" customWidth="1"/>
    <col min="4872" max="4872" width="17.5" style="506" customWidth="1"/>
    <col min="4873" max="4873" width="15.125" style="506" customWidth="1"/>
    <col min="4874" max="4874" width="15.25" style="506" customWidth="1"/>
    <col min="4875" max="4875" width="3.75" style="506" customWidth="1"/>
    <col min="4876" max="4876" width="2.5" style="506" customWidth="1"/>
    <col min="4877" max="5123" width="9" style="506"/>
    <col min="5124" max="5124" width="1.125" style="506" customWidth="1"/>
    <col min="5125" max="5126" width="15.625" style="506" customWidth="1"/>
    <col min="5127" max="5127" width="15.25" style="506" customWidth="1"/>
    <col min="5128" max="5128" width="17.5" style="506" customWidth="1"/>
    <col min="5129" max="5129" width="15.125" style="506" customWidth="1"/>
    <col min="5130" max="5130" width="15.25" style="506" customWidth="1"/>
    <col min="5131" max="5131" width="3.75" style="506" customWidth="1"/>
    <col min="5132" max="5132" width="2.5" style="506" customWidth="1"/>
    <col min="5133" max="5379" width="9" style="506"/>
    <col min="5380" max="5380" width="1.125" style="506" customWidth="1"/>
    <col min="5381" max="5382" width="15.625" style="506" customWidth="1"/>
    <col min="5383" max="5383" width="15.25" style="506" customWidth="1"/>
    <col min="5384" max="5384" width="17.5" style="506" customWidth="1"/>
    <col min="5385" max="5385" width="15.125" style="506" customWidth="1"/>
    <col min="5386" max="5386" width="15.25" style="506" customWidth="1"/>
    <col min="5387" max="5387" width="3.75" style="506" customWidth="1"/>
    <col min="5388" max="5388" width="2.5" style="506" customWidth="1"/>
    <col min="5389" max="5635" width="9" style="506"/>
    <col min="5636" max="5636" width="1.125" style="506" customWidth="1"/>
    <col min="5637" max="5638" width="15.625" style="506" customWidth="1"/>
    <col min="5639" max="5639" width="15.25" style="506" customWidth="1"/>
    <col min="5640" max="5640" width="17.5" style="506" customWidth="1"/>
    <col min="5641" max="5641" width="15.125" style="506" customWidth="1"/>
    <col min="5642" max="5642" width="15.25" style="506" customWidth="1"/>
    <col min="5643" max="5643" width="3.75" style="506" customWidth="1"/>
    <col min="5644" max="5644" width="2.5" style="506" customWidth="1"/>
    <col min="5645" max="5891" width="9" style="506"/>
    <col min="5892" max="5892" width="1.125" style="506" customWidth="1"/>
    <col min="5893" max="5894" width="15.625" style="506" customWidth="1"/>
    <col min="5895" max="5895" width="15.25" style="506" customWidth="1"/>
    <col min="5896" max="5896" width="17.5" style="506" customWidth="1"/>
    <col min="5897" max="5897" width="15.125" style="506" customWidth="1"/>
    <col min="5898" max="5898" width="15.25" style="506" customWidth="1"/>
    <col min="5899" max="5899" width="3.75" style="506" customWidth="1"/>
    <col min="5900" max="5900" width="2.5" style="506" customWidth="1"/>
    <col min="5901" max="6147" width="9" style="506"/>
    <col min="6148" max="6148" width="1.125" style="506" customWidth="1"/>
    <col min="6149" max="6150" width="15.625" style="506" customWidth="1"/>
    <col min="6151" max="6151" width="15.25" style="506" customWidth="1"/>
    <col min="6152" max="6152" width="17.5" style="506" customWidth="1"/>
    <col min="6153" max="6153" width="15.125" style="506" customWidth="1"/>
    <col min="6154" max="6154" width="15.25" style="506" customWidth="1"/>
    <col min="6155" max="6155" width="3.75" style="506" customWidth="1"/>
    <col min="6156" max="6156" width="2.5" style="506" customWidth="1"/>
    <col min="6157" max="6403" width="9" style="506"/>
    <col min="6404" max="6404" width="1.125" style="506" customWidth="1"/>
    <col min="6405" max="6406" width="15.625" style="506" customWidth="1"/>
    <col min="6407" max="6407" width="15.25" style="506" customWidth="1"/>
    <col min="6408" max="6408" width="17.5" style="506" customWidth="1"/>
    <col min="6409" max="6409" width="15.125" style="506" customWidth="1"/>
    <col min="6410" max="6410" width="15.25" style="506" customWidth="1"/>
    <col min="6411" max="6411" width="3.75" style="506" customWidth="1"/>
    <col min="6412" max="6412" width="2.5" style="506" customWidth="1"/>
    <col min="6413" max="6659" width="9" style="506"/>
    <col min="6660" max="6660" width="1.125" style="506" customWidth="1"/>
    <col min="6661" max="6662" width="15.625" style="506" customWidth="1"/>
    <col min="6663" max="6663" width="15.25" style="506" customWidth="1"/>
    <col min="6664" max="6664" width="17.5" style="506" customWidth="1"/>
    <col min="6665" max="6665" width="15.125" style="506" customWidth="1"/>
    <col min="6666" max="6666" width="15.25" style="506" customWidth="1"/>
    <col min="6667" max="6667" width="3.75" style="506" customWidth="1"/>
    <col min="6668" max="6668" width="2.5" style="506" customWidth="1"/>
    <col min="6669" max="6915" width="9" style="506"/>
    <col min="6916" max="6916" width="1.125" style="506" customWidth="1"/>
    <col min="6917" max="6918" width="15.625" style="506" customWidth="1"/>
    <col min="6919" max="6919" width="15.25" style="506" customWidth="1"/>
    <col min="6920" max="6920" width="17.5" style="506" customWidth="1"/>
    <col min="6921" max="6921" width="15.125" style="506" customWidth="1"/>
    <col min="6922" max="6922" width="15.25" style="506" customWidth="1"/>
    <col min="6923" max="6923" width="3.75" style="506" customWidth="1"/>
    <col min="6924" max="6924" width="2.5" style="506" customWidth="1"/>
    <col min="6925" max="7171" width="9" style="506"/>
    <col min="7172" max="7172" width="1.125" style="506" customWidth="1"/>
    <col min="7173" max="7174" width="15.625" style="506" customWidth="1"/>
    <col min="7175" max="7175" width="15.25" style="506" customWidth="1"/>
    <col min="7176" max="7176" width="17.5" style="506" customWidth="1"/>
    <col min="7177" max="7177" width="15.125" style="506" customWidth="1"/>
    <col min="7178" max="7178" width="15.25" style="506" customWidth="1"/>
    <col min="7179" max="7179" width="3.75" style="506" customWidth="1"/>
    <col min="7180" max="7180" width="2.5" style="506" customWidth="1"/>
    <col min="7181" max="7427" width="9" style="506"/>
    <col min="7428" max="7428" width="1.125" style="506" customWidth="1"/>
    <col min="7429" max="7430" width="15.625" style="506" customWidth="1"/>
    <col min="7431" max="7431" width="15.25" style="506" customWidth="1"/>
    <col min="7432" max="7432" width="17.5" style="506" customWidth="1"/>
    <col min="7433" max="7433" width="15.125" style="506" customWidth="1"/>
    <col min="7434" max="7434" width="15.25" style="506" customWidth="1"/>
    <col min="7435" max="7435" width="3.75" style="506" customWidth="1"/>
    <col min="7436" max="7436" width="2.5" style="506" customWidth="1"/>
    <col min="7437" max="7683" width="9" style="506"/>
    <col min="7684" max="7684" width="1.125" style="506" customWidth="1"/>
    <col min="7685" max="7686" width="15.625" style="506" customWidth="1"/>
    <col min="7687" max="7687" width="15.25" style="506" customWidth="1"/>
    <col min="7688" max="7688" width="17.5" style="506" customWidth="1"/>
    <col min="7689" max="7689" width="15.125" style="506" customWidth="1"/>
    <col min="7690" max="7690" width="15.25" style="506" customWidth="1"/>
    <col min="7691" max="7691" width="3.75" style="506" customWidth="1"/>
    <col min="7692" max="7692" width="2.5" style="506" customWidth="1"/>
    <col min="7693" max="7939" width="9" style="506"/>
    <col min="7940" max="7940" width="1.125" style="506" customWidth="1"/>
    <col min="7941" max="7942" width="15.625" style="506" customWidth="1"/>
    <col min="7943" max="7943" width="15.25" style="506" customWidth="1"/>
    <col min="7944" max="7944" width="17.5" style="506" customWidth="1"/>
    <col min="7945" max="7945" width="15.125" style="506" customWidth="1"/>
    <col min="7946" max="7946" width="15.25" style="506" customWidth="1"/>
    <col min="7947" max="7947" width="3.75" style="506" customWidth="1"/>
    <col min="7948" max="7948" width="2.5" style="506" customWidth="1"/>
    <col min="7949" max="8195" width="9" style="506"/>
    <col min="8196" max="8196" width="1.125" style="506" customWidth="1"/>
    <col min="8197" max="8198" width="15.625" style="506" customWidth="1"/>
    <col min="8199" max="8199" width="15.25" style="506" customWidth="1"/>
    <col min="8200" max="8200" width="17.5" style="506" customWidth="1"/>
    <col min="8201" max="8201" width="15.125" style="506" customWidth="1"/>
    <col min="8202" max="8202" width="15.25" style="506" customWidth="1"/>
    <col min="8203" max="8203" width="3.75" style="506" customWidth="1"/>
    <col min="8204" max="8204" width="2.5" style="506" customWidth="1"/>
    <col min="8205" max="8451" width="9" style="506"/>
    <col min="8452" max="8452" width="1.125" style="506" customWidth="1"/>
    <col min="8453" max="8454" width="15.625" style="506" customWidth="1"/>
    <col min="8455" max="8455" width="15.25" style="506" customWidth="1"/>
    <col min="8456" max="8456" width="17.5" style="506" customWidth="1"/>
    <col min="8457" max="8457" width="15.125" style="506" customWidth="1"/>
    <col min="8458" max="8458" width="15.25" style="506" customWidth="1"/>
    <col min="8459" max="8459" width="3.75" style="506" customWidth="1"/>
    <col min="8460" max="8460" width="2.5" style="506" customWidth="1"/>
    <col min="8461" max="8707" width="9" style="506"/>
    <col min="8708" max="8708" width="1.125" style="506" customWidth="1"/>
    <col min="8709" max="8710" width="15.625" style="506" customWidth="1"/>
    <col min="8711" max="8711" width="15.25" style="506" customWidth="1"/>
    <col min="8712" max="8712" width="17.5" style="506" customWidth="1"/>
    <col min="8713" max="8713" width="15.125" style="506" customWidth="1"/>
    <col min="8714" max="8714" width="15.25" style="506" customWidth="1"/>
    <col min="8715" max="8715" width="3.75" style="506" customWidth="1"/>
    <col min="8716" max="8716" width="2.5" style="506" customWidth="1"/>
    <col min="8717" max="8963" width="9" style="506"/>
    <col min="8964" max="8964" width="1.125" style="506" customWidth="1"/>
    <col min="8965" max="8966" width="15.625" style="506" customWidth="1"/>
    <col min="8967" max="8967" width="15.25" style="506" customWidth="1"/>
    <col min="8968" max="8968" width="17.5" style="506" customWidth="1"/>
    <col min="8969" max="8969" width="15.125" style="506" customWidth="1"/>
    <col min="8970" max="8970" width="15.25" style="506" customWidth="1"/>
    <col min="8971" max="8971" width="3.75" style="506" customWidth="1"/>
    <col min="8972" max="8972" width="2.5" style="506" customWidth="1"/>
    <col min="8973" max="9219" width="9" style="506"/>
    <col min="9220" max="9220" width="1.125" style="506" customWidth="1"/>
    <col min="9221" max="9222" width="15.625" style="506" customWidth="1"/>
    <col min="9223" max="9223" width="15.25" style="506" customWidth="1"/>
    <col min="9224" max="9224" width="17.5" style="506" customWidth="1"/>
    <col min="9225" max="9225" width="15.125" style="506" customWidth="1"/>
    <col min="9226" max="9226" width="15.25" style="506" customWidth="1"/>
    <col min="9227" max="9227" width="3.75" style="506" customWidth="1"/>
    <col min="9228" max="9228" width="2.5" style="506" customWidth="1"/>
    <col min="9229" max="9475" width="9" style="506"/>
    <col min="9476" max="9476" width="1.125" style="506" customWidth="1"/>
    <col min="9477" max="9478" width="15.625" style="506" customWidth="1"/>
    <col min="9479" max="9479" width="15.25" style="506" customWidth="1"/>
    <col min="9480" max="9480" width="17.5" style="506" customWidth="1"/>
    <col min="9481" max="9481" width="15.125" style="506" customWidth="1"/>
    <col min="9482" max="9482" width="15.25" style="506" customWidth="1"/>
    <col min="9483" max="9483" width="3.75" style="506" customWidth="1"/>
    <col min="9484" max="9484" width="2.5" style="506" customWidth="1"/>
    <col min="9485" max="9731" width="9" style="506"/>
    <col min="9732" max="9732" width="1.125" style="506" customWidth="1"/>
    <col min="9733" max="9734" width="15.625" style="506" customWidth="1"/>
    <col min="9735" max="9735" width="15.25" style="506" customWidth="1"/>
    <col min="9736" max="9736" width="17.5" style="506" customWidth="1"/>
    <col min="9737" max="9737" width="15.125" style="506" customWidth="1"/>
    <col min="9738" max="9738" width="15.25" style="506" customWidth="1"/>
    <col min="9739" max="9739" width="3.75" style="506" customWidth="1"/>
    <col min="9740" max="9740" width="2.5" style="506" customWidth="1"/>
    <col min="9741" max="9987" width="9" style="506"/>
    <col min="9988" max="9988" width="1.125" style="506" customWidth="1"/>
    <col min="9989" max="9990" width="15.625" style="506" customWidth="1"/>
    <col min="9991" max="9991" width="15.25" style="506" customWidth="1"/>
    <col min="9992" max="9992" width="17.5" style="506" customWidth="1"/>
    <col min="9993" max="9993" width="15.125" style="506" customWidth="1"/>
    <col min="9994" max="9994" width="15.25" style="506" customWidth="1"/>
    <col min="9995" max="9995" width="3.75" style="506" customWidth="1"/>
    <col min="9996" max="9996" width="2.5" style="506" customWidth="1"/>
    <col min="9997" max="10243" width="9" style="506"/>
    <col min="10244" max="10244" width="1.125" style="506" customWidth="1"/>
    <col min="10245" max="10246" width="15.625" style="506" customWidth="1"/>
    <col min="10247" max="10247" width="15.25" style="506" customWidth="1"/>
    <col min="10248" max="10248" width="17.5" style="506" customWidth="1"/>
    <col min="10249" max="10249" width="15.125" style="506" customWidth="1"/>
    <col min="10250" max="10250" width="15.25" style="506" customWidth="1"/>
    <col min="10251" max="10251" width="3.75" style="506" customWidth="1"/>
    <col min="10252" max="10252" width="2.5" style="506" customWidth="1"/>
    <col min="10253" max="10499" width="9" style="506"/>
    <col min="10500" max="10500" width="1.125" style="506" customWidth="1"/>
    <col min="10501" max="10502" width="15.625" style="506" customWidth="1"/>
    <col min="10503" max="10503" width="15.25" style="506" customWidth="1"/>
    <col min="10504" max="10504" width="17.5" style="506" customWidth="1"/>
    <col min="10505" max="10505" width="15.125" style="506" customWidth="1"/>
    <col min="10506" max="10506" width="15.25" style="506" customWidth="1"/>
    <col min="10507" max="10507" width="3.75" style="506" customWidth="1"/>
    <col min="10508" max="10508" width="2.5" style="506" customWidth="1"/>
    <col min="10509" max="10755" width="9" style="506"/>
    <col min="10756" max="10756" width="1.125" style="506" customWidth="1"/>
    <col min="10757" max="10758" width="15.625" style="506" customWidth="1"/>
    <col min="10759" max="10759" width="15.25" style="506" customWidth="1"/>
    <col min="10760" max="10760" width="17.5" style="506" customWidth="1"/>
    <col min="10761" max="10761" width="15.125" style="506" customWidth="1"/>
    <col min="10762" max="10762" width="15.25" style="506" customWidth="1"/>
    <col min="10763" max="10763" width="3.75" style="506" customWidth="1"/>
    <col min="10764" max="10764" width="2.5" style="506" customWidth="1"/>
    <col min="10765" max="11011" width="9" style="506"/>
    <col min="11012" max="11012" width="1.125" style="506" customWidth="1"/>
    <col min="11013" max="11014" width="15.625" style="506" customWidth="1"/>
    <col min="11015" max="11015" width="15.25" style="506" customWidth="1"/>
    <col min="11016" max="11016" width="17.5" style="506" customWidth="1"/>
    <col min="11017" max="11017" width="15.125" style="506" customWidth="1"/>
    <col min="11018" max="11018" width="15.25" style="506" customWidth="1"/>
    <col min="11019" max="11019" width="3.75" style="506" customWidth="1"/>
    <col min="11020" max="11020" width="2.5" style="506" customWidth="1"/>
    <col min="11021" max="11267" width="9" style="506"/>
    <col min="11268" max="11268" width="1.125" style="506" customWidth="1"/>
    <col min="11269" max="11270" width="15.625" style="506" customWidth="1"/>
    <col min="11271" max="11271" width="15.25" style="506" customWidth="1"/>
    <col min="11272" max="11272" width="17.5" style="506" customWidth="1"/>
    <col min="11273" max="11273" width="15.125" style="506" customWidth="1"/>
    <col min="11274" max="11274" width="15.25" style="506" customWidth="1"/>
    <col min="11275" max="11275" width="3.75" style="506" customWidth="1"/>
    <col min="11276" max="11276" width="2.5" style="506" customWidth="1"/>
    <col min="11277" max="11523" width="9" style="506"/>
    <col min="11524" max="11524" width="1.125" style="506" customWidth="1"/>
    <col min="11525" max="11526" width="15.625" style="506" customWidth="1"/>
    <col min="11527" max="11527" width="15.25" style="506" customWidth="1"/>
    <col min="11528" max="11528" width="17.5" style="506" customWidth="1"/>
    <col min="11529" max="11529" width="15.125" style="506" customWidth="1"/>
    <col min="11530" max="11530" width="15.25" style="506" customWidth="1"/>
    <col min="11531" max="11531" width="3.75" style="506" customWidth="1"/>
    <col min="11532" max="11532" width="2.5" style="506" customWidth="1"/>
    <col min="11533" max="11779" width="9" style="506"/>
    <col min="11780" max="11780" width="1.125" style="506" customWidth="1"/>
    <col min="11781" max="11782" width="15.625" style="506" customWidth="1"/>
    <col min="11783" max="11783" width="15.25" style="506" customWidth="1"/>
    <col min="11784" max="11784" width="17.5" style="506" customWidth="1"/>
    <col min="11785" max="11785" width="15.125" style="506" customWidth="1"/>
    <col min="11786" max="11786" width="15.25" style="506" customWidth="1"/>
    <col min="11787" max="11787" width="3.75" style="506" customWidth="1"/>
    <col min="11788" max="11788" width="2.5" style="506" customWidth="1"/>
    <col min="11789" max="12035" width="9" style="506"/>
    <col min="12036" max="12036" width="1.125" style="506" customWidth="1"/>
    <col min="12037" max="12038" width="15.625" style="506" customWidth="1"/>
    <col min="12039" max="12039" width="15.25" style="506" customWidth="1"/>
    <col min="12040" max="12040" width="17.5" style="506" customWidth="1"/>
    <col min="12041" max="12041" width="15.125" style="506" customWidth="1"/>
    <col min="12042" max="12042" width="15.25" style="506" customWidth="1"/>
    <col min="12043" max="12043" width="3.75" style="506" customWidth="1"/>
    <col min="12044" max="12044" width="2.5" style="506" customWidth="1"/>
    <col min="12045" max="12291" width="9" style="506"/>
    <col min="12292" max="12292" width="1.125" style="506" customWidth="1"/>
    <col min="12293" max="12294" width="15.625" style="506" customWidth="1"/>
    <col min="12295" max="12295" width="15.25" style="506" customWidth="1"/>
    <col min="12296" max="12296" width="17.5" style="506" customWidth="1"/>
    <col min="12297" max="12297" width="15.125" style="506" customWidth="1"/>
    <col min="12298" max="12298" width="15.25" style="506" customWidth="1"/>
    <col min="12299" max="12299" width="3.75" style="506" customWidth="1"/>
    <col min="12300" max="12300" width="2.5" style="506" customWidth="1"/>
    <col min="12301" max="12547" width="9" style="506"/>
    <col min="12548" max="12548" width="1.125" style="506" customWidth="1"/>
    <col min="12549" max="12550" width="15.625" style="506" customWidth="1"/>
    <col min="12551" max="12551" width="15.25" style="506" customWidth="1"/>
    <col min="12552" max="12552" width="17.5" style="506" customWidth="1"/>
    <col min="12553" max="12553" width="15.125" style="506" customWidth="1"/>
    <col min="12554" max="12554" width="15.25" style="506" customWidth="1"/>
    <col min="12555" max="12555" width="3.75" style="506" customWidth="1"/>
    <col min="12556" max="12556" width="2.5" style="506" customWidth="1"/>
    <col min="12557" max="12803" width="9" style="506"/>
    <col min="12804" max="12804" width="1.125" style="506" customWidth="1"/>
    <col min="12805" max="12806" width="15.625" style="506" customWidth="1"/>
    <col min="12807" max="12807" width="15.25" style="506" customWidth="1"/>
    <col min="12808" max="12808" width="17.5" style="506" customWidth="1"/>
    <col min="12809" max="12809" width="15.125" style="506" customWidth="1"/>
    <col min="12810" max="12810" width="15.25" style="506" customWidth="1"/>
    <col min="12811" max="12811" width="3.75" style="506" customWidth="1"/>
    <col min="12812" max="12812" width="2.5" style="506" customWidth="1"/>
    <col min="12813" max="13059" width="9" style="506"/>
    <col min="13060" max="13060" width="1.125" style="506" customWidth="1"/>
    <col min="13061" max="13062" width="15.625" style="506" customWidth="1"/>
    <col min="13063" max="13063" width="15.25" style="506" customWidth="1"/>
    <col min="13064" max="13064" width="17.5" style="506" customWidth="1"/>
    <col min="13065" max="13065" width="15.125" style="506" customWidth="1"/>
    <col min="13066" max="13066" width="15.25" style="506" customWidth="1"/>
    <col min="13067" max="13067" width="3.75" style="506" customWidth="1"/>
    <col min="13068" max="13068" width="2.5" style="506" customWidth="1"/>
    <col min="13069" max="13315" width="9" style="506"/>
    <col min="13316" max="13316" width="1.125" style="506" customWidth="1"/>
    <col min="13317" max="13318" width="15.625" style="506" customWidth="1"/>
    <col min="13319" max="13319" width="15.25" style="506" customWidth="1"/>
    <col min="13320" max="13320" width="17.5" style="506" customWidth="1"/>
    <col min="13321" max="13321" width="15.125" style="506" customWidth="1"/>
    <col min="13322" max="13322" width="15.25" style="506" customWidth="1"/>
    <col min="13323" max="13323" width="3.75" style="506" customWidth="1"/>
    <col min="13324" max="13324" width="2.5" style="506" customWidth="1"/>
    <col min="13325" max="13571" width="9" style="506"/>
    <col min="13572" max="13572" width="1.125" style="506" customWidth="1"/>
    <col min="13573" max="13574" width="15.625" style="506" customWidth="1"/>
    <col min="13575" max="13575" width="15.25" style="506" customWidth="1"/>
    <col min="13576" max="13576" width="17.5" style="506" customWidth="1"/>
    <col min="13577" max="13577" width="15.125" style="506" customWidth="1"/>
    <col min="13578" max="13578" width="15.25" style="506" customWidth="1"/>
    <col min="13579" max="13579" width="3.75" style="506" customWidth="1"/>
    <col min="13580" max="13580" width="2.5" style="506" customWidth="1"/>
    <col min="13581" max="13827" width="9" style="506"/>
    <col min="13828" max="13828" width="1.125" style="506" customWidth="1"/>
    <col min="13829" max="13830" width="15.625" style="506" customWidth="1"/>
    <col min="13831" max="13831" width="15.25" style="506" customWidth="1"/>
    <col min="13832" max="13832" width="17.5" style="506" customWidth="1"/>
    <col min="13833" max="13833" width="15.125" style="506" customWidth="1"/>
    <col min="13834" max="13834" width="15.25" style="506" customWidth="1"/>
    <col min="13835" max="13835" width="3.75" style="506" customWidth="1"/>
    <col min="13836" max="13836" width="2.5" style="506" customWidth="1"/>
    <col min="13837" max="14083" width="9" style="506"/>
    <col min="14084" max="14084" width="1.125" style="506" customWidth="1"/>
    <col min="14085" max="14086" width="15.625" style="506" customWidth="1"/>
    <col min="14087" max="14087" width="15.25" style="506" customWidth="1"/>
    <col min="14088" max="14088" width="17.5" style="506" customWidth="1"/>
    <col min="14089" max="14089" width="15.125" style="506" customWidth="1"/>
    <col min="14090" max="14090" width="15.25" style="506" customWidth="1"/>
    <col min="14091" max="14091" width="3.75" style="506" customWidth="1"/>
    <col min="14092" max="14092" width="2.5" style="506" customWidth="1"/>
    <col min="14093" max="14339" width="9" style="506"/>
    <col min="14340" max="14340" width="1.125" style="506" customWidth="1"/>
    <col min="14341" max="14342" width="15.625" style="506" customWidth="1"/>
    <col min="14343" max="14343" width="15.25" style="506" customWidth="1"/>
    <col min="14344" max="14344" width="17.5" style="506" customWidth="1"/>
    <col min="14345" max="14345" width="15.125" style="506" customWidth="1"/>
    <col min="14346" max="14346" width="15.25" style="506" customWidth="1"/>
    <col min="14347" max="14347" width="3.75" style="506" customWidth="1"/>
    <col min="14348" max="14348" width="2.5" style="506" customWidth="1"/>
    <col min="14349" max="14595" width="9" style="506"/>
    <col min="14596" max="14596" width="1.125" style="506" customWidth="1"/>
    <col min="14597" max="14598" width="15.625" style="506" customWidth="1"/>
    <col min="14599" max="14599" width="15.25" style="506" customWidth="1"/>
    <col min="14600" max="14600" width="17.5" style="506" customWidth="1"/>
    <col min="14601" max="14601" width="15.125" style="506" customWidth="1"/>
    <col min="14602" max="14602" width="15.25" style="506" customWidth="1"/>
    <col min="14603" max="14603" width="3.75" style="506" customWidth="1"/>
    <col min="14604" max="14604" width="2.5" style="506" customWidth="1"/>
    <col min="14605" max="14851" width="9" style="506"/>
    <col min="14852" max="14852" width="1.125" style="506" customWidth="1"/>
    <col min="14853" max="14854" width="15.625" style="506" customWidth="1"/>
    <col min="14855" max="14855" width="15.25" style="506" customWidth="1"/>
    <col min="14856" max="14856" width="17.5" style="506" customWidth="1"/>
    <col min="14857" max="14857" width="15.125" style="506" customWidth="1"/>
    <col min="14858" max="14858" width="15.25" style="506" customWidth="1"/>
    <col min="14859" max="14859" width="3.75" style="506" customWidth="1"/>
    <col min="14860" max="14860" width="2.5" style="506" customWidth="1"/>
    <col min="14861" max="15107" width="9" style="506"/>
    <col min="15108" max="15108" width="1.125" style="506" customWidth="1"/>
    <col min="15109" max="15110" width="15.625" style="506" customWidth="1"/>
    <col min="15111" max="15111" width="15.25" style="506" customWidth="1"/>
    <col min="15112" max="15112" width="17.5" style="506" customWidth="1"/>
    <col min="15113" max="15113" width="15.125" style="506" customWidth="1"/>
    <col min="15114" max="15114" width="15.25" style="506" customWidth="1"/>
    <col min="15115" max="15115" width="3.75" style="506" customWidth="1"/>
    <col min="15116" max="15116" width="2.5" style="506" customWidth="1"/>
    <col min="15117" max="15363" width="9" style="506"/>
    <col min="15364" max="15364" width="1.125" style="506" customWidth="1"/>
    <col min="15365" max="15366" width="15.625" style="506" customWidth="1"/>
    <col min="15367" max="15367" width="15.25" style="506" customWidth="1"/>
    <col min="15368" max="15368" width="17.5" style="506" customWidth="1"/>
    <col min="15369" max="15369" width="15.125" style="506" customWidth="1"/>
    <col min="15370" max="15370" width="15.25" style="506" customWidth="1"/>
    <col min="15371" max="15371" width="3.75" style="506" customWidth="1"/>
    <col min="15372" max="15372" width="2.5" style="506" customWidth="1"/>
    <col min="15373" max="15619" width="9" style="506"/>
    <col min="15620" max="15620" width="1.125" style="506" customWidth="1"/>
    <col min="15621" max="15622" width="15.625" style="506" customWidth="1"/>
    <col min="15623" max="15623" width="15.25" style="506" customWidth="1"/>
    <col min="15624" max="15624" width="17.5" style="506" customWidth="1"/>
    <col min="15625" max="15625" width="15.125" style="506" customWidth="1"/>
    <col min="15626" max="15626" width="15.25" style="506" customWidth="1"/>
    <col min="15627" max="15627" width="3.75" style="506" customWidth="1"/>
    <col min="15628" max="15628" width="2.5" style="506" customWidth="1"/>
    <col min="15629" max="15875" width="9" style="506"/>
    <col min="15876" max="15876" width="1.125" style="506" customWidth="1"/>
    <col min="15877" max="15878" width="15.625" style="506" customWidth="1"/>
    <col min="15879" max="15879" width="15.25" style="506" customWidth="1"/>
    <col min="15880" max="15880" width="17.5" style="506" customWidth="1"/>
    <col min="15881" max="15881" width="15.125" style="506" customWidth="1"/>
    <col min="15882" max="15882" width="15.25" style="506" customWidth="1"/>
    <col min="15883" max="15883" width="3.75" style="506" customWidth="1"/>
    <col min="15884" max="15884" width="2.5" style="506" customWidth="1"/>
    <col min="15885" max="16131" width="9" style="506"/>
    <col min="16132" max="16132" width="1.125" style="506" customWidth="1"/>
    <col min="16133" max="16134" width="15.625" style="506" customWidth="1"/>
    <col min="16135" max="16135" width="15.25" style="506" customWidth="1"/>
    <col min="16136" max="16136" width="17.5" style="506" customWidth="1"/>
    <col min="16137" max="16137" width="15.125" style="506" customWidth="1"/>
    <col min="16138" max="16138" width="15.25" style="506" customWidth="1"/>
    <col min="16139" max="16139" width="3.75" style="506" customWidth="1"/>
    <col min="16140" max="16140" width="2.5" style="506" customWidth="1"/>
    <col min="16141" max="16384" width="9" style="506"/>
  </cols>
  <sheetData>
    <row r="1" spans="1:11" ht="20.100000000000001" customHeight="1" x14ac:dyDescent="0.4">
      <c r="A1" s="505" t="s">
        <v>1772</v>
      </c>
      <c r="B1" s="507"/>
      <c r="C1" s="362"/>
      <c r="D1" s="362"/>
      <c r="E1" s="362"/>
      <c r="F1" s="362"/>
      <c r="G1" s="362"/>
      <c r="H1" s="362"/>
      <c r="I1" s="362"/>
      <c r="J1" s="362"/>
    </row>
    <row r="2" spans="1:11" ht="20.100000000000001" customHeight="1" x14ac:dyDescent="0.4">
      <c r="A2" s="505"/>
      <c r="B2" s="507" t="s">
        <v>1625</v>
      </c>
      <c r="C2" s="362"/>
      <c r="D2" s="362"/>
      <c r="E2" s="362"/>
      <c r="F2" s="362"/>
      <c r="G2" s="362"/>
      <c r="H2" s="362"/>
      <c r="I2" s="362"/>
      <c r="J2" s="508" t="s">
        <v>754</v>
      </c>
    </row>
    <row r="3" spans="1:11" ht="20.100000000000001" customHeight="1" x14ac:dyDescent="0.4">
      <c r="A3" s="2836" t="s">
        <v>1626</v>
      </c>
      <c r="B3" s="2836"/>
      <c r="C3" s="2836"/>
      <c r="D3" s="2836"/>
      <c r="E3" s="2836"/>
      <c r="F3" s="2836"/>
      <c r="G3" s="2836"/>
      <c r="H3" s="2836"/>
      <c r="I3" s="2836"/>
      <c r="J3" s="2836"/>
    </row>
    <row r="4" spans="1:11" ht="20.100000000000001" customHeight="1" x14ac:dyDescent="0.4">
      <c r="A4" s="357"/>
      <c r="B4" s="357"/>
      <c r="C4" s="357"/>
      <c r="D4" s="357"/>
      <c r="E4" s="357"/>
      <c r="F4" s="357"/>
      <c r="G4" s="357"/>
      <c r="H4" s="357"/>
      <c r="I4" s="357"/>
      <c r="J4" s="357"/>
    </row>
    <row r="5" spans="1:11" ht="43.5" customHeight="1" x14ac:dyDescent="0.4">
      <c r="A5" s="357"/>
      <c r="B5" s="967" t="s">
        <v>1048</v>
      </c>
      <c r="C5" s="2837"/>
      <c r="D5" s="2838"/>
      <c r="E5" s="2838"/>
      <c r="F5" s="2838"/>
      <c r="G5" s="2838"/>
      <c r="H5" s="2838"/>
      <c r="I5" s="2838"/>
      <c r="J5" s="2839"/>
    </row>
    <row r="6" spans="1:11" ht="43.5" customHeight="1" x14ac:dyDescent="0.4">
      <c r="A6" s="362"/>
      <c r="B6" s="510" t="s">
        <v>476</v>
      </c>
      <c r="C6" s="3341" t="s">
        <v>623</v>
      </c>
      <c r="D6" s="3341"/>
      <c r="E6" s="3341"/>
      <c r="F6" s="3341"/>
      <c r="G6" s="3341"/>
      <c r="H6" s="3341"/>
      <c r="I6" s="3341"/>
      <c r="J6" s="3341"/>
      <c r="K6" s="968"/>
    </row>
    <row r="7" spans="1:11" ht="18.75" customHeight="1" x14ac:dyDescent="0.4">
      <c r="A7" s="362"/>
      <c r="B7" s="3374" t="s">
        <v>1627</v>
      </c>
      <c r="C7" s="3348" t="s">
        <v>1628</v>
      </c>
      <c r="D7" s="3341"/>
      <c r="E7" s="3341"/>
      <c r="F7" s="3341"/>
      <c r="G7" s="3376"/>
      <c r="H7" s="2837" t="s">
        <v>844</v>
      </c>
      <c r="I7" s="2838"/>
      <c r="J7" s="2839"/>
      <c r="K7" s="968"/>
    </row>
    <row r="8" spans="1:11" ht="43.5" customHeight="1" x14ac:dyDescent="0.4">
      <c r="A8" s="362"/>
      <c r="B8" s="3375"/>
      <c r="C8" s="3372"/>
      <c r="D8" s="3373"/>
      <c r="E8" s="3373"/>
      <c r="F8" s="3373"/>
      <c r="G8" s="3352"/>
      <c r="H8" s="2837"/>
      <c r="I8" s="2838"/>
      <c r="J8" s="2839"/>
      <c r="K8" s="968"/>
    </row>
    <row r="9" spans="1:11" ht="19.5" customHeight="1" x14ac:dyDescent="0.4">
      <c r="A9" s="362"/>
      <c r="B9" s="3345" t="s">
        <v>1051</v>
      </c>
      <c r="C9" s="3348" t="s">
        <v>1052</v>
      </c>
      <c r="D9" s="3341"/>
      <c r="E9" s="3341"/>
      <c r="F9" s="3341"/>
      <c r="G9" s="3341"/>
      <c r="H9" s="3341"/>
      <c r="I9" s="3341"/>
      <c r="J9" s="3341"/>
      <c r="K9" s="968"/>
    </row>
    <row r="10" spans="1:11" ht="40.5" customHeight="1" x14ac:dyDescent="0.4">
      <c r="A10" s="362"/>
      <c r="B10" s="3370"/>
      <c r="C10" s="513" t="s">
        <v>397</v>
      </c>
      <c r="D10" s="513" t="s">
        <v>399</v>
      </c>
      <c r="E10" s="3340" t="s">
        <v>1053</v>
      </c>
      <c r="F10" s="3340"/>
      <c r="G10" s="3340"/>
      <c r="H10" s="3349" t="s">
        <v>840</v>
      </c>
      <c r="I10" s="3349"/>
      <c r="J10" s="514" t="s">
        <v>841</v>
      </c>
    </row>
    <row r="11" spans="1:11" ht="19.5" customHeight="1" x14ac:dyDescent="0.4">
      <c r="A11" s="362"/>
      <c r="B11" s="3370"/>
      <c r="C11" s="515"/>
      <c r="D11" s="515"/>
      <c r="E11" s="3340"/>
      <c r="F11" s="3340"/>
      <c r="G11" s="3340"/>
      <c r="H11" s="516"/>
      <c r="I11" s="517" t="s">
        <v>842</v>
      </c>
      <c r="J11" s="516"/>
    </row>
    <row r="12" spans="1:11" ht="19.5" customHeight="1" x14ac:dyDescent="0.4">
      <c r="A12" s="362"/>
      <c r="B12" s="3370"/>
      <c r="C12" s="515"/>
      <c r="D12" s="515"/>
      <c r="E12" s="3340"/>
      <c r="F12" s="3340"/>
      <c r="G12" s="3340"/>
      <c r="H12" s="516"/>
      <c r="I12" s="517" t="s">
        <v>842</v>
      </c>
      <c r="J12" s="516"/>
    </row>
    <row r="13" spans="1:11" ht="19.5" customHeight="1" x14ac:dyDescent="0.4">
      <c r="A13" s="362"/>
      <c r="B13" s="3370"/>
      <c r="C13" s="515"/>
      <c r="D13" s="515"/>
      <c r="E13" s="3340"/>
      <c r="F13" s="3340"/>
      <c r="G13" s="3340"/>
      <c r="H13" s="516"/>
      <c r="I13" s="517" t="s">
        <v>842</v>
      </c>
      <c r="J13" s="516"/>
    </row>
    <row r="14" spans="1:11" ht="19.5" customHeight="1" x14ac:dyDescent="0.4">
      <c r="A14" s="362"/>
      <c r="B14" s="3370"/>
      <c r="C14" s="3372" t="s">
        <v>1054</v>
      </c>
      <c r="D14" s="3373"/>
      <c r="E14" s="3373"/>
      <c r="F14" s="3373"/>
      <c r="G14" s="3373"/>
      <c r="H14" s="3373"/>
      <c r="I14" s="3373"/>
      <c r="J14" s="3352"/>
    </row>
    <row r="15" spans="1:11" ht="40.5" customHeight="1" x14ac:dyDescent="0.4">
      <c r="A15" s="362"/>
      <c r="B15" s="3370"/>
      <c r="C15" s="513" t="s">
        <v>397</v>
      </c>
      <c r="D15" s="513" t="s">
        <v>399</v>
      </c>
      <c r="E15" s="3340" t="s">
        <v>1053</v>
      </c>
      <c r="F15" s="3340"/>
      <c r="G15" s="3340"/>
      <c r="H15" s="3349" t="s">
        <v>840</v>
      </c>
      <c r="I15" s="3349"/>
      <c r="J15" s="514" t="s">
        <v>841</v>
      </c>
    </row>
    <row r="16" spans="1:11" ht="19.5" customHeight="1" x14ac:dyDescent="0.4">
      <c r="A16" s="362"/>
      <c r="B16" s="3370"/>
      <c r="C16" s="515"/>
      <c r="D16" s="515"/>
      <c r="E16" s="3340"/>
      <c r="F16" s="3340"/>
      <c r="G16" s="3340"/>
      <c r="H16" s="516"/>
      <c r="I16" s="517" t="s">
        <v>842</v>
      </c>
      <c r="J16" s="516"/>
      <c r="K16" s="968"/>
    </row>
    <row r="17" spans="1:12" ht="19.5" customHeight="1" x14ac:dyDescent="0.4">
      <c r="A17" s="362"/>
      <c r="B17" s="3370"/>
      <c r="C17" s="515"/>
      <c r="D17" s="515"/>
      <c r="E17" s="3340"/>
      <c r="F17" s="3340"/>
      <c r="G17" s="3340"/>
      <c r="H17" s="516"/>
      <c r="I17" s="517" t="s">
        <v>842</v>
      </c>
      <c r="J17" s="516"/>
    </row>
    <row r="18" spans="1:12" ht="19.5" customHeight="1" x14ac:dyDescent="0.4">
      <c r="A18" s="362"/>
      <c r="B18" s="3371"/>
      <c r="C18" s="515"/>
      <c r="D18" s="515"/>
      <c r="E18" s="3340"/>
      <c r="F18" s="3340"/>
      <c r="G18" s="3340"/>
      <c r="H18" s="516"/>
      <c r="I18" s="517" t="s">
        <v>842</v>
      </c>
      <c r="J18" s="516"/>
    </row>
    <row r="19" spans="1:12" ht="19.5" customHeight="1" x14ac:dyDescent="0.4">
      <c r="A19" s="362"/>
      <c r="B19" s="3355" t="s">
        <v>1055</v>
      </c>
      <c r="C19" s="3357" t="s">
        <v>1629</v>
      </c>
      <c r="D19" s="3358"/>
      <c r="E19" s="3358"/>
      <c r="F19" s="3358"/>
      <c r="G19" s="3359"/>
      <c r="H19" s="2837" t="s">
        <v>1057</v>
      </c>
      <c r="I19" s="2838"/>
      <c r="J19" s="2839"/>
    </row>
    <row r="20" spans="1:12" ht="27.75" customHeight="1" x14ac:dyDescent="0.4">
      <c r="A20" s="362"/>
      <c r="B20" s="3367"/>
      <c r="C20" s="3368"/>
      <c r="D20" s="3369"/>
      <c r="E20" s="3369"/>
      <c r="F20" s="3369"/>
      <c r="G20" s="3362"/>
      <c r="H20" s="3363"/>
      <c r="I20" s="3364"/>
      <c r="J20" s="3365"/>
    </row>
    <row r="21" spans="1:12" ht="6" customHeight="1" x14ac:dyDescent="0.4">
      <c r="A21" s="362"/>
      <c r="B21" s="362"/>
      <c r="C21" s="362"/>
      <c r="D21" s="362"/>
      <c r="E21" s="362"/>
      <c r="F21" s="362"/>
      <c r="G21" s="362"/>
      <c r="H21" s="362"/>
      <c r="I21" s="362"/>
      <c r="J21" s="362"/>
    </row>
    <row r="22" spans="1:12" ht="16.5" customHeight="1" x14ac:dyDescent="0.4">
      <c r="A22" s="362"/>
      <c r="B22" s="362" t="s">
        <v>766</v>
      </c>
      <c r="C22" s="362"/>
      <c r="D22" s="362"/>
      <c r="E22" s="362"/>
      <c r="F22" s="362"/>
      <c r="G22" s="362"/>
      <c r="H22" s="362"/>
      <c r="I22" s="362"/>
      <c r="J22" s="362"/>
      <c r="K22" s="518"/>
      <c r="L22" s="518"/>
    </row>
    <row r="23" spans="1:12" ht="57" customHeight="1" x14ac:dyDescent="0.4">
      <c r="A23" s="362"/>
      <c r="B23" s="3353" t="s">
        <v>1630</v>
      </c>
      <c r="C23" s="3353"/>
      <c r="D23" s="3353"/>
      <c r="E23" s="3353"/>
      <c r="F23" s="3353"/>
      <c r="G23" s="3353"/>
      <c r="H23" s="3353"/>
      <c r="I23" s="3353"/>
      <c r="J23" s="3353"/>
      <c r="K23" s="518"/>
      <c r="L23" s="518"/>
    </row>
    <row r="24" spans="1:12" ht="36" customHeight="1" x14ac:dyDescent="0.4">
      <c r="A24" s="362"/>
      <c r="B24" s="3353" t="s">
        <v>1059</v>
      </c>
      <c r="C24" s="3353"/>
      <c r="D24" s="3353"/>
      <c r="E24" s="3353"/>
      <c r="F24" s="3353"/>
      <c r="G24" s="3353"/>
      <c r="H24" s="3353"/>
      <c r="I24" s="3353"/>
      <c r="J24" s="3353"/>
      <c r="K24" s="518"/>
      <c r="L24" s="518"/>
    </row>
    <row r="25" spans="1:12" ht="30" customHeight="1" x14ac:dyDescent="0.4">
      <c r="A25" s="362"/>
      <c r="B25" s="2834" t="s">
        <v>1060</v>
      </c>
      <c r="C25" s="2834"/>
      <c r="D25" s="2834"/>
      <c r="E25" s="2834"/>
      <c r="F25" s="2834"/>
      <c r="G25" s="2834"/>
      <c r="H25" s="2834"/>
      <c r="I25" s="2834"/>
      <c r="J25" s="2834"/>
      <c r="K25" s="518"/>
      <c r="L25" s="518"/>
    </row>
    <row r="26" spans="1:12" ht="7.5" customHeight="1" x14ac:dyDescent="0.4">
      <c r="B26" s="3366"/>
      <c r="C26" s="3366"/>
      <c r="D26" s="3366"/>
      <c r="E26" s="3366"/>
      <c r="F26" s="3366"/>
      <c r="G26" s="3366"/>
      <c r="H26" s="3366"/>
      <c r="I26" s="3366"/>
      <c r="J26" s="3366"/>
    </row>
    <row r="27" spans="1:12" x14ac:dyDescent="0.4">
      <c r="B27" s="518"/>
    </row>
  </sheetData>
  <mergeCells count="28">
    <mergeCell ref="A3:J3"/>
    <mergeCell ref="C5:J5"/>
    <mergeCell ref="C6:J6"/>
    <mergeCell ref="B7:B8"/>
    <mergeCell ref="C7:G8"/>
    <mergeCell ref="H7:J7"/>
    <mergeCell ref="H8:J8"/>
    <mergeCell ref="E12:G12"/>
    <mergeCell ref="E13:G13"/>
    <mergeCell ref="C14:J14"/>
    <mergeCell ref="E15:G15"/>
    <mergeCell ref="H15:I15"/>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9D12A-DA1E-4C7A-AC95-C92A7578BB2D}">
  <sheetPr>
    <tabColor theme="8"/>
  </sheetPr>
  <dimension ref="A1:K25"/>
  <sheetViews>
    <sheetView view="pageBreakPreview" zoomScaleNormal="100" zoomScaleSheetLayoutView="100" workbookViewId="0">
      <selection activeCell="A3" sqref="A3:J3"/>
    </sheetView>
  </sheetViews>
  <sheetFormatPr defaultRowHeight="13.5" x14ac:dyDescent="0.4"/>
  <cols>
    <col min="1" max="1" width="15.625" style="506" customWidth="1"/>
    <col min="2" max="2" width="9.75" style="506" customWidth="1"/>
    <col min="3" max="3" width="15.25" style="506" customWidth="1"/>
    <col min="4" max="4" width="17.5" style="506" customWidth="1"/>
    <col min="5" max="5" width="12.75" style="506" customWidth="1"/>
    <col min="6" max="6" width="11" style="506" customWidth="1"/>
    <col min="7" max="7" width="5" style="506" customWidth="1"/>
    <col min="8" max="8" width="3.625" style="506" customWidth="1"/>
    <col min="9" max="9" width="8.375" style="506" customWidth="1"/>
    <col min="10" max="10" width="1" style="506" customWidth="1"/>
    <col min="11" max="11" width="2.5" style="506" customWidth="1"/>
    <col min="12" max="258" width="9" style="506"/>
    <col min="259" max="259" width="1.125" style="506" customWidth="1"/>
    <col min="260" max="261" width="15.625" style="506" customWidth="1"/>
    <col min="262" max="262" width="15.25" style="506" customWidth="1"/>
    <col min="263" max="263" width="17.5" style="506" customWidth="1"/>
    <col min="264" max="264" width="15.125" style="506" customWidth="1"/>
    <col min="265" max="265" width="15.25" style="506" customWidth="1"/>
    <col min="266" max="266" width="3.75" style="506" customWidth="1"/>
    <col min="267" max="267" width="2.5" style="506" customWidth="1"/>
    <col min="268" max="514" width="9" style="506"/>
    <col min="515" max="515" width="1.125" style="506" customWidth="1"/>
    <col min="516" max="517" width="15.625" style="506" customWidth="1"/>
    <col min="518" max="518" width="15.25" style="506" customWidth="1"/>
    <col min="519" max="519" width="17.5" style="506" customWidth="1"/>
    <col min="520" max="520" width="15.125" style="506" customWidth="1"/>
    <col min="521" max="521" width="15.25" style="506" customWidth="1"/>
    <col min="522" max="522" width="3.75" style="506" customWidth="1"/>
    <col min="523" max="523" width="2.5" style="506" customWidth="1"/>
    <col min="524" max="770" width="9" style="506"/>
    <col min="771" max="771" width="1.125" style="506" customWidth="1"/>
    <col min="772" max="773" width="15.625" style="506" customWidth="1"/>
    <col min="774" max="774" width="15.25" style="506" customWidth="1"/>
    <col min="775" max="775" width="17.5" style="506" customWidth="1"/>
    <col min="776" max="776" width="15.125" style="506" customWidth="1"/>
    <col min="777" max="777" width="15.25" style="506" customWidth="1"/>
    <col min="778" max="778" width="3.75" style="506" customWidth="1"/>
    <col min="779" max="779" width="2.5" style="506" customWidth="1"/>
    <col min="780" max="1026" width="9" style="506"/>
    <col min="1027" max="1027" width="1.125" style="506" customWidth="1"/>
    <col min="1028" max="1029" width="15.625" style="506" customWidth="1"/>
    <col min="1030" max="1030" width="15.25" style="506" customWidth="1"/>
    <col min="1031" max="1031" width="17.5" style="506" customWidth="1"/>
    <col min="1032" max="1032" width="15.125" style="506" customWidth="1"/>
    <col min="1033" max="1033" width="15.25" style="506" customWidth="1"/>
    <col min="1034" max="1034" width="3.75" style="506" customWidth="1"/>
    <col min="1035" max="1035" width="2.5" style="506" customWidth="1"/>
    <col min="1036" max="1282" width="9" style="506"/>
    <col min="1283" max="1283" width="1.125" style="506" customWidth="1"/>
    <col min="1284" max="1285" width="15.625" style="506" customWidth="1"/>
    <col min="1286" max="1286" width="15.25" style="506" customWidth="1"/>
    <col min="1287" max="1287" width="17.5" style="506" customWidth="1"/>
    <col min="1288" max="1288" width="15.125" style="506" customWidth="1"/>
    <col min="1289" max="1289" width="15.25" style="506" customWidth="1"/>
    <col min="1290" max="1290" width="3.75" style="506" customWidth="1"/>
    <col min="1291" max="1291" width="2.5" style="506" customWidth="1"/>
    <col min="1292" max="1538" width="9" style="506"/>
    <col min="1539" max="1539" width="1.125" style="506" customWidth="1"/>
    <col min="1540" max="1541" width="15.625" style="506" customWidth="1"/>
    <col min="1542" max="1542" width="15.25" style="506" customWidth="1"/>
    <col min="1543" max="1543" width="17.5" style="506" customWidth="1"/>
    <col min="1544" max="1544" width="15.125" style="506" customWidth="1"/>
    <col min="1545" max="1545" width="15.25" style="506" customWidth="1"/>
    <col min="1546" max="1546" width="3.75" style="506" customWidth="1"/>
    <col min="1547" max="1547" width="2.5" style="506" customWidth="1"/>
    <col min="1548" max="1794" width="9" style="506"/>
    <col min="1795" max="1795" width="1.125" style="506" customWidth="1"/>
    <col min="1796" max="1797" width="15.625" style="506" customWidth="1"/>
    <col min="1798" max="1798" width="15.25" style="506" customWidth="1"/>
    <col min="1799" max="1799" width="17.5" style="506" customWidth="1"/>
    <col min="1800" max="1800" width="15.125" style="506" customWidth="1"/>
    <col min="1801" max="1801" width="15.25" style="506" customWidth="1"/>
    <col min="1802" max="1802" width="3.75" style="506" customWidth="1"/>
    <col min="1803" max="1803" width="2.5" style="506" customWidth="1"/>
    <col min="1804" max="2050" width="9" style="506"/>
    <col min="2051" max="2051" width="1.125" style="506" customWidth="1"/>
    <col min="2052" max="2053" width="15.625" style="506" customWidth="1"/>
    <col min="2054" max="2054" width="15.25" style="506" customWidth="1"/>
    <col min="2055" max="2055" width="17.5" style="506" customWidth="1"/>
    <col min="2056" max="2056" width="15.125" style="506" customWidth="1"/>
    <col min="2057" max="2057" width="15.25" style="506" customWidth="1"/>
    <col min="2058" max="2058" width="3.75" style="506" customWidth="1"/>
    <col min="2059" max="2059" width="2.5" style="506" customWidth="1"/>
    <col min="2060" max="2306" width="9" style="506"/>
    <col min="2307" max="2307" width="1.125" style="506" customWidth="1"/>
    <col min="2308" max="2309" width="15.625" style="506" customWidth="1"/>
    <col min="2310" max="2310" width="15.25" style="506" customWidth="1"/>
    <col min="2311" max="2311" width="17.5" style="506" customWidth="1"/>
    <col min="2312" max="2312" width="15.125" style="506" customWidth="1"/>
    <col min="2313" max="2313" width="15.25" style="506" customWidth="1"/>
    <col min="2314" max="2314" width="3.75" style="506" customWidth="1"/>
    <col min="2315" max="2315" width="2.5" style="506" customWidth="1"/>
    <col min="2316" max="2562" width="9" style="506"/>
    <col min="2563" max="2563" width="1.125" style="506" customWidth="1"/>
    <col min="2564" max="2565" width="15.625" style="506" customWidth="1"/>
    <col min="2566" max="2566" width="15.25" style="506" customWidth="1"/>
    <col min="2567" max="2567" width="17.5" style="506" customWidth="1"/>
    <col min="2568" max="2568" width="15.125" style="506" customWidth="1"/>
    <col min="2569" max="2569" width="15.25" style="506" customWidth="1"/>
    <col min="2570" max="2570" width="3.75" style="506" customWidth="1"/>
    <col min="2571" max="2571" width="2.5" style="506" customWidth="1"/>
    <col min="2572" max="2818" width="9" style="506"/>
    <col min="2819" max="2819" width="1.125" style="506" customWidth="1"/>
    <col min="2820" max="2821" width="15.625" style="506" customWidth="1"/>
    <col min="2822" max="2822" width="15.25" style="506" customWidth="1"/>
    <col min="2823" max="2823" width="17.5" style="506" customWidth="1"/>
    <col min="2824" max="2824" width="15.125" style="506" customWidth="1"/>
    <col min="2825" max="2825" width="15.25" style="506" customWidth="1"/>
    <col min="2826" max="2826" width="3.75" style="506" customWidth="1"/>
    <col min="2827" max="2827" width="2.5" style="506" customWidth="1"/>
    <col min="2828" max="3074" width="9" style="506"/>
    <col min="3075" max="3075" width="1.125" style="506" customWidth="1"/>
    <col min="3076" max="3077" width="15.625" style="506" customWidth="1"/>
    <col min="3078" max="3078" width="15.25" style="506" customWidth="1"/>
    <col min="3079" max="3079" width="17.5" style="506" customWidth="1"/>
    <col min="3080" max="3080" width="15.125" style="506" customWidth="1"/>
    <col min="3081" max="3081" width="15.25" style="506" customWidth="1"/>
    <col min="3082" max="3082" width="3.75" style="506" customWidth="1"/>
    <col min="3083" max="3083" width="2.5" style="506" customWidth="1"/>
    <col min="3084" max="3330" width="9" style="506"/>
    <col min="3331" max="3331" width="1.125" style="506" customWidth="1"/>
    <col min="3332" max="3333" width="15.625" style="506" customWidth="1"/>
    <col min="3334" max="3334" width="15.25" style="506" customWidth="1"/>
    <col min="3335" max="3335" width="17.5" style="506" customWidth="1"/>
    <col min="3336" max="3336" width="15.125" style="506" customWidth="1"/>
    <col min="3337" max="3337" width="15.25" style="506" customWidth="1"/>
    <col min="3338" max="3338" width="3.75" style="506" customWidth="1"/>
    <col min="3339" max="3339" width="2.5" style="506" customWidth="1"/>
    <col min="3340" max="3586" width="9" style="506"/>
    <col min="3587" max="3587" width="1.125" style="506" customWidth="1"/>
    <col min="3588" max="3589" width="15.625" style="506" customWidth="1"/>
    <col min="3590" max="3590" width="15.25" style="506" customWidth="1"/>
    <col min="3591" max="3591" width="17.5" style="506" customWidth="1"/>
    <col min="3592" max="3592" width="15.125" style="506" customWidth="1"/>
    <col min="3593" max="3593" width="15.25" style="506" customWidth="1"/>
    <col min="3594" max="3594" width="3.75" style="506" customWidth="1"/>
    <col min="3595" max="3595" width="2.5" style="506" customWidth="1"/>
    <col min="3596" max="3842" width="9" style="506"/>
    <col min="3843" max="3843" width="1.125" style="506" customWidth="1"/>
    <col min="3844" max="3845" width="15.625" style="506" customWidth="1"/>
    <col min="3846" max="3846" width="15.25" style="506" customWidth="1"/>
    <col min="3847" max="3847" width="17.5" style="506" customWidth="1"/>
    <col min="3848" max="3848" width="15.125" style="506" customWidth="1"/>
    <col min="3849" max="3849" width="15.25" style="506" customWidth="1"/>
    <col min="3850" max="3850" width="3.75" style="506" customWidth="1"/>
    <col min="3851" max="3851" width="2.5" style="506" customWidth="1"/>
    <col min="3852" max="4098" width="9" style="506"/>
    <col min="4099" max="4099" width="1.125" style="506" customWidth="1"/>
    <col min="4100" max="4101" width="15.625" style="506" customWidth="1"/>
    <col min="4102" max="4102" width="15.25" style="506" customWidth="1"/>
    <col min="4103" max="4103" width="17.5" style="506" customWidth="1"/>
    <col min="4104" max="4104" width="15.125" style="506" customWidth="1"/>
    <col min="4105" max="4105" width="15.25" style="506" customWidth="1"/>
    <col min="4106" max="4106" width="3.75" style="506" customWidth="1"/>
    <col min="4107" max="4107" width="2.5" style="506" customWidth="1"/>
    <col min="4108" max="4354" width="9" style="506"/>
    <col min="4355" max="4355" width="1.125" style="506" customWidth="1"/>
    <col min="4356" max="4357" width="15.625" style="506" customWidth="1"/>
    <col min="4358" max="4358" width="15.25" style="506" customWidth="1"/>
    <col min="4359" max="4359" width="17.5" style="506" customWidth="1"/>
    <col min="4360" max="4360" width="15.125" style="506" customWidth="1"/>
    <col min="4361" max="4361" width="15.25" style="506" customWidth="1"/>
    <col min="4362" max="4362" width="3.75" style="506" customWidth="1"/>
    <col min="4363" max="4363" width="2.5" style="506" customWidth="1"/>
    <col min="4364" max="4610" width="9" style="506"/>
    <col min="4611" max="4611" width="1.125" style="506" customWidth="1"/>
    <col min="4612" max="4613" width="15.625" style="506" customWidth="1"/>
    <col min="4614" max="4614" width="15.25" style="506" customWidth="1"/>
    <col min="4615" max="4615" width="17.5" style="506" customWidth="1"/>
    <col min="4616" max="4616" width="15.125" style="506" customWidth="1"/>
    <col min="4617" max="4617" width="15.25" style="506" customWidth="1"/>
    <col min="4618" max="4618" width="3.75" style="506" customWidth="1"/>
    <col min="4619" max="4619" width="2.5" style="506" customWidth="1"/>
    <col min="4620" max="4866" width="9" style="506"/>
    <col min="4867" max="4867" width="1.125" style="506" customWidth="1"/>
    <col min="4868" max="4869" width="15.625" style="506" customWidth="1"/>
    <col min="4870" max="4870" width="15.25" style="506" customWidth="1"/>
    <col min="4871" max="4871" width="17.5" style="506" customWidth="1"/>
    <col min="4872" max="4872" width="15.125" style="506" customWidth="1"/>
    <col min="4873" max="4873" width="15.25" style="506" customWidth="1"/>
    <col min="4874" max="4874" width="3.75" style="506" customWidth="1"/>
    <col min="4875" max="4875" width="2.5" style="506" customWidth="1"/>
    <col min="4876" max="5122" width="9" style="506"/>
    <col min="5123" max="5123" width="1.125" style="506" customWidth="1"/>
    <col min="5124" max="5125" width="15.625" style="506" customWidth="1"/>
    <col min="5126" max="5126" width="15.25" style="506" customWidth="1"/>
    <col min="5127" max="5127" width="17.5" style="506" customWidth="1"/>
    <col min="5128" max="5128" width="15.125" style="506" customWidth="1"/>
    <col min="5129" max="5129" width="15.25" style="506" customWidth="1"/>
    <col min="5130" max="5130" width="3.75" style="506" customWidth="1"/>
    <col min="5131" max="5131" width="2.5" style="506" customWidth="1"/>
    <col min="5132" max="5378" width="9" style="506"/>
    <col min="5379" max="5379" width="1.125" style="506" customWidth="1"/>
    <col min="5380" max="5381" width="15.625" style="506" customWidth="1"/>
    <col min="5382" max="5382" width="15.25" style="506" customWidth="1"/>
    <col min="5383" max="5383" width="17.5" style="506" customWidth="1"/>
    <col min="5384" max="5384" width="15.125" style="506" customWidth="1"/>
    <col min="5385" max="5385" width="15.25" style="506" customWidth="1"/>
    <col min="5386" max="5386" width="3.75" style="506" customWidth="1"/>
    <col min="5387" max="5387" width="2.5" style="506" customWidth="1"/>
    <col min="5388" max="5634" width="9" style="506"/>
    <col min="5635" max="5635" width="1.125" style="506" customWidth="1"/>
    <col min="5636" max="5637" width="15.625" style="506" customWidth="1"/>
    <col min="5638" max="5638" width="15.25" style="506" customWidth="1"/>
    <col min="5639" max="5639" width="17.5" style="506" customWidth="1"/>
    <col min="5640" max="5640" width="15.125" style="506" customWidth="1"/>
    <col min="5641" max="5641" width="15.25" style="506" customWidth="1"/>
    <col min="5642" max="5642" width="3.75" style="506" customWidth="1"/>
    <col min="5643" max="5643" width="2.5" style="506" customWidth="1"/>
    <col min="5644" max="5890" width="9" style="506"/>
    <col min="5891" max="5891" width="1.125" style="506" customWidth="1"/>
    <col min="5892" max="5893" width="15.625" style="506" customWidth="1"/>
    <col min="5894" max="5894" width="15.25" style="506" customWidth="1"/>
    <col min="5895" max="5895" width="17.5" style="506" customWidth="1"/>
    <col min="5896" max="5896" width="15.125" style="506" customWidth="1"/>
    <col min="5897" max="5897" width="15.25" style="506" customWidth="1"/>
    <col min="5898" max="5898" width="3.75" style="506" customWidth="1"/>
    <col min="5899" max="5899" width="2.5" style="506" customWidth="1"/>
    <col min="5900" max="6146" width="9" style="506"/>
    <col min="6147" max="6147" width="1.125" style="506" customWidth="1"/>
    <col min="6148" max="6149" width="15.625" style="506" customWidth="1"/>
    <col min="6150" max="6150" width="15.25" style="506" customWidth="1"/>
    <col min="6151" max="6151" width="17.5" style="506" customWidth="1"/>
    <col min="6152" max="6152" width="15.125" style="506" customWidth="1"/>
    <col min="6153" max="6153" width="15.25" style="506" customWidth="1"/>
    <col min="6154" max="6154" width="3.75" style="506" customWidth="1"/>
    <col min="6155" max="6155" width="2.5" style="506" customWidth="1"/>
    <col min="6156" max="6402" width="9" style="506"/>
    <col min="6403" max="6403" width="1.125" style="506" customWidth="1"/>
    <col min="6404" max="6405" width="15.625" style="506" customWidth="1"/>
    <col min="6406" max="6406" width="15.25" style="506" customWidth="1"/>
    <col min="6407" max="6407" width="17.5" style="506" customWidth="1"/>
    <col min="6408" max="6408" width="15.125" style="506" customWidth="1"/>
    <col min="6409" max="6409" width="15.25" style="506" customWidth="1"/>
    <col min="6410" max="6410" width="3.75" style="506" customWidth="1"/>
    <col min="6411" max="6411" width="2.5" style="506" customWidth="1"/>
    <col min="6412" max="6658" width="9" style="506"/>
    <col min="6659" max="6659" width="1.125" style="506" customWidth="1"/>
    <col min="6660" max="6661" width="15.625" style="506" customWidth="1"/>
    <col min="6662" max="6662" width="15.25" style="506" customWidth="1"/>
    <col min="6663" max="6663" width="17.5" style="506" customWidth="1"/>
    <col min="6664" max="6664" width="15.125" style="506" customWidth="1"/>
    <col min="6665" max="6665" width="15.25" style="506" customWidth="1"/>
    <col min="6666" max="6666" width="3.75" style="506" customWidth="1"/>
    <col min="6667" max="6667" width="2.5" style="506" customWidth="1"/>
    <col min="6668" max="6914" width="9" style="506"/>
    <col min="6915" max="6915" width="1.125" style="506" customWidth="1"/>
    <col min="6916" max="6917" width="15.625" style="506" customWidth="1"/>
    <col min="6918" max="6918" width="15.25" style="506" customWidth="1"/>
    <col min="6919" max="6919" width="17.5" style="506" customWidth="1"/>
    <col min="6920" max="6920" width="15.125" style="506" customWidth="1"/>
    <col min="6921" max="6921" width="15.25" style="506" customWidth="1"/>
    <col min="6922" max="6922" width="3.75" style="506" customWidth="1"/>
    <col min="6923" max="6923" width="2.5" style="506" customWidth="1"/>
    <col min="6924" max="7170" width="9" style="506"/>
    <col min="7171" max="7171" width="1.125" style="506" customWidth="1"/>
    <col min="7172" max="7173" width="15.625" style="506" customWidth="1"/>
    <col min="7174" max="7174" width="15.25" style="506" customWidth="1"/>
    <col min="7175" max="7175" width="17.5" style="506" customWidth="1"/>
    <col min="7176" max="7176" width="15.125" style="506" customWidth="1"/>
    <col min="7177" max="7177" width="15.25" style="506" customWidth="1"/>
    <col min="7178" max="7178" width="3.75" style="506" customWidth="1"/>
    <col min="7179" max="7179" width="2.5" style="506" customWidth="1"/>
    <col min="7180" max="7426" width="9" style="506"/>
    <col min="7427" max="7427" width="1.125" style="506" customWidth="1"/>
    <col min="7428" max="7429" width="15.625" style="506" customWidth="1"/>
    <col min="7430" max="7430" width="15.25" style="506" customWidth="1"/>
    <col min="7431" max="7431" width="17.5" style="506" customWidth="1"/>
    <col min="7432" max="7432" width="15.125" style="506" customWidth="1"/>
    <col min="7433" max="7433" width="15.25" style="506" customWidth="1"/>
    <col min="7434" max="7434" width="3.75" style="506" customWidth="1"/>
    <col min="7435" max="7435" width="2.5" style="506" customWidth="1"/>
    <col min="7436" max="7682" width="9" style="506"/>
    <col min="7683" max="7683" width="1.125" style="506" customWidth="1"/>
    <col min="7684" max="7685" width="15.625" style="506" customWidth="1"/>
    <col min="7686" max="7686" width="15.25" style="506" customWidth="1"/>
    <col min="7687" max="7687" width="17.5" style="506" customWidth="1"/>
    <col min="7688" max="7688" width="15.125" style="506" customWidth="1"/>
    <col min="7689" max="7689" width="15.25" style="506" customWidth="1"/>
    <col min="7690" max="7690" width="3.75" style="506" customWidth="1"/>
    <col min="7691" max="7691" width="2.5" style="506" customWidth="1"/>
    <col min="7692" max="7938" width="9" style="506"/>
    <col min="7939" max="7939" width="1.125" style="506" customWidth="1"/>
    <col min="7940" max="7941" width="15.625" style="506" customWidth="1"/>
    <col min="7942" max="7942" width="15.25" style="506" customWidth="1"/>
    <col min="7943" max="7943" width="17.5" style="506" customWidth="1"/>
    <col min="7944" max="7944" width="15.125" style="506" customWidth="1"/>
    <col min="7945" max="7945" width="15.25" style="506" customWidth="1"/>
    <col min="7946" max="7946" width="3.75" style="506" customWidth="1"/>
    <col min="7947" max="7947" width="2.5" style="506" customWidth="1"/>
    <col min="7948" max="8194" width="9" style="506"/>
    <col min="8195" max="8195" width="1.125" style="506" customWidth="1"/>
    <col min="8196" max="8197" width="15.625" style="506" customWidth="1"/>
    <col min="8198" max="8198" width="15.25" style="506" customWidth="1"/>
    <col min="8199" max="8199" width="17.5" style="506" customWidth="1"/>
    <col min="8200" max="8200" width="15.125" style="506" customWidth="1"/>
    <col min="8201" max="8201" width="15.25" style="506" customWidth="1"/>
    <col min="8202" max="8202" width="3.75" style="506" customWidth="1"/>
    <col min="8203" max="8203" width="2.5" style="506" customWidth="1"/>
    <col min="8204" max="8450" width="9" style="506"/>
    <col min="8451" max="8451" width="1.125" style="506" customWidth="1"/>
    <col min="8452" max="8453" width="15.625" style="506" customWidth="1"/>
    <col min="8454" max="8454" width="15.25" style="506" customWidth="1"/>
    <col min="8455" max="8455" width="17.5" style="506" customWidth="1"/>
    <col min="8456" max="8456" width="15.125" style="506" customWidth="1"/>
    <col min="8457" max="8457" width="15.25" style="506" customWidth="1"/>
    <col min="8458" max="8458" width="3.75" style="506" customWidth="1"/>
    <col min="8459" max="8459" width="2.5" style="506" customWidth="1"/>
    <col min="8460" max="8706" width="9" style="506"/>
    <col min="8707" max="8707" width="1.125" style="506" customWidth="1"/>
    <col min="8708" max="8709" width="15.625" style="506" customWidth="1"/>
    <col min="8710" max="8710" width="15.25" style="506" customWidth="1"/>
    <col min="8711" max="8711" width="17.5" style="506" customWidth="1"/>
    <col min="8712" max="8712" width="15.125" style="506" customWidth="1"/>
    <col min="8713" max="8713" width="15.25" style="506" customWidth="1"/>
    <col min="8714" max="8714" width="3.75" style="506" customWidth="1"/>
    <col min="8715" max="8715" width="2.5" style="506" customWidth="1"/>
    <col min="8716" max="8962" width="9" style="506"/>
    <col min="8963" max="8963" width="1.125" style="506" customWidth="1"/>
    <col min="8964" max="8965" width="15.625" style="506" customWidth="1"/>
    <col min="8966" max="8966" width="15.25" style="506" customWidth="1"/>
    <col min="8967" max="8967" width="17.5" style="506" customWidth="1"/>
    <col min="8968" max="8968" width="15.125" style="506" customWidth="1"/>
    <col min="8969" max="8969" width="15.25" style="506" customWidth="1"/>
    <col min="8970" max="8970" width="3.75" style="506" customWidth="1"/>
    <col min="8971" max="8971" width="2.5" style="506" customWidth="1"/>
    <col min="8972" max="9218" width="9" style="506"/>
    <col min="9219" max="9219" width="1.125" style="506" customWidth="1"/>
    <col min="9220" max="9221" width="15.625" style="506" customWidth="1"/>
    <col min="9222" max="9222" width="15.25" style="506" customWidth="1"/>
    <col min="9223" max="9223" width="17.5" style="506" customWidth="1"/>
    <col min="9224" max="9224" width="15.125" style="506" customWidth="1"/>
    <col min="9225" max="9225" width="15.25" style="506" customWidth="1"/>
    <col min="9226" max="9226" width="3.75" style="506" customWidth="1"/>
    <col min="9227" max="9227" width="2.5" style="506" customWidth="1"/>
    <col min="9228" max="9474" width="9" style="506"/>
    <col min="9475" max="9475" width="1.125" style="506" customWidth="1"/>
    <col min="9476" max="9477" width="15.625" style="506" customWidth="1"/>
    <col min="9478" max="9478" width="15.25" style="506" customWidth="1"/>
    <col min="9479" max="9479" width="17.5" style="506" customWidth="1"/>
    <col min="9480" max="9480" width="15.125" style="506" customWidth="1"/>
    <col min="9481" max="9481" width="15.25" style="506" customWidth="1"/>
    <col min="9482" max="9482" width="3.75" style="506" customWidth="1"/>
    <col min="9483" max="9483" width="2.5" style="506" customWidth="1"/>
    <col min="9484" max="9730" width="9" style="506"/>
    <col min="9731" max="9731" width="1.125" style="506" customWidth="1"/>
    <col min="9732" max="9733" width="15.625" style="506" customWidth="1"/>
    <col min="9734" max="9734" width="15.25" style="506" customWidth="1"/>
    <col min="9735" max="9735" width="17.5" style="506" customWidth="1"/>
    <col min="9736" max="9736" width="15.125" style="506" customWidth="1"/>
    <col min="9737" max="9737" width="15.25" style="506" customWidth="1"/>
    <col min="9738" max="9738" width="3.75" style="506" customWidth="1"/>
    <col min="9739" max="9739" width="2.5" style="506" customWidth="1"/>
    <col min="9740" max="9986" width="9" style="506"/>
    <col min="9987" max="9987" width="1.125" style="506" customWidth="1"/>
    <col min="9988" max="9989" width="15.625" style="506" customWidth="1"/>
    <col min="9990" max="9990" width="15.25" style="506" customWidth="1"/>
    <col min="9991" max="9991" width="17.5" style="506" customWidth="1"/>
    <col min="9992" max="9992" width="15.125" style="506" customWidth="1"/>
    <col min="9993" max="9993" width="15.25" style="506" customWidth="1"/>
    <col min="9994" max="9994" width="3.75" style="506" customWidth="1"/>
    <col min="9995" max="9995" width="2.5" style="506" customWidth="1"/>
    <col min="9996" max="10242" width="9" style="506"/>
    <col min="10243" max="10243" width="1.125" style="506" customWidth="1"/>
    <col min="10244" max="10245" width="15.625" style="506" customWidth="1"/>
    <col min="10246" max="10246" width="15.25" style="506" customWidth="1"/>
    <col min="10247" max="10247" width="17.5" style="506" customWidth="1"/>
    <col min="10248" max="10248" width="15.125" style="506" customWidth="1"/>
    <col min="10249" max="10249" width="15.25" style="506" customWidth="1"/>
    <col min="10250" max="10250" width="3.75" style="506" customWidth="1"/>
    <col min="10251" max="10251" width="2.5" style="506" customWidth="1"/>
    <col min="10252" max="10498" width="9" style="506"/>
    <col min="10499" max="10499" width="1.125" style="506" customWidth="1"/>
    <col min="10500" max="10501" width="15.625" style="506" customWidth="1"/>
    <col min="10502" max="10502" width="15.25" style="506" customWidth="1"/>
    <col min="10503" max="10503" width="17.5" style="506" customWidth="1"/>
    <col min="10504" max="10504" width="15.125" style="506" customWidth="1"/>
    <col min="10505" max="10505" width="15.25" style="506" customWidth="1"/>
    <col min="10506" max="10506" width="3.75" style="506" customWidth="1"/>
    <col min="10507" max="10507" width="2.5" style="506" customWidth="1"/>
    <col min="10508" max="10754" width="9" style="506"/>
    <col min="10755" max="10755" width="1.125" style="506" customWidth="1"/>
    <col min="10756" max="10757" width="15.625" style="506" customWidth="1"/>
    <col min="10758" max="10758" width="15.25" style="506" customWidth="1"/>
    <col min="10759" max="10759" width="17.5" style="506" customWidth="1"/>
    <col min="10760" max="10760" width="15.125" style="506" customWidth="1"/>
    <col min="10761" max="10761" width="15.25" style="506" customWidth="1"/>
    <col min="10762" max="10762" width="3.75" style="506" customWidth="1"/>
    <col min="10763" max="10763" width="2.5" style="506" customWidth="1"/>
    <col min="10764" max="11010" width="9" style="506"/>
    <col min="11011" max="11011" width="1.125" style="506" customWidth="1"/>
    <col min="11012" max="11013" width="15.625" style="506" customWidth="1"/>
    <col min="11014" max="11014" width="15.25" style="506" customWidth="1"/>
    <col min="11015" max="11015" width="17.5" style="506" customWidth="1"/>
    <col min="11016" max="11016" width="15.125" style="506" customWidth="1"/>
    <col min="11017" max="11017" width="15.25" style="506" customWidth="1"/>
    <col min="11018" max="11018" width="3.75" style="506" customWidth="1"/>
    <col min="11019" max="11019" width="2.5" style="506" customWidth="1"/>
    <col min="11020" max="11266" width="9" style="506"/>
    <col min="11267" max="11267" width="1.125" style="506" customWidth="1"/>
    <col min="11268" max="11269" width="15.625" style="506" customWidth="1"/>
    <col min="11270" max="11270" width="15.25" style="506" customWidth="1"/>
    <col min="11271" max="11271" width="17.5" style="506" customWidth="1"/>
    <col min="11272" max="11272" width="15.125" style="506" customWidth="1"/>
    <col min="11273" max="11273" width="15.25" style="506" customWidth="1"/>
    <col min="11274" max="11274" width="3.75" style="506" customWidth="1"/>
    <col min="11275" max="11275" width="2.5" style="506" customWidth="1"/>
    <col min="11276" max="11522" width="9" style="506"/>
    <col min="11523" max="11523" width="1.125" style="506" customWidth="1"/>
    <col min="11524" max="11525" width="15.625" style="506" customWidth="1"/>
    <col min="11526" max="11526" width="15.25" style="506" customWidth="1"/>
    <col min="11527" max="11527" width="17.5" style="506" customWidth="1"/>
    <col min="11528" max="11528" width="15.125" style="506" customWidth="1"/>
    <col min="11529" max="11529" width="15.25" style="506" customWidth="1"/>
    <col min="11530" max="11530" width="3.75" style="506" customWidth="1"/>
    <col min="11531" max="11531" width="2.5" style="506" customWidth="1"/>
    <col min="11532" max="11778" width="9" style="506"/>
    <col min="11779" max="11779" width="1.125" style="506" customWidth="1"/>
    <col min="11780" max="11781" width="15.625" style="506" customWidth="1"/>
    <col min="11782" max="11782" width="15.25" style="506" customWidth="1"/>
    <col min="11783" max="11783" width="17.5" style="506" customWidth="1"/>
    <col min="11784" max="11784" width="15.125" style="506" customWidth="1"/>
    <col min="11785" max="11785" width="15.25" style="506" customWidth="1"/>
    <col min="11786" max="11786" width="3.75" style="506" customWidth="1"/>
    <col min="11787" max="11787" width="2.5" style="506" customWidth="1"/>
    <col min="11788" max="12034" width="9" style="506"/>
    <col min="12035" max="12035" width="1.125" style="506" customWidth="1"/>
    <col min="12036" max="12037" width="15.625" style="506" customWidth="1"/>
    <col min="12038" max="12038" width="15.25" style="506" customWidth="1"/>
    <col min="12039" max="12039" width="17.5" style="506" customWidth="1"/>
    <col min="12040" max="12040" width="15.125" style="506" customWidth="1"/>
    <col min="12041" max="12041" width="15.25" style="506" customWidth="1"/>
    <col min="12042" max="12042" width="3.75" style="506" customWidth="1"/>
    <col min="12043" max="12043" width="2.5" style="506" customWidth="1"/>
    <col min="12044" max="12290" width="9" style="506"/>
    <col min="12291" max="12291" width="1.125" style="506" customWidth="1"/>
    <col min="12292" max="12293" width="15.625" style="506" customWidth="1"/>
    <col min="12294" max="12294" width="15.25" style="506" customWidth="1"/>
    <col min="12295" max="12295" width="17.5" style="506" customWidth="1"/>
    <col min="12296" max="12296" width="15.125" style="506" customWidth="1"/>
    <col min="12297" max="12297" width="15.25" style="506" customWidth="1"/>
    <col min="12298" max="12298" width="3.75" style="506" customWidth="1"/>
    <col min="12299" max="12299" width="2.5" style="506" customWidth="1"/>
    <col min="12300" max="12546" width="9" style="506"/>
    <col min="12547" max="12547" width="1.125" style="506" customWidth="1"/>
    <col min="12548" max="12549" width="15.625" style="506" customWidth="1"/>
    <col min="12550" max="12550" width="15.25" style="506" customWidth="1"/>
    <col min="12551" max="12551" width="17.5" style="506" customWidth="1"/>
    <col min="12552" max="12552" width="15.125" style="506" customWidth="1"/>
    <col min="12553" max="12553" width="15.25" style="506" customWidth="1"/>
    <col min="12554" max="12554" width="3.75" style="506" customWidth="1"/>
    <col min="12555" max="12555" width="2.5" style="506" customWidth="1"/>
    <col min="12556" max="12802" width="9" style="506"/>
    <col min="12803" max="12803" width="1.125" style="506" customWidth="1"/>
    <col min="12804" max="12805" width="15.625" style="506" customWidth="1"/>
    <col min="12806" max="12806" width="15.25" style="506" customWidth="1"/>
    <col min="12807" max="12807" width="17.5" style="506" customWidth="1"/>
    <col min="12808" max="12808" width="15.125" style="506" customWidth="1"/>
    <col min="12809" max="12809" width="15.25" style="506" customWidth="1"/>
    <col min="12810" max="12810" width="3.75" style="506" customWidth="1"/>
    <col min="12811" max="12811" width="2.5" style="506" customWidth="1"/>
    <col min="12812" max="13058" width="9" style="506"/>
    <col min="13059" max="13059" width="1.125" style="506" customWidth="1"/>
    <col min="13060" max="13061" width="15.625" style="506" customWidth="1"/>
    <col min="13062" max="13062" width="15.25" style="506" customWidth="1"/>
    <col min="13063" max="13063" width="17.5" style="506" customWidth="1"/>
    <col min="13064" max="13064" width="15.125" style="506" customWidth="1"/>
    <col min="13065" max="13065" width="15.25" style="506" customWidth="1"/>
    <col min="13066" max="13066" width="3.75" style="506" customWidth="1"/>
    <col min="13067" max="13067" width="2.5" style="506" customWidth="1"/>
    <col min="13068" max="13314" width="9" style="506"/>
    <col min="13315" max="13315" width="1.125" style="506" customWidth="1"/>
    <col min="13316" max="13317" width="15.625" style="506" customWidth="1"/>
    <col min="13318" max="13318" width="15.25" style="506" customWidth="1"/>
    <col min="13319" max="13319" width="17.5" style="506" customWidth="1"/>
    <col min="13320" max="13320" width="15.125" style="506" customWidth="1"/>
    <col min="13321" max="13321" width="15.25" style="506" customWidth="1"/>
    <col min="13322" max="13322" width="3.75" style="506" customWidth="1"/>
    <col min="13323" max="13323" width="2.5" style="506" customWidth="1"/>
    <col min="13324" max="13570" width="9" style="506"/>
    <col min="13571" max="13571" width="1.125" style="506" customWidth="1"/>
    <col min="13572" max="13573" width="15.625" style="506" customWidth="1"/>
    <col min="13574" max="13574" width="15.25" style="506" customWidth="1"/>
    <col min="13575" max="13575" width="17.5" style="506" customWidth="1"/>
    <col min="13576" max="13576" width="15.125" style="506" customWidth="1"/>
    <col min="13577" max="13577" width="15.25" style="506" customWidth="1"/>
    <col min="13578" max="13578" width="3.75" style="506" customWidth="1"/>
    <col min="13579" max="13579" width="2.5" style="506" customWidth="1"/>
    <col min="13580" max="13826" width="9" style="506"/>
    <col min="13827" max="13827" width="1.125" style="506" customWidth="1"/>
    <col min="13828" max="13829" width="15.625" style="506" customWidth="1"/>
    <col min="13830" max="13830" width="15.25" style="506" customWidth="1"/>
    <col min="13831" max="13831" width="17.5" style="506" customWidth="1"/>
    <col min="13832" max="13832" width="15.125" style="506" customWidth="1"/>
    <col min="13833" max="13833" width="15.25" style="506" customWidth="1"/>
    <col min="13834" max="13834" width="3.75" style="506" customWidth="1"/>
    <col min="13835" max="13835" width="2.5" style="506" customWidth="1"/>
    <col min="13836" max="14082" width="9" style="506"/>
    <col min="14083" max="14083" width="1.125" style="506" customWidth="1"/>
    <col min="14084" max="14085" width="15.625" style="506" customWidth="1"/>
    <col min="14086" max="14086" width="15.25" style="506" customWidth="1"/>
    <col min="14087" max="14087" width="17.5" style="506" customWidth="1"/>
    <col min="14088" max="14088" width="15.125" style="506" customWidth="1"/>
    <col min="14089" max="14089" width="15.25" style="506" customWidth="1"/>
    <col min="14090" max="14090" width="3.75" style="506" customWidth="1"/>
    <col min="14091" max="14091" width="2.5" style="506" customWidth="1"/>
    <col min="14092" max="14338" width="9" style="506"/>
    <col min="14339" max="14339" width="1.125" style="506" customWidth="1"/>
    <col min="14340" max="14341" width="15.625" style="506" customWidth="1"/>
    <col min="14342" max="14342" width="15.25" style="506" customWidth="1"/>
    <col min="14343" max="14343" width="17.5" style="506" customWidth="1"/>
    <col min="14344" max="14344" width="15.125" style="506" customWidth="1"/>
    <col min="14345" max="14345" width="15.25" style="506" customWidth="1"/>
    <col min="14346" max="14346" width="3.75" style="506" customWidth="1"/>
    <col min="14347" max="14347" width="2.5" style="506" customWidth="1"/>
    <col min="14348" max="14594" width="9" style="506"/>
    <col min="14595" max="14595" width="1.125" style="506" customWidth="1"/>
    <col min="14596" max="14597" width="15.625" style="506" customWidth="1"/>
    <col min="14598" max="14598" width="15.25" style="506" customWidth="1"/>
    <col min="14599" max="14599" width="17.5" style="506" customWidth="1"/>
    <col min="14600" max="14600" width="15.125" style="506" customWidth="1"/>
    <col min="14601" max="14601" width="15.25" style="506" customWidth="1"/>
    <col min="14602" max="14602" width="3.75" style="506" customWidth="1"/>
    <col min="14603" max="14603" width="2.5" style="506" customWidth="1"/>
    <col min="14604" max="14850" width="9" style="506"/>
    <col min="14851" max="14851" width="1.125" style="506" customWidth="1"/>
    <col min="14852" max="14853" width="15.625" style="506" customWidth="1"/>
    <col min="14854" max="14854" width="15.25" style="506" customWidth="1"/>
    <col min="14855" max="14855" width="17.5" style="506" customWidth="1"/>
    <col min="14856" max="14856" width="15.125" style="506" customWidth="1"/>
    <col min="14857" max="14857" width="15.25" style="506" customWidth="1"/>
    <col min="14858" max="14858" width="3.75" style="506" customWidth="1"/>
    <col min="14859" max="14859" width="2.5" style="506" customWidth="1"/>
    <col min="14860" max="15106" width="9" style="506"/>
    <col min="15107" max="15107" width="1.125" style="506" customWidth="1"/>
    <col min="15108" max="15109" width="15.625" style="506" customWidth="1"/>
    <col min="15110" max="15110" width="15.25" style="506" customWidth="1"/>
    <col min="15111" max="15111" width="17.5" style="506" customWidth="1"/>
    <col min="15112" max="15112" width="15.125" style="506" customWidth="1"/>
    <col min="15113" max="15113" width="15.25" style="506" customWidth="1"/>
    <col min="15114" max="15114" width="3.75" style="506" customWidth="1"/>
    <col min="15115" max="15115" width="2.5" style="506" customWidth="1"/>
    <col min="15116" max="15362" width="9" style="506"/>
    <col min="15363" max="15363" width="1.125" style="506" customWidth="1"/>
    <col min="15364" max="15365" width="15.625" style="506" customWidth="1"/>
    <col min="15366" max="15366" width="15.25" style="506" customWidth="1"/>
    <col min="15367" max="15367" width="17.5" style="506" customWidth="1"/>
    <col min="15368" max="15368" width="15.125" style="506" customWidth="1"/>
    <col min="15369" max="15369" width="15.25" style="506" customWidth="1"/>
    <col min="15370" max="15370" width="3.75" style="506" customWidth="1"/>
    <col min="15371" max="15371" width="2.5" style="506" customWidth="1"/>
    <col min="15372" max="15618" width="9" style="506"/>
    <col min="15619" max="15619" width="1.125" style="506" customWidth="1"/>
    <col min="15620" max="15621" width="15.625" style="506" customWidth="1"/>
    <col min="15622" max="15622" width="15.25" style="506" customWidth="1"/>
    <col min="15623" max="15623" width="17.5" style="506" customWidth="1"/>
    <col min="15624" max="15624" width="15.125" style="506" customWidth="1"/>
    <col min="15625" max="15625" width="15.25" style="506" customWidth="1"/>
    <col min="15626" max="15626" width="3.75" style="506" customWidth="1"/>
    <col min="15627" max="15627" width="2.5" style="506" customWidth="1"/>
    <col min="15628" max="15874" width="9" style="506"/>
    <col min="15875" max="15875" width="1.125" style="506" customWidth="1"/>
    <col min="15876" max="15877" width="15.625" style="506" customWidth="1"/>
    <col min="15878" max="15878" width="15.25" style="506" customWidth="1"/>
    <col min="15879" max="15879" width="17.5" style="506" customWidth="1"/>
    <col min="15880" max="15880" width="15.125" style="506" customWidth="1"/>
    <col min="15881" max="15881" width="15.25" style="506" customWidth="1"/>
    <col min="15882" max="15882" width="3.75" style="506" customWidth="1"/>
    <col min="15883" max="15883" width="2.5" style="506" customWidth="1"/>
    <col min="15884" max="16130" width="9" style="506"/>
    <col min="16131" max="16131" width="1.125" style="506" customWidth="1"/>
    <col min="16132" max="16133" width="15.625" style="506" customWidth="1"/>
    <col min="16134" max="16134" width="15.25" style="506" customWidth="1"/>
    <col min="16135" max="16135" width="17.5" style="506" customWidth="1"/>
    <col min="16136" max="16136" width="15.125" style="506" customWidth="1"/>
    <col min="16137" max="16137" width="15.25" style="506" customWidth="1"/>
    <col min="16138" max="16138" width="3.75" style="506" customWidth="1"/>
    <col min="16139" max="16139" width="2.5" style="506" customWidth="1"/>
    <col min="16140" max="16384" width="9" style="506"/>
  </cols>
  <sheetData>
    <row r="1" spans="1:10" ht="20.100000000000001" customHeight="1" x14ac:dyDescent="0.4">
      <c r="A1" s="355" t="s">
        <v>2094</v>
      </c>
      <c r="B1" s="355"/>
      <c r="C1" s="355"/>
      <c r="D1" s="355"/>
      <c r="E1" s="355"/>
      <c r="F1" s="355"/>
      <c r="G1" s="355"/>
      <c r="H1" s="355"/>
      <c r="I1" s="355"/>
    </row>
    <row r="2" spans="1:10" ht="20.100000000000001" customHeight="1" x14ac:dyDescent="0.4">
      <c r="A2" s="507" t="s">
        <v>2089</v>
      </c>
      <c r="B2" s="362"/>
      <c r="C2" s="362"/>
      <c r="D2" s="362"/>
      <c r="E2" s="362"/>
      <c r="F2" s="362"/>
      <c r="G2" s="362"/>
      <c r="H2" s="362"/>
      <c r="I2" s="508" t="s">
        <v>754</v>
      </c>
    </row>
    <row r="3" spans="1:10" ht="20.100000000000001" customHeight="1" x14ac:dyDescent="0.4">
      <c r="A3" s="2836" t="s">
        <v>2090</v>
      </c>
      <c r="B3" s="2836"/>
      <c r="C3" s="2836"/>
      <c r="D3" s="2836"/>
      <c r="E3" s="2836"/>
      <c r="F3" s="2836"/>
      <c r="G3" s="2836"/>
      <c r="H3" s="2836"/>
      <c r="I3" s="2836"/>
      <c r="J3" s="2836"/>
    </row>
    <row r="4" spans="1:10" ht="20.100000000000001" customHeight="1" x14ac:dyDescent="0.4">
      <c r="A4" s="357"/>
      <c r="B4" s="357"/>
      <c r="C4" s="357"/>
      <c r="D4" s="357"/>
      <c r="E4" s="357"/>
      <c r="F4" s="357"/>
      <c r="G4" s="357"/>
      <c r="H4" s="357"/>
      <c r="I4" s="357"/>
    </row>
    <row r="5" spans="1:10" ht="43.5" customHeight="1" x14ac:dyDescent="0.4">
      <c r="A5" s="509" t="s">
        <v>1048</v>
      </c>
      <c r="B5" s="2837"/>
      <c r="C5" s="2838"/>
      <c r="D5" s="2838"/>
      <c r="E5" s="2838"/>
      <c r="F5" s="2838"/>
      <c r="G5" s="2838"/>
      <c r="H5" s="2838"/>
      <c r="I5" s="2839"/>
    </row>
    <row r="6" spans="1:10" ht="43.5" customHeight="1" x14ac:dyDescent="0.4">
      <c r="A6" s="994" t="s">
        <v>476</v>
      </c>
      <c r="B6" s="3341" t="s">
        <v>623</v>
      </c>
      <c r="C6" s="3341"/>
      <c r="D6" s="3341"/>
      <c r="E6" s="3341"/>
      <c r="F6" s="3341"/>
      <c r="G6" s="3341"/>
      <c r="H6" s="3341"/>
      <c r="I6" s="3341"/>
      <c r="J6" s="968"/>
    </row>
    <row r="7" spans="1:10" ht="19.5" customHeight="1" x14ac:dyDescent="0.4">
      <c r="A7" s="3345" t="s">
        <v>2091</v>
      </c>
      <c r="B7" s="3348" t="s">
        <v>1052</v>
      </c>
      <c r="C7" s="3341"/>
      <c r="D7" s="3341"/>
      <c r="E7" s="3341"/>
      <c r="F7" s="3341"/>
      <c r="G7" s="3341"/>
      <c r="H7" s="3341"/>
      <c r="I7" s="3341"/>
      <c r="J7" s="968"/>
    </row>
    <row r="8" spans="1:10" ht="40.5" customHeight="1" x14ac:dyDescent="0.4">
      <c r="A8" s="3370"/>
      <c r="B8" s="3377" t="s">
        <v>399</v>
      </c>
      <c r="C8" s="3377"/>
      <c r="D8" s="3340" t="s">
        <v>1053</v>
      </c>
      <c r="E8" s="3340"/>
      <c r="F8" s="3340"/>
      <c r="G8" s="3349" t="s">
        <v>840</v>
      </c>
      <c r="H8" s="3349"/>
      <c r="I8" s="514" t="s">
        <v>841</v>
      </c>
    </row>
    <row r="9" spans="1:10" ht="19.5" customHeight="1" x14ac:dyDescent="0.4">
      <c r="A9" s="3370"/>
      <c r="B9" s="3377"/>
      <c r="C9" s="3377"/>
      <c r="D9" s="3340"/>
      <c r="E9" s="3340"/>
      <c r="F9" s="3340"/>
      <c r="G9" s="516"/>
      <c r="H9" s="993" t="s">
        <v>842</v>
      </c>
      <c r="I9" s="516"/>
    </row>
    <row r="10" spans="1:10" ht="19.5" customHeight="1" x14ac:dyDescent="0.4">
      <c r="A10" s="3370"/>
      <c r="B10" s="3377"/>
      <c r="C10" s="3377"/>
      <c r="D10" s="3340"/>
      <c r="E10" s="3340"/>
      <c r="F10" s="3340"/>
      <c r="G10" s="516"/>
      <c r="H10" s="993" t="s">
        <v>842</v>
      </c>
      <c r="I10" s="516"/>
    </row>
    <row r="11" spans="1:10" ht="19.5" customHeight="1" x14ac:dyDescent="0.4">
      <c r="A11" s="3370"/>
      <c r="B11" s="3377"/>
      <c r="C11" s="3377"/>
      <c r="D11" s="3340"/>
      <c r="E11" s="3340"/>
      <c r="F11" s="3340"/>
      <c r="G11" s="516"/>
      <c r="H11" s="993" t="s">
        <v>842</v>
      </c>
      <c r="I11" s="516"/>
    </row>
    <row r="12" spans="1:10" ht="19.5" customHeight="1" x14ac:dyDescent="0.4">
      <c r="A12" s="3370"/>
      <c r="B12" s="3372" t="s">
        <v>1054</v>
      </c>
      <c r="C12" s="3373"/>
      <c r="D12" s="3373"/>
      <c r="E12" s="3373"/>
      <c r="F12" s="3373"/>
      <c r="G12" s="3373"/>
      <c r="H12" s="3373"/>
      <c r="I12" s="3352"/>
    </row>
    <row r="13" spans="1:10" ht="40.5" customHeight="1" x14ac:dyDescent="0.4">
      <c r="A13" s="3370"/>
      <c r="B13" s="3377" t="s">
        <v>399</v>
      </c>
      <c r="C13" s="3377"/>
      <c r="D13" s="3340" t="s">
        <v>1053</v>
      </c>
      <c r="E13" s="3340"/>
      <c r="F13" s="3340"/>
      <c r="G13" s="3349" t="s">
        <v>840</v>
      </c>
      <c r="H13" s="3349"/>
      <c r="I13" s="514" t="s">
        <v>841</v>
      </c>
    </row>
    <row r="14" spans="1:10" ht="19.5" customHeight="1" x14ac:dyDescent="0.4">
      <c r="A14" s="3370"/>
      <c r="B14" s="3377"/>
      <c r="C14" s="3377"/>
      <c r="D14" s="3340"/>
      <c r="E14" s="3340"/>
      <c r="F14" s="3340"/>
      <c r="G14" s="516"/>
      <c r="H14" s="993" t="s">
        <v>842</v>
      </c>
      <c r="I14" s="516"/>
      <c r="J14" s="968"/>
    </row>
    <row r="15" spans="1:10" ht="19.5" customHeight="1" x14ac:dyDescent="0.4">
      <c r="A15" s="3370"/>
      <c r="B15" s="3377"/>
      <c r="C15" s="3377"/>
      <c r="D15" s="3340"/>
      <c r="E15" s="3340"/>
      <c r="F15" s="3340"/>
      <c r="G15" s="516"/>
      <c r="H15" s="993" t="s">
        <v>842</v>
      </c>
      <c r="I15" s="516"/>
    </row>
    <row r="16" spans="1:10" ht="19.5" customHeight="1" x14ac:dyDescent="0.4">
      <c r="A16" s="3371"/>
      <c r="B16" s="3377"/>
      <c r="C16" s="3377"/>
      <c r="D16" s="3340"/>
      <c r="E16" s="3340"/>
      <c r="F16" s="3340"/>
      <c r="G16" s="516"/>
      <c r="H16" s="993" t="s">
        <v>842</v>
      </c>
      <c r="I16" s="516"/>
    </row>
    <row r="17" spans="1:11" ht="19.5" customHeight="1" x14ac:dyDescent="0.4">
      <c r="A17" s="3378" t="s">
        <v>2092</v>
      </c>
      <c r="B17" s="3357" t="s">
        <v>1629</v>
      </c>
      <c r="C17" s="3358"/>
      <c r="D17" s="3358"/>
      <c r="E17" s="3358"/>
      <c r="F17" s="3359"/>
      <c r="G17" s="2837" t="s">
        <v>1057</v>
      </c>
      <c r="H17" s="2838"/>
      <c r="I17" s="2839"/>
    </row>
    <row r="18" spans="1:11" ht="27" customHeight="1" x14ac:dyDescent="0.4">
      <c r="A18" s="3379"/>
      <c r="B18" s="3368"/>
      <c r="C18" s="3369"/>
      <c r="D18" s="3369"/>
      <c r="E18" s="3369"/>
      <c r="F18" s="3362"/>
      <c r="G18" s="3363"/>
      <c r="H18" s="3364"/>
      <c r="I18" s="3365"/>
    </row>
    <row r="19" spans="1:11" ht="6" customHeight="1" x14ac:dyDescent="0.4">
      <c r="A19" s="362"/>
      <c r="B19" s="362"/>
      <c r="C19" s="362"/>
      <c r="D19" s="362"/>
      <c r="E19" s="362"/>
      <c r="F19" s="362"/>
      <c r="G19" s="362"/>
      <c r="H19" s="362"/>
      <c r="I19" s="362"/>
    </row>
    <row r="20" spans="1:11" ht="19.5" customHeight="1" x14ac:dyDescent="0.4">
      <c r="A20" s="362" t="s">
        <v>766</v>
      </c>
      <c r="B20" s="362"/>
      <c r="C20" s="362"/>
      <c r="D20" s="362"/>
      <c r="E20" s="362"/>
      <c r="F20" s="362"/>
      <c r="G20" s="362"/>
      <c r="H20" s="362"/>
      <c r="I20" s="362"/>
      <c r="J20" s="518"/>
      <c r="K20" s="518"/>
    </row>
    <row r="21" spans="1:11" ht="53.25" customHeight="1" x14ac:dyDescent="0.4">
      <c r="A21" s="3353" t="s">
        <v>2093</v>
      </c>
      <c r="B21" s="3353"/>
      <c r="C21" s="3353"/>
      <c r="D21" s="3353"/>
      <c r="E21" s="3353"/>
      <c r="F21" s="3353"/>
      <c r="G21" s="3353"/>
      <c r="H21" s="3353"/>
      <c r="I21" s="3353"/>
      <c r="J21" s="518"/>
      <c r="K21" s="518"/>
    </row>
    <row r="22" spans="1:11" ht="33.75" customHeight="1" x14ac:dyDescent="0.4">
      <c r="A22" s="3353" t="s">
        <v>1059</v>
      </c>
      <c r="B22" s="3353"/>
      <c r="C22" s="3353"/>
      <c r="D22" s="3353"/>
      <c r="E22" s="3353"/>
      <c r="F22" s="3353"/>
      <c r="G22" s="3353"/>
      <c r="H22" s="3353"/>
      <c r="I22" s="3353"/>
      <c r="J22" s="518"/>
      <c r="K22" s="518"/>
    </row>
    <row r="23" spans="1:11" ht="32.25" customHeight="1" x14ac:dyDescent="0.4">
      <c r="A23" s="2834" t="s">
        <v>1060</v>
      </c>
      <c r="B23" s="2834"/>
      <c r="C23" s="2834"/>
      <c r="D23" s="2834"/>
      <c r="E23" s="2834"/>
      <c r="F23" s="2834"/>
      <c r="G23" s="2834"/>
      <c r="H23" s="2834"/>
      <c r="I23" s="2834"/>
      <c r="J23" s="518"/>
      <c r="K23" s="518"/>
    </row>
    <row r="24" spans="1:11" ht="7.5" customHeight="1" x14ac:dyDescent="0.4">
      <c r="A24" s="3353"/>
      <c r="B24" s="3353"/>
      <c r="C24" s="3353"/>
      <c r="D24" s="3353"/>
      <c r="E24" s="3353"/>
      <c r="F24" s="3353"/>
      <c r="G24" s="3353"/>
      <c r="H24" s="3353"/>
      <c r="I24" s="3353"/>
    </row>
    <row r="25" spans="1:11" x14ac:dyDescent="0.4">
      <c r="A25" s="518"/>
    </row>
  </sheetData>
  <mergeCells count="32">
    <mergeCell ref="A3:J3"/>
    <mergeCell ref="B5:I5"/>
    <mergeCell ref="B6:I6"/>
    <mergeCell ref="A7:A16"/>
    <mergeCell ref="B7:I7"/>
    <mergeCell ref="B8:C8"/>
    <mergeCell ref="D8:F8"/>
    <mergeCell ref="G8:H8"/>
    <mergeCell ref="B9:C9"/>
    <mergeCell ref="D9:F9"/>
    <mergeCell ref="B10:C10"/>
    <mergeCell ref="D10:F10"/>
    <mergeCell ref="B11:C11"/>
    <mergeCell ref="D11:F11"/>
    <mergeCell ref="B12:I12"/>
    <mergeCell ref="B14:C14"/>
    <mergeCell ref="G13:H13"/>
    <mergeCell ref="B16:C16"/>
    <mergeCell ref="D16:F16"/>
    <mergeCell ref="A23:I23"/>
    <mergeCell ref="A24:I24"/>
    <mergeCell ref="A17:A18"/>
    <mergeCell ref="B17:F18"/>
    <mergeCell ref="G17:I17"/>
    <mergeCell ref="G18:I18"/>
    <mergeCell ref="A21:I21"/>
    <mergeCell ref="A22:I22"/>
    <mergeCell ref="D14:F14"/>
    <mergeCell ref="B15:C15"/>
    <mergeCell ref="D15:F15"/>
    <mergeCell ref="B13:C13"/>
    <mergeCell ref="D13:F13"/>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6CC38-0B3B-41B3-A9E4-D01C77EB0EC3}">
  <dimension ref="A1:AM59"/>
  <sheetViews>
    <sheetView showGridLines="0" view="pageBreakPreview" zoomScaleNormal="100" zoomScaleSheetLayoutView="100" workbookViewId="0"/>
  </sheetViews>
  <sheetFormatPr defaultColWidth="2.25" defaultRowHeight="18.75" x14ac:dyDescent="0.4"/>
  <cols>
    <col min="1" max="1" width="2.375" style="582" customWidth="1"/>
    <col min="2" max="2" width="2.375" style="584" customWidth="1"/>
    <col min="3" max="38" width="2.375" style="582" customWidth="1"/>
    <col min="39" max="256" width="2.25" style="582"/>
    <col min="257" max="294" width="2.375" style="582" customWidth="1"/>
    <col min="295" max="512" width="2.25" style="582"/>
    <col min="513" max="550" width="2.375" style="582" customWidth="1"/>
    <col min="551" max="768" width="2.25" style="582"/>
    <col min="769" max="806" width="2.375" style="582" customWidth="1"/>
    <col min="807" max="1024" width="2.25" style="582"/>
    <col min="1025" max="1062" width="2.375" style="582" customWidth="1"/>
    <col min="1063" max="1280" width="2.25" style="582"/>
    <col min="1281" max="1318" width="2.375" style="582" customWidth="1"/>
    <col min="1319" max="1536" width="2.25" style="582"/>
    <col min="1537" max="1574" width="2.375" style="582" customWidth="1"/>
    <col min="1575" max="1792" width="2.25" style="582"/>
    <col min="1793" max="1830" width="2.375" style="582" customWidth="1"/>
    <col min="1831" max="2048" width="2.25" style="582"/>
    <col min="2049" max="2086" width="2.375" style="582" customWidth="1"/>
    <col min="2087" max="2304" width="2.25" style="582"/>
    <col min="2305" max="2342" width="2.375" style="582" customWidth="1"/>
    <col min="2343" max="2560" width="2.25" style="582"/>
    <col min="2561" max="2598" width="2.375" style="582" customWidth="1"/>
    <col min="2599" max="2816" width="2.25" style="582"/>
    <col min="2817" max="2854" width="2.375" style="582" customWidth="1"/>
    <col min="2855" max="3072" width="2.25" style="582"/>
    <col min="3073" max="3110" width="2.375" style="582" customWidth="1"/>
    <col min="3111" max="3328" width="2.25" style="582"/>
    <col min="3329" max="3366" width="2.375" style="582" customWidth="1"/>
    <col min="3367" max="3584" width="2.25" style="582"/>
    <col min="3585" max="3622" width="2.375" style="582" customWidth="1"/>
    <col min="3623" max="3840" width="2.25" style="582"/>
    <col min="3841" max="3878" width="2.375" style="582" customWidth="1"/>
    <col min="3879" max="4096" width="2.25" style="582"/>
    <col min="4097" max="4134" width="2.375" style="582" customWidth="1"/>
    <col min="4135" max="4352" width="2.25" style="582"/>
    <col min="4353" max="4390" width="2.375" style="582" customWidth="1"/>
    <col min="4391" max="4608" width="2.25" style="582"/>
    <col min="4609" max="4646" width="2.375" style="582" customWidth="1"/>
    <col min="4647" max="4864" width="2.25" style="582"/>
    <col min="4865" max="4902" width="2.375" style="582" customWidth="1"/>
    <col min="4903" max="5120" width="2.25" style="582"/>
    <col min="5121" max="5158" width="2.375" style="582" customWidth="1"/>
    <col min="5159" max="5376" width="2.25" style="582"/>
    <col min="5377" max="5414" width="2.375" style="582" customWidth="1"/>
    <col min="5415" max="5632" width="2.25" style="582"/>
    <col min="5633" max="5670" width="2.375" style="582" customWidth="1"/>
    <col min="5671" max="5888" width="2.25" style="582"/>
    <col min="5889" max="5926" width="2.375" style="582" customWidth="1"/>
    <col min="5927" max="6144" width="2.25" style="582"/>
    <col min="6145" max="6182" width="2.375" style="582" customWidth="1"/>
    <col min="6183" max="6400" width="2.25" style="582"/>
    <col min="6401" max="6438" width="2.375" style="582" customWidth="1"/>
    <col min="6439" max="6656" width="2.25" style="582"/>
    <col min="6657" max="6694" width="2.375" style="582" customWidth="1"/>
    <col min="6695" max="6912" width="2.25" style="582"/>
    <col min="6913" max="6950" width="2.375" style="582" customWidth="1"/>
    <col min="6951" max="7168" width="2.25" style="582"/>
    <col min="7169" max="7206" width="2.375" style="582" customWidth="1"/>
    <col min="7207" max="7424" width="2.25" style="582"/>
    <col min="7425" max="7462" width="2.375" style="582" customWidth="1"/>
    <col min="7463" max="7680" width="2.25" style="582"/>
    <col min="7681" max="7718" width="2.375" style="582" customWidth="1"/>
    <col min="7719" max="7936" width="2.25" style="582"/>
    <col min="7937" max="7974" width="2.375" style="582" customWidth="1"/>
    <col min="7975" max="8192" width="2.25" style="582"/>
    <col min="8193" max="8230" width="2.375" style="582" customWidth="1"/>
    <col min="8231" max="8448" width="2.25" style="582"/>
    <col min="8449" max="8486" width="2.375" style="582" customWidth="1"/>
    <col min="8487" max="8704" width="2.25" style="582"/>
    <col min="8705" max="8742" width="2.375" style="582" customWidth="1"/>
    <col min="8743" max="8960" width="2.25" style="582"/>
    <col min="8961" max="8998" width="2.375" style="582" customWidth="1"/>
    <col min="8999" max="9216" width="2.25" style="582"/>
    <col min="9217" max="9254" width="2.375" style="582" customWidth="1"/>
    <col min="9255" max="9472" width="2.25" style="582"/>
    <col min="9473" max="9510" width="2.375" style="582" customWidth="1"/>
    <col min="9511" max="9728" width="2.25" style="582"/>
    <col min="9729" max="9766" width="2.375" style="582" customWidth="1"/>
    <col min="9767" max="9984" width="2.25" style="582"/>
    <col min="9985" max="10022" width="2.375" style="582" customWidth="1"/>
    <col min="10023" max="10240" width="2.25" style="582"/>
    <col min="10241" max="10278" width="2.375" style="582" customWidth="1"/>
    <col min="10279" max="10496" width="2.25" style="582"/>
    <col min="10497" max="10534" width="2.375" style="582" customWidth="1"/>
    <col min="10535" max="10752" width="2.25" style="582"/>
    <col min="10753" max="10790" width="2.375" style="582" customWidth="1"/>
    <col min="10791" max="11008" width="2.25" style="582"/>
    <col min="11009" max="11046" width="2.375" style="582" customWidth="1"/>
    <col min="11047" max="11264" width="2.25" style="582"/>
    <col min="11265" max="11302" width="2.375" style="582" customWidth="1"/>
    <col min="11303" max="11520" width="2.25" style="582"/>
    <col min="11521" max="11558" width="2.375" style="582" customWidth="1"/>
    <col min="11559" max="11776" width="2.25" style="582"/>
    <col min="11777" max="11814" width="2.375" style="582" customWidth="1"/>
    <col min="11815" max="12032" width="2.25" style="582"/>
    <col min="12033" max="12070" width="2.375" style="582" customWidth="1"/>
    <col min="12071" max="12288" width="2.25" style="582"/>
    <col min="12289" max="12326" width="2.375" style="582" customWidth="1"/>
    <col min="12327" max="12544" width="2.25" style="582"/>
    <col min="12545" max="12582" width="2.375" style="582" customWidth="1"/>
    <col min="12583" max="12800" width="2.25" style="582"/>
    <col min="12801" max="12838" width="2.375" style="582" customWidth="1"/>
    <col min="12839" max="13056" width="2.25" style="582"/>
    <col min="13057" max="13094" width="2.375" style="582" customWidth="1"/>
    <col min="13095" max="13312" width="2.25" style="582"/>
    <col min="13313" max="13350" width="2.375" style="582" customWidth="1"/>
    <col min="13351" max="13568" width="2.25" style="582"/>
    <col min="13569" max="13606" width="2.375" style="582" customWidth="1"/>
    <col min="13607" max="13824" width="2.25" style="582"/>
    <col min="13825" max="13862" width="2.375" style="582" customWidth="1"/>
    <col min="13863" max="14080" width="2.25" style="582"/>
    <col min="14081" max="14118" width="2.375" style="582" customWidth="1"/>
    <col min="14119" max="14336" width="2.25" style="582"/>
    <col min="14337" max="14374" width="2.375" style="582" customWidth="1"/>
    <col min="14375" max="14592" width="2.25" style="582"/>
    <col min="14593" max="14630" width="2.375" style="582" customWidth="1"/>
    <col min="14631" max="14848" width="2.25" style="582"/>
    <col min="14849" max="14886" width="2.375" style="582" customWidth="1"/>
    <col min="14887" max="15104" width="2.25" style="582"/>
    <col min="15105" max="15142" width="2.375" style="582" customWidth="1"/>
    <col min="15143" max="15360" width="2.25" style="582"/>
    <col min="15361" max="15398" width="2.375" style="582" customWidth="1"/>
    <col min="15399" max="15616" width="2.25" style="582"/>
    <col min="15617" max="15654" width="2.375" style="582" customWidth="1"/>
    <col min="15655" max="15872" width="2.25" style="582"/>
    <col min="15873" max="15910" width="2.375" style="582" customWidth="1"/>
    <col min="15911" max="16128" width="2.25" style="582"/>
    <col min="16129" max="16166" width="2.375" style="582" customWidth="1"/>
    <col min="16167" max="16384" width="2.25" style="582"/>
  </cols>
  <sheetData>
    <row r="1" spans="1:39" ht="21" customHeight="1" x14ac:dyDescent="0.4">
      <c r="B1" s="583" t="s">
        <v>1742</v>
      </c>
      <c r="AB1" s="3381" t="s">
        <v>754</v>
      </c>
      <c r="AC1" s="3381"/>
      <c r="AD1" s="3381"/>
      <c r="AE1" s="3381"/>
      <c r="AF1" s="3381"/>
      <c r="AG1" s="3381"/>
      <c r="AH1" s="3381"/>
      <c r="AI1" s="3381"/>
      <c r="AK1" s="2789" t="s">
        <v>1136</v>
      </c>
      <c r="AL1" s="2789"/>
    </row>
    <row r="2" spans="1:39" ht="20.25" customHeight="1" x14ac:dyDescent="0.4"/>
    <row r="3" spans="1:39" ht="20.25" customHeight="1" x14ac:dyDescent="0.4">
      <c r="A3" s="2788" t="s">
        <v>1137</v>
      </c>
      <c r="B3" s="3382"/>
      <c r="C3" s="3382"/>
      <c r="D3" s="3382"/>
      <c r="E3" s="3382"/>
      <c r="F3" s="3382"/>
      <c r="G3" s="3382"/>
      <c r="H3" s="3382"/>
      <c r="I3" s="3382"/>
      <c r="J3" s="3382"/>
      <c r="K3" s="3382"/>
      <c r="L3" s="3382"/>
      <c r="M3" s="3382"/>
      <c r="N3" s="3382"/>
      <c r="O3" s="3382"/>
      <c r="P3" s="3382"/>
      <c r="Q3" s="3382"/>
      <c r="R3" s="3382"/>
      <c r="S3" s="3382"/>
      <c r="T3" s="3382"/>
      <c r="U3" s="3382"/>
      <c r="V3" s="3382"/>
      <c r="W3" s="3382"/>
      <c r="X3" s="3382"/>
      <c r="Y3" s="3382"/>
      <c r="Z3" s="3382"/>
      <c r="AA3" s="3382"/>
      <c r="AB3" s="3382"/>
      <c r="AC3" s="3382"/>
      <c r="AD3" s="3382"/>
      <c r="AE3" s="3382"/>
      <c r="AF3" s="3382"/>
      <c r="AG3" s="3382"/>
      <c r="AH3" s="3382"/>
      <c r="AI3" s="3382"/>
      <c r="AJ3" s="3382"/>
      <c r="AK3" s="3382"/>
      <c r="AL3" s="3382"/>
      <c r="AM3" s="3382"/>
    </row>
    <row r="4" spans="1:39" ht="20.25" customHeight="1" x14ac:dyDescent="0.4">
      <c r="A4" s="3382"/>
      <c r="B4" s="3382"/>
      <c r="C4" s="3382"/>
      <c r="D4" s="3382"/>
      <c r="E4" s="3382"/>
      <c r="F4" s="3382"/>
      <c r="G4" s="3382"/>
      <c r="H4" s="3382"/>
      <c r="I4" s="3382"/>
      <c r="J4" s="3382"/>
      <c r="K4" s="3382"/>
      <c r="L4" s="3382"/>
      <c r="M4" s="3382"/>
      <c r="N4" s="3382"/>
      <c r="O4" s="3382"/>
      <c r="P4" s="3382"/>
      <c r="Q4" s="3382"/>
      <c r="R4" s="3382"/>
      <c r="S4" s="3382"/>
      <c r="T4" s="3382"/>
      <c r="U4" s="3382"/>
      <c r="V4" s="3382"/>
      <c r="W4" s="3382"/>
      <c r="X4" s="3382"/>
      <c r="Y4" s="3382"/>
      <c r="Z4" s="3382"/>
      <c r="AA4" s="3382"/>
      <c r="AB4" s="3382"/>
      <c r="AC4" s="3382"/>
      <c r="AD4" s="3382"/>
      <c r="AE4" s="3382"/>
      <c r="AF4" s="3382"/>
      <c r="AG4" s="3382"/>
      <c r="AH4" s="3382"/>
      <c r="AI4" s="3382"/>
      <c r="AJ4" s="3382"/>
      <c r="AK4" s="3382"/>
      <c r="AL4" s="3382"/>
      <c r="AM4" s="3382"/>
    </row>
    <row r="5" spans="1:39" ht="20.25" customHeight="1" x14ac:dyDescent="0.4"/>
    <row r="6" spans="1:39" ht="25.5" customHeight="1" x14ac:dyDescent="0.4">
      <c r="B6" s="3383" t="s">
        <v>1138</v>
      </c>
      <c r="C6" s="3384"/>
      <c r="D6" s="3384"/>
      <c r="E6" s="3384"/>
      <c r="F6" s="3384"/>
      <c r="G6" s="3384"/>
      <c r="H6" s="3384"/>
      <c r="I6" s="3384"/>
      <c r="J6" s="3384"/>
      <c r="K6" s="3385"/>
      <c r="L6" s="3383"/>
      <c r="M6" s="3384"/>
      <c r="N6" s="3384"/>
      <c r="O6" s="3384"/>
      <c r="P6" s="3384"/>
      <c r="Q6" s="3384"/>
      <c r="R6" s="3384"/>
      <c r="S6" s="3384"/>
      <c r="T6" s="3384"/>
      <c r="U6" s="3384"/>
      <c r="V6" s="3384"/>
      <c r="W6" s="3384"/>
      <c r="X6" s="3384"/>
      <c r="Y6" s="3384"/>
      <c r="Z6" s="3384"/>
      <c r="AA6" s="3384"/>
      <c r="AB6" s="3384"/>
      <c r="AC6" s="3384"/>
      <c r="AD6" s="3384"/>
      <c r="AE6" s="3384"/>
      <c r="AF6" s="3384"/>
      <c r="AG6" s="3384"/>
      <c r="AH6" s="3384"/>
      <c r="AI6" s="3384"/>
      <c r="AJ6" s="3384"/>
      <c r="AK6" s="3384"/>
      <c r="AL6" s="3385"/>
    </row>
    <row r="7" spans="1:39" ht="10.5" customHeight="1" x14ac:dyDescent="0.4">
      <c r="B7" s="3386" t="s">
        <v>1139</v>
      </c>
      <c r="C7" s="3387"/>
      <c r="D7" s="585"/>
      <c r="E7" s="585"/>
      <c r="F7" s="585"/>
      <c r="G7" s="585"/>
      <c r="H7" s="585"/>
      <c r="I7" s="585"/>
      <c r="J7" s="585"/>
      <c r="K7" s="585"/>
      <c r="L7" s="585"/>
      <c r="M7" s="585"/>
      <c r="N7" s="585"/>
      <c r="O7" s="585"/>
      <c r="P7" s="585"/>
      <c r="Q7" s="585"/>
      <c r="R7" s="3386" t="s">
        <v>1140</v>
      </c>
      <c r="S7" s="3387"/>
      <c r="T7" s="586"/>
      <c r="U7" s="585"/>
      <c r="V7" s="585"/>
      <c r="W7" s="585"/>
      <c r="X7" s="585"/>
      <c r="Y7" s="585"/>
      <c r="Z7" s="585"/>
      <c r="AA7" s="585"/>
      <c r="AB7" s="585"/>
      <c r="AC7" s="585"/>
      <c r="AD7" s="585"/>
      <c r="AE7" s="585"/>
      <c r="AF7" s="585"/>
      <c r="AG7" s="585"/>
      <c r="AH7" s="585"/>
      <c r="AI7" s="585"/>
      <c r="AJ7" s="585"/>
      <c r="AK7" s="585"/>
      <c r="AL7" s="587"/>
    </row>
    <row r="8" spans="1:39" ht="10.5" customHeight="1" x14ac:dyDescent="0.4">
      <c r="B8" s="3388"/>
      <c r="C8" s="3389"/>
      <c r="R8" s="3388"/>
      <c r="S8" s="3389"/>
      <c r="T8" s="588"/>
      <c r="U8" s="2789">
        <v>1</v>
      </c>
      <c r="W8" s="3380" t="s">
        <v>1141</v>
      </c>
      <c r="X8" s="3380"/>
      <c r="Y8" s="3380"/>
      <c r="Z8" s="3380"/>
      <c r="AA8" s="3380"/>
      <c r="AB8" s="3380"/>
      <c r="AC8" s="3380"/>
      <c r="AD8" s="3380"/>
      <c r="AE8" s="3380"/>
      <c r="AF8" s="3380"/>
      <c r="AG8" s="3380"/>
      <c r="AH8" s="3380"/>
      <c r="AI8" s="3380"/>
      <c r="AJ8" s="3380"/>
      <c r="AK8" s="3380"/>
      <c r="AL8" s="589"/>
    </row>
    <row r="9" spans="1:39" ht="10.5" customHeight="1" x14ac:dyDescent="0.4">
      <c r="B9" s="3388"/>
      <c r="C9" s="3389"/>
      <c r="R9" s="3388"/>
      <c r="S9" s="3389"/>
      <c r="T9" s="588"/>
      <c r="U9" s="2789"/>
      <c r="W9" s="3380"/>
      <c r="X9" s="3380"/>
      <c r="Y9" s="3380"/>
      <c r="Z9" s="3380"/>
      <c r="AA9" s="3380"/>
      <c r="AB9" s="3380"/>
      <c r="AC9" s="3380"/>
      <c r="AD9" s="3380"/>
      <c r="AE9" s="3380"/>
      <c r="AF9" s="3380"/>
      <c r="AG9" s="3380"/>
      <c r="AH9" s="3380"/>
      <c r="AI9" s="3380"/>
      <c r="AJ9" s="3380"/>
      <c r="AK9" s="3380"/>
      <c r="AL9" s="589"/>
    </row>
    <row r="10" spans="1:39" ht="10.5" customHeight="1" x14ac:dyDescent="0.4">
      <c r="B10" s="3388"/>
      <c r="C10" s="3389"/>
      <c r="F10" s="2789">
        <v>1</v>
      </c>
      <c r="G10" s="590"/>
      <c r="H10" s="3380" t="s">
        <v>1142</v>
      </c>
      <c r="I10" s="3380"/>
      <c r="J10" s="3380"/>
      <c r="K10" s="3380"/>
      <c r="L10" s="3380"/>
      <c r="M10" s="3380"/>
      <c r="N10" s="3380"/>
      <c r="O10" s="3380"/>
      <c r="R10" s="3388"/>
      <c r="S10" s="3389"/>
      <c r="T10" s="588"/>
      <c r="U10" s="2789">
        <v>2</v>
      </c>
      <c r="W10" s="3380" t="s">
        <v>1143</v>
      </c>
      <c r="X10" s="3380"/>
      <c r="Y10" s="3380"/>
      <c r="Z10" s="3380"/>
      <c r="AA10" s="3380"/>
      <c r="AB10" s="3380"/>
      <c r="AC10" s="3380"/>
      <c r="AD10" s="3380"/>
      <c r="AE10" s="3380"/>
      <c r="AF10" s="3380"/>
      <c r="AG10" s="3380"/>
      <c r="AH10" s="3380"/>
      <c r="AI10" s="3380"/>
      <c r="AJ10" s="3380"/>
      <c r="AK10" s="3380"/>
      <c r="AL10" s="591"/>
    </row>
    <row r="11" spans="1:39" ht="10.5" customHeight="1" x14ac:dyDescent="0.4">
      <c r="B11" s="3388"/>
      <c r="C11" s="3389"/>
      <c r="F11" s="2789"/>
      <c r="G11" s="590"/>
      <c r="H11" s="3380"/>
      <c r="I11" s="3380"/>
      <c r="J11" s="3380"/>
      <c r="K11" s="3380"/>
      <c r="L11" s="3380"/>
      <c r="M11" s="3380"/>
      <c r="N11" s="3380"/>
      <c r="O11" s="3380"/>
      <c r="R11" s="3388"/>
      <c r="S11" s="3389"/>
      <c r="T11" s="588"/>
      <c r="U11" s="2789"/>
      <c r="W11" s="3380"/>
      <c r="X11" s="3380"/>
      <c r="Y11" s="3380"/>
      <c r="Z11" s="3380"/>
      <c r="AA11" s="3380"/>
      <c r="AB11" s="3380"/>
      <c r="AC11" s="3380"/>
      <c r="AD11" s="3380"/>
      <c r="AE11" s="3380"/>
      <c r="AF11" s="3380"/>
      <c r="AG11" s="3380"/>
      <c r="AH11" s="3380"/>
      <c r="AI11" s="3380"/>
      <c r="AJ11" s="3380"/>
      <c r="AK11" s="3380"/>
      <c r="AL11" s="591"/>
    </row>
    <row r="12" spans="1:39" ht="10.5" customHeight="1" x14ac:dyDescent="0.4">
      <c r="B12" s="3388"/>
      <c r="C12" s="3389"/>
      <c r="F12" s="2789">
        <v>2</v>
      </c>
      <c r="G12" s="590"/>
      <c r="H12" s="3380" t="s">
        <v>1144</v>
      </c>
      <c r="I12" s="3380"/>
      <c r="J12" s="3380"/>
      <c r="K12" s="3380"/>
      <c r="L12" s="3380"/>
      <c r="M12" s="3380"/>
      <c r="N12" s="3380"/>
      <c r="O12" s="3380"/>
      <c r="R12" s="3388"/>
      <c r="S12" s="3389"/>
      <c r="T12" s="588"/>
      <c r="U12" s="2789">
        <v>3</v>
      </c>
      <c r="W12" s="3380" t="s">
        <v>1145</v>
      </c>
      <c r="X12" s="3380"/>
      <c r="Y12" s="3380"/>
      <c r="Z12" s="3380"/>
      <c r="AA12" s="3380"/>
      <c r="AB12" s="3380"/>
      <c r="AC12" s="3380"/>
      <c r="AD12" s="3380"/>
      <c r="AE12" s="3380"/>
      <c r="AF12" s="3380"/>
      <c r="AG12" s="3380"/>
      <c r="AH12" s="3380"/>
      <c r="AI12" s="3380"/>
      <c r="AJ12" s="3380"/>
      <c r="AK12" s="3380"/>
      <c r="AL12" s="589"/>
    </row>
    <row r="13" spans="1:39" ht="10.5" customHeight="1" x14ac:dyDescent="0.4">
      <c r="B13" s="3388"/>
      <c r="C13" s="3389"/>
      <c r="F13" s="2789"/>
      <c r="G13" s="590"/>
      <c r="H13" s="3380"/>
      <c r="I13" s="3380"/>
      <c r="J13" s="3380"/>
      <c r="K13" s="3380"/>
      <c r="L13" s="3380"/>
      <c r="M13" s="3380"/>
      <c r="N13" s="3380"/>
      <c r="O13" s="3380"/>
      <c r="R13" s="3388"/>
      <c r="S13" s="3389"/>
      <c r="T13" s="588"/>
      <c r="U13" s="2789"/>
      <c r="W13" s="3380"/>
      <c r="X13" s="3380"/>
      <c r="Y13" s="3380"/>
      <c r="Z13" s="3380"/>
      <c r="AA13" s="3380"/>
      <c r="AB13" s="3380"/>
      <c r="AC13" s="3380"/>
      <c r="AD13" s="3380"/>
      <c r="AE13" s="3380"/>
      <c r="AF13" s="3380"/>
      <c r="AG13" s="3380"/>
      <c r="AH13" s="3380"/>
      <c r="AI13" s="3380"/>
      <c r="AJ13" s="3380"/>
      <c r="AK13" s="3380"/>
      <c r="AL13" s="589"/>
    </row>
    <row r="14" spans="1:39" ht="10.5" customHeight="1" x14ac:dyDescent="0.4">
      <c r="B14" s="3388"/>
      <c r="C14" s="3389"/>
      <c r="F14" s="2789">
        <v>3</v>
      </c>
      <c r="G14" s="590"/>
      <c r="H14" s="3380" t="s">
        <v>1146</v>
      </c>
      <c r="I14" s="3380"/>
      <c r="J14" s="3380"/>
      <c r="K14" s="3380"/>
      <c r="L14" s="3380"/>
      <c r="M14" s="3380"/>
      <c r="N14" s="3380"/>
      <c r="O14" s="3380"/>
      <c r="R14" s="3388"/>
      <c r="S14" s="3389"/>
      <c r="T14" s="588"/>
      <c r="U14" s="2789">
        <v>4</v>
      </c>
      <c r="W14" s="3380" t="s">
        <v>1147</v>
      </c>
      <c r="X14" s="3380"/>
      <c r="Y14" s="3380"/>
      <c r="Z14" s="3380"/>
      <c r="AA14" s="3380"/>
      <c r="AB14" s="3380"/>
      <c r="AC14" s="3380"/>
      <c r="AD14" s="3380"/>
      <c r="AE14" s="3380"/>
      <c r="AF14" s="3380"/>
      <c r="AG14" s="3380"/>
      <c r="AH14" s="3380"/>
      <c r="AI14" s="3380"/>
      <c r="AJ14" s="3380"/>
      <c r="AK14" s="3380"/>
      <c r="AL14" s="589"/>
    </row>
    <row r="15" spans="1:39" ht="10.5" customHeight="1" x14ac:dyDescent="0.4">
      <c r="B15" s="3388"/>
      <c r="C15" s="3389"/>
      <c r="F15" s="2789"/>
      <c r="G15" s="590"/>
      <c r="H15" s="3380"/>
      <c r="I15" s="3380"/>
      <c r="J15" s="3380"/>
      <c r="K15" s="3380"/>
      <c r="L15" s="3380"/>
      <c r="M15" s="3380"/>
      <c r="N15" s="3380"/>
      <c r="O15" s="3380"/>
      <c r="R15" s="3388"/>
      <c r="S15" s="3389"/>
      <c r="T15" s="588"/>
      <c r="U15" s="2789"/>
      <c r="W15" s="3380"/>
      <c r="X15" s="3380"/>
      <c r="Y15" s="3380"/>
      <c r="Z15" s="3380"/>
      <c r="AA15" s="3380"/>
      <c r="AB15" s="3380"/>
      <c r="AC15" s="3380"/>
      <c r="AD15" s="3380"/>
      <c r="AE15" s="3380"/>
      <c r="AF15" s="3380"/>
      <c r="AG15" s="3380"/>
      <c r="AH15" s="3380"/>
      <c r="AI15" s="3380"/>
      <c r="AJ15" s="3380"/>
      <c r="AK15" s="3380"/>
      <c r="AL15" s="589"/>
    </row>
    <row r="16" spans="1:39" ht="10.5" customHeight="1" x14ac:dyDescent="0.4">
      <c r="B16" s="3388"/>
      <c r="C16" s="3389"/>
      <c r="F16" s="2789">
        <v>4</v>
      </c>
      <c r="G16" s="590"/>
      <c r="H16" s="3380" t="s">
        <v>1148</v>
      </c>
      <c r="I16" s="3380"/>
      <c r="J16" s="3380"/>
      <c r="K16" s="3380"/>
      <c r="L16" s="3380"/>
      <c r="M16" s="3392"/>
      <c r="N16" s="3392"/>
      <c r="O16" s="3392"/>
      <c r="R16" s="3388"/>
      <c r="S16" s="3389"/>
      <c r="T16" s="588"/>
      <c r="U16" s="2789">
        <v>5</v>
      </c>
      <c r="W16" s="3380" t="s">
        <v>1149</v>
      </c>
      <c r="X16" s="3380"/>
      <c r="Y16" s="3380"/>
      <c r="Z16" s="3380"/>
      <c r="AA16" s="3380"/>
      <c r="AB16" s="3380"/>
      <c r="AC16" s="3380"/>
      <c r="AD16" s="3380"/>
      <c r="AE16" s="3380"/>
      <c r="AF16" s="3380"/>
      <c r="AG16" s="3380"/>
      <c r="AH16" s="3380"/>
      <c r="AI16" s="3380"/>
      <c r="AJ16" s="3380"/>
      <c r="AK16" s="3380"/>
      <c r="AL16" s="589"/>
    </row>
    <row r="17" spans="2:38" ht="10.5" customHeight="1" x14ac:dyDescent="0.4">
      <c r="B17" s="3388"/>
      <c r="C17" s="3389"/>
      <c r="F17" s="2789"/>
      <c r="G17" s="590"/>
      <c r="H17" s="3380"/>
      <c r="I17" s="3380"/>
      <c r="J17" s="3380"/>
      <c r="K17" s="3380"/>
      <c r="L17" s="3380"/>
      <c r="M17" s="3392"/>
      <c r="N17" s="3392"/>
      <c r="O17" s="3392"/>
      <c r="R17" s="3388"/>
      <c r="S17" s="3389"/>
      <c r="T17" s="588"/>
      <c r="U17" s="2789"/>
      <c r="W17" s="3380"/>
      <c r="X17" s="3380"/>
      <c r="Y17" s="3380"/>
      <c r="Z17" s="3380"/>
      <c r="AA17" s="3380"/>
      <c r="AB17" s="3380"/>
      <c r="AC17" s="3380"/>
      <c r="AD17" s="3380"/>
      <c r="AE17" s="3380"/>
      <c r="AF17" s="3380"/>
      <c r="AG17" s="3380"/>
      <c r="AH17" s="3380"/>
      <c r="AI17" s="3380"/>
      <c r="AJ17" s="3380"/>
      <c r="AK17" s="3380"/>
      <c r="AL17" s="589"/>
    </row>
    <row r="18" spans="2:38" ht="10.5" customHeight="1" x14ac:dyDescent="0.4">
      <c r="B18" s="3388"/>
      <c r="C18" s="3389"/>
      <c r="F18" s="2789">
        <v>5</v>
      </c>
      <c r="G18" s="590"/>
      <c r="H18" s="3380" t="s">
        <v>1150</v>
      </c>
      <c r="I18" s="3380"/>
      <c r="J18" s="3380"/>
      <c r="K18" s="3380"/>
      <c r="L18" s="3380"/>
      <c r="M18" s="3392"/>
      <c r="N18" s="3392"/>
      <c r="O18" s="3392"/>
      <c r="R18" s="3388"/>
      <c r="S18" s="3389"/>
      <c r="T18" s="588"/>
      <c r="U18" s="2789">
        <v>6</v>
      </c>
      <c r="W18" s="3380" t="s">
        <v>1151</v>
      </c>
      <c r="X18" s="3380"/>
      <c r="Y18" s="3380"/>
      <c r="Z18" s="3380"/>
      <c r="AA18" s="3380"/>
      <c r="AB18" s="3380"/>
      <c r="AC18" s="3380"/>
      <c r="AD18" s="3380"/>
      <c r="AE18" s="3380"/>
      <c r="AF18" s="3380"/>
      <c r="AG18" s="3380"/>
      <c r="AH18" s="3380"/>
      <c r="AI18" s="3380"/>
      <c r="AJ18" s="3380"/>
      <c r="AK18" s="3380"/>
      <c r="AL18" s="589"/>
    </row>
    <row r="19" spans="2:38" ht="10.5" customHeight="1" x14ac:dyDescent="0.4">
      <c r="B19" s="3388"/>
      <c r="C19" s="3389"/>
      <c r="F19" s="2789"/>
      <c r="G19" s="590"/>
      <c r="H19" s="3380"/>
      <c r="I19" s="3380"/>
      <c r="J19" s="3380"/>
      <c r="K19" s="3380"/>
      <c r="L19" s="3380"/>
      <c r="M19" s="3392"/>
      <c r="N19" s="3392"/>
      <c r="O19" s="3392"/>
      <c r="R19" s="3388"/>
      <c r="S19" s="3389"/>
      <c r="T19" s="588"/>
      <c r="U19" s="2789"/>
      <c r="W19" s="3380"/>
      <c r="X19" s="3380"/>
      <c r="Y19" s="3380"/>
      <c r="Z19" s="3380"/>
      <c r="AA19" s="3380"/>
      <c r="AB19" s="3380"/>
      <c r="AC19" s="3380"/>
      <c r="AD19" s="3380"/>
      <c r="AE19" s="3380"/>
      <c r="AF19" s="3380"/>
      <c r="AG19" s="3380"/>
      <c r="AH19" s="3380"/>
      <c r="AI19" s="3380"/>
      <c r="AJ19" s="3380"/>
      <c r="AK19" s="3380"/>
      <c r="AL19" s="589"/>
    </row>
    <row r="20" spans="2:38" ht="10.5" customHeight="1" x14ac:dyDescent="0.4">
      <c r="B20" s="3388"/>
      <c r="C20" s="3389"/>
      <c r="M20" s="592"/>
      <c r="N20" s="592"/>
      <c r="O20" s="592"/>
      <c r="R20" s="3388"/>
      <c r="S20" s="3389"/>
      <c r="T20" s="588"/>
      <c r="U20" s="2789">
        <v>7</v>
      </c>
      <c r="W20" s="3380" t="s">
        <v>1152</v>
      </c>
      <c r="X20" s="3380"/>
      <c r="Y20" s="3380"/>
      <c r="Z20" s="3380"/>
      <c r="AA20" s="3380"/>
      <c r="AB20" s="3380"/>
      <c r="AC20" s="3380"/>
      <c r="AD20" s="3380"/>
      <c r="AE20" s="3380"/>
      <c r="AF20" s="3380"/>
      <c r="AG20" s="3380"/>
      <c r="AH20" s="3380"/>
      <c r="AI20" s="3380"/>
      <c r="AJ20" s="3380"/>
      <c r="AK20" s="3380"/>
      <c r="AL20" s="589"/>
    </row>
    <row r="21" spans="2:38" ht="10.5" customHeight="1" x14ac:dyDescent="0.4">
      <c r="B21" s="3388"/>
      <c r="C21" s="3389"/>
      <c r="M21" s="592"/>
      <c r="N21" s="592"/>
      <c r="O21" s="592"/>
      <c r="R21" s="3388"/>
      <c r="S21" s="3389"/>
      <c r="T21" s="588"/>
      <c r="U21" s="2789"/>
      <c r="W21" s="3380"/>
      <c r="X21" s="3380"/>
      <c r="Y21" s="3380"/>
      <c r="Z21" s="3380"/>
      <c r="AA21" s="3380"/>
      <c r="AB21" s="3380"/>
      <c r="AC21" s="3380"/>
      <c r="AD21" s="3380"/>
      <c r="AE21" s="3380"/>
      <c r="AF21" s="3380"/>
      <c r="AG21" s="3380"/>
      <c r="AH21" s="3380"/>
      <c r="AI21" s="3380"/>
      <c r="AJ21" s="3380"/>
      <c r="AK21" s="3380"/>
      <c r="AL21" s="589"/>
    </row>
    <row r="22" spans="2:38" ht="10.5" customHeight="1" x14ac:dyDescent="0.4">
      <c r="B22" s="3388"/>
      <c r="C22" s="3389"/>
      <c r="M22" s="592"/>
      <c r="N22" s="592"/>
      <c r="O22" s="592"/>
      <c r="R22" s="3388"/>
      <c r="S22" s="3389"/>
      <c r="T22" s="588"/>
      <c r="U22" s="2789">
        <v>8</v>
      </c>
      <c r="W22" s="3380" t="s">
        <v>1153</v>
      </c>
      <c r="X22" s="3380"/>
      <c r="Y22" s="3380"/>
      <c r="Z22" s="3380"/>
      <c r="AA22" s="3380"/>
      <c r="AB22" s="3380"/>
      <c r="AC22" s="3380"/>
      <c r="AD22" s="3380"/>
      <c r="AE22" s="3380"/>
      <c r="AF22" s="3380"/>
      <c r="AG22" s="3380"/>
      <c r="AH22" s="3380"/>
      <c r="AI22" s="3380"/>
      <c r="AJ22" s="3380"/>
      <c r="AK22" s="3380"/>
      <c r="AL22" s="589"/>
    </row>
    <row r="23" spans="2:38" ht="10.5" customHeight="1" x14ac:dyDescent="0.4">
      <c r="B23" s="3388"/>
      <c r="C23" s="3389"/>
      <c r="M23" s="592"/>
      <c r="N23" s="592"/>
      <c r="O23" s="592"/>
      <c r="R23" s="3388"/>
      <c r="S23" s="3389"/>
      <c r="T23" s="588"/>
      <c r="U23" s="2789"/>
      <c r="W23" s="3380"/>
      <c r="X23" s="3380"/>
      <c r="Y23" s="3380"/>
      <c r="Z23" s="3380"/>
      <c r="AA23" s="3380"/>
      <c r="AB23" s="3380"/>
      <c r="AC23" s="3380"/>
      <c r="AD23" s="3380"/>
      <c r="AE23" s="3380"/>
      <c r="AF23" s="3380"/>
      <c r="AG23" s="3380"/>
      <c r="AH23" s="3380"/>
      <c r="AI23" s="3380"/>
      <c r="AJ23" s="3380"/>
      <c r="AK23" s="3380"/>
      <c r="AL23" s="589"/>
    </row>
    <row r="24" spans="2:38" ht="10.5" customHeight="1" x14ac:dyDescent="0.4">
      <c r="B24" s="3390"/>
      <c r="C24" s="3391"/>
      <c r="D24" s="593"/>
      <c r="E24" s="593"/>
      <c r="F24" s="593"/>
      <c r="G24" s="593"/>
      <c r="H24" s="593"/>
      <c r="I24" s="593"/>
      <c r="J24" s="593"/>
      <c r="K24" s="593"/>
      <c r="L24" s="593"/>
      <c r="M24" s="594"/>
      <c r="N24" s="594"/>
      <c r="O24" s="594"/>
      <c r="P24" s="593"/>
      <c r="Q24" s="593"/>
      <c r="R24" s="3390"/>
      <c r="S24" s="3391"/>
      <c r="T24" s="595"/>
      <c r="U24" s="593"/>
      <c r="V24" s="593"/>
      <c r="W24" s="593"/>
      <c r="X24" s="593"/>
      <c r="Y24" s="593"/>
      <c r="Z24" s="593"/>
      <c r="AA24" s="593"/>
      <c r="AB24" s="593"/>
      <c r="AC24" s="593"/>
      <c r="AD24" s="593"/>
      <c r="AE24" s="593"/>
      <c r="AF24" s="593"/>
      <c r="AG24" s="593"/>
      <c r="AH24" s="593"/>
      <c r="AI24" s="593"/>
      <c r="AJ24" s="593"/>
      <c r="AK24" s="593"/>
      <c r="AL24" s="596"/>
    </row>
    <row r="25" spans="2:38" ht="13.5" customHeight="1" x14ac:dyDescent="0.4">
      <c r="B25" s="3393" t="s">
        <v>1154</v>
      </c>
      <c r="C25" s="3394"/>
      <c r="D25" s="585"/>
      <c r="E25" s="585"/>
      <c r="F25" s="585"/>
      <c r="G25" s="585"/>
      <c r="H25" s="585"/>
      <c r="I25" s="585"/>
      <c r="J25" s="585"/>
      <c r="K25" s="585"/>
      <c r="L25" s="585"/>
      <c r="M25" s="597"/>
      <c r="N25" s="597"/>
      <c r="O25" s="597"/>
      <c r="P25" s="585"/>
      <c r="Q25" s="585"/>
      <c r="R25" s="598"/>
      <c r="S25" s="598"/>
      <c r="T25" s="585"/>
      <c r="U25" s="585"/>
      <c r="V25" s="585"/>
      <c r="W25" s="599"/>
      <c r="X25" s="599"/>
      <c r="Y25" s="599"/>
      <c r="Z25" s="599"/>
      <c r="AA25" s="599"/>
      <c r="AB25" s="599"/>
      <c r="AC25" s="599"/>
      <c r="AD25" s="599"/>
      <c r="AE25" s="599"/>
      <c r="AF25" s="599"/>
      <c r="AG25" s="599"/>
      <c r="AH25" s="599"/>
      <c r="AI25" s="599"/>
      <c r="AJ25" s="599"/>
      <c r="AK25" s="599"/>
      <c r="AL25" s="587"/>
    </row>
    <row r="26" spans="2:38" x14ac:dyDescent="0.4">
      <c r="B26" s="3395"/>
      <c r="C26" s="3396"/>
      <c r="E26" s="3399"/>
      <c r="F26" s="3399"/>
      <c r="G26" s="600" t="s">
        <v>1155</v>
      </c>
      <c r="H26" s="600"/>
      <c r="I26" s="600"/>
      <c r="J26" s="600"/>
      <c r="K26" s="600"/>
      <c r="L26" s="600"/>
      <c r="M26" s="600"/>
      <c r="N26" s="600"/>
      <c r="O26" s="601"/>
      <c r="AL26" s="591"/>
    </row>
    <row r="27" spans="2:38" x14ac:dyDescent="0.4">
      <c r="B27" s="3395"/>
      <c r="C27" s="3396"/>
      <c r="E27" s="3399"/>
      <c r="F27" s="3399"/>
      <c r="G27" s="3400" t="s">
        <v>1156</v>
      </c>
      <c r="H27" s="3401"/>
      <c r="I27" s="3401"/>
      <c r="J27" s="2776"/>
      <c r="K27" s="3400" t="s">
        <v>1157</v>
      </c>
      <c r="L27" s="3401"/>
      <c r="M27" s="3401"/>
      <c r="N27" s="2776"/>
      <c r="O27" s="601"/>
      <c r="AL27" s="591"/>
    </row>
    <row r="28" spans="2:38" x14ac:dyDescent="0.4">
      <c r="B28" s="3395"/>
      <c r="C28" s="3396"/>
      <c r="E28" s="3399"/>
      <c r="F28" s="3399"/>
      <c r="G28" s="3402" t="s">
        <v>1158</v>
      </c>
      <c r="H28" s="3403"/>
      <c r="I28" s="3403"/>
      <c r="J28" s="3404"/>
      <c r="K28" s="3402" t="s">
        <v>1158</v>
      </c>
      <c r="L28" s="3403"/>
      <c r="M28" s="3403"/>
      <c r="N28" s="3404"/>
      <c r="O28" s="601"/>
      <c r="AL28" s="591"/>
    </row>
    <row r="29" spans="2:38" ht="11.25" customHeight="1" x14ac:dyDescent="0.4">
      <c r="B29" s="3395"/>
      <c r="C29" s="3396"/>
      <c r="E29" s="2773" t="s">
        <v>1159</v>
      </c>
      <c r="F29" s="2773"/>
      <c r="G29" s="3405"/>
      <c r="H29" s="3406"/>
      <c r="I29" s="3407"/>
      <c r="J29" s="3411" t="s">
        <v>444</v>
      </c>
      <c r="K29" s="3405"/>
      <c r="L29" s="3406"/>
      <c r="M29" s="3407"/>
      <c r="N29" s="3411" t="s">
        <v>444</v>
      </c>
      <c r="O29" s="588"/>
      <c r="AL29" s="591"/>
    </row>
    <row r="30" spans="2:38" ht="11.25" customHeight="1" x14ac:dyDescent="0.4">
      <c r="B30" s="3395"/>
      <c r="C30" s="3396"/>
      <c r="E30" s="2773"/>
      <c r="F30" s="2773"/>
      <c r="G30" s="3408"/>
      <c r="H30" s="3409"/>
      <c r="I30" s="3410"/>
      <c r="J30" s="3412"/>
      <c r="K30" s="3408"/>
      <c r="L30" s="3409"/>
      <c r="M30" s="3410"/>
      <c r="N30" s="3412"/>
      <c r="O30" s="588"/>
      <c r="AL30" s="591"/>
    </row>
    <row r="31" spans="2:38" ht="11.25" customHeight="1" x14ac:dyDescent="0.4">
      <c r="B31" s="3395"/>
      <c r="C31" s="3396"/>
      <c r="E31" s="2773" t="s">
        <v>1160</v>
      </c>
      <c r="F31" s="2773"/>
      <c r="G31" s="3405"/>
      <c r="H31" s="3406"/>
      <c r="I31" s="3407"/>
      <c r="J31" s="3411" t="s">
        <v>444</v>
      </c>
      <c r="K31" s="3405"/>
      <c r="L31" s="3406"/>
      <c r="M31" s="3407"/>
      <c r="N31" s="3411" t="s">
        <v>444</v>
      </c>
      <c r="O31" s="588"/>
      <c r="AL31" s="591"/>
    </row>
    <row r="32" spans="2:38" ht="11.25" customHeight="1" x14ac:dyDescent="0.4">
      <c r="B32" s="3395"/>
      <c r="C32" s="3396"/>
      <c r="E32" s="2773"/>
      <c r="F32" s="2773"/>
      <c r="G32" s="3408"/>
      <c r="H32" s="3409"/>
      <c r="I32" s="3410"/>
      <c r="J32" s="3412"/>
      <c r="K32" s="3408"/>
      <c r="L32" s="3409"/>
      <c r="M32" s="3410"/>
      <c r="N32" s="3412"/>
      <c r="O32" s="588"/>
      <c r="AL32" s="591"/>
    </row>
    <row r="33" spans="2:38" ht="11.25" customHeight="1" x14ac:dyDescent="0.4">
      <c r="B33" s="3395"/>
      <c r="C33" s="3396"/>
      <c r="E33" s="2773" t="s">
        <v>1161</v>
      </c>
      <c r="F33" s="2773"/>
      <c r="G33" s="3405"/>
      <c r="H33" s="3406"/>
      <c r="I33" s="3407"/>
      <c r="J33" s="3411" t="s">
        <v>444</v>
      </c>
      <c r="K33" s="3405"/>
      <c r="L33" s="3406"/>
      <c r="M33" s="3407"/>
      <c r="N33" s="3411" t="s">
        <v>444</v>
      </c>
      <c r="O33" s="588"/>
      <c r="AL33" s="591"/>
    </row>
    <row r="34" spans="2:38" ht="11.25" customHeight="1" x14ac:dyDescent="0.4">
      <c r="B34" s="3395"/>
      <c r="C34" s="3396"/>
      <c r="E34" s="2773"/>
      <c r="F34" s="2773"/>
      <c r="G34" s="3408"/>
      <c r="H34" s="3409"/>
      <c r="I34" s="3410"/>
      <c r="J34" s="3412"/>
      <c r="K34" s="3408"/>
      <c r="L34" s="3409"/>
      <c r="M34" s="3410"/>
      <c r="N34" s="3412"/>
      <c r="O34" s="588"/>
      <c r="AL34" s="591"/>
    </row>
    <row r="35" spans="2:38" ht="11.25" customHeight="1" x14ac:dyDescent="0.4">
      <c r="B35" s="3395"/>
      <c r="C35" s="3396"/>
      <c r="E35" s="2773" t="s">
        <v>1162</v>
      </c>
      <c r="F35" s="2773"/>
      <c r="G35" s="3405"/>
      <c r="H35" s="3406"/>
      <c r="I35" s="3407"/>
      <c r="J35" s="3411" t="s">
        <v>444</v>
      </c>
      <c r="K35" s="3405"/>
      <c r="L35" s="3406"/>
      <c r="M35" s="3407"/>
      <c r="N35" s="3411" t="s">
        <v>444</v>
      </c>
      <c r="O35" s="588"/>
      <c r="AL35" s="591"/>
    </row>
    <row r="36" spans="2:38" ht="11.25" customHeight="1" x14ac:dyDescent="0.4">
      <c r="B36" s="3395"/>
      <c r="C36" s="3396"/>
      <c r="E36" s="2773"/>
      <c r="F36" s="2773"/>
      <c r="G36" s="3408"/>
      <c r="H36" s="3409"/>
      <c r="I36" s="3410"/>
      <c r="J36" s="3412"/>
      <c r="K36" s="3408"/>
      <c r="L36" s="3409"/>
      <c r="M36" s="3410"/>
      <c r="N36" s="3412"/>
      <c r="O36" s="588"/>
      <c r="AL36" s="591"/>
    </row>
    <row r="37" spans="2:38" ht="11.25" customHeight="1" x14ac:dyDescent="0.4">
      <c r="B37" s="3395"/>
      <c r="C37" s="3396"/>
      <c r="E37" s="2773" t="s">
        <v>1163</v>
      </c>
      <c r="F37" s="2773"/>
      <c r="G37" s="3405"/>
      <c r="H37" s="3406"/>
      <c r="I37" s="3407"/>
      <c r="J37" s="3411" t="s">
        <v>444</v>
      </c>
      <c r="K37" s="3405"/>
      <c r="L37" s="3406"/>
      <c r="M37" s="3407"/>
      <c r="N37" s="3411" t="s">
        <v>444</v>
      </c>
      <c r="O37" s="588"/>
      <c r="AL37" s="591"/>
    </row>
    <row r="38" spans="2:38" ht="11.25" customHeight="1" x14ac:dyDescent="0.4">
      <c r="B38" s="3395"/>
      <c r="C38" s="3396"/>
      <c r="E38" s="2773"/>
      <c r="F38" s="2773"/>
      <c r="G38" s="3408"/>
      <c r="H38" s="3409"/>
      <c r="I38" s="3410"/>
      <c r="J38" s="3412"/>
      <c r="K38" s="3408"/>
      <c r="L38" s="3409"/>
      <c r="M38" s="3410"/>
      <c r="N38" s="3412"/>
      <c r="O38" s="588"/>
      <c r="AL38" s="591"/>
    </row>
    <row r="39" spans="2:38" ht="11.25" customHeight="1" x14ac:dyDescent="0.4">
      <c r="B39" s="3395"/>
      <c r="C39" s="3396"/>
      <c r="E39" s="2773" t="s">
        <v>1164</v>
      </c>
      <c r="F39" s="2773"/>
      <c r="G39" s="3405"/>
      <c r="H39" s="3406"/>
      <c r="I39" s="3407"/>
      <c r="J39" s="3411" t="s">
        <v>444</v>
      </c>
      <c r="K39" s="3405"/>
      <c r="L39" s="3406"/>
      <c r="M39" s="3407"/>
      <c r="N39" s="3411" t="s">
        <v>444</v>
      </c>
      <c r="O39" s="588"/>
      <c r="AL39" s="591"/>
    </row>
    <row r="40" spans="2:38" ht="11.25" customHeight="1" x14ac:dyDescent="0.4">
      <c r="B40" s="3395"/>
      <c r="C40" s="3396"/>
      <c r="E40" s="2773"/>
      <c r="F40" s="2773"/>
      <c r="G40" s="3408"/>
      <c r="H40" s="3409"/>
      <c r="I40" s="3410"/>
      <c r="J40" s="3412"/>
      <c r="K40" s="3408"/>
      <c r="L40" s="3409"/>
      <c r="M40" s="3410"/>
      <c r="N40" s="3412"/>
      <c r="O40" s="588"/>
      <c r="AL40" s="591"/>
    </row>
    <row r="41" spans="2:38" ht="11.25" customHeight="1" x14ac:dyDescent="0.4">
      <c r="B41" s="3395"/>
      <c r="C41" s="3396"/>
      <c r="E41" s="2773" t="s">
        <v>1165</v>
      </c>
      <c r="F41" s="2773"/>
      <c r="G41" s="3405"/>
      <c r="H41" s="3406"/>
      <c r="I41" s="3407"/>
      <c r="J41" s="3411" t="s">
        <v>444</v>
      </c>
      <c r="K41" s="3405"/>
      <c r="L41" s="3406"/>
      <c r="M41" s="3407"/>
      <c r="N41" s="3411" t="s">
        <v>444</v>
      </c>
      <c r="O41" s="588"/>
      <c r="AL41" s="591"/>
    </row>
    <row r="42" spans="2:38" ht="11.25" customHeight="1" x14ac:dyDescent="0.4">
      <c r="B42" s="3395"/>
      <c r="C42" s="3396"/>
      <c r="E42" s="2773"/>
      <c r="F42" s="2773"/>
      <c r="G42" s="3408"/>
      <c r="H42" s="3409"/>
      <c r="I42" s="3410"/>
      <c r="J42" s="3412"/>
      <c r="K42" s="3408"/>
      <c r="L42" s="3409"/>
      <c r="M42" s="3410"/>
      <c r="N42" s="3412"/>
      <c r="O42" s="588"/>
      <c r="AL42" s="591"/>
    </row>
    <row r="43" spans="2:38" ht="11.25" customHeight="1" x14ac:dyDescent="0.4">
      <c r="B43" s="3395"/>
      <c r="C43" s="3396"/>
      <c r="E43" s="2773" t="s">
        <v>1166</v>
      </c>
      <c r="F43" s="2773"/>
      <c r="G43" s="3405"/>
      <c r="H43" s="3406"/>
      <c r="I43" s="3407"/>
      <c r="J43" s="3411" t="s">
        <v>444</v>
      </c>
      <c r="K43" s="3405"/>
      <c r="L43" s="3406"/>
      <c r="M43" s="3407"/>
      <c r="N43" s="3411" t="s">
        <v>444</v>
      </c>
      <c r="O43" s="588"/>
      <c r="AL43" s="591"/>
    </row>
    <row r="44" spans="2:38" ht="11.25" customHeight="1" x14ac:dyDescent="0.4">
      <c r="B44" s="3395"/>
      <c r="C44" s="3396"/>
      <c r="E44" s="2773"/>
      <c r="F44" s="2773"/>
      <c r="G44" s="3408"/>
      <c r="H44" s="3409"/>
      <c r="I44" s="3410"/>
      <c r="J44" s="3412"/>
      <c r="K44" s="3408"/>
      <c r="L44" s="3409"/>
      <c r="M44" s="3410"/>
      <c r="N44" s="3412"/>
      <c r="O44" s="588"/>
      <c r="AL44" s="591"/>
    </row>
    <row r="45" spans="2:38" ht="11.25" customHeight="1" x14ac:dyDescent="0.4">
      <c r="B45" s="3395"/>
      <c r="C45" s="3396"/>
      <c r="E45" s="2773" t="s">
        <v>1167</v>
      </c>
      <c r="F45" s="2773"/>
      <c r="G45" s="3405"/>
      <c r="H45" s="3406"/>
      <c r="I45" s="3407"/>
      <c r="J45" s="3411" t="s">
        <v>444</v>
      </c>
      <c r="K45" s="3405"/>
      <c r="L45" s="3406"/>
      <c r="M45" s="3407"/>
      <c r="N45" s="3411" t="s">
        <v>444</v>
      </c>
      <c r="O45" s="588"/>
      <c r="AL45" s="591"/>
    </row>
    <row r="46" spans="2:38" ht="11.25" customHeight="1" x14ac:dyDescent="0.4">
      <c r="B46" s="3395"/>
      <c r="C46" s="3396"/>
      <c r="E46" s="2773"/>
      <c r="F46" s="2773"/>
      <c r="G46" s="3408"/>
      <c r="H46" s="3409"/>
      <c r="I46" s="3410"/>
      <c r="J46" s="3412"/>
      <c r="K46" s="3408"/>
      <c r="L46" s="3409"/>
      <c r="M46" s="3410"/>
      <c r="N46" s="3412"/>
      <c r="O46" s="588"/>
      <c r="AL46" s="591"/>
    </row>
    <row r="47" spans="2:38" ht="11.25" customHeight="1" x14ac:dyDescent="0.4">
      <c r="B47" s="3395"/>
      <c r="C47" s="3396"/>
      <c r="E47" s="2773" t="s">
        <v>1168</v>
      </c>
      <c r="F47" s="2773"/>
      <c r="G47" s="3405"/>
      <c r="H47" s="3406"/>
      <c r="I47" s="3407"/>
      <c r="J47" s="3411" t="s">
        <v>444</v>
      </c>
      <c r="K47" s="3405"/>
      <c r="L47" s="3406"/>
      <c r="M47" s="3407"/>
      <c r="N47" s="3411" t="s">
        <v>444</v>
      </c>
      <c r="O47" s="588"/>
      <c r="S47" s="3413"/>
      <c r="T47" s="3413"/>
      <c r="U47" s="3405" t="s">
        <v>1169</v>
      </c>
      <c r="V47" s="3406"/>
      <c r="W47" s="3406"/>
      <c r="X47" s="3406"/>
      <c r="Y47" s="3406"/>
      <c r="Z47" s="3407"/>
      <c r="AL47" s="591"/>
    </row>
    <row r="48" spans="2:38" ht="11.25" customHeight="1" x14ac:dyDescent="0.4">
      <c r="B48" s="3395"/>
      <c r="C48" s="3396"/>
      <c r="E48" s="2773"/>
      <c r="F48" s="2773"/>
      <c r="G48" s="3408"/>
      <c r="H48" s="3409"/>
      <c r="I48" s="3410"/>
      <c r="J48" s="3412"/>
      <c r="K48" s="3408"/>
      <c r="L48" s="3409"/>
      <c r="M48" s="3410"/>
      <c r="N48" s="3412"/>
      <c r="O48" s="588"/>
      <c r="S48" s="3413"/>
      <c r="T48" s="3413"/>
      <c r="U48" s="3408"/>
      <c r="V48" s="3409"/>
      <c r="W48" s="3409"/>
      <c r="X48" s="3409"/>
      <c r="Y48" s="3409"/>
      <c r="Z48" s="3410"/>
      <c r="AL48" s="591"/>
    </row>
    <row r="49" spans="2:38" ht="11.25" customHeight="1" x14ac:dyDescent="0.4">
      <c r="B49" s="3395"/>
      <c r="C49" s="3396"/>
      <c r="E49" s="2773" t="s">
        <v>1170</v>
      </c>
      <c r="F49" s="2773"/>
      <c r="G49" s="3405"/>
      <c r="H49" s="3406"/>
      <c r="I49" s="3407"/>
      <c r="J49" s="3411" t="s">
        <v>444</v>
      </c>
      <c r="K49" s="3405"/>
      <c r="L49" s="3406"/>
      <c r="M49" s="3407"/>
      <c r="N49" s="3411" t="s">
        <v>444</v>
      </c>
      <c r="O49" s="588"/>
      <c r="S49" s="3400" t="s">
        <v>1156</v>
      </c>
      <c r="T49" s="3401"/>
      <c r="U49" s="3401"/>
      <c r="V49" s="2776"/>
      <c r="W49" s="3400" t="s">
        <v>1157</v>
      </c>
      <c r="X49" s="3401"/>
      <c r="Y49" s="3401"/>
      <c r="Z49" s="2776"/>
      <c r="AL49" s="591"/>
    </row>
    <row r="50" spans="2:38" ht="11.25" customHeight="1" thickBot="1" x14ac:dyDescent="0.45">
      <c r="B50" s="3395"/>
      <c r="C50" s="3396"/>
      <c r="E50" s="2773"/>
      <c r="F50" s="2773"/>
      <c r="G50" s="3408"/>
      <c r="H50" s="3409"/>
      <c r="I50" s="3410"/>
      <c r="J50" s="3412"/>
      <c r="K50" s="3408"/>
      <c r="L50" s="3409"/>
      <c r="M50" s="3410"/>
      <c r="N50" s="3412"/>
      <c r="O50" s="588"/>
      <c r="S50" s="3402" t="s">
        <v>1158</v>
      </c>
      <c r="T50" s="3403"/>
      <c r="U50" s="3403"/>
      <c r="V50" s="3404"/>
      <c r="W50" s="3402" t="s">
        <v>1158</v>
      </c>
      <c r="X50" s="3403"/>
      <c r="Y50" s="3403"/>
      <c r="Z50" s="3404"/>
      <c r="AL50" s="591"/>
    </row>
    <row r="51" spans="2:38" ht="11.25" customHeight="1" x14ac:dyDescent="0.4">
      <c r="B51" s="3395"/>
      <c r="C51" s="3396"/>
      <c r="E51" s="2773" t="s">
        <v>1171</v>
      </c>
      <c r="F51" s="2773"/>
      <c r="G51" s="3405"/>
      <c r="H51" s="3406"/>
      <c r="I51" s="3407"/>
      <c r="J51" s="3411" t="s">
        <v>444</v>
      </c>
      <c r="K51" s="3405"/>
      <c r="L51" s="3406"/>
      <c r="M51" s="3407"/>
      <c r="N51" s="3411" t="s">
        <v>444</v>
      </c>
      <c r="O51" s="588"/>
      <c r="S51" s="3405"/>
      <c r="T51" s="3406"/>
      <c r="U51" s="3407"/>
      <c r="V51" s="3411" t="s">
        <v>444</v>
      </c>
      <c r="W51" s="3405"/>
      <c r="X51" s="3406"/>
      <c r="Y51" s="3407"/>
      <c r="Z51" s="3411" t="s">
        <v>444</v>
      </c>
      <c r="AE51" s="3419" t="s">
        <v>1172</v>
      </c>
      <c r="AF51" s="3420"/>
      <c r="AG51" s="3420"/>
      <c r="AH51" s="3420"/>
      <c r="AI51" s="3420"/>
      <c r="AJ51" s="3420"/>
      <c r="AK51" s="3421"/>
      <c r="AL51" s="591"/>
    </row>
    <row r="52" spans="2:38" ht="11.25" customHeight="1" thickBot="1" x14ac:dyDescent="0.45">
      <c r="B52" s="3395"/>
      <c r="C52" s="3396"/>
      <c r="E52" s="3440"/>
      <c r="F52" s="3440"/>
      <c r="G52" s="3408"/>
      <c r="H52" s="3409"/>
      <c r="I52" s="3410"/>
      <c r="J52" s="3412"/>
      <c r="K52" s="3408"/>
      <c r="L52" s="3409"/>
      <c r="M52" s="3410"/>
      <c r="N52" s="3412"/>
      <c r="O52" s="588"/>
      <c r="S52" s="3408"/>
      <c r="T52" s="3409"/>
      <c r="U52" s="3410"/>
      <c r="V52" s="3412"/>
      <c r="W52" s="3408"/>
      <c r="X52" s="3409"/>
      <c r="Y52" s="3410"/>
      <c r="Z52" s="3412"/>
      <c r="AE52" s="3422"/>
      <c r="AF52" s="3414"/>
      <c r="AG52" s="3414"/>
      <c r="AH52" s="3414"/>
      <c r="AI52" s="3414"/>
      <c r="AJ52" s="3414"/>
      <c r="AK52" s="3415"/>
      <c r="AL52" s="591"/>
    </row>
    <row r="53" spans="2:38" ht="11.25" customHeight="1" x14ac:dyDescent="0.4">
      <c r="B53" s="3395"/>
      <c r="C53" s="3396"/>
      <c r="E53" s="3423" t="s">
        <v>408</v>
      </c>
      <c r="F53" s="3424"/>
      <c r="G53" s="3420"/>
      <c r="H53" s="3420"/>
      <c r="I53" s="3420"/>
      <c r="J53" s="3420"/>
      <c r="K53" s="3420"/>
      <c r="L53" s="3420"/>
      <c r="M53" s="3420"/>
      <c r="N53" s="3427" t="s">
        <v>444</v>
      </c>
      <c r="O53" s="602"/>
      <c r="P53" s="3429" t="s">
        <v>1173</v>
      </c>
      <c r="Q53" s="3429"/>
      <c r="R53" s="602"/>
      <c r="S53" s="3423" t="s">
        <v>408</v>
      </c>
      <c r="T53" s="3424"/>
      <c r="U53" s="3430"/>
      <c r="V53" s="3431"/>
      <c r="W53" s="3431"/>
      <c r="X53" s="3431"/>
      <c r="Y53" s="3432"/>
      <c r="Z53" s="3427" t="s">
        <v>444</v>
      </c>
      <c r="AB53" s="3429" t="s">
        <v>1174</v>
      </c>
      <c r="AC53" s="3429"/>
      <c r="AE53" s="3436"/>
      <c r="AF53" s="3437"/>
      <c r="AG53" s="3437"/>
      <c r="AH53" s="3437"/>
      <c r="AI53" s="3437"/>
      <c r="AJ53" s="3414" t="s">
        <v>542</v>
      </c>
      <c r="AK53" s="3415"/>
      <c r="AL53" s="591"/>
    </row>
    <row r="54" spans="2:38" ht="11.25" customHeight="1" thickBot="1" x14ac:dyDescent="0.45">
      <c r="B54" s="3395"/>
      <c r="C54" s="3396"/>
      <c r="E54" s="3425"/>
      <c r="F54" s="3426"/>
      <c r="G54" s="3416"/>
      <c r="H54" s="3416"/>
      <c r="I54" s="3416"/>
      <c r="J54" s="3416"/>
      <c r="K54" s="3416"/>
      <c r="L54" s="3416"/>
      <c r="M54" s="3416"/>
      <c r="N54" s="3428"/>
      <c r="O54" s="602"/>
      <c r="P54" s="3429"/>
      <c r="Q54" s="3429"/>
      <c r="R54" s="602"/>
      <c r="S54" s="3425"/>
      <c r="T54" s="3426"/>
      <c r="U54" s="3433"/>
      <c r="V54" s="3434"/>
      <c r="W54" s="3434"/>
      <c r="X54" s="3434"/>
      <c r="Y54" s="3435"/>
      <c r="Z54" s="3428"/>
      <c r="AB54" s="3429"/>
      <c r="AC54" s="3429"/>
      <c r="AE54" s="3438"/>
      <c r="AF54" s="3439"/>
      <c r="AG54" s="3439"/>
      <c r="AH54" s="3439"/>
      <c r="AI54" s="3439"/>
      <c r="AJ54" s="3416"/>
      <c r="AK54" s="3417"/>
      <c r="AL54" s="591"/>
    </row>
    <row r="55" spans="2:38" x14ac:dyDescent="0.4">
      <c r="B55" s="3397"/>
      <c r="C55" s="3398"/>
      <c r="D55" s="593"/>
      <c r="E55" s="593"/>
      <c r="F55" s="593"/>
      <c r="G55" s="593"/>
      <c r="H55" s="593"/>
      <c r="I55" s="593"/>
      <c r="J55" s="593"/>
      <c r="K55" s="593"/>
      <c r="L55" s="593"/>
      <c r="M55" s="593"/>
      <c r="N55" s="593"/>
      <c r="O55" s="593"/>
      <c r="P55" s="593"/>
      <c r="Q55" s="593"/>
      <c r="R55" s="593"/>
      <c r="S55" s="593"/>
      <c r="T55" s="593"/>
      <c r="U55" s="593"/>
      <c r="V55" s="593"/>
      <c r="W55" s="593"/>
      <c r="X55" s="593"/>
      <c r="Y55" s="593"/>
      <c r="Z55" s="593"/>
      <c r="AA55" s="593"/>
      <c r="AB55" s="593"/>
      <c r="AC55" s="593"/>
      <c r="AD55" s="593"/>
      <c r="AE55" s="593"/>
      <c r="AF55" s="593"/>
      <c r="AG55" s="593"/>
      <c r="AH55" s="593"/>
      <c r="AI55" s="593"/>
      <c r="AJ55" s="593"/>
      <c r="AK55" s="593"/>
      <c r="AL55" s="603"/>
    </row>
    <row r="56" spans="2:38" ht="163.5" customHeight="1" x14ac:dyDescent="0.4">
      <c r="B56" s="3418" t="s">
        <v>1175</v>
      </c>
      <c r="C56" s="3418"/>
      <c r="D56" s="3418"/>
      <c r="E56" s="3418"/>
      <c r="F56" s="3418"/>
      <c r="G56" s="3418"/>
      <c r="H56" s="3418"/>
      <c r="I56" s="3418"/>
      <c r="J56" s="3418"/>
      <c r="K56" s="3418"/>
      <c r="L56" s="3418"/>
      <c r="M56" s="3418"/>
      <c r="N56" s="3418"/>
      <c r="O56" s="3418"/>
      <c r="P56" s="3418"/>
      <c r="Q56" s="3418"/>
      <c r="R56" s="3418"/>
      <c r="S56" s="3418"/>
      <c r="T56" s="3418"/>
      <c r="U56" s="3418"/>
      <c r="V56" s="3418"/>
      <c r="W56" s="3418"/>
      <c r="X56" s="3418"/>
      <c r="Y56" s="3418"/>
      <c r="Z56" s="3418"/>
      <c r="AA56" s="3418"/>
      <c r="AB56" s="3418"/>
      <c r="AC56" s="3418"/>
      <c r="AD56" s="3418"/>
      <c r="AE56" s="3418"/>
      <c r="AF56" s="3418"/>
      <c r="AG56" s="3418"/>
      <c r="AH56" s="3418"/>
      <c r="AI56" s="3418"/>
      <c r="AJ56" s="3418"/>
      <c r="AK56" s="3418"/>
      <c r="AL56" s="3418"/>
    </row>
    <row r="57" spans="2:38" x14ac:dyDescent="0.4">
      <c r="B57" s="604"/>
      <c r="C57" s="604"/>
      <c r="D57" s="604"/>
      <c r="E57" s="604"/>
      <c r="F57" s="604"/>
      <c r="G57" s="604"/>
      <c r="H57" s="604"/>
      <c r="I57" s="604"/>
      <c r="J57" s="604"/>
      <c r="K57" s="604"/>
      <c r="L57" s="604"/>
      <c r="M57" s="604"/>
      <c r="N57" s="604"/>
      <c r="O57" s="604"/>
      <c r="P57" s="604"/>
      <c r="Q57" s="604"/>
      <c r="R57" s="604"/>
      <c r="S57" s="604"/>
      <c r="T57" s="604"/>
      <c r="U57" s="604"/>
      <c r="V57" s="604"/>
      <c r="W57" s="604"/>
      <c r="X57" s="604"/>
      <c r="Y57" s="604"/>
      <c r="Z57" s="604"/>
      <c r="AA57" s="604"/>
      <c r="AB57" s="604"/>
      <c r="AC57" s="604"/>
      <c r="AD57" s="604"/>
      <c r="AE57" s="604"/>
      <c r="AF57" s="604"/>
      <c r="AG57" s="604"/>
      <c r="AH57" s="604"/>
      <c r="AI57" s="604"/>
      <c r="AJ57" s="604"/>
      <c r="AK57" s="604"/>
      <c r="AL57" s="604"/>
    </row>
    <row r="58" spans="2:38" x14ac:dyDescent="0.4">
      <c r="B58" s="604"/>
      <c r="C58" s="604"/>
      <c r="D58" s="604"/>
      <c r="E58" s="604"/>
      <c r="F58" s="604"/>
      <c r="G58" s="604"/>
      <c r="H58" s="604"/>
      <c r="I58" s="604"/>
      <c r="J58" s="604"/>
      <c r="K58" s="604"/>
      <c r="L58" s="604"/>
      <c r="M58" s="604"/>
      <c r="N58" s="604"/>
      <c r="O58" s="604"/>
      <c r="P58" s="604"/>
      <c r="Q58" s="604"/>
      <c r="R58" s="604"/>
      <c r="S58" s="604"/>
      <c r="T58" s="604"/>
      <c r="U58" s="604"/>
      <c r="V58" s="604"/>
      <c r="W58" s="604"/>
      <c r="X58" s="604"/>
      <c r="Y58" s="604"/>
      <c r="Z58" s="604"/>
      <c r="AA58" s="604"/>
      <c r="AB58" s="604"/>
      <c r="AC58" s="604"/>
      <c r="AD58" s="604"/>
      <c r="AE58" s="604"/>
      <c r="AF58" s="604"/>
      <c r="AG58" s="604"/>
      <c r="AH58" s="604"/>
      <c r="AI58" s="604"/>
      <c r="AJ58" s="604"/>
      <c r="AK58" s="604"/>
      <c r="AL58" s="604"/>
    </row>
    <row r="59" spans="2:38" x14ac:dyDescent="0.4">
      <c r="B59" s="604"/>
      <c r="C59" s="604"/>
      <c r="D59" s="604"/>
      <c r="E59" s="604"/>
      <c r="F59" s="604"/>
      <c r="G59" s="604"/>
      <c r="H59" s="604"/>
      <c r="I59" s="604"/>
      <c r="J59" s="604"/>
      <c r="K59" s="604"/>
      <c r="L59" s="604"/>
      <c r="M59" s="604"/>
      <c r="N59" s="604"/>
      <c r="O59" s="604"/>
      <c r="P59" s="604"/>
      <c r="Q59" s="604"/>
      <c r="R59" s="604"/>
      <c r="S59" s="604"/>
      <c r="T59" s="604"/>
      <c r="U59" s="604"/>
      <c r="V59" s="604"/>
      <c r="W59" s="604"/>
      <c r="X59" s="604"/>
      <c r="Y59" s="604"/>
      <c r="Z59" s="604"/>
      <c r="AA59" s="604"/>
      <c r="AB59" s="604"/>
      <c r="AC59" s="604"/>
      <c r="AD59" s="604"/>
      <c r="AE59" s="604"/>
      <c r="AF59" s="604"/>
      <c r="AG59" s="604"/>
      <c r="AH59" s="604"/>
      <c r="AI59" s="604"/>
      <c r="AJ59" s="604"/>
      <c r="AK59" s="604"/>
      <c r="AL59" s="604"/>
    </row>
  </sheetData>
  <mergeCells count="121">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13"/>
  <pageMargins left="0.7" right="0.7" top="0.75" bottom="0.75" header="0.3" footer="0.3"/>
  <pageSetup paperSize="9" scale="8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1240C-F5B8-49D7-9ED4-3C90B317E5A3}">
  <dimension ref="A1:N49"/>
  <sheetViews>
    <sheetView showGridLines="0" view="pageBreakPreview" zoomScaleNormal="100" zoomScaleSheetLayoutView="100" workbookViewId="0">
      <selection activeCell="F16" sqref="F16:G16"/>
    </sheetView>
  </sheetViews>
  <sheetFormatPr defaultRowHeight="18.75" x14ac:dyDescent="0.4"/>
  <cols>
    <col min="1" max="1" width="3.5" style="582" customWidth="1"/>
    <col min="2" max="3" width="9" style="582" customWidth="1"/>
    <col min="4" max="5" width="8.5" style="582" customWidth="1"/>
    <col min="6" max="6" width="8.375" style="582" customWidth="1"/>
    <col min="7" max="7" width="7.375" style="582" customWidth="1"/>
    <col min="8" max="9" width="10" style="582" customWidth="1"/>
    <col min="10" max="10" width="17.125" style="582" customWidth="1"/>
    <col min="11" max="255" width="9" style="582"/>
    <col min="256" max="256" width="1.625" style="582" customWidth="1"/>
    <col min="257" max="257" width="3.5" style="582" customWidth="1"/>
    <col min="258" max="259" width="9" style="582" customWidth="1"/>
    <col min="260" max="261" width="8.5" style="582" customWidth="1"/>
    <col min="262" max="262" width="8.375" style="582" customWidth="1"/>
    <col min="263" max="263" width="7.375" style="582" customWidth="1"/>
    <col min="264" max="265" width="10" style="582" customWidth="1"/>
    <col min="266" max="266" width="17.125" style="582" customWidth="1"/>
    <col min="267" max="511" width="9" style="582"/>
    <col min="512" max="512" width="1.625" style="582" customWidth="1"/>
    <col min="513" max="513" width="3.5" style="582" customWidth="1"/>
    <col min="514" max="515" width="9" style="582" customWidth="1"/>
    <col min="516" max="517" width="8.5" style="582" customWidth="1"/>
    <col min="518" max="518" width="8.375" style="582" customWidth="1"/>
    <col min="519" max="519" width="7.375" style="582" customWidth="1"/>
    <col min="520" max="521" width="10" style="582" customWidth="1"/>
    <col min="522" max="522" width="17.125" style="582" customWidth="1"/>
    <col min="523" max="767" width="9" style="582"/>
    <col min="768" max="768" width="1.625" style="582" customWidth="1"/>
    <col min="769" max="769" width="3.5" style="582" customWidth="1"/>
    <col min="770" max="771" width="9" style="582" customWidth="1"/>
    <col min="772" max="773" width="8.5" style="582" customWidth="1"/>
    <col min="774" max="774" width="8.375" style="582" customWidth="1"/>
    <col min="775" max="775" width="7.375" style="582" customWidth="1"/>
    <col min="776" max="777" width="10" style="582" customWidth="1"/>
    <col min="778" max="778" width="17.125" style="582" customWidth="1"/>
    <col min="779" max="1023" width="9" style="582"/>
    <col min="1024" max="1024" width="1.625" style="582" customWidth="1"/>
    <col min="1025" max="1025" width="3.5" style="582" customWidth="1"/>
    <col min="1026" max="1027" width="9" style="582" customWidth="1"/>
    <col min="1028" max="1029" width="8.5" style="582" customWidth="1"/>
    <col min="1030" max="1030" width="8.375" style="582" customWidth="1"/>
    <col min="1031" max="1031" width="7.375" style="582" customWidth="1"/>
    <col min="1032" max="1033" width="10" style="582" customWidth="1"/>
    <col min="1034" max="1034" width="17.125" style="582" customWidth="1"/>
    <col min="1035" max="1279" width="9" style="582"/>
    <col min="1280" max="1280" width="1.625" style="582" customWidth="1"/>
    <col min="1281" max="1281" width="3.5" style="582" customWidth="1"/>
    <col min="1282" max="1283" width="9" style="582" customWidth="1"/>
    <col min="1284" max="1285" width="8.5" style="582" customWidth="1"/>
    <col min="1286" max="1286" width="8.375" style="582" customWidth="1"/>
    <col min="1287" max="1287" width="7.375" style="582" customWidth="1"/>
    <col min="1288" max="1289" width="10" style="582" customWidth="1"/>
    <col min="1290" max="1290" width="17.125" style="582" customWidth="1"/>
    <col min="1291" max="1535" width="9" style="582"/>
    <col min="1536" max="1536" width="1.625" style="582" customWidth="1"/>
    <col min="1537" max="1537" width="3.5" style="582" customWidth="1"/>
    <col min="1538" max="1539" width="9" style="582" customWidth="1"/>
    <col min="1540" max="1541" width="8.5" style="582" customWidth="1"/>
    <col min="1542" max="1542" width="8.375" style="582" customWidth="1"/>
    <col min="1543" max="1543" width="7.375" style="582" customWidth="1"/>
    <col min="1544" max="1545" width="10" style="582" customWidth="1"/>
    <col min="1546" max="1546" width="17.125" style="582" customWidth="1"/>
    <col min="1547" max="1791" width="9" style="582"/>
    <col min="1792" max="1792" width="1.625" style="582" customWidth="1"/>
    <col min="1793" max="1793" width="3.5" style="582" customWidth="1"/>
    <col min="1794" max="1795" width="9" style="582" customWidth="1"/>
    <col min="1796" max="1797" width="8.5" style="582" customWidth="1"/>
    <col min="1798" max="1798" width="8.375" style="582" customWidth="1"/>
    <col min="1799" max="1799" width="7.375" style="582" customWidth="1"/>
    <col min="1800" max="1801" width="10" style="582" customWidth="1"/>
    <col min="1802" max="1802" width="17.125" style="582" customWidth="1"/>
    <col min="1803" max="2047" width="9" style="582"/>
    <col min="2048" max="2048" width="1.625" style="582" customWidth="1"/>
    <col min="2049" max="2049" width="3.5" style="582" customWidth="1"/>
    <col min="2050" max="2051" width="9" style="582" customWidth="1"/>
    <col min="2052" max="2053" width="8.5" style="582" customWidth="1"/>
    <col min="2054" max="2054" width="8.375" style="582" customWidth="1"/>
    <col min="2055" max="2055" width="7.375" style="582" customWidth="1"/>
    <col min="2056" max="2057" width="10" style="582" customWidth="1"/>
    <col min="2058" max="2058" width="17.125" style="582" customWidth="1"/>
    <col min="2059" max="2303" width="9" style="582"/>
    <col min="2304" max="2304" width="1.625" style="582" customWidth="1"/>
    <col min="2305" max="2305" width="3.5" style="582" customWidth="1"/>
    <col min="2306" max="2307" width="9" style="582" customWidth="1"/>
    <col min="2308" max="2309" width="8.5" style="582" customWidth="1"/>
    <col min="2310" max="2310" width="8.375" style="582" customWidth="1"/>
    <col min="2311" max="2311" width="7.375" style="582" customWidth="1"/>
    <col min="2312" max="2313" width="10" style="582" customWidth="1"/>
    <col min="2314" max="2314" width="17.125" style="582" customWidth="1"/>
    <col min="2315" max="2559" width="9" style="582"/>
    <col min="2560" max="2560" width="1.625" style="582" customWidth="1"/>
    <col min="2561" max="2561" width="3.5" style="582" customWidth="1"/>
    <col min="2562" max="2563" width="9" style="582" customWidth="1"/>
    <col min="2564" max="2565" width="8.5" style="582" customWidth="1"/>
    <col min="2566" max="2566" width="8.375" style="582" customWidth="1"/>
    <col min="2567" max="2567" width="7.375" style="582" customWidth="1"/>
    <col min="2568" max="2569" width="10" style="582" customWidth="1"/>
    <col min="2570" max="2570" width="17.125" style="582" customWidth="1"/>
    <col min="2571" max="2815" width="9" style="582"/>
    <col min="2816" max="2816" width="1.625" style="582" customWidth="1"/>
    <col min="2817" max="2817" width="3.5" style="582" customWidth="1"/>
    <col min="2818" max="2819" width="9" style="582" customWidth="1"/>
    <col min="2820" max="2821" width="8.5" style="582" customWidth="1"/>
    <col min="2822" max="2822" width="8.375" style="582" customWidth="1"/>
    <col min="2823" max="2823" width="7.375" style="582" customWidth="1"/>
    <col min="2824" max="2825" width="10" style="582" customWidth="1"/>
    <col min="2826" max="2826" width="17.125" style="582" customWidth="1"/>
    <col min="2827" max="3071" width="9" style="582"/>
    <col min="3072" max="3072" width="1.625" style="582" customWidth="1"/>
    <col min="3073" max="3073" width="3.5" style="582" customWidth="1"/>
    <col min="3074" max="3075" width="9" style="582" customWidth="1"/>
    <col min="3076" max="3077" width="8.5" style="582" customWidth="1"/>
    <col min="3078" max="3078" width="8.375" style="582" customWidth="1"/>
    <col min="3079" max="3079" width="7.375" style="582" customWidth="1"/>
    <col min="3080" max="3081" width="10" style="582" customWidth="1"/>
    <col min="3082" max="3082" width="17.125" style="582" customWidth="1"/>
    <col min="3083" max="3327" width="9" style="582"/>
    <col min="3328" max="3328" width="1.625" style="582" customWidth="1"/>
    <col min="3329" max="3329" width="3.5" style="582" customWidth="1"/>
    <col min="3330" max="3331" width="9" style="582" customWidth="1"/>
    <col min="3332" max="3333" width="8.5" style="582" customWidth="1"/>
    <col min="3334" max="3334" width="8.375" style="582" customWidth="1"/>
    <col min="3335" max="3335" width="7.375" style="582" customWidth="1"/>
    <col min="3336" max="3337" width="10" style="582" customWidth="1"/>
    <col min="3338" max="3338" width="17.125" style="582" customWidth="1"/>
    <col min="3339" max="3583" width="9" style="582"/>
    <col min="3584" max="3584" width="1.625" style="582" customWidth="1"/>
    <col min="3585" max="3585" width="3.5" style="582" customWidth="1"/>
    <col min="3586" max="3587" width="9" style="582" customWidth="1"/>
    <col min="3588" max="3589" width="8.5" style="582" customWidth="1"/>
    <col min="3590" max="3590" width="8.375" style="582" customWidth="1"/>
    <col min="3591" max="3591" width="7.375" style="582" customWidth="1"/>
    <col min="3592" max="3593" width="10" style="582" customWidth="1"/>
    <col min="3594" max="3594" width="17.125" style="582" customWidth="1"/>
    <col min="3595" max="3839" width="9" style="582"/>
    <col min="3840" max="3840" width="1.625" style="582" customWidth="1"/>
    <col min="3841" max="3841" width="3.5" style="582" customWidth="1"/>
    <col min="3842" max="3843" width="9" style="582" customWidth="1"/>
    <col min="3844" max="3845" width="8.5" style="582" customWidth="1"/>
    <col min="3846" max="3846" width="8.375" style="582" customWidth="1"/>
    <col min="3847" max="3847" width="7.375" style="582" customWidth="1"/>
    <col min="3848" max="3849" width="10" style="582" customWidth="1"/>
    <col min="3850" max="3850" width="17.125" style="582" customWidth="1"/>
    <col min="3851" max="4095" width="9" style="582"/>
    <col min="4096" max="4096" width="1.625" style="582" customWidth="1"/>
    <col min="4097" max="4097" width="3.5" style="582" customWidth="1"/>
    <col min="4098" max="4099" width="9" style="582" customWidth="1"/>
    <col min="4100" max="4101" width="8.5" style="582" customWidth="1"/>
    <col min="4102" max="4102" width="8.375" style="582" customWidth="1"/>
    <col min="4103" max="4103" width="7.375" style="582" customWidth="1"/>
    <col min="4104" max="4105" width="10" style="582" customWidth="1"/>
    <col min="4106" max="4106" width="17.125" style="582" customWidth="1"/>
    <col min="4107" max="4351" width="9" style="582"/>
    <col min="4352" max="4352" width="1.625" style="582" customWidth="1"/>
    <col min="4353" max="4353" width="3.5" style="582" customWidth="1"/>
    <col min="4354" max="4355" width="9" style="582" customWidth="1"/>
    <col min="4356" max="4357" width="8.5" style="582" customWidth="1"/>
    <col min="4358" max="4358" width="8.375" style="582" customWidth="1"/>
    <col min="4359" max="4359" width="7.375" style="582" customWidth="1"/>
    <col min="4360" max="4361" width="10" style="582" customWidth="1"/>
    <col min="4362" max="4362" width="17.125" style="582" customWidth="1"/>
    <col min="4363" max="4607" width="9" style="582"/>
    <col min="4608" max="4608" width="1.625" style="582" customWidth="1"/>
    <col min="4609" max="4609" width="3.5" style="582" customWidth="1"/>
    <col min="4610" max="4611" width="9" style="582" customWidth="1"/>
    <col min="4612" max="4613" width="8.5" style="582" customWidth="1"/>
    <col min="4614" max="4614" width="8.375" style="582" customWidth="1"/>
    <col min="4615" max="4615" width="7.375" style="582" customWidth="1"/>
    <col min="4616" max="4617" width="10" style="582" customWidth="1"/>
    <col min="4618" max="4618" width="17.125" style="582" customWidth="1"/>
    <col min="4619" max="4863" width="9" style="582"/>
    <col min="4864" max="4864" width="1.625" style="582" customWidth="1"/>
    <col min="4865" max="4865" width="3.5" style="582" customWidth="1"/>
    <col min="4866" max="4867" width="9" style="582" customWidth="1"/>
    <col min="4868" max="4869" width="8.5" style="582" customWidth="1"/>
    <col min="4870" max="4870" width="8.375" style="582" customWidth="1"/>
    <col min="4871" max="4871" width="7.375" style="582" customWidth="1"/>
    <col min="4872" max="4873" width="10" style="582" customWidth="1"/>
    <col min="4874" max="4874" width="17.125" style="582" customWidth="1"/>
    <col min="4875" max="5119" width="9" style="582"/>
    <col min="5120" max="5120" width="1.625" style="582" customWidth="1"/>
    <col min="5121" max="5121" width="3.5" style="582" customWidth="1"/>
    <col min="5122" max="5123" width="9" style="582" customWidth="1"/>
    <col min="5124" max="5125" width="8.5" style="582" customWidth="1"/>
    <col min="5126" max="5126" width="8.375" style="582" customWidth="1"/>
    <col min="5127" max="5127" width="7.375" style="582" customWidth="1"/>
    <col min="5128" max="5129" width="10" style="582" customWidth="1"/>
    <col min="5130" max="5130" width="17.125" style="582" customWidth="1"/>
    <col min="5131" max="5375" width="9" style="582"/>
    <col min="5376" max="5376" width="1.625" style="582" customWidth="1"/>
    <col min="5377" max="5377" width="3.5" style="582" customWidth="1"/>
    <col min="5378" max="5379" width="9" style="582" customWidth="1"/>
    <col min="5380" max="5381" width="8.5" style="582" customWidth="1"/>
    <col min="5382" max="5382" width="8.375" style="582" customWidth="1"/>
    <col min="5383" max="5383" width="7.375" style="582" customWidth="1"/>
    <col min="5384" max="5385" width="10" style="582" customWidth="1"/>
    <col min="5386" max="5386" width="17.125" style="582" customWidth="1"/>
    <col min="5387" max="5631" width="9" style="582"/>
    <col min="5632" max="5632" width="1.625" style="582" customWidth="1"/>
    <col min="5633" max="5633" width="3.5" style="582" customWidth="1"/>
    <col min="5634" max="5635" width="9" style="582" customWidth="1"/>
    <col min="5636" max="5637" width="8.5" style="582" customWidth="1"/>
    <col min="5638" max="5638" width="8.375" style="582" customWidth="1"/>
    <col min="5639" max="5639" width="7.375" style="582" customWidth="1"/>
    <col min="5640" max="5641" width="10" style="582" customWidth="1"/>
    <col min="5642" max="5642" width="17.125" style="582" customWidth="1"/>
    <col min="5643" max="5887" width="9" style="582"/>
    <col min="5888" max="5888" width="1.625" style="582" customWidth="1"/>
    <col min="5889" max="5889" width="3.5" style="582" customWidth="1"/>
    <col min="5890" max="5891" width="9" style="582" customWidth="1"/>
    <col min="5892" max="5893" width="8.5" style="582" customWidth="1"/>
    <col min="5894" max="5894" width="8.375" style="582" customWidth="1"/>
    <col min="5895" max="5895" width="7.375" style="582" customWidth="1"/>
    <col min="5896" max="5897" width="10" style="582" customWidth="1"/>
    <col min="5898" max="5898" width="17.125" style="582" customWidth="1"/>
    <col min="5899" max="6143" width="9" style="582"/>
    <col min="6144" max="6144" width="1.625" style="582" customWidth="1"/>
    <col min="6145" max="6145" width="3.5" style="582" customWidth="1"/>
    <col min="6146" max="6147" width="9" style="582" customWidth="1"/>
    <col min="6148" max="6149" width="8.5" style="582" customWidth="1"/>
    <col min="6150" max="6150" width="8.375" style="582" customWidth="1"/>
    <col min="6151" max="6151" width="7.375" style="582" customWidth="1"/>
    <col min="6152" max="6153" width="10" style="582" customWidth="1"/>
    <col min="6154" max="6154" width="17.125" style="582" customWidth="1"/>
    <col min="6155" max="6399" width="9" style="582"/>
    <col min="6400" max="6400" width="1.625" style="582" customWidth="1"/>
    <col min="6401" max="6401" width="3.5" style="582" customWidth="1"/>
    <col min="6402" max="6403" width="9" style="582" customWidth="1"/>
    <col min="6404" max="6405" width="8.5" style="582" customWidth="1"/>
    <col min="6406" max="6406" width="8.375" style="582" customWidth="1"/>
    <col min="6407" max="6407" width="7.375" style="582" customWidth="1"/>
    <col min="6408" max="6409" width="10" style="582" customWidth="1"/>
    <col min="6410" max="6410" width="17.125" style="582" customWidth="1"/>
    <col min="6411" max="6655" width="9" style="582"/>
    <col min="6656" max="6656" width="1.625" style="582" customWidth="1"/>
    <col min="6657" max="6657" width="3.5" style="582" customWidth="1"/>
    <col min="6658" max="6659" width="9" style="582" customWidth="1"/>
    <col min="6660" max="6661" width="8.5" style="582" customWidth="1"/>
    <col min="6662" max="6662" width="8.375" style="582" customWidth="1"/>
    <col min="6663" max="6663" width="7.375" style="582" customWidth="1"/>
    <col min="6664" max="6665" width="10" style="582" customWidth="1"/>
    <col min="6666" max="6666" width="17.125" style="582" customWidth="1"/>
    <col min="6667" max="6911" width="9" style="582"/>
    <col min="6912" max="6912" width="1.625" style="582" customWidth="1"/>
    <col min="6913" max="6913" width="3.5" style="582" customWidth="1"/>
    <col min="6914" max="6915" width="9" style="582" customWidth="1"/>
    <col min="6916" max="6917" width="8.5" style="582" customWidth="1"/>
    <col min="6918" max="6918" width="8.375" style="582" customWidth="1"/>
    <col min="6919" max="6919" width="7.375" style="582" customWidth="1"/>
    <col min="6920" max="6921" width="10" style="582" customWidth="1"/>
    <col min="6922" max="6922" width="17.125" style="582" customWidth="1"/>
    <col min="6923" max="7167" width="9" style="582"/>
    <col min="7168" max="7168" width="1.625" style="582" customWidth="1"/>
    <col min="7169" max="7169" width="3.5" style="582" customWidth="1"/>
    <col min="7170" max="7171" width="9" style="582" customWidth="1"/>
    <col min="7172" max="7173" width="8.5" style="582" customWidth="1"/>
    <col min="7174" max="7174" width="8.375" style="582" customWidth="1"/>
    <col min="7175" max="7175" width="7.375" style="582" customWidth="1"/>
    <col min="7176" max="7177" width="10" style="582" customWidth="1"/>
    <col min="7178" max="7178" width="17.125" style="582" customWidth="1"/>
    <col min="7179" max="7423" width="9" style="582"/>
    <col min="7424" max="7424" width="1.625" style="582" customWidth="1"/>
    <col min="7425" max="7425" width="3.5" style="582" customWidth="1"/>
    <col min="7426" max="7427" width="9" style="582" customWidth="1"/>
    <col min="7428" max="7429" width="8.5" style="582" customWidth="1"/>
    <col min="7430" max="7430" width="8.375" style="582" customWidth="1"/>
    <col min="7431" max="7431" width="7.375" style="582" customWidth="1"/>
    <col min="7432" max="7433" width="10" style="582" customWidth="1"/>
    <col min="7434" max="7434" width="17.125" style="582" customWidth="1"/>
    <col min="7435" max="7679" width="9" style="582"/>
    <col min="7680" max="7680" width="1.625" style="582" customWidth="1"/>
    <col min="7681" max="7681" width="3.5" style="582" customWidth="1"/>
    <col min="7682" max="7683" width="9" style="582" customWidth="1"/>
    <col min="7684" max="7685" width="8.5" style="582" customWidth="1"/>
    <col min="7686" max="7686" width="8.375" style="582" customWidth="1"/>
    <col min="7687" max="7687" width="7.375" style="582" customWidth="1"/>
    <col min="7688" max="7689" width="10" style="582" customWidth="1"/>
    <col min="7690" max="7690" width="17.125" style="582" customWidth="1"/>
    <col min="7691" max="7935" width="9" style="582"/>
    <col min="7936" max="7936" width="1.625" style="582" customWidth="1"/>
    <col min="7937" max="7937" width="3.5" style="582" customWidth="1"/>
    <col min="7938" max="7939" width="9" style="582" customWidth="1"/>
    <col min="7940" max="7941" width="8.5" style="582" customWidth="1"/>
    <col min="7942" max="7942" width="8.375" style="582" customWidth="1"/>
    <col min="7943" max="7943" width="7.375" style="582" customWidth="1"/>
    <col min="7944" max="7945" width="10" style="582" customWidth="1"/>
    <col min="7946" max="7946" width="17.125" style="582" customWidth="1"/>
    <col min="7947" max="8191" width="9" style="582"/>
    <col min="8192" max="8192" width="1.625" style="582" customWidth="1"/>
    <col min="8193" max="8193" width="3.5" style="582" customWidth="1"/>
    <col min="8194" max="8195" width="9" style="582" customWidth="1"/>
    <col min="8196" max="8197" width="8.5" style="582" customWidth="1"/>
    <col min="8198" max="8198" width="8.375" style="582" customWidth="1"/>
    <col min="8199" max="8199" width="7.375" style="582" customWidth="1"/>
    <col min="8200" max="8201" width="10" style="582" customWidth="1"/>
    <col min="8202" max="8202" width="17.125" style="582" customWidth="1"/>
    <col min="8203" max="8447" width="9" style="582"/>
    <col min="8448" max="8448" width="1.625" style="582" customWidth="1"/>
    <col min="8449" max="8449" width="3.5" style="582" customWidth="1"/>
    <col min="8450" max="8451" width="9" style="582" customWidth="1"/>
    <col min="8452" max="8453" width="8.5" style="582" customWidth="1"/>
    <col min="8454" max="8454" width="8.375" style="582" customWidth="1"/>
    <col min="8455" max="8455" width="7.375" style="582" customWidth="1"/>
    <col min="8456" max="8457" width="10" style="582" customWidth="1"/>
    <col min="8458" max="8458" width="17.125" style="582" customWidth="1"/>
    <col min="8459" max="8703" width="9" style="582"/>
    <col min="8704" max="8704" width="1.625" style="582" customWidth="1"/>
    <col min="8705" max="8705" width="3.5" style="582" customWidth="1"/>
    <col min="8706" max="8707" width="9" style="582" customWidth="1"/>
    <col min="8708" max="8709" width="8.5" style="582" customWidth="1"/>
    <col min="8710" max="8710" width="8.375" style="582" customWidth="1"/>
    <col min="8711" max="8711" width="7.375" style="582" customWidth="1"/>
    <col min="8712" max="8713" width="10" style="582" customWidth="1"/>
    <col min="8714" max="8714" width="17.125" style="582" customWidth="1"/>
    <col min="8715" max="8959" width="9" style="582"/>
    <col min="8960" max="8960" width="1.625" style="582" customWidth="1"/>
    <col min="8961" max="8961" width="3.5" style="582" customWidth="1"/>
    <col min="8962" max="8963" width="9" style="582" customWidth="1"/>
    <col min="8964" max="8965" width="8.5" style="582" customWidth="1"/>
    <col min="8966" max="8966" width="8.375" style="582" customWidth="1"/>
    <col min="8967" max="8967" width="7.375" style="582" customWidth="1"/>
    <col min="8968" max="8969" width="10" style="582" customWidth="1"/>
    <col min="8970" max="8970" width="17.125" style="582" customWidth="1"/>
    <col min="8971" max="9215" width="9" style="582"/>
    <col min="9216" max="9216" width="1.625" style="582" customWidth="1"/>
    <col min="9217" max="9217" width="3.5" style="582" customWidth="1"/>
    <col min="9218" max="9219" width="9" style="582" customWidth="1"/>
    <col min="9220" max="9221" width="8.5" style="582" customWidth="1"/>
    <col min="9222" max="9222" width="8.375" style="582" customWidth="1"/>
    <col min="9223" max="9223" width="7.375" style="582" customWidth="1"/>
    <col min="9224" max="9225" width="10" style="582" customWidth="1"/>
    <col min="9226" max="9226" width="17.125" style="582" customWidth="1"/>
    <col min="9227" max="9471" width="9" style="582"/>
    <col min="9472" max="9472" width="1.625" style="582" customWidth="1"/>
    <col min="9473" max="9473" width="3.5" style="582" customWidth="1"/>
    <col min="9474" max="9475" width="9" style="582" customWidth="1"/>
    <col min="9476" max="9477" width="8.5" style="582" customWidth="1"/>
    <col min="9478" max="9478" width="8.375" style="582" customWidth="1"/>
    <col min="9479" max="9479" width="7.375" style="582" customWidth="1"/>
    <col min="9480" max="9481" width="10" style="582" customWidth="1"/>
    <col min="9482" max="9482" width="17.125" style="582" customWidth="1"/>
    <col min="9483" max="9727" width="9" style="582"/>
    <col min="9728" max="9728" width="1.625" style="582" customWidth="1"/>
    <col min="9729" max="9729" width="3.5" style="582" customWidth="1"/>
    <col min="9730" max="9731" width="9" style="582" customWidth="1"/>
    <col min="9732" max="9733" width="8.5" style="582" customWidth="1"/>
    <col min="9734" max="9734" width="8.375" style="582" customWidth="1"/>
    <col min="9735" max="9735" width="7.375" style="582" customWidth="1"/>
    <col min="9736" max="9737" width="10" style="582" customWidth="1"/>
    <col min="9738" max="9738" width="17.125" style="582" customWidth="1"/>
    <col min="9739" max="9983" width="9" style="582"/>
    <col min="9984" max="9984" width="1.625" style="582" customWidth="1"/>
    <col min="9985" max="9985" width="3.5" style="582" customWidth="1"/>
    <col min="9986" max="9987" width="9" style="582" customWidth="1"/>
    <col min="9988" max="9989" width="8.5" style="582" customWidth="1"/>
    <col min="9990" max="9990" width="8.375" style="582" customWidth="1"/>
    <col min="9991" max="9991" width="7.375" style="582" customWidth="1"/>
    <col min="9992" max="9993" width="10" style="582" customWidth="1"/>
    <col min="9994" max="9994" width="17.125" style="582" customWidth="1"/>
    <col min="9995" max="10239" width="9" style="582"/>
    <col min="10240" max="10240" width="1.625" style="582" customWidth="1"/>
    <col min="10241" max="10241" width="3.5" style="582" customWidth="1"/>
    <col min="10242" max="10243" width="9" style="582" customWidth="1"/>
    <col min="10244" max="10245" width="8.5" style="582" customWidth="1"/>
    <col min="10246" max="10246" width="8.375" style="582" customWidth="1"/>
    <col min="10247" max="10247" width="7.375" style="582" customWidth="1"/>
    <col min="10248" max="10249" width="10" style="582" customWidth="1"/>
    <col min="10250" max="10250" width="17.125" style="582" customWidth="1"/>
    <col min="10251" max="10495" width="9" style="582"/>
    <col min="10496" max="10496" width="1.625" style="582" customWidth="1"/>
    <col min="10497" max="10497" width="3.5" style="582" customWidth="1"/>
    <col min="10498" max="10499" width="9" style="582" customWidth="1"/>
    <col min="10500" max="10501" width="8.5" style="582" customWidth="1"/>
    <col min="10502" max="10502" width="8.375" style="582" customWidth="1"/>
    <col min="10503" max="10503" width="7.375" style="582" customWidth="1"/>
    <col min="10504" max="10505" width="10" style="582" customWidth="1"/>
    <col min="10506" max="10506" width="17.125" style="582" customWidth="1"/>
    <col min="10507" max="10751" width="9" style="582"/>
    <col min="10752" max="10752" width="1.625" style="582" customWidth="1"/>
    <col min="10753" max="10753" width="3.5" style="582" customWidth="1"/>
    <col min="10754" max="10755" width="9" style="582" customWidth="1"/>
    <col min="10756" max="10757" width="8.5" style="582" customWidth="1"/>
    <col min="10758" max="10758" width="8.375" style="582" customWidth="1"/>
    <col min="10759" max="10759" width="7.375" style="582" customWidth="1"/>
    <col min="10760" max="10761" width="10" style="582" customWidth="1"/>
    <col min="10762" max="10762" width="17.125" style="582" customWidth="1"/>
    <col min="10763" max="11007" width="9" style="582"/>
    <col min="11008" max="11008" width="1.625" style="582" customWidth="1"/>
    <col min="11009" max="11009" width="3.5" style="582" customWidth="1"/>
    <col min="11010" max="11011" width="9" style="582" customWidth="1"/>
    <col min="11012" max="11013" width="8.5" style="582" customWidth="1"/>
    <col min="11014" max="11014" width="8.375" style="582" customWidth="1"/>
    <col min="11015" max="11015" width="7.375" style="582" customWidth="1"/>
    <col min="11016" max="11017" width="10" style="582" customWidth="1"/>
    <col min="11018" max="11018" width="17.125" style="582" customWidth="1"/>
    <col min="11019" max="11263" width="9" style="582"/>
    <col min="11264" max="11264" width="1.625" style="582" customWidth="1"/>
    <col min="11265" max="11265" width="3.5" style="582" customWidth="1"/>
    <col min="11266" max="11267" width="9" style="582" customWidth="1"/>
    <col min="11268" max="11269" width="8.5" style="582" customWidth="1"/>
    <col min="11270" max="11270" width="8.375" style="582" customWidth="1"/>
    <col min="11271" max="11271" width="7.375" style="582" customWidth="1"/>
    <col min="11272" max="11273" width="10" style="582" customWidth="1"/>
    <col min="11274" max="11274" width="17.125" style="582" customWidth="1"/>
    <col min="11275" max="11519" width="9" style="582"/>
    <col min="11520" max="11520" width="1.625" style="582" customWidth="1"/>
    <col min="11521" max="11521" width="3.5" style="582" customWidth="1"/>
    <col min="11522" max="11523" width="9" style="582" customWidth="1"/>
    <col min="11524" max="11525" width="8.5" style="582" customWidth="1"/>
    <col min="11526" max="11526" width="8.375" style="582" customWidth="1"/>
    <col min="11527" max="11527" width="7.375" style="582" customWidth="1"/>
    <col min="11528" max="11529" width="10" style="582" customWidth="1"/>
    <col min="11530" max="11530" width="17.125" style="582" customWidth="1"/>
    <col min="11531" max="11775" width="9" style="582"/>
    <col min="11776" max="11776" width="1.625" style="582" customWidth="1"/>
    <col min="11777" max="11777" width="3.5" style="582" customWidth="1"/>
    <col min="11778" max="11779" width="9" style="582" customWidth="1"/>
    <col min="11780" max="11781" width="8.5" style="582" customWidth="1"/>
    <col min="11782" max="11782" width="8.375" style="582" customWidth="1"/>
    <col min="11783" max="11783" width="7.375" style="582" customWidth="1"/>
    <col min="11784" max="11785" width="10" style="582" customWidth="1"/>
    <col min="11786" max="11786" width="17.125" style="582" customWidth="1"/>
    <col min="11787" max="12031" width="9" style="582"/>
    <col min="12032" max="12032" width="1.625" style="582" customWidth="1"/>
    <col min="12033" max="12033" width="3.5" style="582" customWidth="1"/>
    <col min="12034" max="12035" width="9" style="582" customWidth="1"/>
    <col min="12036" max="12037" width="8.5" style="582" customWidth="1"/>
    <col min="12038" max="12038" width="8.375" style="582" customWidth="1"/>
    <col min="12039" max="12039" width="7.375" style="582" customWidth="1"/>
    <col min="12040" max="12041" width="10" style="582" customWidth="1"/>
    <col min="12042" max="12042" width="17.125" style="582" customWidth="1"/>
    <col min="12043" max="12287" width="9" style="582"/>
    <col min="12288" max="12288" width="1.625" style="582" customWidth="1"/>
    <col min="12289" max="12289" width="3.5" style="582" customWidth="1"/>
    <col min="12290" max="12291" width="9" style="582" customWidth="1"/>
    <col min="12292" max="12293" width="8.5" style="582" customWidth="1"/>
    <col min="12294" max="12294" width="8.375" style="582" customWidth="1"/>
    <col min="12295" max="12295" width="7.375" style="582" customWidth="1"/>
    <col min="12296" max="12297" width="10" style="582" customWidth="1"/>
    <col min="12298" max="12298" width="17.125" style="582" customWidth="1"/>
    <col min="12299" max="12543" width="9" style="582"/>
    <col min="12544" max="12544" width="1.625" style="582" customWidth="1"/>
    <col min="12545" max="12545" width="3.5" style="582" customWidth="1"/>
    <col min="12546" max="12547" width="9" style="582" customWidth="1"/>
    <col min="12548" max="12549" width="8.5" style="582" customWidth="1"/>
    <col min="12550" max="12550" width="8.375" style="582" customWidth="1"/>
    <col min="12551" max="12551" width="7.375" style="582" customWidth="1"/>
    <col min="12552" max="12553" width="10" style="582" customWidth="1"/>
    <col min="12554" max="12554" width="17.125" style="582" customWidth="1"/>
    <col min="12555" max="12799" width="9" style="582"/>
    <col min="12800" max="12800" width="1.625" style="582" customWidth="1"/>
    <col min="12801" max="12801" width="3.5" style="582" customWidth="1"/>
    <col min="12802" max="12803" width="9" style="582" customWidth="1"/>
    <col min="12804" max="12805" width="8.5" style="582" customWidth="1"/>
    <col min="12806" max="12806" width="8.375" style="582" customWidth="1"/>
    <col min="12807" max="12807" width="7.375" style="582" customWidth="1"/>
    <col min="12808" max="12809" width="10" style="582" customWidth="1"/>
    <col min="12810" max="12810" width="17.125" style="582" customWidth="1"/>
    <col min="12811" max="13055" width="9" style="582"/>
    <col min="13056" max="13056" width="1.625" style="582" customWidth="1"/>
    <col min="13057" max="13057" width="3.5" style="582" customWidth="1"/>
    <col min="13058" max="13059" width="9" style="582" customWidth="1"/>
    <col min="13060" max="13061" width="8.5" style="582" customWidth="1"/>
    <col min="13062" max="13062" width="8.375" style="582" customWidth="1"/>
    <col min="13063" max="13063" width="7.375" style="582" customWidth="1"/>
    <col min="13064" max="13065" width="10" style="582" customWidth="1"/>
    <col min="13066" max="13066" width="17.125" style="582" customWidth="1"/>
    <col min="13067" max="13311" width="9" style="582"/>
    <col min="13312" max="13312" width="1.625" style="582" customWidth="1"/>
    <col min="13313" max="13313" width="3.5" style="582" customWidth="1"/>
    <col min="13314" max="13315" width="9" style="582" customWidth="1"/>
    <col min="13316" max="13317" width="8.5" style="582" customWidth="1"/>
    <col min="13318" max="13318" width="8.375" style="582" customWidth="1"/>
    <col min="13319" max="13319" width="7.375" style="582" customWidth="1"/>
    <col min="13320" max="13321" width="10" style="582" customWidth="1"/>
    <col min="13322" max="13322" width="17.125" style="582" customWidth="1"/>
    <col min="13323" max="13567" width="9" style="582"/>
    <col min="13568" max="13568" width="1.625" style="582" customWidth="1"/>
    <col min="13569" max="13569" width="3.5" style="582" customWidth="1"/>
    <col min="13570" max="13571" width="9" style="582" customWidth="1"/>
    <col min="13572" max="13573" width="8.5" style="582" customWidth="1"/>
    <col min="13574" max="13574" width="8.375" style="582" customWidth="1"/>
    <col min="13575" max="13575" width="7.375" style="582" customWidth="1"/>
    <col min="13576" max="13577" width="10" style="582" customWidth="1"/>
    <col min="13578" max="13578" width="17.125" style="582" customWidth="1"/>
    <col min="13579" max="13823" width="9" style="582"/>
    <col min="13824" max="13824" width="1.625" style="582" customWidth="1"/>
    <col min="13825" max="13825" width="3.5" style="582" customWidth="1"/>
    <col min="13826" max="13827" width="9" style="582" customWidth="1"/>
    <col min="13828" max="13829" width="8.5" style="582" customWidth="1"/>
    <col min="13830" max="13830" width="8.375" style="582" customWidth="1"/>
    <col min="13831" max="13831" width="7.375" style="582" customWidth="1"/>
    <col min="13832" max="13833" width="10" style="582" customWidth="1"/>
    <col min="13834" max="13834" width="17.125" style="582" customWidth="1"/>
    <col min="13835" max="14079" width="9" style="582"/>
    <col min="14080" max="14080" width="1.625" style="582" customWidth="1"/>
    <col min="14081" max="14081" width="3.5" style="582" customWidth="1"/>
    <col min="14082" max="14083" width="9" style="582" customWidth="1"/>
    <col min="14084" max="14085" width="8.5" style="582" customWidth="1"/>
    <col min="14086" max="14086" width="8.375" style="582" customWidth="1"/>
    <col min="14087" max="14087" width="7.375" style="582" customWidth="1"/>
    <col min="14088" max="14089" width="10" style="582" customWidth="1"/>
    <col min="14090" max="14090" width="17.125" style="582" customWidth="1"/>
    <col min="14091" max="14335" width="9" style="582"/>
    <col min="14336" max="14336" width="1.625" style="582" customWidth="1"/>
    <col min="14337" max="14337" width="3.5" style="582" customWidth="1"/>
    <col min="14338" max="14339" width="9" style="582" customWidth="1"/>
    <col min="14340" max="14341" width="8.5" style="582" customWidth="1"/>
    <col min="14342" max="14342" width="8.375" style="582" customWidth="1"/>
    <col min="14343" max="14343" width="7.375" style="582" customWidth="1"/>
    <col min="14344" max="14345" width="10" style="582" customWidth="1"/>
    <col min="14346" max="14346" width="17.125" style="582" customWidth="1"/>
    <col min="14347" max="14591" width="9" style="582"/>
    <col min="14592" max="14592" width="1.625" style="582" customWidth="1"/>
    <col min="14593" max="14593" width="3.5" style="582" customWidth="1"/>
    <col min="14594" max="14595" width="9" style="582" customWidth="1"/>
    <col min="14596" max="14597" width="8.5" style="582" customWidth="1"/>
    <col min="14598" max="14598" width="8.375" style="582" customWidth="1"/>
    <col min="14599" max="14599" width="7.375" style="582" customWidth="1"/>
    <col min="14600" max="14601" width="10" style="582" customWidth="1"/>
    <col min="14602" max="14602" width="17.125" style="582" customWidth="1"/>
    <col min="14603" max="14847" width="9" style="582"/>
    <col min="14848" max="14848" width="1.625" style="582" customWidth="1"/>
    <col min="14849" max="14849" width="3.5" style="582" customWidth="1"/>
    <col min="14850" max="14851" width="9" style="582" customWidth="1"/>
    <col min="14852" max="14853" width="8.5" style="582" customWidth="1"/>
    <col min="14854" max="14854" width="8.375" style="582" customWidth="1"/>
    <col min="14855" max="14855" width="7.375" style="582" customWidth="1"/>
    <col min="14856" max="14857" width="10" style="582" customWidth="1"/>
    <col min="14858" max="14858" width="17.125" style="582" customWidth="1"/>
    <col min="14859" max="15103" width="9" style="582"/>
    <col min="15104" max="15104" width="1.625" style="582" customWidth="1"/>
    <col min="15105" max="15105" width="3.5" style="582" customWidth="1"/>
    <col min="15106" max="15107" width="9" style="582" customWidth="1"/>
    <col min="15108" max="15109" width="8.5" style="582" customWidth="1"/>
    <col min="15110" max="15110" width="8.375" style="582" customWidth="1"/>
    <col min="15111" max="15111" width="7.375" style="582" customWidth="1"/>
    <col min="15112" max="15113" width="10" style="582" customWidth="1"/>
    <col min="15114" max="15114" width="17.125" style="582" customWidth="1"/>
    <col min="15115" max="15359" width="9" style="582"/>
    <col min="15360" max="15360" width="1.625" style="582" customWidth="1"/>
    <col min="15361" max="15361" width="3.5" style="582" customWidth="1"/>
    <col min="15362" max="15363" width="9" style="582" customWidth="1"/>
    <col min="15364" max="15365" width="8.5" style="582" customWidth="1"/>
    <col min="15366" max="15366" width="8.375" style="582" customWidth="1"/>
    <col min="15367" max="15367" width="7.375" style="582" customWidth="1"/>
    <col min="15368" max="15369" width="10" style="582" customWidth="1"/>
    <col min="15370" max="15370" width="17.125" style="582" customWidth="1"/>
    <col min="15371" max="15615" width="9" style="582"/>
    <col min="15616" max="15616" width="1.625" style="582" customWidth="1"/>
    <col min="15617" max="15617" width="3.5" style="582" customWidth="1"/>
    <col min="15618" max="15619" width="9" style="582" customWidth="1"/>
    <col min="15620" max="15621" width="8.5" style="582" customWidth="1"/>
    <col min="15622" max="15622" width="8.375" style="582" customWidth="1"/>
    <col min="15623" max="15623" width="7.375" style="582" customWidth="1"/>
    <col min="15624" max="15625" width="10" style="582" customWidth="1"/>
    <col min="15626" max="15626" width="17.125" style="582" customWidth="1"/>
    <col min="15627" max="15871" width="9" style="582"/>
    <col min="15872" max="15872" width="1.625" style="582" customWidth="1"/>
    <col min="15873" max="15873" width="3.5" style="582" customWidth="1"/>
    <col min="15874" max="15875" width="9" style="582" customWidth="1"/>
    <col min="15876" max="15877" width="8.5" style="582" customWidth="1"/>
    <col min="15878" max="15878" width="8.375" style="582" customWidth="1"/>
    <col min="15879" max="15879" width="7.375" style="582" customWidth="1"/>
    <col min="15880" max="15881" width="10" style="582" customWidth="1"/>
    <col min="15882" max="15882" width="17.125" style="582" customWidth="1"/>
    <col min="15883" max="16127" width="9" style="582"/>
    <col min="16128" max="16128" width="1.625" style="582" customWidth="1"/>
    <col min="16129" max="16129" width="3.5" style="582" customWidth="1"/>
    <col min="16130" max="16131" width="9" style="582" customWidth="1"/>
    <col min="16132" max="16133" width="8.5" style="582" customWidth="1"/>
    <col min="16134" max="16134" width="8.375" style="582" customWidth="1"/>
    <col min="16135" max="16135" width="7.375" style="582" customWidth="1"/>
    <col min="16136" max="16137" width="10" style="582" customWidth="1"/>
    <col min="16138" max="16138" width="17.125" style="582" customWidth="1"/>
    <col min="16139" max="16384" width="9" style="582"/>
  </cols>
  <sheetData>
    <row r="1" spans="1:14" ht="18" customHeight="1" thickBot="1" x14ac:dyDescent="0.45">
      <c r="A1" s="582" t="s">
        <v>1743</v>
      </c>
      <c r="D1" s="605" t="s">
        <v>1176</v>
      </c>
      <c r="G1" s="3381" t="s">
        <v>1177</v>
      </c>
      <c r="H1" s="3381"/>
      <c r="I1" s="3381"/>
      <c r="J1" s="3381"/>
    </row>
    <row r="2" spans="1:14" ht="41.25" customHeight="1" x14ac:dyDescent="0.4">
      <c r="A2" s="2788" t="s">
        <v>1178</v>
      </c>
      <c r="B2" s="3382"/>
      <c r="C2" s="3382"/>
      <c r="D2" s="3382"/>
      <c r="E2" s="3382"/>
      <c r="F2" s="3382"/>
      <c r="G2" s="3382"/>
      <c r="H2" s="3382"/>
      <c r="I2" s="3382"/>
      <c r="J2" s="3382"/>
    </row>
    <row r="3" spans="1:14" ht="6" customHeight="1" x14ac:dyDescent="0.4">
      <c r="A3" s="2777"/>
      <c r="B3" s="2777"/>
      <c r="C3" s="2777"/>
      <c r="D3" s="2790"/>
      <c r="E3" s="2789"/>
      <c r="F3" s="584"/>
    </row>
    <row r="4" spans="1:14" ht="15" customHeight="1" x14ac:dyDescent="0.4">
      <c r="A4" s="2777"/>
      <c r="B4" s="2777"/>
      <c r="C4" s="2777"/>
      <c r="D4" s="2790"/>
      <c r="E4" s="2789"/>
      <c r="F4" s="584"/>
      <c r="G4" s="3445" t="s">
        <v>1179</v>
      </c>
      <c r="H4" s="3445"/>
      <c r="I4" s="3446"/>
      <c r="J4" s="3446"/>
    </row>
    <row r="5" spans="1:14" ht="15" customHeight="1" x14ac:dyDescent="0.4">
      <c r="A5" s="2777"/>
      <c r="B5" s="2777"/>
      <c r="C5" s="2777"/>
      <c r="D5" s="2790"/>
      <c r="E5" s="2789"/>
      <c r="F5" s="606"/>
      <c r="G5" s="3445"/>
      <c r="H5" s="3445"/>
      <c r="I5" s="3446"/>
      <c r="J5" s="3446"/>
    </row>
    <row r="6" spans="1:14" ht="6" customHeight="1" thickBot="1" x14ac:dyDescent="0.45">
      <c r="A6" s="607"/>
      <c r="B6" s="607"/>
      <c r="C6" s="607"/>
      <c r="D6" s="607"/>
      <c r="E6" s="607"/>
      <c r="F6" s="607"/>
      <c r="G6" s="607"/>
      <c r="H6" s="607"/>
      <c r="I6" s="607"/>
      <c r="J6" s="607"/>
    </row>
    <row r="7" spans="1:14" s="607" customFormat="1" ht="24.75" customHeight="1" x14ac:dyDescent="0.4">
      <c r="A7" s="600"/>
      <c r="B7" s="2773" t="s">
        <v>399</v>
      </c>
      <c r="C7" s="2773"/>
      <c r="D7" s="2773" t="s">
        <v>1180</v>
      </c>
      <c r="E7" s="2773"/>
      <c r="F7" s="2773" t="s">
        <v>811</v>
      </c>
      <c r="G7" s="2774"/>
      <c r="H7" s="3441" t="s">
        <v>1181</v>
      </c>
      <c r="I7" s="3442"/>
      <c r="J7" s="608" t="s">
        <v>813</v>
      </c>
    </row>
    <row r="8" spans="1:14" s="607" customFormat="1" ht="17.25" customHeight="1" x14ac:dyDescent="0.4">
      <c r="A8" s="600">
        <f>ROW()-7</f>
        <v>1</v>
      </c>
      <c r="B8" s="2773"/>
      <c r="C8" s="2773"/>
      <c r="D8" s="2775"/>
      <c r="E8" s="2776"/>
      <c r="F8" s="2773"/>
      <c r="G8" s="2774"/>
      <c r="H8" s="3443"/>
      <c r="I8" s="3444"/>
      <c r="J8" s="609"/>
    </row>
    <row r="9" spans="1:14" s="607" customFormat="1" ht="17.25" customHeight="1" x14ac:dyDescent="0.4">
      <c r="A9" s="600">
        <f t="shared" ref="A9:A47" si="0">ROW()-7</f>
        <v>2</v>
      </c>
      <c r="B9" s="2773"/>
      <c r="C9" s="2773"/>
      <c r="D9" s="2775"/>
      <c r="E9" s="2776"/>
      <c r="F9" s="2773"/>
      <c r="G9" s="2774"/>
      <c r="H9" s="3443"/>
      <c r="I9" s="3444"/>
      <c r="J9" s="609"/>
    </row>
    <row r="10" spans="1:14" s="607" customFormat="1" ht="17.25" customHeight="1" x14ac:dyDescent="0.4">
      <c r="A10" s="600">
        <f t="shared" si="0"/>
        <v>3</v>
      </c>
      <c r="B10" s="2774"/>
      <c r="C10" s="2794"/>
      <c r="D10" s="2791"/>
      <c r="E10" s="2792"/>
      <c r="F10" s="2774"/>
      <c r="G10" s="2793"/>
      <c r="H10" s="3443"/>
      <c r="I10" s="3447"/>
      <c r="J10" s="609"/>
    </row>
    <row r="11" spans="1:14" s="607" customFormat="1" ht="17.25" customHeight="1" x14ac:dyDescent="0.4">
      <c r="A11" s="600">
        <f t="shared" si="0"/>
        <v>4</v>
      </c>
      <c r="B11" s="2774"/>
      <c r="C11" s="2794"/>
      <c r="D11" s="2791"/>
      <c r="E11" s="2792"/>
      <c r="F11" s="2774"/>
      <c r="G11" s="2793"/>
      <c r="H11" s="3443"/>
      <c r="I11" s="3447"/>
      <c r="J11" s="609"/>
    </row>
    <row r="12" spans="1:14" s="607" customFormat="1" ht="17.25" customHeight="1" x14ac:dyDescent="0.4">
      <c r="A12" s="600">
        <f t="shared" si="0"/>
        <v>5</v>
      </c>
      <c r="B12" s="2774"/>
      <c r="C12" s="2794"/>
      <c r="D12" s="2791"/>
      <c r="E12" s="2792"/>
      <c r="F12" s="2774"/>
      <c r="G12" s="2793"/>
      <c r="H12" s="3443"/>
      <c r="I12" s="3447"/>
      <c r="J12" s="609"/>
    </row>
    <row r="13" spans="1:14" s="607" customFormat="1" ht="17.25" customHeight="1" x14ac:dyDescent="0.4">
      <c r="A13" s="600">
        <f t="shared" si="0"/>
        <v>6</v>
      </c>
      <c r="B13" s="2774"/>
      <c r="C13" s="2794"/>
      <c r="D13" s="2791"/>
      <c r="E13" s="2792"/>
      <c r="F13" s="2774"/>
      <c r="G13" s="2793"/>
      <c r="H13" s="3443"/>
      <c r="I13" s="3447"/>
      <c r="J13" s="610"/>
    </row>
    <row r="14" spans="1:14" s="607" customFormat="1" ht="17.25" customHeight="1" x14ac:dyDescent="0.4">
      <c r="A14" s="600">
        <f t="shared" si="0"/>
        <v>7</v>
      </c>
      <c r="B14" s="2773"/>
      <c r="C14" s="2773"/>
      <c r="D14" s="2773"/>
      <c r="E14" s="2773"/>
      <c r="F14" s="2773"/>
      <c r="G14" s="2774"/>
      <c r="H14" s="3449"/>
      <c r="I14" s="3450"/>
      <c r="J14" s="610"/>
    </row>
    <row r="15" spans="1:14" s="607" customFormat="1" ht="17.25" customHeight="1" x14ac:dyDescent="0.4">
      <c r="A15" s="600">
        <f t="shared" si="0"/>
        <v>8</v>
      </c>
      <c r="B15" s="2773"/>
      <c r="C15" s="2773"/>
      <c r="D15" s="2773"/>
      <c r="E15" s="2773"/>
      <c r="F15" s="2773"/>
      <c r="G15" s="2774"/>
      <c r="H15" s="3448"/>
      <c r="I15" s="3444"/>
      <c r="J15" s="610"/>
    </row>
    <row r="16" spans="1:14" s="607" customFormat="1" ht="17.25" customHeight="1" x14ac:dyDescent="0.4">
      <c r="A16" s="600">
        <f t="shared" si="0"/>
        <v>9</v>
      </c>
      <c r="B16" s="2773"/>
      <c r="C16" s="2773"/>
      <c r="D16" s="2773"/>
      <c r="E16" s="2773"/>
      <c r="F16" s="2773"/>
      <c r="G16" s="2774"/>
      <c r="H16" s="3448"/>
      <c r="I16" s="3444"/>
      <c r="J16" s="610"/>
      <c r="L16" s="611"/>
      <c r="M16" s="611"/>
      <c r="N16" s="611"/>
    </row>
    <row r="17" spans="1:14" s="607" customFormat="1" ht="17.25" customHeight="1" x14ac:dyDescent="0.4">
      <c r="A17" s="600">
        <f t="shared" si="0"/>
        <v>10</v>
      </c>
      <c r="B17" s="2773"/>
      <c r="C17" s="2773"/>
      <c r="D17" s="2773"/>
      <c r="E17" s="2773"/>
      <c r="F17" s="2773"/>
      <c r="G17" s="2774"/>
      <c r="H17" s="3451"/>
      <c r="I17" s="3452"/>
      <c r="J17" s="610"/>
      <c r="L17" s="611"/>
      <c r="M17" s="611"/>
      <c r="N17" s="611"/>
    </row>
    <row r="18" spans="1:14" s="607" customFormat="1" ht="17.25" customHeight="1" x14ac:dyDescent="0.4">
      <c r="A18" s="600">
        <f t="shared" si="0"/>
        <v>11</v>
      </c>
      <c r="B18" s="2774"/>
      <c r="C18" s="2794"/>
      <c r="D18" s="2791"/>
      <c r="E18" s="2792"/>
      <c r="F18" s="2773"/>
      <c r="G18" s="2774"/>
      <c r="H18" s="3443"/>
      <c r="I18" s="3447"/>
      <c r="J18" s="609"/>
      <c r="L18" s="611"/>
      <c r="M18" s="611"/>
      <c r="N18" s="611"/>
    </row>
    <row r="19" spans="1:14" s="607" customFormat="1" ht="17.25" customHeight="1" x14ac:dyDescent="0.4">
      <c r="A19" s="600">
        <f t="shared" si="0"/>
        <v>12</v>
      </c>
      <c r="B19" s="2773"/>
      <c r="C19" s="2773"/>
      <c r="D19" s="2775"/>
      <c r="E19" s="2776"/>
      <c r="F19" s="2773"/>
      <c r="G19" s="2774"/>
      <c r="H19" s="3443"/>
      <c r="I19" s="3444"/>
      <c r="J19" s="609"/>
      <c r="L19" s="611"/>
      <c r="M19" s="611"/>
      <c r="N19" s="611"/>
    </row>
    <row r="20" spans="1:14" s="607" customFormat="1" ht="17.25" customHeight="1" x14ac:dyDescent="0.4">
      <c r="A20" s="600">
        <f t="shared" si="0"/>
        <v>13</v>
      </c>
      <c r="B20" s="2774"/>
      <c r="C20" s="2794"/>
      <c r="D20" s="2791"/>
      <c r="E20" s="2792"/>
      <c r="F20" s="2774"/>
      <c r="G20" s="2793"/>
      <c r="H20" s="3443"/>
      <c r="I20" s="3447"/>
      <c r="J20" s="609"/>
      <c r="L20" s="611"/>
      <c r="M20" s="611"/>
      <c r="N20" s="611"/>
    </row>
    <row r="21" spans="1:14" s="607" customFormat="1" ht="17.25" customHeight="1" x14ac:dyDescent="0.4">
      <c r="A21" s="600">
        <f t="shared" si="0"/>
        <v>14</v>
      </c>
      <c r="B21" s="2773"/>
      <c r="C21" s="2773"/>
      <c r="D21" s="2775"/>
      <c r="E21" s="2776"/>
      <c r="F21" s="2773"/>
      <c r="G21" s="2774"/>
      <c r="H21" s="3443"/>
      <c r="I21" s="3444"/>
      <c r="J21" s="609"/>
      <c r="L21" s="611"/>
      <c r="M21" s="611"/>
      <c r="N21" s="611"/>
    </row>
    <row r="22" spans="1:14" s="607" customFormat="1" ht="17.25" customHeight="1" x14ac:dyDescent="0.4">
      <c r="A22" s="600">
        <f t="shared" si="0"/>
        <v>15</v>
      </c>
      <c r="B22" s="2773"/>
      <c r="C22" s="2773"/>
      <c r="D22" s="2791"/>
      <c r="E22" s="2794"/>
      <c r="F22" s="2773"/>
      <c r="G22" s="2774"/>
      <c r="H22" s="3443"/>
      <c r="I22" s="3444"/>
      <c r="J22" s="610"/>
      <c r="L22" s="611"/>
      <c r="M22" s="611"/>
      <c r="N22" s="611"/>
    </row>
    <row r="23" spans="1:14" s="607" customFormat="1" ht="17.25" customHeight="1" x14ac:dyDescent="0.4">
      <c r="A23" s="600">
        <f t="shared" si="0"/>
        <v>16</v>
      </c>
      <c r="B23" s="2773"/>
      <c r="C23" s="2773"/>
      <c r="D23" s="2795"/>
      <c r="E23" s="2773"/>
      <c r="F23" s="2773"/>
      <c r="G23" s="2774"/>
      <c r="H23" s="3443"/>
      <c r="I23" s="3444"/>
      <c r="J23" s="610"/>
      <c r="L23" s="611"/>
      <c r="M23" s="611"/>
      <c r="N23" s="611"/>
    </row>
    <row r="24" spans="1:14" s="607" customFormat="1" ht="17.25" customHeight="1" x14ac:dyDescent="0.4">
      <c r="A24" s="600">
        <f t="shared" si="0"/>
        <v>17</v>
      </c>
      <c r="B24" s="2773"/>
      <c r="C24" s="2773"/>
      <c r="D24" s="2773"/>
      <c r="E24" s="2773"/>
      <c r="F24" s="2773"/>
      <c r="G24" s="2774"/>
      <c r="H24" s="3443"/>
      <c r="I24" s="3444"/>
      <c r="J24" s="610"/>
      <c r="L24" s="611"/>
      <c r="M24" s="611"/>
      <c r="N24" s="611"/>
    </row>
    <row r="25" spans="1:14" s="607" customFormat="1" ht="17.25" customHeight="1" x14ac:dyDescent="0.4">
      <c r="A25" s="600">
        <f t="shared" si="0"/>
        <v>18</v>
      </c>
      <c r="B25" s="2773"/>
      <c r="C25" s="2773"/>
      <c r="D25" s="2773"/>
      <c r="E25" s="2773"/>
      <c r="F25" s="2773"/>
      <c r="G25" s="2774"/>
      <c r="H25" s="3443"/>
      <c r="I25" s="3444"/>
      <c r="J25" s="610"/>
      <c r="L25" s="611"/>
      <c r="M25" s="611"/>
      <c r="N25" s="611"/>
    </row>
    <row r="26" spans="1:14" s="607" customFormat="1" ht="17.25" customHeight="1" x14ac:dyDescent="0.4">
      <c r="A26" s="600">
        <f t="shared" si="0"/>
        <v>19</v>
      </c>
      <c r="B26" s="2773"/>
      <c r="C26" s="2773"/>
      <c r="D26" s="2773"/>
      <c r="E26" s="2773"/>
      <c r="F26" s="2773"/>
      <c r="G26" s="2774"/>
      <c r="H26" s="3443"/>
      <c r="I26" s="3444"/>
      <c r="J26" s="610"/>
    </row>
    <row r="27" spans="1:14" s="607" customFormat="1" ht="17.25" customHeight="1" x14ac:dyDescent="0.4">
      <c r="A27" s="600">
        <f t="shared" si="0"/>
        <v>20</v>
      </c>
      <c r="B27" s="2773"/>
      <c r="C27" s="2773"/>
      <c r="D27" s="2773"/>
      <c r="E27" s="2773"/>
      <c r="F27" s="2773"/>
      <c r="G27" s="2774"/>
      <c r="H27" s="3443"/>
      <c r="I27" s="3444"/>
      <c r="J27" s="610"/>
    </row>
    <row r="28" spans="1:14" s="607" customFormat="1" ht="17.25" customHeight="1" x14ac:dyDescent="0.4">
      <c r="A28" s="600">
        <f t="shared" si="0"/>
        <v>21</v>
      </c>
      <c r="B28" s="2773"/>
      <c r="C28" s="2773"/>
      <c r="D28" s="3453"/>
      <c r="E28" s="3454"/>
      <c r="F28" s="2773"/>
      <c r="G28" s="2774"/>
      <c r="H28" s="3455"/>
      <c r="I28" s="3456"/>
      <c r="J28" s="609"/>
    </row>
    <row r="29" spans="1:14" s="607" customFormat="1" ht="17.25" customHeight="1" x14ac:dyDescent="0.4">
      <c r="A29" s="600">
        <f t="shared" si="0"/>
        <v>22</v>
      </c>
      <c r="B29" s="2773"/>
      <c r="C29" s="2773"/>
      <c r="D29" s="3453"/>
      <c r="E29" s="3454"/>
      <c r="F29" s="2773"/>
      <c r="G29" s="2774"/>
      <c r="H29" s="3443"/>
      <c r="I29" s="3444"/>
      <c r="J29" s="609"/>
    </row>
    <row r="30" spans="1:14" s="607" customFormat="1" ht="17.25" customHeight="1" x14ac:dyDescent="0.4">
      <c r="A30" s="600">
        <f t="shared" si="0"/>
        <v>23</v>
      </c>
      <c r="B30" s="2773"/>
      <c r="C30" s="2773"/>
      <c r="D30" s="3453"/>
      <c r="E30" s="3454"/>
      <c r="F30" s="2773"/>
      <c r="G30" s="2774"/>
      <c r="H30" s="3443"/>
      <c r="I30" s="3444"/>
      <c r="J30" s="609"/>
    </row>
    <row r="31" spans="1:14" s="607" customFormat="1" ht="17.25" customHeight="1" x14ac:dyDescent="0.4">
      <c r="A31" s="600">
        <f t="shared" si="0"/>
        <v>24</v>
      </c>
      <c r="B31" s="2773"/>
      <c r="C31" s="2773"/>
      <c r="D31" s="3453"/>
      <c r="E31" s="3454"/>
      <c r="F31" s="2773"/>
      <c r="G31" s="2774"/>
      <c r="H31" s="3443"/>
      <c r="I31" s="3444"/>
      <c r="J31" s="609"/>
    </row>
    <row r="32" spans="1:14" s="607" customFormat="1" ht="17.25" customHeight="1" x14ac:dyDescent="0.4">
      <c r="A32" s="600">
        <f t="shared" si="0"/>
        <v>25</v>
      </c>
      <c r="B32" s="2773"/>
      <c r="C32" s="2773"/>
      <c r="D32" s="3453"/>
      <c r="E32" s="3454"/>
      <c r="F32" s="2773"/>
      <c r="G32" s="2774"/>
      <c r="H32" s="3443"/>
      <c r="I32" s="3444"/>
      <c r="J32" s="609"/>
    </row>
    <row r="33" spans="1:10" s="607" customFormat="1" ht="17.25" customHeight="1" x14ac:dyDescent="0.4">
      <c r="A33" s="600">
        <f t="shared" si="0"/>
        <v>26</v>
      </c>
      <c r="B33" s="2773"/>
      <c r="C33" s="2773"/>
      <c r="D33" s="3453"/>
      <c r="E33" s="3454"/>
      <c r="F33" s="2773"/>
      <c r="G33" s="2774"/>
      <c r="H33" s="3443"/>
      <c r="I33" s="3444"/>
      <c r="J33" s="609"/>
    </row>
    <row r="34" spans="1:10" s="607" customFormat="1" ht="17.25" customHeight="1" x14ac:dyDescent="0.4">
      <c r="A34" s="600">
        <f t="shared" si="0"/>
        <v>27</v>
      </c>
      <c r="B34" s="2773"/>
      <c r="C34" s="2773"/>
      <c r="D34" s="3453"/>
      <c r="E34" s="3454"/>
      <c r="F34" s="2773"/>
      <c r="G34" s="2774"/>
      <c r="H34" s="3443"/>
      <c r="I34" s="3444"/>
      <c r="J34" s="609"/>
    </row>
    <row r="35" spans="1:10" s="607" customFormat="1" ht="17.25" customHeight="1" x14ac:dyDescent="0.4">
      <c r="A35" s="600">
        <f t="shared" si="0"/>
        <v>28</v>
      </c>
      <c r="B35" s="2773"/>
      <c r="C35" s="2773"/>
      <c r="D35" s="3453"/>
      <c r="E35" s="3454"/>
      <c r="F35" s="2773"/>
      <c r="G35" s="2774"/>
      <c r="H35" s="3443"/>
      <c r="I35" s="3444"/>
      <c r="J35" s="609"/>
    </row>
    <row r="36" spans="1:10" s="607" customFormat="1" ht="17.25" customHeight="1" x14ac:dyDescent="0.4">
      <c r="A36" s="600">
        <f t="shared" si="0"/>
        <v>29</v>
      </c>
      <c r="B36" s="2773"/>
      <c r="C36" s="2773"/>
      <c r="D36" s="3453"/>
      <c r="E36" s="3454"/>
      <c r="F36" s="2773"/>
      <c r="G36" s="2774"/>
      <c r="H36" s="3443"/>
      <c r="I36" s="3444"/>
      <c r="J36" s="609"/>
    </row>
    <row r="37" spans="1:10" s="607" customFormat="1" ht="17.25" customHeight="1" x14ac:dyDescent="0.4">
      <c r="A37" s="600">
        <f t="shared" si="0"/>
        <v>30</v>
      </c>
      <c r="B37" s="2773"/>
      <c r="C37" s="2773"/>
      <c r="D37" s="3453"/>
      <c r="E37" s="3454"/>
      <c r="F37" s="2773"/>
      <c r="G37" s="2774"/>
      <c r="H37" s="3443"/>
      <c r="I37" s="3444"/>
      <c r="J37" s="609"/>
    </row>
    <row r="38" spans="1:10" s="607" customFormat="1" ht="17.25" customHeight="1" x14ac:dyDescent="0.4">
      <c r="A38" s="600">
        <f t="shared" si="0"/>
        <v>31</v>
      </c>
      <c r="B38" s="2773"/>
      <c r="C38" s="2773"/>
      <c r="D38" s="3453"/>
      <c r="E38" s="3454"/>
      <c r="F38" s="2773"/>
      <c r="G38" s="2774"/>
      <c r="H38" s="3443"/>
      <c r="I38" s="3444"/>
      <c r="J38" s="609"/>
    </row>
    <row r="39" spans="1:10" s="607" customFormat="1" ht="17.25" customHeight="1" x14ac:dyDescent="0.4">
      <c r="A39" s="600">
        <f t="shared" si="0"/>
        <v>32</v>
      </c>
      <c r="B39" s="2773"/>
      <c r="C39" s="2773"/>
      <c r="D39" s="3453"/>
      <c r="E39" s="3454"/>
      <c r="F39" s="2773"/>
      <c r="G39" s="2774"/>
      <c r="H39" s="3443"/>
      <c r="I39" s="3444"/>
      <c r="J39" s="609"/>
    </row>
    <row r="40" spans="1:10" s="607" customFormat="1" ht="17.25" customHeight="1" x14ac:dyDescent="0.4">
      <c r="A40" s="600">
        <f t="shared" si="0"/>
        <v>33</v>
      </c>
      <c r="B40" s="2773"/>
      <c r="C40" s="2773"/>
      <c r="D40" s="3453"/>
      <c r="E40" s="3454"/>
      <c r="F40" s="2773"/>
      <c r="G40" s="2774"/>
      <c r="H40" s="3443"/>
      <c r="I40" s="3444"/>
      <c r="J40" s="609"/>
    </row>
    <row r="41" spans="1:10" s="607" customFormat="1" ht="17.25" customHeight="1" x14ac:dyDescent="0.4">
      <c r="A41" s="600">
        <f t="shared" si="0"/>
        <v>34</v>
      </c>
      <c r="B41" s="2773"/>
      <c r="C41" s="2773"/>
      <c r="D41" s="3453"/>
      <c r="E41" s="3454"/>
      <c r="F41" s="2773"/>
      <c r="G41" s="2774"/>
      <c r="H41" s="3443"/>
      <c r="I41" s="3444"/>
      <c r="J41" s="610"/>
    </row>
    <row r="42" spans="1:10" s="607" customFormat="1" ht="17.25" customHeight="1" x14ac:dyDescent="0.4">
      <c r="A42" s="600">
        <f t="shared" si="0"/>
        <v>35</v>
      </c>
      <c r="B42" s="2773"/>
      <c r="C42" s="2773"/>
      <c r="D42" s="3453"/>
      <c r="E42" s="3454"/>
      <c r="F42" s="2773"/>
      <c r="G42" s="2774"/>
      <c r="H42" s="3443"/>
      <c r="I42" s="3444"/>
      <c r="J42" s="610"/>
    </row>
    <row r="43" spans="1:10" s="607" customFormat="1" ht="17.25" customHeight="1" x14ac:dyDescent="0.4">
      <c r="A43" s="600">
        <f t="shared" si="0"/>
        <v>36</v>
      </c>
      <c r="B43" s="2773"/>
      <c r="C43" s="2773"/>
      <c r="D43" s="2773"/>
      <c r="E43" s="2773"/>
      <c r="F43" s="2773"/>
      <c r="G43" s="2774"/>
      <c r="H43" s="3443"/>
      <c r="I43" s="3444"/>
      <c r="J43" s="610"/>
    </row>
    <row r="44" spans="1:10" s="607" customFormat="1" ht="17.25" customHeight="1" x14ac:dyDescent="0.4">
      <c r="A44" s="600">
        <f t="shared" si="0"/>
        <v>37</v>
      </c>
      <c r="B44" s="2773"/>
      <c r="C44" s="2773"/>
      <c r="D44" s="2773"/>
      <c r="E44" s="2773"/>
      <c r="F44" s="2773"/>
      <c r="G44" s="2774"/>
      <c r="H44" s="3443"/>
      <c r="I44" s="3444"/>
      <c r="J44" s="610"/>
    </row>
    <row r="45" spans="1:10" s="607" customFormat="1" ht="17.25" customHeight="1" x14ac:dyDescent="0.4">
      <c r="A45" s="600">
        <f t="shared" si="0"/>
        <v>38</v>
      </c>
      <c r="B45" s="2773"/>
      <c r="C45" s="2773"/>
      <c r="D45" s="2773"/>
      <c r="E45" s="2773"/>
      <c r="F45" s="2773"/>
      <c r="G45" s="2774"/>
      <c r="H45" s="3443"/>
      <c r="I45" s="3444"/>
      <c r="J45" s="610"/>
    </row>
    <row r="46" spans="1:10" s="607" customFormat="1" ht="17.25" customHeight="1" x14ac:dyDescent="0.4">
      <c r="A46" s="600">
        <f t="shared" si="0"/>
        <v>39</v>
      </c>
      <c r="B46" s="2773"/>
      <c r="C46" s="2773"/>
      <c r="D46" s="2773"/>
      <c r="E46" s="2773"/>
      <c r="F46" s="2773"/>
      <c r="G46" s="2774"/>
      <c r="H46" s="3443"/>
      <c r="I46" s="3444"/>
      <c r="J46" s="610"/>
    </row>
    <row r="47" spans="1:10" s="607" customFormat="1" ht="17.25" customHeight="1" thickBot="1" x14ac:dyDescent="0.45">
      <c r="A47" s="600">
        <f t="shared" si="0"/>
        <v>40</v>
      </c>
      <c r="B47" s="2773"/>
      <c r="C47" s="2773"/>
      <c r="D47" s="2773"/>
      <c r="E47" s="2773"/>
      <c r="F47" s="2773"/>
      <c r="G47" s="2774"/>
      <c r="H47" s="3457"/>
      <c r="I47" s="3458"/>
      <c r="J47" s="610"/>
    </row>
    <row r="48" spans="1:10" ht="13.5" customHeight="1" x14ac:dyDescent="0.4">
      <c r="A48" s="2796" t="s">
        <v>1182</v>
      </c>
      <c r="B48" s="2797"/>
      <c r="C48" s="2797"/>
      <c r="D48" s="2797"/>
      <c r="E48" s="2797"/>
      <c r="F48" s="2797"/>
      <c r="G48" s="2797"/>
      <c r="H48" s="2797"/>
      <c r="I48" s="2797"/>
      <c r="J48" s="2797"/>
    </row>
    <row r="49" spans="1:10" ht="13.5" customHeight="1" x14ac:dyDescent="0.4">
      <c r="A49" s="2797"/>
      <c r="B49" s="2797"/>
      <c r="C49" s="2797"/>
      <c r="D49" s="2797"/>
      <c r="E49" s="2797"/>
      <c r="F49" s="2797"/>
      <c r="G49" s="2797"/>
      <c r="H49" s="2797"/>
      <c r="I49" s="2797"/>
      <c r="J49" s="2797"/>
    </row>
  </sheetData>
  <mergeCells count="175">
    <mergeCell ref="B47:C47"/>
    <mergeCell ref="D47:E47"/>
    <mergeCell ref="F47:G47"/>
    <mergeCell ref="H47:I47"/>
    <mergeCell ref="A48:J49"/>
    <mergeCell ref="B45:C45"/>
    <mergeCell ref="D45:E45"/>
    <mergeCell ref="F45:G45"/>
    <mergeCell ref="H45:I45"/>
    <mergeCell ref="B46:C46"/>
    <mergeCell ref="D46:E46"/>
    <mergeCell ref="F46:G46"/>
    <mergeCell ref="H46:I46"/>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9:C9"/>
    <mergeCell ref="D9:E9"/>
    <mergeCell ref="F9:G9"/>
    <mergeCell ref="H9:I9"/>
    <mergeCell ref="B10:C10"/>
    <mergeCell ref="D10:E10"/>
    <mergeCell ref="F10:G10"/>
    <mergeCell ref="H10:I10"/>
    <mergeCell ref="B7:C7"/>
    <mergeCell ref="D7:E7"/>
    <mergeCell ref="F7:G7"/>
    <mergeCell ref="H7:I7"/>
    <mergeCell ref="B8:C8"/>
    <mergeCell ref="D8:E8"/>
    <mergeCell ref="F8:G8"/>
    <mergeCell ref="H8:I8"/>
    <mergeCell ref="G1:J1"/>
    <mergeCell ref="A2:J2"/>
    <mergeCell ref="A3:C3"/>
    <mergeCell ref="D3:E3"/>
    <mergeCell ref="A4:C4"/>
    <mergeCell ref="D4:E4"/>
    <mergeCell ref="G4:H5"/>
    <mergeCell ref="I4:J5"/>
    <mergeCell ref="A5:C5"/>
    <mergeCell ref="D5:E5"/>
  </mergeCells>
  <phoneticPr fontId="13"/>
  <pageMargins left="0.7" right="0.7" top="0.75" bottom="0.75" header="0.3" footer="0.3"/>
  <pageSetup paperSize="9" scale="8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2BA-9EE6-41B9-AB59-61D05BABFD46}">
  <dimension ref="A1:AL58"/>
  <sheetViews>
    <sheetView showGridLines="0" view="pageBreakPreview" zoomScaleNormal="100" zoomScaleSheetLayoutView="100" workbookViewId="0">
      <selection activeCell="AP12" sqref="AP12"/>
    </sheetView>
  </sheetViews>
  <sheetFormatPr defaultColWidth="2.25" defaultRowHeight="18.75" x14ac:dyDescent="0.4"/>
  <cols>
    <col min="1" max="1" width="2.25" style="584" customWidth="1"/>
    <col min="2" max="4" width="2.25" style="582"/>
    <col min="5" max="5" width="2.5" style="582" bestFit="1" customWidth="1"/>
    <col min="6" max="19" width="2.25" style="582"/>
    <col min="20" max="20" width="2.5" style="582" bestFit="1" customWidth="1"/>
    <col min="21" max="21" width="2.25" style="582"/>
    <col min="22" max="33" width="2.75" style="582" customWidth="1"/>
    <col min="34" max="34" width="1.625" style="582" customWidth="1"/>
    <col min="35" max="36" width="2.5" style="582" customWidth="1"/>
    <col min="37" max="255" width="2.25" style="582"/>
    <col min="256" max="257" width="2.25" style="582" customWidth="1"/>
    <col min="258" max="260" width="2.25" style="582"/>
    <col min="261" max="261" width="2.5" style="582" bestFit="1" customWidth="1"/>
    <col min="262" max="275" width="2.25" style="582"/>
    <col min="276" max="276" width="2.5" style="582" bestFit="1" customWidth="1"/>
    <col min="277" max="277" width="2.25" style="582"/>
    <col min="278" max="289" width="2.75" style="582" customWidth="1"/>
    <col min="290" max="290" width="1.625" style="582" customWidth="1"/>
    <col min="291" max="292" width="2.5" style="582" customWidth="1"/>
    <col min="293" max="511" width="2.25" style="582"/>
    <col min="512" max="513" width="2.25" style="582" customWidth="1"/>
    <col min="514" max="516" width="2.25" style="582"/>
    <col min="517" max="517" width="2.5" style="582" bestFit="1" customWidth="1"/>
    <col min="518" max="531" width="2.25" style="582"/>
    <col min="532" max="532" width="2.5" style="582" bestFit="1" customWidth="1"/>
    <col min="533" max="533" width="2.25" style="582"/>
    <col min="534" max="545" width="2.75" style="582" customWidth="1"/>
    <col min="546" max="546" width="1.625" style="582" customWidth="1"/>
    <col min="547" max="548" width="2.5" style="582" customWidth="1"/>
    <col min="549" max="767" width="2.25" style="582"/>
    <col min="768" max="769" width="2.25" style="582" customWidth="1"/>
    <col min="770" max="772" width="2.25" style="582"/>
    <col min="773" max="773" width="2.5" style="582" bestFit="1" customWidth="1"/>
    <col min="774" max="787" width="2.25" style="582"/>
    <col min="788" max="788" width="2.5" style="582" bestFit="1" customWidth="1"/>
    <col min="789" max="789" width="2.25" style="582"/>
    <col min="790" max="801" width="2.75" style="582" customWidth="1"/>
    <col min="802" max="802" width="1.625" style="582" customWidth="1"/>
    <col min="803" max="804" width="2.5" style="582" customWidth="1"/>
    <col min="805" max="1023" width="2.25" style="582"/>
    <col min="1024" max="1025" width="2.25" style="582" customWidth="1"/>
    <col min="1026" max="1028" width="2.25" style="582"/>
    <col min="1029" max="1029" width="2.5" style="582" bestFit="1" customWidth="1"/>
    <col min="1030" max="1043" width="2.25" style="582"/>
    <col min="1044" max="1044" width="2.5" style="582" bestFit="1" customWidth="1"/>
    <col min="1045" max="1045" width="2.25" style="582"/>
    <col min="1046" max="1057" width="2.75" style="582" customWidth="1"/>
    <col min="1058" max="1058" width="1.625" style="582" customWidth="1"/>
    <col min="1059" max="1060" width="2.5" style="582" customWidth="1"/>
    <col min="1061" max="1279" width="2.25" style="582"/>
    <col min="1280" max="1281" width="2.25" style="582" customWidth="1"/>
    <col min="1282" max="1284" width="2.25" style="582"/>
    <col min="1285" max="1285" width="2.5" style="582" bestFit="1" customWidth="1"/>
    <col min="1286" max="1299" width="2.25" style="582"/>
    <col min="1300" max="1300" width="2.5" style="582" bestFit="1" customWidth="1"/>
    <col min="1301" max="1301" width="2.25" style="582"/>
    <col min="1302" max="1313" width="2.75" style="582" customWidth="1"/>
    <col min="1314" max="1314" width="1.625" style="582" customWidth="1"/>
    <col min="1315" max="1316" width="2.5" style="582" customWidth="1"/>
    <col min="1317" max="1535" width="2.25" style="582"/>
    <col min="1536" max="1537" width="2.25" style="582" customWidth="1"/>
    <col min="1538" max="1540" width="2.25" style="582"/>
    <col min="1541" max="1541" width="2.5" style="582" bestFit="1" customWidth="1"/>
    <col min="1542" max="1555" width="2.25" style="582"/>
    <col min="1556" max="1556" width="2.5" style="582" bestFit="1" customWidth="1"/>
    <col min="1557" max="1557" width="2.25" style="582"/>
    <col min="1558" max="1569" width="2.75" style="582" customWidth="1"/>
    <col min="1570" max="1570" width="1.625" style="582" customWidth="1"/>
    <col min="1571" max="1572" width="2.5" style="582" customWidth="1"/>
    <col min="1573" max="1791" width="2.25" style="582"/>
    <col min="1792" max="1793" width="2.25" style="582" customWidth="1"/>
    <col min="1794" max="1796" width="2.25" style="582"/>
    <col min="1797" max="1797" width="2.5" style="582" bestFit="1" customWidth="1"/>
    <col min="1798" max="1811" width="2.25" style="582"/>
    <col min="1812" max="1812" width="2.5" style="582" bestFit="1" customWidth="1"/>
    <col min="1813" max="1813" width="2.25" style="582"/>
    <col min="1814" max="1825" width="2.75" style="582" customWidth="1"/>
    <col min="1826" max="1826" width="1.625" style="582" customWidth="1"/>
    <col min="1827" max="1828" width="2.5" style="582" customWidth="1"/>
    <col min="1829" max="2047" width="2.25" style="582"/>
    <col min="2048" max="2049" width="2.25" style="582" customWidth="1"/>
    <col min="2050" max="2052" width="2.25" style="582"/>
    <col min="2053" max="2053" width="2.5" style="582" bestFit="1" customWidth="1"/>
    <col min="2054" max="2067" width="2.25" style="582"/>
    <col min="2068" max="2068" width="2.5" style="582" bestFit="1" customWidth="1"/>
    <col min="2069" max="2069" width="2.25" style="582"/>
    <col min="2070" max="2081" width="2.75" style="582" customWidth="1"/>
    <col min="2082" max="2082" width="1.625" style="582" customWidth="1"/>
    <col min="2083" max="2084" width="2.5" style="582" customWidth="1"/>
    <col min="2085" max="2303" width="2.25" style="582"/>
    <col min="2304" max="2305" width="2.25" style="582" customWidth="1"/>
    <col min="2306" max="2308" width="2.25" style="582"/>
    <col min="2309" max="2309" width="2.5" style="582" bestFit="1" customWidth="1"/>
    <col min="2310" max="2323" width="2.25" style="582"/>
    <col min="2324" max="2324" width="2.5" style="582" bestFit="1" customWidth="1"/>
    <col min="2325" max="2325" width="2.25" style="582"/>
    <col min="2326" max="2337" width="2.75" style="582" customWidth="1"/>
    <col min="2338" max="2338" width="1.625" style="582" customWidth="1"/>
    <col min="2339" max="2340" width="2.5" style="582" customWidth="1"/>
    <col min="2341" max="2559" width="2.25" style="582"/>
    <col min="2560" max="2561" width="2.25" style="582" customWidth="1"/>
    <col min="2562" max="2564" width="2.25" style="582"/>
    <col min="2565" max="2565" width="2.5" style="582" bestFit="1" customWidth="1"/>
    <col min="2566" max="2579" width="2.25" style="582"/>
    <col min="2580" max="2580" width="2.5" style="582" bestFit="1" customWidth="1"/>
    <col min="2581" max="2581" width="2.25" style="582"/>
    <col min="2582" max="2593" width="2.75" style="582" customWidth="1"/>
    <col min="2594" max="2594" width="1.625" style="582" customWidth="1"/>
    <col min="2595" max="2596" width="2.5" style="582" customWidth="1"/>
    <col min="2597" max="2815" width="2.25" style="582"/>
    <col min="2816" max="2817" width="2.25" style="582" customWidth="1"/>
    <col min="2818" max="2820" width="2.25" style="582"/>
    <col min="2821" max="2821" width="2.5" style="582" bestFit="1" customWidth="1"/>
    <col min="2822" max="2835" width="2.25" style="582"/>
    <col min="2836" max="2836" width="2.5" style="582" bestFit="1" customWidth="1"/>
    <col min="2837" max="2837" width="2.25" style="582"/>
    <col min="2838" max="2849" width="2.75" style="582" customWidth="1"/>
    <col min="2850" max="2850" width="1.625" style="582" customWidth="1"/>
    <col min="2851" max="2852" width="2.5" style="582" customWidth="1"/>
    <col min="2853" max="3071" width="2.25" style="582"/>
    <col min="3072" max="3073" width="2.25" style="582" customWidth="1"/>
    <col min="3074" max="3076" width="2.25" style="582"/>
    <col min="3077" max="3077" width="2.5" style="582" bestFit="1" customWidth="1"/>
    <col min="3078" max="3091" width="2.25" style="582"/>
    <col min="3092" max="3092" width="2.5" style="582" bestFit="1" customWidth="1"/>
    <col min="3093" max="3093" width="2.25" style="582"/>
    <col min="3094" max="3105" width="2.75" style="582" customWidth="1"/>
    <col min="3106" max="3106" width="1.625" style="582" customWidth="1"/>
    <col min="3107" max="3108" width="2.5" style="582" customWidth="1"/>
    <col min="3109" max="3327" width="2.25" style="582"/>
    <col min="3328" max="3329" width="2.25" style="582" customWidth="1"/>
    <col min="3330" max="3332" width="2.25" style="582"/>
    <col min="3333" max="3333" width="2.5" style="582" bestFit="1" customWidth="1"/>
    <col min="3334" max="3347" width="2.25" style="582"/>
    <col min="3348" max="3348" width="2.5" style="582" bestFit="1" customWidth="1"/>
    <col min="3349" max="3349" width="2.25" style="582"/>
    <col min="3350" max="3361" width="2.75" style="582" customWidth="1"/>
    <col min="3362" max="3362" width="1.625" style="582" customWidth="1"/>
    <col min="3363" max="3364" width="2.5" style="582" customWidth="1"/>
    <col min="3365" max="3583" width="2.25" style="582"/>
    <col min="3584" max="3585" width="2.25" style="582" customWidth="1"/>
    <col min="3586" max="3588" width="2.25" style="582"/>
    <col min="3589" max="3589" width="2.5" style="582" bestFit="1" customWidth="1"/>
    <col min="3590" max="3603" width="2.25" style="582"/>
    <col min="3604" max="3604" width="2.5" style="582" bestFit="1" customWidth="1"/>
    <col min="3605" max="3605" width="2.25" style="582"/>
    <col min="3606" max="3617" width="2.75" style="582" customWidth="1"/>
    <col min="3618" max="3618" width="1.625" style="582" customWidth="1"/>
    <col min="3619" max="3620" width="2.5" style="582" customWidth="1"/>
    <col min="3621" max="3839" width="2.25" style="582"/>
    <col min="3840" max="3841" width="2.25" style="582" customWidth="1"/>
    <col min="3842" max="3844" width="2.25" style="582"/>
    <col min="3845" max="3845" width="2.5" style="582" bestFit="1" customWidth="1"/>
    <col min="3846" max="3859" width="2.25" style="582"/>
    <col min="3860" max="3860" width="2.5" style="582" bestFit="1" customWidth="1"/>
    <col min="3861" max="3861" width="2.25" style="582"/>
    <col min="3862" max="3873" width="2.75" style="582" customWidth="1"/>
    <col min="3874" max="3874" width="1.625" style="582" customWidth="1"/>
    <col min="3875" max="3876" width="2.5" style="582" customWidth="1"/>
    <col min="3877" max="4095" width="2.25" style="582"/>
    <col min="4096" max="4097" width="2.25" style="582" customWidth="1"/>
    <col min="4098" max="4100" width="2.25" style="582"/>
    <col min="4101" max="4101" width="2.5" style="582" bestFit="1" customWidth="1"/>
    <col min="4102" max="4115" width="2.25" style="582"/>
    <col min="4116" max="4116" width="2.5" style="582" bestFit="1" customWidth="1"/>
    <col min="4117" max="4117" width="2.25" style="582"/>
    <col min="4118" max="4129" width="2.75" style="582" customWidth="1"/>
    <col min="4130" max="4130" width="1.625" style="582" customWidth="1"/>
    <col min="4131" max="4132" width="2.5" style="582" customWidth="1"/>
    <col min="4133" max="4351" width="2.25" style="582"/>
    <col min="4352" max="4353" width="2.25" style="582" customWidth="1"/>
    <col min="4354" max="4356" width="2.25" style="582"/>
    <col min="4357" max="4357" width="2.5" style="582" bestFit="1" customWidth="1"/>
    <col min="4358" max="4371" width="2.25" style="582"/>
    <col min="4372" max="4372" width="2.5" style="582" bestFit="1" customWidth="1"/>
    <col min="4373" max="4373" width="2.25" style="582"/>
    <col min="4374" max="4385" width="2.75" style="582" customWidth="1"/>
    <col min="4386" max="4386" width="1.625" style="582" customWidth="1"/>
    <col min="4387" max="4388" width="2.5" style="582" customWidth="1"/>
    <col min="4389" max="4607" width="2.25" style="582"/>
    <col min="4608" max="4609" width="2.25" style="582" customWidth="1"/>
    <col min="4610" max="4612" width="2.25" style="582"/>
    <col min="4613" max="4613" width="2.5" style="582" bestFit="1" customWidth="1"/>
    <col min="4614" max="4627" width="2.25" style="582"/>
    <col min="4628" max="4628" width="2.5" style="582" bestFit="1" customWidth="1"/>
    <col min="4629" max="4629" width="2.25" style="582"/>
    <col min="4630" max="4641" width="2.75" style="582" customWidth="1"/>
    <col min="4642" max="4642" width="1.625" style="582" customWidth="1"/>
    <col min="4643" max="4644" width="2.5" style="582" customWidth="1"/>
    <col min="4645" max="4863" width="2.25" style="582"/>
    <col min="4864" max="4865" width="2.25" style="582" customWidth="1"/>
    <col min="4866" max="4868" width="2.25" style="582"/>
    <col min="4869" max="4869" width="2.5" style="582" bestFit="1" customWidth="1"/>
    <col min="4870" max="4883" width="2.25" style="582"/>
    <col min="4884" max="4884" width="2.5" style="582" bestFit="1" customWidth="1"/>
    <col min="4885" max="4885" width="2.25" style="582"/>
    <col min="4886" max="4897" width="2.75" style="582" customWidth="1"/>
    <col min="4898" max="4898" width="1.625" style="582" customWidth="1"/>
    <col min="4899" max="4900" width="2.5" style="582" customWidth="1"/>
    <col min="4901" max="5119" width="2.25" style="582"/>
    <col min="5120" max="5121" width="2.25" style="582" customWidth="1"/>
    <col min="5122" max="5124" width="2.25" style="582"/>
    <col min="5125" max="5125" width="2.5" style="582" bestFit="1" customWidth="1"/>
    <col min="5126" max="5139" width="2.25" style="582"/>
    <col min="5140" max="5140" width="2.5" style="582" bestFit="1" customWidth="1"/>
    <col min="5141" max="5141" width="2.25" style="582"/>
    <col min="5142" max="5153" width="2.75" style="582" customWidth="1"/>
    <col min="5154" max="5154" width="1.625" style="582" customWidth="1"/>
    <col min="5155" max="5156" width="2.5" style="582" customWidth="1"/>
    <col min="5157" max="5375" width="2.25" style="582"/>
    <col min="5376" max="5377" width="2.25" style="582" customWidth="1"/>
    <col min="5378" max="5380" width="2.25" style="582"/>
    <col min="5381" max="5381" width="2.5" style="582" bestFit="1" customWidth="1"/>
    <col min="5382" max="5395" width="2.25" style="582"/>
    <col min="5396" max="5396" width="2.5" style="582" bestFit="1" customWidth="1"/>
    <col min="5397" max="5397" width="2.25" style="582"/>
    <col min="5398" max="5409" width="2.75" style="582" customWidth="1"/>
    <col min="5410" max="5410" width="1.625" style="582" customWidth="1"/>
    <col min="5411" max="5412" width="2.5" style="582" customWidth="1"/>
    <col min="5413" max="5631" width="2.25" style="582"/>
    <col min="5632" max="5633" width="2.25" style="582" customWidth="1"/>
    <col min="5634" max="5636" width="2.25" style="582"/>
    <col min="5637" max="5637" width="2.5" style="582" bestFit="1" customWidth="1"/>
    <col min="5638" max="5651" width="2.25" style="582"/>
    <col min="5652" max="5652" width="2.5" style="582" bestFit="1" customWidth="1"/>
    <col min="5653" max="5653" width="2.25" style="582"/>
    <col min="5654" max="5665" width="2.75" style="582" customWidth="1"/>
    <col min="5666" max="5666" width="1.625" style="582" customWidth="1"/>
    <col min="5667" max="5668" width="2.5" style="582" customWidth="1"/>
    <col min="5669" max="5887" width="2.25" style="582"/>
    <col min="5888" max="5889" width="2.25" style="582" customWidth="1"/>
    <col min="5890" max="5892" width="2.25" style="582"/>
    <col min="5893" max="5893" width="2.5" style="582" bestFit="1" customWidth="1"/>
    <col min="5894" max="5907" width="2.25" style="582"/>
    <col min="5908" max="5908" width="2.5" style="582" bestFit="1" customWidth="1"/>
    <col min="5909" max="5909" width="2.25" style="582"/>
    <col min="5910" max="5921" width="2.75" style="582" customWidth="1"/>
    <col min="5922" max="5922" width="1.625" style="582" customWidth="1"/>
    <col min="5923" max="5924" width="2.5" style="582" customWidth="1"/>
    <col min="5925" max="6143" width="2.25" style="582"/>
    <col min="6144" max="6145" width="2.25" style="582" customWidth="1"/>
    <col min="6146" max="6148" width="2.25" style="582"/>
    <col min="6149" max="6149" width="2.5" style="582" bestFit="1" customWidth="1"/>
    <col min="6150" max="6163" width="2.25" style="582"/>
    <col min="6164" max="6164" width="2.5" style="582" bestFit="1" customWidth="1"/>
    <col min="6165" max="6165" width="2.25" style="582"/>
    <col min="6166" max="6177" width="2.75" style="582" customWidth="1"/>
    <col min="6178" max="6178" width="1.625" style="582" customWidth="1"/>
    <col min="6179" max="6180" width="2.5" style="582" customWidth="1"/>
    <col min="6181" max="6399" width="2.25" style="582"/>
    <col min="6400" max="6401" width="2.25" style="582" customWidth="1"/>
    <col min="6402" max="6404" width="2.25" style="582"/>
    <col min="6405" max="6405" width="2.5" style="582" bestFit="1" customWidth="1"/>
    <col min="6406" max="6419" width="2.25" style="582"/>
    <col min="6420" max="6420" width="2.5" style="582" bestFit="1" customWidth="1"/>
    <col min="6421" max="6421" width="2.25" style="582"/>
    <col min="6422" max="6433" width="2.75" style="582" customWidth="1"/>
    <col min="6434" max="6434" width="1.625" style="582" customWidth="1"/>
    <col min="6435" max="6436" width="2.5" style="582" customWidth="1"/>
    <col min="6437" max="6655" width="2.25" style="582"/>
    <col min="6656" max="6657" width="2.25" style="582" customWidth="1"/>
    <col min="6658" max="6660" width="2.25" style="582"/>
    <col min="6661" max="6661" width="2.5" style="582" bestFit="1" customWidth="1"/>
    <col min="6662" max="6675" width="2.25" style="582"/>
    <col min="6676" max="6676" width="2.5" style="582" bestFit="1" customWidth="1"/>
    <col min="6677" max="6677" width="2.25" style="582"/>
    <col min="6678" max="6689" width="2.75" style="582" customWidth="1"/>
    <col min="6690" max="6690" width="1.625" style="582" customWidth="1"/>
    <col min="6691" max="6692" width="2.5" style="582" customWidth="1"/>
    <col min="6693" max="6911" width="2.25" style="582"/>
    <col min="6912" max="6913" width="2.25" style="582" customWidth="1"/>
    <col min="6914" max="6916" width="2.25" style="582"/>
    <col min="6917" max="6917" width="2.5" style="582" bestFit="1" customWidth="1"/>
    <col min="6918" max="6931" width="2.25" style="582"/>
    <col min="6932" max="6932" width="2.5" style="582" bestFit="1" customWidth="1"/>
    <col min="6933" max="6933" width="2.25" style="582"/>
    <col min="6934" max="6945" width="2.75" style="582" customWidth="1"/>
    <col min="6946" max="6946" width="1.625" style="582" customWidth="1"/>
    <col min="6947" max="6948" width="2.5" style="582" customWidth="1"/>
    <col min="6949" max="7167" width="2.25" style="582"/>
    <col min="7168" max="7169" width="2.25" style="582" customWidth="1"/>
    <col min="7170" max="7172" width="2.25" style="582"/>
    <col min="7173" max="7173" width="2.5" style="582" bestFit="1" customWidth="1"/>
    <col min="7174" max="7187" width="2.25" style="582"/>
    <col min="7188" max="7188" width="2.5" style="582" bestFit="1" customWidth="1"/>
    <col min="7189" max="7189" width="2.25" style="582"/>
    <col min="7190" max="7201" width="2.75" style="582" customWidth="1"/>
    <col min="7202" max="7202" width="1.625" style="582" customWidth="1"/>
    <col min="7203" max="7204" width="2.5" style="582" customWidth="1"/>
    <col min="7205" max="7423" width="2.25" style="582"/>
    <col min="7424" max="7425" width="2.25" style="582" customWidth="1"/>
    <col min="7426" max="7428" width="2.25" style="582"/>
    <col min="7429" max="7429" width="2.5" style="582" bestFit="1" customWidth="1"/>
    <col min="7430" max="7443" width="2.25" style="582"/>
    <col min="7444" max="7444" width="2.5" style="582" bestFit="1" customWidth="1"/>
    <col min="7445" max="7445" width="2.25" style="582"/>
    <col min="7446" max="7457" width="2.75" style="582" customWidth="1"/>
    <col min="7458" max="7458" width="1.625" style="582" customWidth="1"/>
    <col min="7459" max="7460" width="2.5" style="582" customWidth="1"/>
    <col min="7461" max="7679" width="2.25" style="582"/>
    <col min="7680" max="7681" width="2.25" style="582" customWidth="1"/>
    <col min="7682" max="7684" width="2.25" style="582"/>
    <col min="7685" max="7685" width="2.5" style="582" bestFit="1" customWidth="1"/>
    <col min="7686" max="7699" width="2.25" style="582"/>
    <col min="7700" max="7700" width="2.5" style="582" bestFit="1" customWidth="1"/>
    <col min="7701" max="7701" width="2.25" style="582"/>
    <col min="7702" max="7713" width="2.75" style="582" customWidth="1"/>
    <col min="7714" max="7714" width="1.625" style="582" customWidth="1"/>
    <col min="7715" max="7716" width="2.5" style="582" customWidth="1"/>
    <col min="7717" max="7935" width="2.25" style="582"/>
    <col min="7936" max="7937" width="2.25" style="582" customWidth="1"/>
    <col min="7938" max="7940" width="2.25" style="582"/>
    <col min="7941" max="7941" width="2.5" style="582" bestFit="1" customWidth="1"/>
    <col min="7942" max="7955" width="2.25" style="582"/>
    <col min="7956" max="7956" width="2.5" style="582" bestFit="1" customWidth="1"/>
    <col min="7957" max="7957" width="2.25" style="582"/>
    <col min="7958" max="7969" width="2.75" style="582" customWidth="1"/>
    <col min="7970" max="7970" width="1.625" style="582" customWidth="1"/>
    <col min="7971" max="7972" width="2.5" style="582" customWidth="1"/>
    <col min="7973" max="8191" width="2.25" style="582"/>
    <col min="8192" max="8193" width="2.25" style="582" customWidth="1"/>
    <col min="8194" max="8196" width="2.25" style="582"/>
    <col min="8197" max="8197" width="2.5" style="582" bestFit="1" customWidth="1"/>
    <col min="8198" max="8211" width="2.25" style="582"/>
    <col min="8212" max="8212" width="2.5" style="582" bestFit="1" customWidth="1"/>
    <col min="8213" max="8213" width="2.25" style="582"/>
    <col min="8214" max="8225" width="2.75" style="582" customWidth="1"/>
    <col min="8226" max="8226" width="1.625" style="582" customWidth="1"/>
    <col min="8227" max="8228" width="2.5" style="582" customWidth="1"/>
    <col min="8229" max="8447" width="2.25" style="582"/>
    <col min="8448" max="8449" width="2.25" style="582" customWidth="1"/>
    <col min="8450" max="8452" width="2.25" style="582"/>
    <col min="8453" max="8453" width="2.5" style="582" bestFit="1" customWidth="1"/>
    <col min="8454" max="8467" width="2.25" style="582"/>
    <col min="8468" max="8468" width="2.5" style="582" bestFit="1" customWidth="1"/>
    <col min="8469" max="8469" width="2.25" style="582"/>
    <col min="8470" max="8481" width="2.75" style="582" customWidth="1"/>
    <col min="8482" max="8482" width="1.625" style="582" customWidth="1"/>
    <col min="8483" max="8484" width="2.5" style="582" customWidth="1"/>
    <col min="8485" max="8703" width="2.25" style="582"/>
    <col min="8704" max="8705" width="2.25" style="582" customWidth="1"/>
    <col min="8706" max="8708" width="2.25" style="582"/>
    <col min="8709" max="8709" width="2.5" style="582" bestFit="1" customWidth="1"/>
    <col min="8710" max="8723" width="2.25" style="582"/>
    <col min="8724" max="8724" width="2.5" style="582" bestFit="1" customWidth="1"/>
    <col min="8725" max="8725" width="2.25" style="582"/>
    <col min="8726" max="8737" width="2.75" style="582" customWidth="1"/>
    <col min="8738" max="8738" width="1.625" style="582" customWidth="1"/>
    <col min="8739" max="8740" width="2.5" style="582" customWidth="1"/>
    <col min="8741" max="8959" width="2.25" style="582"/>
    <col min="8960" max="8961" width="2.25" style="582" customWidth="1"/>
    <col min="8962" max="8964" width="2.25" style="582"/>
    <col min="8965" max="8965" width="2.5" style="582" bestFit="1" customWidth="1"/>
    <col min="8966" max="8979" width="2.25" style="582"/>
    <col min="8980" max="8980" width="2.5" style="582" bestFit="1" customWidth="1"/>
    <col min="8981" max="8981" width="2.25" style="582"/>
    <col min="8982" max="8993" width="2.75" style="582" customWidth="1"/>
    <col min="8994" max="8994" width="1.625" style="582" customWidth="1"/>
    <col min="8995" max="8996" width="2.5" style="582" customWidth="1"/>
    <col min="8997" max="9215" width="2.25" style="582"/>
    <col min="9216" max="9217" width="2.25" style="582" customWidth="1"/>
    <col min="9218" max="9220" width="2.25" style="582"/>
    <col min="9221" max="9221" width="2.5" style="582" bestFit="1" customWidth="1"/>
    <col min="9222" max="9235" width="2.25" style="582"/>
    <col min="9236" max="9236" width="2.5" style="582" bestFit="1" customWidth="1"/>
    <col min="9237" max="9237" width="2.25" style="582"/>
    <col min="9238" max="9249" width="2.75" style="582" customWidth="1"/>
    <col min="9250" max="9250" width="1.625" style="582" customWidth="1"/>
    <col min="9251" max="9252" width="2.5" style="582" customWidth="1"/>
    <col min="9253" max="9471" width="2.25" style="582"/>
    <col min="9472" max="9473" width="2.25" style="582" customWidth="1"/>
    <col min="9474" max="9476" width="2.25" style="582"/>
    <col min="9477" max="9477" width="2.5" style="582" bestFit="1" customWidth="1"/>
    <col min="9478" max="9491" width="2.25" style="582"/>
    <col min="9492" max="9492" width="2.5" style="582" bestFit="1" customWidth="1"/>
    <col min="9493" max="9493" width="2.25" style="582"/>
    <col min="9494" max="9505" width="2.75" style="582" customWidth="1"/>
    <col min="9506" max="9506" width="1.625" style="582" customWidth="1"/>
    <col min="9507" max="9508" width="2.5" style="582" customWidth="1"/>
    <col min="9509" max="9727" width="2.25" style="582"/>
    <col min="9728" max="9729" width="2.25" style="582" customWidth="1"/>
    <col min="9730" max="9732" width="2.25" style="582"/>
    <col min="9733" max="9733" width="2.5" style="582" bestFit="1" customWidth="1"/>
    <col min="9734" max="9747" width="2.25" style="582"/>
    <col min="9748" max="9748" width="2.5" style="582" bestFit="1" customWidth="1"/>
    <col min="9749" max="9749" width="2.25" style="582"/>
    <col min="9750" max="9761" width="2.75" style="582" customWidth="1"/>
    <col min="9762" max="9762" width="1.625" style="582" customWidth="1"/>
    <col min="9763" max="9764" width="2.5" style="582" customWidth="1"/>
    <col min="9765" max="9983" width="2.25" style="582"/>
    <col min="9984" max="9985" width="2.25" style="582" customWidth="1"/>
    <col min="9986" max="9988" width="2.25" style="582"/>
    <col min="9989" max="9989" width="2.5" style="582" bestFit="1" customWidth="1"/>
    <col min="9990" max="10003" width="2.25" style="582"/>
    <col min="10004" max="10004" width="2.5" style="582" bestFit="1" customWidth="1"/>
    <col min="10005" max="10005" width="2.25" style="582"/>
    <col min="10006" max="10017" width="2.75" style="582" customWidth="1"/>
    <col min="10018" max="10018" width="1.625" style="582" customWidth="1"/>
    <col min="10019" max="10020" width="2.5" style="582" customWidth="1"/>
    <col min="10021" max="10239" width="2.25" style="582"/>
    <col min="10240" max="10241" width="2.25" style="582" customWidth="1"/>
    <col min="10242" max="10244" width="2.25" style="582"/>
    <col min="10245" max="10245" width="2.5" style="582" bestFit="1" customWidth="1"/>
    <col min="10246" max="10259" width="2.25" style="582"/>
    <col min="10260" max="10260" width="2.5" style="582" bestFit="1" customWidth="1"/>
    <col min="10261" max="10261" width="2.25" style="582"/>
    <col min="10262" max="10273" width="2.75" style="582" customWidth="1"/>
    <col min="10274" max="10274" width="1.625" style="582" customWidth="1"/>
    <col min="10275" max="10276" width="2.5" style="582" customWidth="1"/>
    <col min="10277" max="10495" width="2.25" style="582"/>
    <col min="10496" max="10497" width="2.25" style="582" customWidth="1"/>
    <col min="10498" max="10500" width="2.25" style="582"/>
    <col min="10501" max="10501" width="2.5" style="582" bestFit="1" customWidth="1"/>
    <col min="10502" max="10515" width="2.25" style="582"/>
    <col min="10516" max="10516" width="2.5" style="582" bestFit="1" customWidth="1"/>
    <col min="10517" max="10517" width="2.25" style="582"/>
    <col min="10518" max="10529" width="2.75" style="582" customWidth="1"/>
    <col min="10530" max="10530" width="1.625" style="582" customWidth="1"/>
    <col min="10531" max="10532" width="2.5" style="582" customWidth="1"/>
    <col min="10533" max="10751" width="2.25" style="582"/>
    <col min="10752" max="10753" width="2.25" style="582" customWidth="1"/>
    <col min="10754" max="10756" width="2.25" style="582"/>
    <col min="10757" max="10757" width="2.5" style="582" bestFit="1" customWidth="1"/>
    <col min="10758" max="10771" width="2.25" style="582"/>
    <col min="10772" max="10772" width="2.5" style="582" bestFit="1" customWidth="1"/>
    <col min="10773" max="10773" width="2.25" style="582"/>
    <col min="10774" max="10785" width="2.75" style="582" customWidth="1"/>
    <col min="10786" max="10786" width="1.625" style="582" customWidth="1"/>
    <col min="10787" max="10788" width="2.5" style="582" customWidth="1"/>
    <col min="10789" max="11007" width="2.25" style="582"/>
    <col min="11008" max="11009" width="2.25" style="582" customWidth="1"/>
    <col min="11010" max="11012" width="2.25" style="582"/>
    <col min="11013" max="11013" width="2.5" style="582" bestFit="1" customWidth="1"/>
    <col min="11014" max="11027" width="2.25" style="582"/>
    <col min="11028" max="11028" width="2.5" style="582" bestFit="1" customWidth="1"/>
    <col min="11029" max="11029" width="2.25" style="582"/>
    <col min="11030" max="11041" width="2.75" style="582" customWidth="1"/>
    <col min="11042" max="11042" width="1.625" style="582" customWidth="1"/>
    <col min="11043" max="11044" width="2.5" style="582" customWidth="1"/>
    <col min="11045" max="11263" width="2.25" style="582"/>
    <col min="11264" max="11265" width="2.25" style="582" customWidth="1"/>
    <col min="11266" max="11268" width="2.25" style="582"/>
    <col min="11269" max="11269" width="2.5" style="582" bestFit="1" customWidth="1"/>
    <col min="11270" max="11283" width="2.25" style="582"/>
    <col min="11284" max="11284" width="2.5" style="582" bestFit="1" customWidth="1"/>
    <col min="11285" max="11285" width="2.25" style="582"/>
    <col min="11286" max="11297" width="2.75" style="582" customWidth="1"/>
    <col min="11298" max="11298" width="1.625" style="582" customWidth="1"/>
    <col min="11299" max="11300" width="2.5" style="582" customWidth="1"/>
    <col min="11301" max="11519" width="2.25" style="582"/>
    <col min="11520" max="11521" width="2.25" style="582" customWidth="1"/>
    <col min="11522" max="11524" width="2.25" style="582"/>
    <col min="11525" max="11525" width="2.5" style="582" bestFit="1" customWidth="1"/>
    <col min="11526" max="11539" width="2.25" style="582"/>
    <col min="11540" max="11540" width="2.5" style="582" bestFit="1" customWidth="1"/>
    <col min="11541" max="11541" width="2.25" style="582"/>
    <col min="11542" max="11553" width="2.75" style="582" customWidth="1"/>
    <col min="11554" max="11554" width="1.625" style="582" customWidth="1"/>
    <col min="11555" max="11556" width="2.5" style="582" customWidth="1"/>
    <col min="11557" max="11775" width="2.25" style="582"/>
    <col min="11776" max="11777" width="2.25" style="582" customWidth="1"/>
    <col min="11778" max="11780" width="2.25" style="582"/>
    <col min="11781" max="11781" width="2.5" style="582" bestFit="1" customWidth="1"/>
    <col min="11782" max="11795" width="2.25" style="582"/>
    <col min="11796" max="11796" width="2.5" style="582" bestFit="1" customWidth="1"/>
    <col min="11797" max="11797" width="2.25" style="582"/>
    <col min="11798" max="11809" width="2.75" style="582" customWidth="1"/>
    <col min="11810" max="11810" width="1.625" style="582" customWidth="1"/>
    <col min="11811" max="11812" width="2.5" style="582" customWidth="1"/>
    <col min="11813" max="12031" width="2.25" style="582"/>
    <col min="12032" max="12033" width="2.25" style="582" customWidth="1"/>
    <col min="12034" max="12036" width="2.25" style="582"/>
    <col min="12037" max="12037" width="2.5" style="582" bestFit="1" customWidth="1"/>
    <col min="12038" max="12051" width="2.25" style="582"/>
    <col min="12052" max="12052" width="2.5" style="582" bestFit="1" customWidth="1"/>
    <col min="12053" max="12053" width="2.25" style="582"/>
    <col min="12054" max="12065" width="2.75" style="582" customWidth="1"/>
    <col min="12066" max="12066" width="1.625" style="582" customWidth="1"/>
    <col min="12067" max="12068" width="2.5" style="582" customWidth="1"/>
    <col min="12069" max="12287" width="2.25" style="582"/>
    <col min="12288" max="12289" width="2.25" style="582" customWidth="1"/>
    <col min="12290" max="12292" width="2.25" style="582"/>
    <col min="12293" max="12293" width="2.5" style="582" bestFit="1" customWidth="1"/>
    <col min="12294" max="12307" width="2.25" style="582"/>
    <col min="12308" max="12308" width="2.5" style="582" bestFit="1" customWidth="1"/>
    <col min="12309" max="12309" width="2.25" style="582"/>
    <col min="12310" max="12321" width="2.75" style="582" customWidth="1"/>
    <col min="12322" max="12322" width="1.625" style="582" customWidth="1"/>
    <col min="12323" max="12324" width="2.5" style="582" customWidth="1"/>
    <col min="12325" max="12543" width="2.25" style="582"/>
    <col min="12544" max="12545" width="2.25" style="582" customWidth="1"/>
    <col min="12546" max="12548" width="2.25" style="582"/>
    <col min="12549" max="12549" width="2.5" style="582" bestFit="1" customWidth="1"/>
    <col min="12550" max="12563" width="2.25" style="582"/>
    <col min="12564" max="12564" width="2.5" style="582" bestFit="1" customWidth="1"/>
    <col min="12565" max="12565" width="2.25" style="582"/>
    <col min="12566" max="12577" width="2.75" style="582" customWidth="1"/>
    <col min="12578" max="12578" width="1.625" style="582" customWidth="1"/>
    <col min="12579" max="12580" width="2.5" style="582" customWidth="1"/>
    <col min="12581" max="12799" width="2.25" style="582"/>
    <col min="12800" max="12801" width="2.25" style="582" customWidth="1"/>
    <col min="12802" max="12804" width="2.25" style="582"/>
    <col min="12805" max="12805" width="2.5" style="582" bestFit="1" customWidth="1"/>
    <col min="12806" max="12819" width="2.25" style="582"/>
    <col min="12820" max="12820" width="2.5" style="582" bestFit="1" customWidth="1"/>
    <col min="12821" max="12821" width="2.25" style="582"/>
    <col min="12822" max="12833" width="2.75" style="582" customWidth="1"/>
    <col min="12834" max="12834" width="1.625" style="582" customWidth="1"/>
    <col min="12835" max="12836" width="2.5" style="582" customWidth="1"/>
    <col min="12837" max="13055" width="2.25" style="582"/>
    <col min="13056" max="13057" width="2.25" style="582" customWidth="1"/>
    <col min="13058" max="13060" width="2.25" style="582"/>
    <col min="13061" max="13061" width="2.5" style="582" bestFit="1" customWidth="1"/>
    <col min="13062" max="13075" width="2.25" style="582"/>
    <col min="13076" max="13076" width="2.5" style="582" bestFit="1" customWidth="1"/>
    <col min="13077" max="13077" width="2.25" style="582"/>
    <col min="13078" max="13089" width="2.75" style="582" customWidth="1"/>
    <col min="13090" max="13090" width="1.625" style="582" customWidth="1"/>
    <col min="13091" max="13092" width="2.5" style="582" customWidth="1"/>
    <col min="13093" max="13311" width="2.25" style="582"/>
    <col min="13312" max="13313" width="2.25" style="582" customWidth="1"/>
    <col min="13314" max="13316" width="2.25" style="582"/>
    <col min="13317" max="13317" width="2.5" style="582" bestFit="1" customWidth="1"/>
    <col min="13318" max="13331" width="2.25" style="582"/>
    <col min="13332" max="13332" width="2.5" style="582" bestFit="1" customWidth="1"/>
    <col min="13333" max="13333" width="2.25" style="582"/>
    <col min="13334" max="13345" width="2.75" style="582" customWidth="1"/>
    <col min="13346" max="13346" width="1.625" style="582" customWidth="1"/>
    <col min="13347" max="13348" width="2.5" style="582" customWidth="1"/>
    <col min="13349" max="13567" width="2.25" style="582"/>
    <col min="13568" max="13569" width="2.25" style="582" customWidth="1"/>
    <col min="13570" max="13572" width="2.25" style="582"/>
    <col min="13573" max="13573" width="2.5" style="582" bestFit="1" customWidth="1"/>
    <col min="13574" max="13587" width="2.25" style="582"/>
    <col min="13588" max="13588" width="2.5" style="582" bestFit="1" customWidth="1"/>
    <col min="13589" max="13589" width="2.25" style="582"/>
    <col min="13590" max="13601" width="2.75" style="582" customWidth="1"/>
    <col min="13602" max="13602" width="1.625" style="582" customWidth="1"/>
    <col min="13603" max="13604" width="2.5" style="582" customWidth="1"/>
    <col min="13605" max="13823" width="2.25" style="582"/>
    <col min="13824" max="13825" width="2.25" style="582" customWidth="1"/>
    <col min="13826" max="13828" width="2.25" style="582"/>
    <col min="13829" max="13829" width="2.5" style="582" bestFit="1" customWidth="1"/>
    <col min="13830" max="13843" width="2.25" style="582"/>
    <col min="13844" max="13844" width="2.5" style="582" bestFit="1" customWidth="1"/>
    <col min="13845" max="13845" width="2.25" style="582"/>
    <col min="13846" max="13857" width="2.75" style="582" customWidth="1"/>
    <col min="13858" max="13858" width="1.625" style="582" customWidth="1"/>
    <col min="13859" max="13860" width="2.5" style="582" customWidth="1"/>
    <col min="13861" max="14079" width="2.25" style="582"/>
    <col min="14080" max="14081" width="2.25" style="582" customWidth="1"/>
    <col min="14082" max="14084" width="2.25" style="582"/>
    <col min="14085" max="14085" width="2.5" style="582" bestFit="1" customWidth="1"/>
    <col min="14086" max="14099" width="2.25" style="582"/>
    <col min="14100" max="14100" width="2.5" style="582" bestFit="1" customWidth="1"/>
    <col min="14101" max="14101" width="2.25" style="582"/>
    <col min="14102" max="14113" width="2.75" style="582" customWidth="1"/>
    <col min="14114" max="14114" width="1.625" style="582" customWidth="1"/>
    <col min="14115" max="14116" width="2.5" style="582" customWidth="1"/>
    <col min="14117" max="14335" width="2.25" style="582"/>
    <col min="14336" max="14337" width="2.25" style="582" customWidth="1"/>
    <col min="14338" max="14340" width="2.25" style="582"/>
    <col min="14341" max="14341" width="2.5" style="582" bestFit="1" customWidth="1"/>
    <col min="14342" max="14355" width="2.25" style="582"/>
    <col min="14356" max="14356" width="2.5" style="582" bestFit="1" customWidth="1"/>
    <col min="14357" max="14357" width="2.25" style="582"/>
    <col min="14358" max="14369" width="2.75" style="582" customWidth="1"/>
    <col min="14370" max="14370" width="1.625" style="582" customWidth="1"/>
    <col min="14371" max="14372" width="2.5" style="582" customWidth="1"/>
    <col min="14373" max="14591" width="2.25" style="582"/>
    <col min="14592" max="14593" width="2.25" style="582" customWidth="1"/>
    <col min="14594" max="14596" width="2.25" style="582"/>
    <col min="14597" max="14597" width="2.5" style="582" bestFit="1" customWidth="1"/>
    <col min="14598" max="14611" width="2.25" style="582"/>
    <col min="14612" max="14612" width="2.5" style="582" bestFit="1" customWidth="1"/>
    <col min="14613" max="14613" width="2.25" style="582"/>
    <col min="14614" max="14625" width="2.75" style="582" customWidth="1"/>
    <col min="14626" max="14626" width="1.625" style="582" customWidth="1"/>
    <col min="14627" max="14628" width="2.5" style="582" customWidth="1"/>
    <col min="14629" max="14847" width="2.25" style="582"/>
    <col min="14848" max="14849" width="2.25" style="582" customWidth="1"/>
    <col min="14850" max="14852" width="2.25" style="582"/>
    <col min="14853" max="14853" width="2.5" style="582" bestFit="1" customWidth="1"/>
    <col min="14854" max="14867" width="2.25" style="582"/>
    <col min="14868" max="14868" width="2.5" style="582" bestFit="1" customWidth="1"/>
    <col min="14869" max="14869" width="2.25" style="582"/>
    <col min="14870" max="14881" width="2.75" style="582" customWidth="1"/>
    <col min="14882" max="14882" width="1.625" style="582" customWidth="1"/>
    <col min="14883" max="14884" width="2.5" style="582" customWidth="1"/>
    <col min="14885" max="15103" width="2.25" style="582"/>
    <col min="15104" max="15105" width="2.25" style="582" customWidth="1"/>
    <col min="15106" max="15108" width="2.25" style="582"/>
    <col min="15109" max="15109" width="2.5" style="582" bestFit="1" customWidth="1"/>
    <col min="15110" max="15123" width="2.25" style="582"/>
    <col min="15124" max="15124" width="2.5" style="582" bestFit="1" customWidth="1"/>
    <col min="15125" max="15125" width="2.25" style="582"/>
    <col min="15126" max="15137" width="2.75" style="582" customWidth="1"/>
    <col min="15138" max="15138" width="1.625" style="582" customWidth="1"/>
    <col min="15139" max="15140" width="2.5" style="582" customWidth="1"/>
    <col min="15141" max="15359" width="2.25" style="582"/>
    <col min="15360" max="15361" width="2.25" style="582" customWidth="1"/>
    <col min="15362" max="15364" width="2.25" style="582"/>
    <col min="15365" max="15365" width="2.5" style="582" bestFit="1" customWidth="1"/>
    <col min="15366" max="15379" width="2.25" style="582"/>
    <col min="15380" max="15380" width="2.5" style="582" bestFit="1" customWidth="1"/>
    <col min="15381" max="15381" width="2.25" style="582"/>
    <col min="15382" max="15393" width="2.75" style="582" customWidth="1"/>
    <col min="15394" max="15394" width="1.625" style="582" customWidth="1"/>
    <col min="15395" max="15396" width="2.5" style="582" customWidth="1"/>
    <col min="15397" max="15615" width="2.25" style="582"/>
    <col min="15616" max="15617" width="2.25" style="582" customWidth="1"/>
    <col min="15618" max="15620" width="2.25" style="582"/>
    <col min="15621" max="15621" width="2.5" style="582" bestFit="1" customWidth="1"/>
    <col min="15622" max="15635" width="2.25" style="582"/>
    <col min="15636" max="15636" width="2.5" style="582" bestFit="1" customWidth="1"/>
    <col min="15637" max="15637" width="2.25" style="582"/>
    <col min="15638" max="15649" width="2.75" style="582" customWidth="1"/>
    <col min="15650" max="15650" width="1.625" style="582" customWidth="1"/>
    <col min="15651" max="15652" width="2.5" style="582" customWidth="1"/>
    <col min="15653" max="15871" width="2.25" style="582"/>
    <col min="15872" max="15873" width="2.25" style="582" customWidth="1"/>
    <col min="15874" max="15876" width="2.25" style="582"/>
    <col min="15877" max="15877" width="2.5" style="582" bestFit="1" customWidth="1"/>
    <col min="15878" max="15891" width="2.25" style="582"/>
    <col min="15892" max="15892" width="2.5" style="582" bestFit="1" customWidth="1"/>
    <col min="15893" max="15893" width="2.25" style="582"/>
    <col min="15894" max="15905" width="2.75" style="582" customWidth="1"/>
    <col min="15906" max="15906" width="1.625" style="582" customWidth="1"/>
    <col min="15907" max="15908" width="2.5" style="582" customWidth="1"/>
    <col min="15909" max="16127" width="2.25" style="582"/>
    <col min="16128" max="16129" width="2.25" style="582" customWidth="1"/>
    <col min="16130" max="16132" width="2.25" style="582"/>
    <col min="16133" max="16133" width="2.5" style="582" bestFit="1" customWidth="1"/>
    <col min="16134" max="16147" width="2.25" style="582"/>
    <col min="16148" max="16148" width="2.5" style="582" bestFit="1" customWidth="1"/>
    <col min="16149" max="16149" width="2.25" style="582"/>
    <col min="16150" max="16161" width="2.75" style="582" customWidth="1"/>
    <col min="16162" max="16162" width="1.625" style="582" customWidth="1"/>
    <col min="16163" max="16164" width="2.5" style="582" customWidth="1"/>
    <col min="16165" max="16384" width="2.25" style="582"/>
  </cols>
  <sheetData>
    <row r="1" spans="1:38" ht="21" customHeight="1" x14ac:dyDescent="0.4">
      <c r="A1" s="583" t="s">
        <v>1744</v>
      </c>
      <c r="AA1" s="3380" t="s">
        <v>754</v>
      </c>
      <c r="AB1" s="3380"/>
      <c r="AC1" s="3380"/>
      <c r="AD1" s="3380"/>
      <c r="AE1" s="3380"/>
      <c r="AF1" s="3380"/>
      <c r="AG1" s="3380"/>
      <c r="AH1" s="3380"/>
      <c r="AJ1" s="2789" t="s">
        <v>1136</v>
      </c>
      <c r="AK1" s="2789"/>
    </row>
    <row r="2" spans="1:38" ht="20.25" customHeight="1" x14ac:dyDescent="0.4"/>
    <row r="3" spans="1:38" ht="20.25" customHeight="1" x14ac:dyDescent="0.4">
      <c r="A3" s="2788" t="s">
        <v>1183</v>
      </c>
      <c r="B3" s="2788"/>
      <c r="C3" s="2788"/>
      <c r="D3" s="2788"/>
      <c r="E3" s="2788"/>
      <c r="F3" s="2788"/>
      <c r="G3" s="2788"/>
      <c r="H3" s="2788"/>
      <c r="I3" s="2788"/>
      <c r="J3" s="2788"/>
      <c r="K3" s="2788"/>
      <c r="L3" s="2788"/>
      <c r="M3" s="2788"/>
      <c r="N3" s="2788"/>
      <c r="O3" s="2788"/>
      <c r="P3" s="2788"/>
      <c r="Q3" s="2788"/>
      <c r="R3" s="2788"/>
      <c r="S3" s="2788"/>
      <c r="T3" s="2788"/>
      <c r="U3" s="2788"/>
      <c r="V3" s="2788"/>
      <c r="W3" s="2788"/>
      <c r="X3" s="2788"/>
      <c r="Y3" s="2788"/>
      <c r="Z3" s="2788"/>
      <c r="AA3" s="2788"/>
      <c r="AB3" s="2788"/>
      <c r="AC3" s="2788"/>
      <c r="AD3" s="2788"/>
      <c r="AE3" s="2788"/>
      <c r="AF3" s="2788"/>
      <c r="AG3" s="2788"/>
      <c r="AH3" s="2788"/>
      <c r="AI3" s="2788"/>
      <c r="AJ3" s="2788"/>
      <c r="AK3" s="2788"/>
      <c r="AL3" s="2788"/>
    </row>
    <row r="4" spans="1:38" ht="20.25" customHeight="1" x14ac:dyDescent="0.4">
      <c r="A4" s="2788"/>
      <c r="B4" s="2788"/>
      <c r="C4" s="2788"/>
      <c r="D4" s="2788"/>
      <c r="E4" s="2788"/>
      <c r="F4" s="2788"/>
      <c r="G4" s="2788"/>
      <c r="H4" s="2788"/>
      <c r="I4" s="2788"/>
      <c r="J4" s="2788"/>
      <c r="K4" s="2788"/>
      <c r="L4" s="2788"/>
      <c r="M4" s="2788"/>
      <c r="N4" s="2788"/>
      <c r="O4" s="2788"/>
      <c r="P4" s="2788"/>
      <c r="Q4" s="2788"/>
      <c r="R4" s="2788"/>
      <c r="S4" s="2788"/>
      <c r="T4" s="2788"/>
      <c r="U4" s="2788"/>
      <c r="V4" s="2788"/>
      <c r="W4" s="2788"/>
      <c r="X4" s="2788"/>
      <c r="Y4" s="2788"/>
      <c r="Z4" s="2788"/>
      <c r="AA4" s="2788"/>
      <c r="AB4" s="2788"/>
      <c r="AC4" s="2788"/>
      <c r="AD4" s="2788"/>
      <c r="AE4" s="2788"/>
      <c r="AF4" s="2788"/>
      <c r="AG4" s="2788"/>
      <c r="AH4" s="2788"/>
      <c r="AI4" s="2788"/>
      <c r="AJ4" s="2788"/>
      <c r="AK4" s="2788"/>
      <c r="AL4" s="2788"/>
    </row>
    <row r="5" spans="1:38" ht="20.25" customHeight="1" x14ac:dyDescent="0.4"/>
    <row r="6" spans="1:38" ht="25.5" customHeight="1" x14ac:dyDescent="0.4">
      <c r="A6" s="3383" t="s">
        <v>1138</v>
      </c>
      <c r="B6" s="3384"/>
      <c r="C6" s="3384"/>
      <c r="D6" s="3384"/>
      <c r="E6" s="3384"/>
      <c r="F6" s="3384"/>
      <c r="G6" s="3384"/>
      <c r="H6" s="3384"/>
      <c r="I6" s="3384"/>
      <c r="J6" s="3385"/>
      <c r="K6" s="3383"/>
      <c r="L6" s="3384"/>
      <c r="M6" s="3384"/>
      <c r="N6" s="3384"/>
      <c r="O6" s="3384"/>
      <c r="P6" s="3384"/>
      <c r="Q6" s="3384"/>
      <c r="R6" s="3384"/>
      <c r="S6" s="3384"/>
      <c r="T6" s="3384"/>
      <c r="U6" s="3384"/>
      <c r="V6" s="3384"/>
      <c r="W6" s="3384"/>
      <c r="X6" s="3384"/>
      <c r="Y6" s="3384"/>
      <c r="Z6" s="3384"/>
      <c r="AA6" s="3384"/>
      <c r="AB6" s="3384"/>
      <c r="AC6" s="3384"/>
      <c r="AD6" s="3384"/>
      <c r="AE6" s="3384"/>
      <c r="AF6" s="3384"/>
      <c r="AG6" s="3384"/>
      <c r="AH6" s="3384"/>
      <c r="AI6" s="3384"/>
      <c r="AJ6" s="3384"/>
      <c r="AK6" s="3385"/>
    </row>
    <row r="7" spans="1:38" ht="13.5" customHeight="1" x14ac:dyDescent="0.4">
      <c r="A7" s="3386" t="s">
        <v>1139</v>
      </c>
      <c r="B7" s="3387"/>
      <c r="C7" s="585"/>
      <c r="D7" s="585"/>
      <c r="E7" s="585"/>
      <c r="F7" s="585"/>
      <c r="G7" s="585"/>
      <c r="H7" s="585"/>
      <c r="I7" s="585"/>
      <c r="J7" s="585"/>
      <c r="K7" s="585"/>
      <c r="L7" s="585"/>
      <c r="M7" s="585"/>
      <c r="N7" s="585"/>
      <c r="O7" s="585"/>
      <c r="P7" s="585"/>
      <c r="Q7" s="3386" t="s">
        <v>1140</v>
      </c>
      <c r="R7" s="3387"/>
      <c r="S7" s="586"/>
      <c r="T7" s="585"/>
      <c r="U7" s="585"/>
      <c r="V7" s="585"/>
      <c r="W7" s="585"/>
      <c r="X7" s="585"/>
      <c r="Y7" s="585"/>
      <c r="Z7" s="585"/>
      <c r="AA7" s="585"/>
      <c r="AB7" s="585"/>
      <c r="AC7" s="585"/>
      <c r="AD7" s="585"/>
      <c r="AE7" s="585"/>
      <c r="AF7" s="585"/>
      <c r="AG7" s="585"/>
      <c r="AH7" s="585"/>
      <c r="AI7" s="585"/>
      <c r="AJ7" s="585"/>
      <c r="AK7" s="587"/>
    </row>
    <row r="8" spans="1:38" x14ac:dyDescent="0.4">
      <c r="A8" s="3388"/>
      <c r="B8" s="3389"/>
      <c r="Q8" s="3388"/>
      <c r="R8" s="3389"/>
      <c r="S8" s="588"/>
      <c r="T8" s="2789">
        <v>1</v>
      </c>
      <c r="V8" s="3380" t="s">
        <v>1141</v>
      </c>
      <c r="W8" s="3380"/>
      <c r="X8" s="3380"/>
      <c r="Y8" s="3380"/>
      <c r="Z8" s="3380"/>
      <c r="AA8" s="3380"/>
      <c r="AB8" s="3380"/>
      <c r="AC8" s="3380"/>
      <c r="AD8" s="3380"/>
      <c r="AE8" s="3380"/>
      <c r="AF8" s="3380"/>
      <c r="AG8" s="3380"/>
      <c r="AH8" s="3380"/>
      <c r="AI8" s="3380"/>
      <c r="AJ8" s="3380"/>
      <c r="AK8" s="589"/>
    </row>
    <row r="9" spans="1:38" x14ac:dyDescent="0.4">
      <c r="A9" s="3388"/>
      <c r="B9" s="3389"/>
      <c r="Q9" s="3388"/>
      <c r="R9" s="3389"/>
      <c r="S9" s="588"/>
      <c r="T9" s="2789"/>
      <c r="V9" s="3380"/>
      <c r="W9" s="3380"/>
      <c r="X9" s="3380"/>
      <c r="Y9" s="3380"/>
      <c r="Z9" s="3380"/>
      <c r="AA9" s="3380"/>
      <c r="AB9" s="3380"/>
      <c r="AC9" s="3380"/>
      <c r="AD9" s="3380"/>
      <c r="AE9" s="3380"/>
      <c r="AF9" s="3380"/>
      <c r="AG9" s="3380"/>
      <c r="AH9" s="3380"/>
      <c r="AI9" s="3380"/>
      <c r="AJ9" s="3380"/>
      <c r="AK9" s="589"/>
    </row>
    <row r="10" spans="1:38" x14ac:dyDescent="0.4">
      <c r="A10" s="3388"/>
      <c r="B10" s="3389"/>
      <c r="E10" s="2789">
        <v>1</v>
      </c>
      <c r="F10" s="590"/>
      <c r="G10" s="3380" t="s">
        <v>1142</v>
      </c>
      <c r="H10" s="3380"/>
      <c r="I10" s="3380"/>
      <c r="J10" s="3380"/>
      <c r="K10" s="3380"/>
      <c r="L10" s="3380"/>
      <c r="M10" s="3380"/>
      <c r="N10" s="3380"/>
      <c r="Q10" s="3388"/>
      <c r="R10" s="3389"/>
      <c r="S10" s="588"/>
      <c r="T10" s="2789">
        <v>2</v>
      </c>
      <c r="V10" s="3380" t="s">
        <v>1143</v>
      </c>
      <c r="W10" s="3380"/>
      <c r="X10" s="3380"/>
      <c r="Y10" s="3380"/>
      <c r="Z10" s="3380"/>
      <c r="AA10" s="3380"/>
      <c r="AB10" s="3380"/>
      <c r="AC10" s="3380"/>
      <c r="AD10" s="3380"/>
      <c r="AE10" s="3380"/>
      <c r="AF10" s="3380"/>
      <c r="AG10" s="3380"/>
      <c r="AH10" s="3380"/>
      <c r="AI10" s="3380"/>
      <c r="AJ10" s="3380"/>
      <c r="AK10" s="591"/>
    </row>
    <row r="11" spans="1:38" x14ac:dyDescent="0.4">
      <c r="A11" s="3388"/>
      <c r="B11" s="3389"/>
      <c r="E11" s="2789"/>
      <c r="F11" s="590"/>
      <c r="G11" s="3380"/>
      <c r="H11" s="3380"/>
      <c r="I11" s="3380"/>
      <c r="J11" s="3380"/>
      <c r="K11" s="3380"/>
      <c r="L11" s="3380"/>
      <c r="M11" s="3380"/>
      <c r="N11" s="3380"/>
      <c r="Q11" s="3388"/>
      <c r="R11" s="3389"/>
      <c r="S11" s="588"/>
      <c r="T11" s="2789"/>
      <c r="V11" s="3380"/>
      <c r="W11" s="3380"/>
      <c r="X11" s="3380"/>
      <c r="Y11" s="3380"/>
      <c r="Z11" s="3380"/>
      <c r="AA11" s="3380"/>
      <c r="AB11" s="3380"/>
      <c r="AC11" s="3380"/>
      <c r="AD11" s="3380"/>
      <c r="AE11" s="3380"/>
      <c r="AF11" s="3380"/>
      <c r="AG11" s="3380"/>
      <c r="AH11" s="3380"/>
      <c r="AI11" s="3380"/>
      <c r="AJ11" s="3380"/>
      <c r="AK11" s="591"/>
    </row>
    <row r="12" spans="1:38" x14ac:dyDescent="0.4">
      <c r="A12" s="3388"/>
      <c r="B12" s="3389"/>
      <c r="E12" s="2789">
        <v>2</v>
      </c>
      <c r="F12" s="590"/>
      <c r="G12" s="3380" t="s">
        <v>1144</v>
      </c>
      <c r="H12" s="3380"/>
      <c r="I12" s="3380"/>
      <c r="J12" s="3380"/>
      <c r="K12" s="3380"/>
      <c r="L12" s="3380"/>
      <c r="M12" s="3380"/>
      <c r="N12" s="3380"/>
      <c r="Q12" s="3388"/>
      <c r="R12" s="3389"/>
      <c r="S12" s="588"/>
      <c r="T12" s="2789">
        <v>3</v>
      </c>
      <c r="V12" s="3380" t="s">
        <v>1145</v>
      </c>
      <c r="W12" s="3380"/>
      <c r="X12" s="3380"/>
      <c r="Y12" s="3380"/>
      <c r="Z12" s="3380"/>
      <c r="AA12" s="3380"/>
      <c r="AB12" s="3380"/>
      <c r="AC12" s="3380"/>
      <c r="AD12" s="3380"/>
      <c r="AE12" s="3380"/>
      <c r="AF12" s="3380"/>
      <c r="AG12" s="3380"/>
      <c r="AH12" s="3380"/>
      <c r="AI12" s="3380"/>
      <c r="AJ12" s="3380"/>
      <c r="AK12" s="589"/>
    </row>
    <row r="13" spans="1:38" x14ac:dyDescent="0.4">
      <c r="A13" s="3388"/>
      <c r="B13" s="3389"/>
      <c r="E13" s="2789"/>
      <c r="F13" s="590"/>
      <c r="G13" s="3380"/>
      <c r="H13" s="3380"/>
      <c r="I13" s="3380"/>
      <c r="J13" s="3380"/>
      <c r="K13" s="3380"/>
      <c r="L13" s="3380"/>
      <c r="M13" s="3380"/>
      <c r="N13" s="3380"/>
      <c r="Q13" s="3388"/>
      <c r="R13" s="3389"/>
      <c r="S13" s="588"/>
      <c r="T13" s="2789"/>
      <c r="V13" s="3380"/>
      <c r="W13" s="3380"/>
      <c r="X13" s="3380"/>
      <c r="Y13" s="3380"/>
      <c r="Z13" s="3380"/>
      <c r="AA13" s="3380"/>
      <c r="AB13" s="3380"/>
      <c r="AC13" s="3380"/>
      <c r="AD13" s="3380"/>
      <c r="AE13" s="3380"/>
      <c r="AF13" s="3380"/>
      <c r="AG13" s="3380"/>
      <c r="AH13" s="3380"/>
      <c r="AI13" s="3380"/>
      <c r="AJ13" s="3380"/>
      <c r="AK13" s="589"/>
    </row>
    <row r="14" spans="1:38" x14ac:dyDescent="0.4">
      <c r="A14" s="3388"/>
      <c r="B14" s="3389"/>
      <c r="E14" s="2789">
        <v>3</v>
      </c>
      <c r="F14" s="590"/>
      <c r="G14" s="3380" t="s">
        <v>1146</v>
      </c>
      <c r="H14" s="3380"/>
      <c r="I14" s="3380"/>
      <c r="J14" s="3380"/>
      <c r="K14" s="3380"/>
      <c r="L14" s="3380"/>
      <c r="M14" s="3380"/>
      <c r="N14" s="3380"/>
      <c r="Q14" s="3388"/>
      <c r="R14" s="3389"/>
      <c r="S14" s="588"/>
      <c r="T14" s="2789">
        <v>4</v>
      </c>
      <c r="V14" s="3380" t="s">
        <v>1147</v>
      </c>
      <c r="W14" s="3380"/>
      <c r="X14" s="3380"/>
      <c r="Y14" s="3380"/>
      <c r="Z14" s="3380"/>
      <c r="AA14" s="3380"/>
      <c r="AB14" s="3380"/>
      <c r="AC14" s="3380"/>
      <c r="AD14" s="3380"/>
      <c r="AE14" s="3380"/>
      <c r="AF14" s="3380"/>
      <c r="AG14" s="3380"/>
      <c r="AH14" s="3380"/>
      <c r="AI14" s="3380"/>
      <c r="AJ14" s="3380"/>
      <c r="AK14" s="589"/>
    </row>
    <row r="15" spans="1:38" x14ac:dyDescent="0.4">
      <c r="A15" s="3388"/>
      <c r="B15" s="3389"/>
      <c r="E15" s="2789"/>
      <c r="F15" s="590"/>
      <c r="G15" s="3380"/>
      <c r="H15" s="3380"/>
      <c r="I15" s="3380"/>
      <c r="J15" s="3380"/>
      <c r="K15" s="3380"/>
      <c r="L15" s="3380"/>
      <c r="M15" s="3380"/>
      <c r="N15" s="3380"/>
      <c r="Q15" s="3388"/>
      <c r="R15" s="3389"/>
      <c r="S15" s="588"/>
      <c r="T15" s="2789"/>
      <c r="V15" s="3380"/>
      <c r="W15" s="3380"/>
      <c r="X15" s="3380"/>
      <c r="Y15" s="3380"/>
      <c r="Z15" s="3380"/>
      <c r="AA15" s="3380"/>
      <c r="AB15" s="3380"/>
      <c r="AC15" s="3380"/>
      <c r="AD15" s="3380"/>
      <c r="AE15" s="3380"/>
      <c r="AF15" s="3380"/>
      <c r="AG15" s="3380"/>
      <c r="AH15" s="3380"/>
      <c r="AI15" s="3380"/>
      <c r="AJ15" s="3380"/>
      <c r="AK15" s="589"/>
    </row>
    <row r="16" spans="1:38" x14ac:dyDescent="0.4">
      <c r="A16" s="3388"/>
      <c r="B16" s="3389"/>
      <c r="E16" s="2789">
        <v>4</v>
      </c>
      <c r="F16" s="590"/>
      <c r="G16" s="3380" t="s">
        <v>1148</v>
      </c>
      <c r="H16" s="3380"/>
      <c r="I16" s="3380"/>
      <c r="J16" s="3380"/>
      <c r="K16" s="3380"/>
      <c r="L16" s="3392"/>
      <c r="M16" s="3392"/>
      <c r="N16" s="3392"/>
      <c r="Q16" s="3388"/>
      <c r="R16" s="3389"/>
      <c r="S16" s="588"/>
      <c r="T16" s="2789">
        <v>5</v>
      </c>
      <c r="V16" s="3380" t="s">
        <v>1149</v>
      </c>
      <c r="W16" s="3380"/>
      <c r="X16" s="3380"/>
      <c r="Y16" s="3380"/>
      <c r="Z16" s="3380"/>
      <c r="AA16" s="3380"/>
      <c r="AB16" s="3380"/>
      <c r="AC16" s="3380"/>
      <c r="AD16" s="3380"/>
      <c r="AE16" s="3380"/>
      <c r="AF16" s="3380"/>
      <c r="AG16" s="3380"/>
      <c r="AH16" s="3380"/>
      <c r="AI16" s="3380"/>
      <c r="AJ16" s="3380"/>
      <c r="AK16" s="589"/>
    </row>
    <row r="17" spans="1:37" x14ac:dyDescent="0.4">
      <c r="A17" s="3388"/>
      <c r="B17" s="3389"/>
      <c r="E17" s="2789"/>
      <c r="F17" s="590"/>
      <c r="G17" s="3380"/>
      <c r="H17" s="3380"/>
      <c r="I17" s="3380"/>
      <c r="J17" s="3380"/>
      <c r="K17" s="3380"/>
      <c r="L17" s="3392"/>
      <c r="M17" s="3392"/>
      <c r="N17" s="3392"/>
      <c r="Q17" s="3388"/>
      <c r="R17" s="3389"/>
      <c r="S17" s="588"/>
      <c r="T17" s="2789"/>
      <c r="V17" s="3380"/>
      <c r="W17" s="3380"/>
      <c r="X17" s="3380"/>
      <c r="Y17" s="3380"/>
      <c r="Z17" s="3380"/>
      <c r="AA17" s="3380"/>
      <c r="AB17" s="3380"/>
      <c r="AC17" s="3380"/>
      <c r="AD17" s="3380"/>
      <c r="AE17" s="3380"/>
      <c r="AF17" s="3380"/>
      <c r="AG17" s="3380"/>
      <c r="AH17" s="3380"/>
      <c r="AI17" s="3380"/>
      <c r="AJ17" s="3380"/>
      <c r="AK17" s="589"/>
    </row>
    <row r="18" spans="1:37" x14ac:dyDescent="0.4">
      <c r="A18" s="3388"/>
      <c r="B18" s="3389"/>
      <c r="E18" s="2789">
        <v>5</v>
      </c>
      <c r="F18" s="590"/>
      <c r="G18" s="3380" t="s">
        <v>1150</v>
      </c>
      <c r="H18" s="3380"/>
      <c r="I18" s="3380"/>
      <c r="J18" s="3380"/>
      <c r="K18" s="3380"/>
      <c r="L18" s="3392"/>
      <c r="M18" s="3392"/>
      <c r="N18" s="3392"/>
      <c r="Q18" s="3388"/>
      <c r="R18" s="3389"/>
      <c r="S18" s="588"/>
      <c r="T18" s="2789">
        <v>6</v>
      </c>
      <c r="V18" s="3380" t="s">
        <v>1151</v>
      </c>
      <c r="W18" s="3380"/>
      <c r="X18" s="3380"/>
      <c r="Y18" s="3380"/>
      <c r="Z18" s="3380"/>
      <c r="AA18" s="3380"/>
      <c r="AB18" s="3380"/>
      <c r="AC18" s="3380"/>
      <c r="AD18" s="3380"/>
      <c r="AE18" s="3380"/>
      <c r="AF18" s="3380"/>
      <c r="AG18" s="3380"/>
      <c r="AH18" s="3380"/>
      <c r="AI18" s="3380"/>
      <c r="AJ18" s="3380"/>
      <c r="AK18" s="589"/>
    </row>
    <row r="19" spans="1:37" x14ac:dyDescent="0.4">
      <c r="A19" s="3388"/>
      <c r="B19" s="3389"/>
      <c r="E19" s="2789"/>
      <c r="F19" s="590"/>
      <c r="G19" s="3380"/>
      <c r="H19" s="3380"/>
      <c r="I19" s="3380"/>
      <c r="J19" s="3380"/>
      <c r="K19" s="3380"/>
      <c r="L19" s="3392"/>
      <c r="M19" s="3392"/>
      <c r="N19" s="3392"/>
      <c r="Q19" s="3388"/>
      <c r="R19" s="3389"/>
      <c r="S19" s="588"/>
      <c r="T19" s="2789"/>
      <c r="V19" s="3380"/>
      <c r="W19" s="3380"/>
      <c r="X19" s="3380"/>
      <c r="Y19" s="3380"/>
      <c r="Z19" s="3380"/>
      <c r="AA19" s="3380"/>
      <c r="AB19" s="3380"/>
      <c r="AC19" s="3380"/>
      <c r="AD19" s="3380"/>
      <c r="AE19" s="3380"/>
      <c r="AF19" s="3380"/>
      <c r="AG19" s="3380"/>
      <c r="AH19" s="3380"/>
      <c r="AI19" s="3380"/>
      <c r="AJ19" s="3380"/>
      <c r="AK19" s="589"/>
    </row>
    <row r="20" spans="1:37" x14ac:dyDescent="0.4">
      <c r="A20" s="3388"/>
      <c r="B20" s="3389"/>
      <c r="L20" s="592"/>
      <c r="M20" s="592"/>
      <c r="N20" s="592"/>
      <c r="Q20" s="3388"/>
      <c r="R20" s="3389"/>
      <c r="S20" s="588"/>
      <c r="T20" s="2789">
        <v>7</v>
      </c>
      <c r="V20" s="3380" t="s">
        <v>1152</v>
      </c>
      <c r="W20" s="3380"/>
      <c r="X20" s="3380"/>
      <c r="Y20" s="3380"/>
      <c r="Z20" s="3380"/>
      <c r="AA20" s="3380"/>
      <c r="AB20" s="3380"/>
      <c r="AC20" s="3380"/>
      <c r="AD20" s="3380"/>
      <c r="AE20" s="3380"/>
      <c r="AF20" s="3380"/>
      <c r="AG20" s="3380"/>
      <c r="AH20" s="3380"/>
      <c r="AI20" s="3380"/>
      <c r="AJ20" s="3380"/>
      <c r="AK20" s="589"/>
    </row>
    <row r="21" spans="1:37" x14ac:dyDescent="0.4">
      <c r="A21" s="3388"/>
      <c r="B21" s="3389"/>
      <c r="L21" s="592"/>
      <c r="M21" s="592"/>
      <c r="N21" s="592"/>
      <c r="Q21" s="3388"/>
      <c r="R21" s="3389"/>
      <c r="S21" s="588"/>
      <c r="T21" s="2789"/>
      <c r="V21" s="3380"/>
      <c r="W21" s="3380"/>
      <c r="X21" s="3380"/>
      <c r="Y21" s="3380"/>
      <c r="Z21" s="3380"/>
      <c r="AA21" s="3380"/>
      <c r="AB21" s="3380"/>
      <c r="AC21" s="3380"/>
      <c r="AD21" s="3380"/>
      <c r="AE21" s="3380"/>
      <c r="AF21" s="3380"/>
      <c r="AG21" s="3380"/>
      <c r="AH21" s="3380"/>
      <c r="AI21" s="3380"/>
      <c r="AJ21" s="3380"/>
      <c r="AK21" s="589"/>
    </row>
    <row r="22" spans="1:37" x14ac:dyDescent="0.4">
      <c r="A22" s="3388"/>
      <c r="B22" s="3389"/>
      <c r="L22" s="592"/>
      <c r="M22" s="592"/>
      <c r="N22" s="592"/>
      <c r="Q22" s="3388"/>
      <c r="R22" s="3389"/>
      <c r="S22" s="588"/>
      <c r="T22" s="2789">
        <v>8</v>
      </c>
      <c r="V22" s="3380" t="s">
        <v>1153</v>
      </c>
      <c r="W22" s="3380"/>
      <c r="X22" s="3380"/>
      <c r="Y22" s="3380"/>
      <c r="Z22" s="3380"/>
      <c r="AA22" s="3380"/>
      <c r="AB22" s="3380"/>
      <c r="AC22" s="3380"/>
      <c r="AD22" s="3380"/>
      <c r="AE22" s="3380"/>
      <c r="AF22" s="3380"/>
      <c r="AG22" s="3380"/>
      <c r="AH22" s="3380"/>
      <c r="AI22" s="3380"/>
      <c r="AJ22" s="3380"/>
      <c r="AK22" s="589"/>
    </row>
    <row r="23" spans="1:37" x14ac:dyDescent="0.4">
      <c r="A23" s="3388"/>
      <c r="B23" s="3389"/>
      <c r="L23" s="592"/>
      <c r="M23" s="592"/>
      <c r="N23" s="592"/>
      <c r="Q23" s="3388"/>
      <c r="R23" s="3389"/>
      <c r="S23" s="588"/>
      <c r="T23" s="2789"/>
      <c r="V23" s="3380"/>
      <c r="W23" s="3380"/>
      <c r="X23" s="3380"/>
      <c r="Y23" s="3380"/>
      <c r="Z23" s="3380"/>
      <c r="AA23" s="3380"/>
      <c r="AB23" s="3380"/>
      <c r="AC23" s="3380"/>
      <c r="AD23" s="3380"/>
      <c r="AE23" s="3380"/>
      <c r="AF23" s="3380"/>
      <c r="AG23" s="3380"/>
      <c r="AH23" s="3380"/>
      <c r="AI23" s="3380"/>
      <c r="AJ23" s="3380"/>
      <c r="AK23" s="589"/>
    </row>
    <row r="24" spans="1:37" x14ac:dyDescent="0.4">
      <c r="A24" s="3390"/>
      <c r="B24" s="3391"/>
      <c r="C24" s="593"/>
      <c r="D24" s="593"/>
      <c r="E24" s="593"/>
      <c r="F24" s="593"/>
      <c r="G24" s="593"/>
      <c r="H24" s="593"/>
      <c r="I24" s="593"/>
      <c r="J24" s="593"/>
      <c r="K24" s="593"/>
      <c r="L24" s="594"/>
      <c r="M24" s="594"/>
      <c r="N24" s="594"/>
      <c r="O24" s="593"/>
      <c r="P24" s="593"/>
      <c r="Q24" s="3390"/>
      <c r="R24" s="3391"/>
      <c r="S24" s="595"/>
      <c r="T24" s="593"/>
      <c r="U24" s="593"/>
      <c r="V24" s="593"/>
      <c r="W24" s="593"/>
      <c r="X24" s="593"/>
      <c r="Y24" s="593"/>
      <c r="Z24" s="593"/>
      <c r="AA24" s="593"/>
      <c r="AB24" s="593"/>
      <c r="AC24" s="593"/>
      <c r="AD24" s="593"/>
      <c r="AE24" s="593"/>
      <c r="AF24" s="593"/>
      <c r="AG24" s="593"/>
      <c r="AH24" s="593"/>
      <c r="AI24" s="593"/>
      <c r="AJ24" s="593"/>
      <c r="AK24" s="596"/>
    </row>
    <row r="25" spans="1:37" ht="13.5" customHeight="1" x14ac:dyDescent="0.4">
      <c r="A25" s="3386" t="s">
        <v>1184</v>
      </c>
      <c r="B25" s="3387"/>
      <c r="C25" s="585"/>
      <c r="D25" s="585"/>
      <c r="E25" s="585"/>
      <c r="F25" s="585"/>
      <c r="G25" s="585"/>
      <c r="H25" s="585"/>
      <c r="I25" s="585"/>
      <c r="J25" s="585"/>
      <c r="K25" s="585"/>
      <c r="L25" s="597"/>
      <c r="M25" s="597"/>
      <c r="N25" s="597"/>
      <c r="O25" s="585"/>
      <c r="P25" s="585"/>
      <c r="Q25" s="598"/>
      <c r="R25" s="598"/>
      <c r="S25" s="585"/>
      <c r="T25" s="585"/>
      <c r="U25" s="585"/>
      <c r="V25" s="599"/>
      <c r="W25" s="599"/>
      <c r="X25" s="599"/>
      <c r="Y25" s="599"/>
      <c r="Z25" s="599"/>
      <c r="AA25" s="599"/>
      <c r="AB25" s="599"/>
      <c r="AC25" s="599"/>
      <c r="AD25" s="599"/>
      <c r="AE25" s="599"/>
      <c r="AF25" s="599"/>
      <c r="AG25" s="599"/>
      <c r="AH25" s="599"/>
      <c r="AI25" s="599"/>
      <c r="AJ25" s="599"/>
      <c r="AK25" s="587"/>
    </row>
    <row r="26" spans="1:37" x14ac:dyDescent="0.4">
      <c r="A26" s="3388"/>
      <c r="B26" s="3389"/>
      <c r="D26" s="3399"/>
      <c r="E26" s="3399"/>
      <c r="F26" s="2773" t="s">
        <v>1155</v>
      </c>
      <c r="G26" s="2773"/>
      <c r="H26" s="2773"/>
      <c r="I26" s="2773"/>
      <c r="J26" s="2773"/>
      <c r="K26" s="2773"/>
      <c r="L26" s="2773"/>
      <c r="M26" s="2773"/>
      <c r="N26" s="2773"/>
      <c r="AK26" s="591"/>
    </row>
    <row r="27" spans="1:37" x14ac:dyDescent="0.4">
      <c r="A27" s="3388"/>
      <c r="B27" s="3389"/>
      <c r="D27" s="3399"/>
      <c r="E27" s="3399"/>
      <c r="F27" s="2773"/>
      <c r="G27" s="2773"/>
      <c r="H27" s="2773"/>
      <c r="I27" s="2773"/>
      <c r="J27" s="2773"/>
      <c r="K27" s="2773"/>
      <c r="L27" s="2773"/>
      <c r="M27" s="2773"/>
      <c r="N27" s="2773"/>
      <c r="R27" s="582" t="s">
        <v>1185</v>
      </c>
      <c r="AK27" s="591"/>
    </row>
    <row r="28" spans="1:37" ht="11.25" customHeight="1" x14ac:dyDescent="0.4">
      <c r="A28" s="3388"/>
      <c r="B28" s="3389"/>
      <c r="D28" s="2773" t="s">
        <v>1159</v>
      </c>
      <c r="E28" s="2773"/>
      <c r="F28" s="3399"/>
      <c r="G28" s="3399"/>
      <c r="H28" s="3399"/>
      <c r="I28" s="3399"/>
      <c r="J28" s="3399"/>
      <c r="K28" s="3399"/>
      <c r="L28" s="3399"/>
      <c r="M28" s="3399" t="s">
        <v>444</v>
      </c>
      <c r="N28" s="3399"/>
      <c r="AK28" s="591"/>
    </row>
    <row r="29" spans="1:37" ht="11.25" customHeight="1" x14ac:dyDescent="0.4">
      <c r="A29" s="3388"/>
      <c r="B29" s="3389"/>
      <c r="D29" s="2773"/>
      <c r="E29" s="2773"/>
      <c r="F29" s="3399"/>
      <c r="G29" s="3399"/>
      <c r="H29" s="3399"/>
      <c r="I29" s="3399"/>
      <c r="J29" s="3399"/>
      <c r="K29" s="3399"/>
      <c r="L29" s="3399"/>
      <c r="M29" s="3399"/>
      <c r="N29" s="3399"/>
      <c r="AK29" s="591"/>
    </row>
    <row r="30" spans="1:37" ht="11.25" customHeight="1" x14ac:dyDescent="0.4">
      <c r="A30" s="3388"/>
      <c r="B30" s="3389"/>
      <c r="D30" s="2773" t="s">
        <v>1160</v>
      </c>
      <c r="E30" s="2773"/>
      <c r="F30" s="3399"/>
      <c r="G30" s="3399"/>
      <c r="H30" s="3399"/>
      <c r="I30" s="3399"/>
      <c r="J30" s="3399"/>
      <c r="K30" s="3399"/>
      <c r="L30" s="3399"/>
      <c r="M30" s="3399" t="s">
        <v>444</v>
      </c>
      <c r="N30" s="3399"/>
      <c r="AK30" s="591"/>
    </row>
    <row r="31" spans="1:37" ht="11.25" customHeight="1" x14ac:dyDescent="0.4">
      <c r="A31" s="3388"/>
      <c r="B31" s="3389"/>
      <c r="D31" s="2773"/>
      <c r="E31" s="2773"/>
      <c r="F31" s="3399"/>
      <c r="G31" s="3399"/>
      <c r="H31" s="3399"/>
      <c r="I31" s="3399"/>
      <c r="J31" s="3399"/>
      <c r="K31" s="3399"/>
      <c r="L31" s="3399"/>
      <c r="M31" s="3399"/>
      <c r="N31" s="3399"/>
      <c r="AK31" s="591"/>
    </row>
    <row r="32" spans="1:37" ht="11.25" customHeight="1" x14ac:dyDescent="0.4">
      <c r="A32" s="3388"/>
      <c r="B32" s="3389"/>
      <c r="D32" s="2773" t="s">
        <v>1161</v>
      </c>
      <c r="E32" s="2773"/>
      <c r="F32" s="3399"/>
      <c r="G32" s="3399"/>
      <c r="H32" s="3399"/>
      <c r="I32" s="3399"/>
      <c r="J32" s="3399"/>
      <c r="K32" s="3399"/>
      <c r="L32" s="3399"/>
      <c r="M32" s="3399" t="s">
        <v>444</v>
      </c>
      <c r="N32" s="3399"/>
      <c r="AK32" s="591"/>
    </row>
    <row r="33" spans="1:37" ht="11.25" customHeight="1" x14ac:dyDescent="0.4">
      <c r="A33" s="3388"/>
      <c r="B33" s="3389"/>
      <c r="D33" s="2773"/>
      <c r="E33" s="2773"/>
      <c r="F33" s="3399"/>
      <c r="G33" s="3399"/>
      <c r="H33" s="3399"/>
      <c r="I33" s="3399"/>
      <c r="J33" s="3399"/>
      <c r="K33" s="3399"/>
      <c r="L33" s="3399"/>
      <c r="M33" s="3399"/>
      <c r="N33" s="3399"/>
      <c r="AK33" s="591"/>
    </row>
    <row r="34" spans="1:37" ht="11.25" customHeight="1" x14ac:dyDescent="0.4">
      <c r="A34" s="3388"/>
      <c r="B34" s="3389"/>
      <c r="D34" s="2773" t="s">
        <v>1162</v>
      </c>
      <c r="E34" s="2773"/>
      <c r="F34" s="3399"/>
      <c r="G34" s="3399"/>
      <c r="H34" s="3399"/>
      <c r="I34" s="3399"/>
      <c r="J34" s="3399"/>
      <c r="K34" s="3399"/>
      <c r="L34" s="3399"/>
      <c r="M34" s="3399" t="s">
        <v>444</v>
      </c>
      <c r="N34" s="3399"/>
      <c r="AK34" s="591"/>
    </row>
    <row r="35" spans="1:37" ht="11.25" customHeight="1" x14ac:dyDescent="0.4">
      <c r="A35" s="3388"/>
      <c r="B35" s="3389"/>
      <c r="D35" s="2773"/>
      <c r="E35" s="2773"/>
      <c r="F35" s="3399"/>
      <c r="G35" s="3399"/>
      <c r="H35" s="3399"/>
      <c r="I35" s="3399"/>
      <c r="J35" s="3399"/>
      <c r="K35" s="3399"/>
      <c r="L35" s="3399"/>
      <c r="M35" s="3399"/>
      <c r="N35" s="3399"/>
      <c r="AK35" s="591"/>
    </row>
    <row r="36" spans="1:37" ht="11.25" customHeight="1" x14ac:dyDescent="0.4">
      <c r="A36" s="3388"/>
      <c r="B36" s="3389"/>
      <c r="D36" s="2773" t="s">
        <v>1163</v>
      </c>
      <c r="E36" s="2773"/>
      <c r="F36" s="3399"/>
      <c r="G36" s="3399"/>
      <c r="H36" s="3399"/>
      <c r="I36" s="3399"/>
      <c r="J36" s="3399"/>
      <c r="K36" s="3399"/>
      <c r="L36" s="3399"/>
      <c r="M36" s="3399" t="s">
        <v>444</v>
      </c>
      <c r="N36" s="3399"/>
      <c r="AK36" s="591"/>
    </row>
    <row r="37" spans="1:37" ht="11.25" customHeight="1" x14ac:dyDescent="0.4">
      <c r="A37" s="3388"/>
      <c r="B37" s="3389"/>
      <c r="D37" s="2773"/>
      <c r="E37" s="2773"/>
      <c r="F37" s="3399"/>
      <c r="G37" s="3399"/>
      <c r="H37" s="3399"/>
      <c r="I37" s="3399"/>
      <c r="J37" s="3399"/>
      <c r="K37" s="3399"/>
      <c r="L37" s="3399"/>
      <c r="M37" s="3399"/>
      <c r="N37" s="3399"/>
      <c r="AK37" s="591"/>
    </row>
    <row r="38" spans="1:37" ht="11.25" customHeight="1" x14ac:dyDescent="0.4">
      <c r="A38" s="3388"/>
      <c r="B38" s="3389"/>
      <c r="D38" s="2773" t="s">
        <v>1164</v>
      </c>
      <c r="E38" s="2773"/>
      <c r="F38" s="3399"/>
      <c r="G38" s="3399"/>
      <c r="H38" s="3399"/>
      <c r="I38" s="3399"/>
      <c r="J38" s="3399"/>
      <c r="K38" s="3399"/>
      <c r="L38" s="3399"/>
      <c r="M38" s="3399" t="s">
        <v>444</v>
      </c>
      <c r="N38" s="3399"/>
      <c r="AK38" s="591"/>
    </row>
    <row r="39" spans="1:37" ht="11.25" customHeight="1" x14ac:dyDescent="0.4">
      <c r="A39" s="3388"/>
      <c r="B39" s="3389"/>
      <c r="D39" s="2773"/>
      <c r="E39" s="2773"/>
      <c r="F39" s="3399"/>
      <c r="G39" s="3399"/>
      <c r="H39" s="3399"/>
      <c r="I39" s="3399"/>
      <c r="J39" s="3399"/>
      <c r="K39" s="3399"/>
      <c r="L39" s="3399"/>
      <c r="M39" s="3399"/>
      <c r="N39" s="3399"/>
      <c r="AK39" s="591"/>
    </row>
    <row r="40" spans="1:37" ht="11.25" customHeight="1" x14ac:dyDescent="0.4">
      <c r="A40" s="3388"/>
      <c r="B40" s="3389"/>
      <c r="D40" s="2773" t="s">
        <v>1165</v>
      </c>
      <c r="E40" s="2773"/>
      <c r="F40" s="3399"/>
      <c r="G40" s="3399"/>
      <c r="H40" s="3399"/>
      <c r="I40" s="3399"/>
      <c r="J40" s="3399"/>
      <c r="K40" s="3399"/>
      <c r="L40" s="3399"/>
      <c r="M40" s="3399" t="s">
        <v>444</v>
      </c>
      <c r="N40" s="3399"/>
      <c r="AK40" s="591"/>
    </row>
    <row r="41" spans="1:37" ht="11.25" customHeight="1" x14ac:dyDescent="0.4">
      <c r="A41" s="3388"/>
      <c r="B41" s="3389"/>
      <c r="D41" s="2773"/>
      <c r="E41" s="2773"/>
      <c r="F41" s="3399"/>
      <c r="G41" s="3399"/>
      <c r="H41" s="3399"/>
      <c r="I41" s="3399"/>
      <c r="J41" s="3399"/>
      <c r="K41" s="3399"/>
      <c r="L41" s="3399"/>
      <c r="M41" s="3399"/>
      <c r="N41" s="3399"/>
      <c r="AK41" s="591"/>
    </row>
    <row r="42" spans="1:37" ht="11.25" customHeight="1" x14ac:dyDescent="0.4">
      <c r="A42" s="3388"/>
      <c r="B42" s="3389"/>
      <c r="D42" s="2773" t="s">
        <v>1166</v>
      </c>
      <c r="E42" s="2773"/>
      <c r="F42" s="3399"/>
      <c r="G42" s="3399"/>
      <c r="H42" s="3399"/>
      <c r="I42" s="3399"/>
      <c r="J42" s="3399"/>
      <c r="K42" s="3399"/>
      <c r="L42" s="3399"/>
      <c r="M42" s="3399" t="s">
        <v>444</v>
      </c>
      <c r="N42" s="3399"/>
      <c r="AK42" s="591"/>
    </row>
    <row r="43" spans="1:37" ht="11.25" customHeight="1" x14ac:dyDescent="0.4">
      <c r="A43" s="3388"/>
      <c r="B43" s="3389"/>
      <c r="D43" s="2773"/>
      <c r="E43" s="2773"/>
      <c r="F43" s="3399"/>
      <c r="G43" s="3399"/>
      <c r="H43" s="3399"/>
      <c r="I43" s="3399"/>
      <c r="J43" s="3399"/>
      <c r="K43" s="3399"/>
      <c r="L43" s="3399"/>
      <c r="M43" s="3399"/>
      <c r="N43" s="3399"/>
      <c r="AK43" s="591"/>
    </row>
    <row r="44" spans="1:37" ht="11.25" customHeight="1" x14ac:dyDescent="0.4">
      <c r="A44" s="3388"/>
      <c r="B44" s="3389"/>
      <c r="D44" s="2773" t="s">
        <v>1167</v>
      </c>
      <c r="E44" s="2773"/>
      <c r="F44" s="3399"/>
      <c r="G44" s="3399"/>
      <c r="H44" s="3399"/>
      <c r="I44" s="3399"/>
      <c r="J44" s="3399"/>
      <c r="K44" s="3399"/>
      <c r="L44" s="3399"/>
      <c r="M44" s="3399" t="s">
        <v>444</v>
      </c>
      <c r="N44" s="3399"/>
      <c r="AK44" s="591"/>
    </row>
    <row r="45" spans="1:37" ht="11.25" customHeight="1" x14ac:dyDescent="0.4">
      <c r="A45" s="3388"/>
      <c r="B45" s="3389"/>
      <c r="D45" s="2773"/>
      <c r="E45" s="2773"/>
      <c r="F45" s="3399"/>
      <c r="G45" s="3399"/>
      <c r="H45" s="3399"/>
      <c r="I45" s="3399"/>
      <c r="J45" s="3399"/>
      <c r="K45" s="3399"/>
      <c r="L45" s="3399"/>
      <c r="M45" s="3399"/>
      <c r="N45" s="3399"/>
      <c r="AK45" s="591"/>
    </row>
    <row r="46" spans="1:37" ht="11.25" customHeight="1" x14ac:dyDescent="0.4">
      <c r="A46" s="3388"/>
      <c r="B46" s="3389"/>
      <c r="D46" s="2773" t="s">
        <v>1168</v>
      </c>
      <c r="E46" s="2773"/>
      <c r="F46" s="3399"/>
      <c r="G46" s="3399"/>
      <c r="H46" s="3399"/>
      <c r="I46" s="3399"/>
      <c r="J46" s="3399"/>
      <c r="K46" s="3399"/>
      <c r="L46" s="3399"/>
      <c r="M46" s="3399" t="s">
        <v>444</v>
      </c>
      <c r="N46" s="3399"/>
      <c r="AK46" s="591"/>
    </row>
    <row r="47" spans="1:37" ht="11.25" customHeight="1" x14ac:dyDescent="0.4">
      <c r="A47" s="3388"/>
      <c r="B47" s="3389"/>
      <c r="D47" s="2773"/>
      <c r="E47" s="2773"/>
      <c r="F47" s="3399"/>
      <c r="G47" s="3399"/>
      <c r="H47" s="3399"/>
      <c r="I47" s="3399"/>
      <c r="J47" s="3399"/>
      <c r="K47" s="3399"/>
      <c r="L47" s="3399"/>
      <c r="M47" s="3399"/>
      <c r="N47" s="3399"/>
      <c r="AK47" s="591"/>
    </row>
    <row r="48" spans="1:37" ht="11.25" customHeight="1" x14ac:dyDescent="0.4">
      <c r="A48" s="3388"/>
      <c r="B48" s="3389"/>
      <c r="D48" s="2773" t="s">
        <v>1170</v>
      </c>
      <c r="E48" s="2773"/>
      <c r="F48" s="3399"/>
      <c r="G48" s="3399"/>
      <c r="H48" s="3399"/>
      <c r="I48" s="3399"/>
      <c r="J48" s="3399"/>
      <c r="K48" s="3399"/>
      <c r="L48" s="3399"/>
      <c r="M48" s="3399" t="s">
        <v>444</v>
      </c>
      <c r="N48" s="3399"/>
      <c r="AK48" s="591"/>
    </row>
    <row r="49" spans="1:37" ht="11.25" customHeight="1" thickBot="1" x14ac:dyDescent="0.45">
      <c r="A49" s="3388"/>
      <c r="B49" s="3389"/>
      <c r="D49" s="2773"/>
      <c r="E49" s="2773"/>
      <c r="F49" s="3399"/>
      <c r="G49" s="3399"/>
      <c r="H49" s="3399"/>
      <c r="I49" s="3399"/>
      <c r="J49" s="3399"/>
      <c r="K49" s="3399"/>
      <c r="L49" s="3399"/>
      <c r="M49" s="3399"/>
      <c r="N49" s="3399"/>
      <c r="AK49" s="591"/>
    </row>
    <row r="50" spans="1:37" ht="11.25" customHeight="1" x14ac:dyDescent="0.4">
      <c r="A50" s="3388"/>
      <c r="B50" s="3389"/>
      <c r="D50" s="2773" t="s">
        <v>1171</v>
      </c>
      <c r="E50" s="2773"/>
      <c r="F50" s="3399"/>
      <c r="G50" s="3399"/>
      <c r="H50" s="3399"/>
      <c r="I50" s="3399"/>
      <c r="J50" s="3399"/>
      <c r="K50" s="3399"/>
      <c r="L50" s="3399"/>
      <c r="M50" s="3399" t="s">
        <v>444</v>
      </c>
      <c r="N50" s="3399"/>
      <c r="S50" s="3419" t="s">
        <v>1186</v>
      </c>
      <c r="T50" s="3420"/>
      <c r="U50" s="3420"/>
      <c r="V50" s="3420"/>
      <c r="W50" s="3420"/>
      <c r="X50" s="3420"/>
      <c r="Y50" s="3421"/>
      <c r="AD50" s="3419" t="s">
        <v>1172</v>
      </c>
      <c r="AE50" s="3420"/>
      <c r="AF50" s="3420"/>
      <c r="AG50" s="3420"/>
      <c r="AH50" s="3420"/>
      <c r="AI50" s="3420"/>
      <c r="AJ50" s="3421"/>
      <c r="AK50" s="591"/>
    </row>
    <row r="51" spans="1:37" ht="11.25" customHeight="1" thickBot="1" x14ac:dyDescent="0.45">
      <c r="A51" s="3388"/>
      <c r="B51" s="3389"/>
      <c r="D51" s="3440"/>
      <c r="E51" s="3440"/>
      <c r="F51" s="3411"/>
      <c r="G51" s="3411"/>
      <c r="H51" s="3411"/>
      <c r="I51" s="3411"/>
      <c r="J51" s="3411"/>
      <c r="K51" s="3411"/>
      <c r="L51" s="3411"/>
      <c r="M51" s="3411"/>
      <c r="N51" s="3411"/>
      <c r="S51" s="3422"/>
      <c r="T51" s="3414"/>
      <c r="U51" s="3414"/>
      <c r="V51" s="3414"/>
      <c r="W51" s="3414"/>
      <c r="X51" s="3414"/>
      <c r="Y51" s="3415"/>
      <c r="AD51" s="3422"/>
      <c r="AE51" s="3414"/>
      <c r="AF51" s="3414"/>
      <c r="AG51" s="3414"/>
      <c r="AH51" s="3414"/>
      <c r="AI51" s="3414"/>
      <c r="AJ51" s="3415"/>
      <c r="AK51" s="591"/>
    </row>
    <row r="52" spans="1:37" ht="11.25" customHeight="1" x14ac:dyDescent="0.4">
      <c r="A52" s="3388"/>
      <c r="B52" s="3389"/>
      <c r="D52" s="3423" t="s">
        <v>408</v>
      </c>
      <c r="E52" s="3424"/>
      <c r="F52" s="3420"/>
      <c r="G52" s="3420"/>
      <c r="H52" s="3420"/>
      <c r="I52" s="3420"/>
      <c r="J52" s="3420"/>
      <c r="K52" s="3420"/>
      <c r="L52" s="3420"/>
      <c r="M52" s="3420" t="s">
        <v>444</v>
      </c>
      <c r="N52" s="3421"/>
      <c r="P52" s="3429" t="s">
        <v>1173</v>
      </c>
      <c r="Q52" s="3429"/>
      <c r="S52" s="3422"/>
      <c r="T52" s="3414"/>
      <c r="U52" s="3414"/>
      <c r="V52" s="3414"/>
      <c r="W52" s="3414"/>
      <c r="X52" s="3414" t="s">
        <v>444</v>
      </c>
      <c r="Y52" s="3415"/>
      <c r="AA52" s="3429" t="s">
        <v>1174</v>
      </c>
      <c r="AB52" s="3429"/>
      <c r="AD52" s="3436"/>
      <c r="AE52" s="3437"/>
      <c r="AF52" s="3437"/>
      <c r="AG52" s="3437"/>
      <c r="AH52" s="3437"/>
      <c r="AI52" s="3414" t="s">
        <v>542</v>
      </c>
      <c r="AJ52" s="3415"/>
      <c r="AK52" s="591"/>
    </row>
    <row r="53" spans="1:37" ht="11.25" customHeight="1" thickBot="1" x14ac:dyDescent="0.45">
      <c r="A53" s="3388"/>
      <c r="B53" s="3389"/>
      <c r="D53" s="3425"/>
      <c r="E53" s="3426"/>
      <c r="F53" s="3416"/>
      <c r="G53" s="3416"/>
      <c r="H53" s="3416"/>
      <c r="I53" s="3416"/>
      <c r="J53" s="3416"/>
      <c r="K53" s="3416"/>
      <c r="L53" s="3416"/>
      <c r="M53" s="3416"/>
      <c r="N53" s="3417"/>
      <c r="P53" s="3429"/>
      <c r="Q53" s="3429"/>
      <c r="S53" s="3459"/>
      <c r="T53" s="3416"/>
      <c r="U53" s="3416"/>
      <c r="V53" s="3416"/>
      <c r="W53" s="3416"/>
      <c r="X53" s="3416"/>
      <c r="Y53" s="3417"/>
      <c r="AA53" s="3429"/>
      <c r="AB53" s="3429"/>
      <c r="AD53" s="3438"/>
      <c r="AE53" s="3439"/>
      <c r="AF53" s="3439"/>
      <c r="AG53" s="3439"/>
      <c r="AH53" s="3439"/>
      <c r="AI53" s="3416"/>
      <c r="AJ53" s="3417"/>
      <c r="AK53" s="591"/>
    </row>
    <row r="54" spans="1:37" x14ac:dyDescent="0.4">
      <c r="A54" s="3390"/>
      <c r="B54" s="3391"/>
      <c r="C54" s="593"/>
      <c r="D54" s="593"/>
      <c r="E54" s="593"/>
      <c r="F54" s="593"/>
      <c r="G54" s="593"/>
      <c r="H54" s="593"/>
      <c r="I54" s="593"/>
      <c r="J54" s="593"/>
      <c r="K54" s="593"/>
      <c r="L54" s="593"/>
      <c r="M54" s="593"/>
      <c r="N54" s="593"/>
      <c r="O54" s="593"/>
      <c r="P54" s="593"/>
      <c r="Q54" s="593"/>
      <c r="R54" s="593"/>
      <c r="S54" s="593"/>
      <c r="T54" s="593"/>
      <c r="U54" s="593"/>
      <c r="V54" s="593"/>
      <c r="W54" s="593"/>
      <c r="X54" s="593"/>
      <c r="Y54" s="593"/>
      <c r="Z54" s="593"/>
      <c r="AA54" s="593"/>
      <c r="AB54" s="593"/>
      <c r="AC54" s="593"/>
      <c r="AD54" s="593"/>
      <c r="AE54" s="593"/>
      <c r="AF54" s="593"/>
      <c r="AG54" s="593"/>
      <c r="AH54" s="593"/>
      <c r="AI54" s="593"/>
      <c r="AJ54" s="593"/>
      <c r="AK54" s="603"/>
    </row>
    <row r="55" spans="1:37" ht="126.75" customHeight="1" x14ac:dyDescent="0.4">
      <c r="A55" s="3418" t="s">
        <v>1187</v>
      </c>
      <c r="B55" s="3418"/>
      <c r="C55" s="3418"/>
      <c r="D55" s="3418"/>
      <c r="E55" s="3418"/>
      <c r="F55" s="3418"/>
      <c r="G55" s="3418"/>
      <c r="H55" s="3418"/>
      <c r="I55" s="3418"/>
      <c r="J55" s="3418"/>
      <c r="K55" s="3418"/>
      <c r="L55" s="3418"/>
      <c r="M55" s="3418"/>
      <c r="N55" s="3418"/>
      <c r="O55" s="3418"/>
      <c r="P55" s="3418"/>
      <c r="Q55" s="3418"/>
      <c r="R55" s="3418"/>
      <c r="S55" s="3418"/>
      <c r="T55" s="3418"/>
      <c r="U55" s="3418"/>
      <c r="V55" s="3418"/>
      <c r="W55" s="3418"/>
      <c r="X55" s="3418"/>
      <c r="Y55" s="3418"/>
      <c r="Z55" s="3418"/>
      <c r="AA55" s="3418"/>
      <c r="AB55" s="3418"/>
      <c r="AC55" s="3418"/>
      <c r="AD55" s="3418"/>
      <c r="AE55" s="3418"/>
      <c r="AF55" s="3418"/>
      <c r="AG55" s="3418"/>
      <c r="AH55" s="3418"/>
      <c r="AI55" s="3418"/>
      <c r="AJ55" s="3418"/>
      <c r="AK55" s="3418"/>
    </row>
    <row r="56" spans="1:37" x14ac:dyDescent="0.4">
      <c r="A56" s="604"/>
      <c r="B56" s="604"/>
      <c r="C56" s="604"/>
      <c r="D56" s="604"/>
      <c r="E56" s="604"/>
      <c r="F56" s="604"/>
      <c r="G56" s="604"/>
      <c r="H56" s="604"/>
      <c r="I56" s="604"/>
      <c r="J56" s="604"/>
      <c r="K56" s="604"/>
      <c r="L56" s="604"/>
      <c r="M56" s="604"/>
      <c r="N56" s="604"/>
      <c r="O56" s="604"/>
      <c r="P56" s="604"/>
      <c r="Q56" s="604"/>
      <c r="R56" s="604"/>
      <c r="S56" s="604"/>
      <c r="T56" s="604"/>
      <c r="U56" s="604"/>
      <c r="V56" s="604"/>
      <c r="W56" s="604"/>
      <c r="X56" s="604"/>
      <c r="Y56" s="604"/>
      <c r="Z56" s="604"/>
      <c r="AA56" s="604"/>
      <c r="AB56" s="604"/>
      <c r="AC56" s="604"/>
      <c r="AD56" s="604"/>
      <c r="AE56" s="604"/>
      <c r="AF56" s="604"/>
      <c r="AG56" s="604"/>
      <c r="AH56" s="604"/>
      <c r="AI56" s="604"/>
      <c r="AJ56" s="604"/>
      <c r="AK56" s="604"/>
    </row>
    <row r="57" spans="1:37" x14ac:dyDescent="0.4">
      <c r="A57" s="604"/>
      <c r="B57" s="604"/>
      <c r="C57" s="604"/>
      <c r="D57" s="604"/>
      <c r="E57" s="604"/>
      <c r="F57" s="604"/>
      <c r="G57" s="604"/>
      <c r="H57" s="604"/>
      <c r="I57" s="604"/>
      <c r="J57" s="604"/>
      <c r="K57" s="604"/>
      <c r="L57" s="604"/>
      <c r="M57" s="604"/>
      <c r="N57" s="604"/>
      <c r="O57" s="604"/>
      <c r="P57" s="604"/>
      <c r="Q57" s="604"/>
      <c r="R57" s="604"/>
      <c r="S57" s="604"/>
      <c r="T57" s="604"/>
      <c r="U57" s="604"/>
      <c r="V57" s="604"/>
      <c r="W57" s="604"/>
      <c r="X57" s="604"/>
      <c r="Y57" s="604"/>
      <c r="Z57" s="604"/>
      <c r="AA57" s="604"/>
      <c r="AB57" s="604"/>
      <c r="AC57" s="604"/>
      <c r="AD57" s="604"/>
      <c r="AE57" s="604"/>
      <c r="AF57" s="604"/>
      <c r="AG57" s="604"/>
      <c r="AH57" s="604"/>
      <c r="AI57" s="604"/>
      <c r="AJ57" s="604"/>
      <c r="AK57" s="604"/>
    </row>
    <row r="58" spans="1:37" x14ac:dyDescent="0.4">
      <c r="A58" s="604"/>
      <c r="B58" s="604"/>
      <c r="C58" s="604"/>
      <c r="D58" s="604"/>
      <c r="E58" s="604"/>
      <c r="F58" s="604"/>
      <c r="G58" s="604"/>
      <c r="H58" s="604"/>
      <c r="I58" s="604"/>
      <c r="J58" s="604"/>
      <c r="K58" s="604"/>
      <c r="L58" s="604"/>
      <c r="M58" s="604"/>
      <c r="N58" s="604"/>
      <c r="O58" s="604"/>
      <c r="P58" s="604"/>
      <c r="Q58" s="604"/>
      <c r="R58" s="604"/>
      <c r="S58" s="604"/>
      <c r="T58" s="604"/>
      <c r="U58" s="604"/>
      <c r="V58" s="604"/>
      <c r="W58" s="604"/>
      <c r="X58" s="604"/>
      <c r="Y58" s="604"/>
      <c r="Z58" s="604"/>
      <c r="AA58" s="604"/>
      <c r="AB58" s="604"/>
      <c r="AC58" s="604"/>
      <c r="AD58" s="604"/>
      <c r="AE58" s="604"/>
      <c r="AF58" s="604"/>
      <c r="AG58" s="604"/>
      <c r="AH58" s="604"/>
      <c r="AI58" s="604"/>
      <c r="AJ58" s="604"/>
      <c r="AK58" s="604"/>
    </row>
  </sheetData>
  <mergeCells count="84">
    <mergeCell ref="D50:E51"/>
    <mergeCell ref="F50:L51"/>
    <mergeCell ref="M50:N51"/>
    <mergeCell ref="AI52:AJ53"/>
    <mergeCell ref="A55:AK55"/>
    <mergeCell ref="S50:Y51"/>
    <mergeCell ref="AD50:AJ51"/>
    <mergeCell ref="D52:E53"/>
    <mergeCell ref="F52:L53"/>
    <mergeCell ref="M52:N53"/>
    <mergeCell ref="P52:Q53"/>
    <mergeCell ref="S52:W53"/>
    <mergeCell ref="X52:Y53"/>
    <mergeCell ref="AA52:AB53"/>
    <mergeCell ref="AD52:AH53"/>
    <mergeCell ref="D46:E47"/>
    <mergeCell ref="F46:L47"/>
    <mergeCell ref="M46:N47"/>
    <mergeCell ref="D48:E49"/>
    <mergeCell ref="F48:L49"/>
    <mergeCell ref="M48:N49"/>
    <mergeCell ref="D42:E43"/>
    <mergeCell ref="F42:L43"/>
    <mergeCell ref="M42:N43"/>
    <mergeCell ref="D44:E45"/>
    <mergeCell ref="F44:L45"/>
    <mergeCell ref="M44:N45"/>
    <mergeCell ref="D38:E39"/>
    <mergeCell ref="F38:L39"/>
    <mergeCell ref="M38:N39"/>
    <mergeCell ref="D40:E41"/>
    <mergeCell ref="F40:L41"/>
    <mergeCell ref="M40:N41"/>
    <mergeCell ref="M32:N33"/>
    <mergeCell ref="D34:E35"/>
    <mergeCell ref="F34:L35"/>
    <mergeCell ref="M34:N35"/>
    <mergeCell ref="D36:E37"/>
    <mergeCell ref="F36:L37"/>
    <mergeCell ref="M36:N37"/>
    <mergeCell ref="T20:T21"/>
    <mergeCell ref="V20:AJ21"/>
    <mergeCell ref="T22:T23"/>
    <mergeCell ref="V22:AJ23"/>
    <mergeCell ref="A25:B54"/>
    <mergeCell ref="D26:E27"/>
    <mergeCell ref="F26:N27"/>
    <mergeCell ref="D28:E29"/>
    <mergeCell ref="F28:L29"/>
    <mergeCell ref="M28:N29"/>
    <mergeCell ref="D30:E31"/>
    <mergeCell ref="F30:L31"/>
    <mergeCell ref="A7:B24"/>
    <mergeCell ref="M30:N31"/>
    <mergeCell ref="D32:E33"/>
    <mergeCell ref="F32:L33"/>
    <mergeCell ref="G16:N17"/>
    <mergeCell ref="T16:T17"/>
    <mergeCell ref="V16:AJ17"/>
    <mergeCell ref="E18:E19"/>
    <mergeCell ref="G18:N19"/>
    <mergeCell ref="T18:T19"/>
    <mergeCell ref="V18:AJ19"/>
    <mergeCell ref="G10:N11"/>
    <mergeCell ref="T10:T11"/>
    <mergeCell ref="V10:AJ11"/>
    <mergeCell ref="E12:E13"/>
    <mergeCell ref="G12:N13"/>
    <mergeCell ref="T12:T13"/>
    <mergeCell ref="V12:AJ13"/>
    <mergeCell ref="Q7:R24"/>
    <mergeCell ref="T8:T9"/>
    <mergeCell ref="V8:AJ9"/>
    <mergeCell ref="E10:E11"/>
    <mergeCell ref="E14:E15"/>
    <mergeCell ref="G14:N15"/>
    <mergeCell ref="T14:T15"/>
    <mergeCell ref="V14:AJ15"/>
    <mergeCell ref="E16:E17"/>
    <mergeCell ref="AA1:AH1"/>
    <mergeCell ref="AJ1:AK1"/>
    <mergeCell ref="A6:J6"/>
    <mergeCell ref="K6:AK6"/>
    <mergeCell ref="A3:AL4"/>
  </mergeCells>
  <phoneticPr fontId="13"/>
  <pageMargins left="0.7" right="0.7" top="0.75" bottom="0.75" header="0.3" footer="0.3"/>
  <pageSetup paperSize="9" scale="7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C746B-1D0B-40D5-9C2A-B94C9C4EDAD8}">
  <dimension ref="A1:AE348"/>
  <sheetViews>
    <sheetView view="pageBreakPreview" zoomScaleNormal="100" zoomScaleSheetLayoutView="100" workbookViewId="0"/>
  </sheetViews>
  <sheetFormatPr defaultColWidth="2.625" defaultRowHeight="13.5" x14ac:dyDescent="0.4"/>
  <cols>
    <col min="1" max="31" width="2.75" style="1345" customWidth="1"/>
    <col min="32" max="60" width="2.625" style="1345" customWidth="1"/>
    <col min="61" max="252" width="9" style="1345" customWidth="1"/>
    <col min="253" max="256" width="2.625" style="1345"/>
    <col min="257" max="287" width="2.75" style="1345" customWidth="1"/>
    <col min="288" max="316" width="2.625" style="1345"/>
    <col min="317" max="508" width="9" style="1345" customWidth="1"/>
    <col min="509" max="512" width="2.625" style="1345"/>
    <col min="513" max="543" width="2.75" style="1345" customWidth="1"/>
    <col min="544" max="572" width="2.625" style="1345"/>
    <col min="573" max="764" width="9" style="1345" customWidth="1"/>
    <col min="765" max="768" width="2.625" style="1345"/>
    <col min="769" max="799" width="2.75" style="1345" customWidth="1"/>
    <col min="800" max="828" width="2.625" style="1345"/>
    <col min="829" max="1020" width="9" style="1345" customWidth="1"/>
    <col min="1021" max="1024" width="2.625" style="1345"/>
    <col min="1025" max="1055" width="2.75" style="1345" customWidth="1"/>
    <col min="1056" max="1084" width="2.625" style="1345"/>
    <col min="1085" max="1276" width="9" style="1345" customWidth="1"/>
    <col min="1277" max="1280" width="2.625" style="1345"/>
    <col min="1281" max="1311" width="2.75" style="1345" customWidth="1"/>
    <col min="1312" max="1340" width="2.625" style="1345"/>
    <col min="1341" max="1532" width="9" style="1345" customWidth="1"/>
    <col min="1533" max="1536" width="2.625" style="1345"/>
    <col min="1537" max="1567" width="2.75" style="1345" customWidth="1"/>
    <col min="1568" max="1596" width="2.625" style="1345"/>
    <col min="1597" max="1788" width="9" style="1345" customWidth="1"/>
    <col min="1789" max="1792" width="2.625" style="1345"/>
    <col min="1793" max="1823" width="2.75" style="1345" customWidth="1"/>
    <col min="1824" max="1852" width="2.625" style="1345"/>
    <col min="1853" max="2044" width="9" style="1345" customWidth="1"/>
    <col min="2045" max="2048" width="2.625" style="1345"/>
    <col min="2049" max="2079" width="2.75" style="1345" customWidth="1"/>
    <col min="2080" max="2108" width="2.625" style="1345"/>
    <col min="2109" max="2300" width="9" style="1345" customWidth="1"/>
    <col min="2301" max="2304" width="2.625" style="1345"/>
    <col min="2305" max="2335" width="2.75" style="1345" customWidth="1"/>
    <col min="2336" max="2364" width="2.625" style="1345"/>
    <col min="2365" max="2556" width="9" style="1345" customWidth="1"/>
    <col min="2557" max="2560" width="2.625" style="1345"/>
    <col min="2561" max="2591" width="2.75" style="1345" customWidth="1"/>
    <col min="2592" max="2620" width="2.625" style="1345"/>
    <col min="2621" max="2812" width="9" style="1345" customWidth="1"/>
    <col min="2813" max="2816" width="2.625" style="1345"/>
    <col min="2817" max="2847" width="2.75" style="1345" customWidth="1"/>
    <col min="2848" max="2876" width="2.625" style="1345"/>
    <col min="2877" max="3068" width="9" style="1345" customWidth="1"/>
    <col min="3069" max="3072" width="2.625" style="1345"/>
    <col min="3073" max="3103" width="2.75" style="1345" customWidth="1"/>
    <col min="3104" max="3132" width="2.625" style="1345"/>
    <col min="3133" max="3324" width="9" style="1345" customWidth="1"/>
    <col min="3325" max="3328" width="2.625" style="1345"/>
    <col min="3329" max="3359" width="2.75" style="1345" customWidth="1"/>
    <col min="3360" max="3388" width="2.625" style="1345"/>
    <col min="3389" max="3580" width="9" style="1345" customWidth="1"/>
    <col min="3581" max="3584" width="2.625" style="1345"/>
    <col min="3585" max="3615" width="2.75" style="1345" customWidth="1"/>
    <col min="3616" max="3644" width="2.625" style="1345"/>
    <col min="3645" max="3836" width="9" style="1345" customWidth="1"/>
    <col min="3837" max="3840" width="2.625" style="1345"/>
    <col min="3841" max="3871" width="2.75" style="1345" customWidth="1"/>
    <col min="3872" max="3900" width="2.625" style="1345"/>
    <col min="3901" max="4092" width="9" style="1345" customWidth="1"/>
    <col min="4093" max="4096" width="2.625" style="1345"/>
    <col min="4097" max="4127" width="2.75" style="1345" customWidth="1"/>
    <col min="4128" max="4156" width="2.625" style="1345"/>
    <col min="4157" max="4348" width="9" style="1345" customWidth="1"/>
    <col min="4349" max="4352" width="2.625" style="1345"/>
    <col min="4353" max="4383" width="2.75" style="1345" customWidth="1"/>
    <col min="4384" max="4412" width="2.625" style="1345"/>
    <col min="4413" max="4604" width="9" style="1345" customWidth="1"/>
    <col min="4605" max="4608" width="2.625" style="1345"/>
    <col min="4609" max="4639" width="2.75" style="1345" customWidth="1"/>
    <col min="4640" max="4668" width="2.625" style="1345"/>
    <col min="4669" max="4860" width="9" style="1345" customWidth="1"/>
    <col min="4861" max="4864" width="2.625" style="1345"/>
    <col min="4865" max="4895" width="2.75" style="1345" customWidth="1"/>
    <col min="4896" max="4924" width="2.625" style="1345"/>
    <col min="4925" max="5116" width="9" style="1345" customWidth="1"/>
    <col min="5117" max="5120" width="2.625" style="1345"/>
    <col min="5121" max="5151" width="2.75" style="1345" customWidth="1"/>
    <col min="5152" max="5180" width="2.625" style="1345"/>
    <col min="5181" max="5372" width="9" style="1345" customWidth="1"/>
    <col min="5373" max="5376" width="2.625" style="1345"/>
    <col min="5377" max="5407" width="2.75" style="1345" customWidth="1"/>
    <col min="5408" max="5436" width="2.625" style="1345"/>
    <col min="5437" max="5628" width="9" style="1345" customWidth="1"/>
    <col min="5629" max="5632" width="2.625" style="1345"/>
    <col min="5633" max="5663" width="2.75" style="1345" customWidth="1"/>
    <col min="5664" max="5692" width="2.625" style="1345"/>
    <col min="5693" max="5884" width="9" style="1345" customWidth="1"/>
    <col min="5885" max="5888" width="2.625" style="1345"/>
    <col min="5889" max="5919" width="2.75" style="1345" customWidth="1"/>
    <col min="5920" max="5948" width="2.625" style="1345"/>
    <col min="5949" max="6140" width="9" style="1345" customWidth="1"/>
    <col min="6141" max="6144" width="2.625" style="1345"/>
    <col min="6145" max="6175" width="2.75" style="1345" customWidth="1"/>
    <col min="6176" max="6204" width="2.625" style="1345"/>
    <col min="6205" max="6396" width="9" style="1345" customWidth="1"/>
    <col min="6397" max="6400" width="2.625" style="1345"/>
    <col min="6401" max="6431" width="2.75" style="1345" customWidth="1"/>
    <col min="6432" max="6460" width="2.625" style="1345"/>
    <col min="6461" max="6652" width="9" style="1345" customWidth="1"/>
    <col min="6653" max="6656" width="2.625" style="1345"/>
    <col min="6657" max="6687" width="2.75" style="1345" customWidth="1"/>
    <col min="6688" max="6716" width="2.625" style="1345"/>
    <col min="6717" max="6908" width="9" style="1345" customWidth="1"/>
    <col min="6909" max="6912" width="2.625" style="1345"/>
    <col min="6913" max="6943" width="2.75" style="1345" customWidth="1"/>
    <col min="6944" max="6972" width="2.625" style="1345"/>
    <col min="6973" max="7164" width="9" style="1345" customWidth="1"/>
    <col min="7165" max="7168" width="2.625" style="1345"/>
    <col min="7169" max="7199" width="2.75" style="1345" customWidth="1"/>
    <col min="7200" max="7228" width="2.625" style="1345"/>
    <col min="7229" max="7420" width="9" style="1345" customWidth="1"/>
    <col min="7421" max="7424" width="2.625" style="1345"/>
    <col min="7425" max="7455" width="2.75" style="1345" customWidth="1"/>
    <col min="7456" max="7484" width="2.625" style="1345"/>
    <col min="7485" max="7676" width="9" style="1345" customWidth="1"/>
    <col min="7677" max="7680" width="2.625" style="1345"/>
    <col min="7681" max="7711" width="2.75" style="1345" customWidth="1"/>
    <col min="7712" max="7740" width="2.625" style="1345"/>
    <col min="7741" max="7932" width="9" style="1345" customWidth="1"/>
    <col min="7933" max="7936" width="2.625" style="1345"/>
    <col min="7937" max="7967" width="2.75" style="1345" customWidth="1"/>
    <col min="7968" max="7996" width="2.625" style="1345"/>
    <col min="7997" max="8188" width="9" style="1345" customWidth="1"/>
    <col min="8189" max="8192" width="2.625" style="1345"/>
    <col min="8193" max="8223" width="2.75" style="1345" customWidth="1"/>
    <col min="8224" max="8252" width="2.625" style="1345"/>
    <col min="8253" max="8444" width="9" style="1345" customWidth="1"/>
    <col min="8445" max="8448" width="2.625" style="1345"/>
    <col min="8449" max="8479" width="2.75" style="1345" customWidth="1"/>
    <col min="8480" max="8508" width="2.625" style="1345"/>
    <col min="8509" max="8700" width="9" style="1345" customWidth="1"/>
    <col min="8701" max="8704" width="2.625" style="1345"/>
    <col min="8705" max="8735" width="2.75" style="1345" customWidth="1"/>
    <col min="8736" max="8764" width="2.625" style="1345"/>
    <col min="8765" max="8956" width="9" style="1345" customWidth="1"/>
    <col min="8957" max="8960" width="2.625" style="1345"/>
    <col min="8961" max="8991" width="2.75" style="1345" customWidth="1"/>
    <col min="8992" max="9020" width="2.625" style="1345"/>
    <col min="9021" max="9212" width="9" style="1345" customWidth="1"/>
    <col min="9213" max="9216" width="2.625" style="1345"/>
    <col min="9217" max="9247" width="2.75" style="1345" customWidth="1"/>
    <col min="9248" max="9276" width="2.625" style="1345"/>
    <col min="9277" max="9468" width="9" style="1345" customWidth="1"/>
    <col min="9469" max="9472" width="2.625" style="1345"/>
    <col min="9473" max="9503" width="2.75" style="1345" customWidth="1"/>
    <col min="9504" max="9532" width="2.625" style="1345"/>
    <col min="9533" max="9724" width="9" style="1345" customWidth="1"/>
    <col min="9725" max="9728" width="2.625" style="1345"/>
    <col min="9729" max="9759" width="2.75" style="1345" customWidth="1"/>
    <col min="9760" max="9788" width="2.625" style="1345"/>
    <col min="9789" max="9980" width="9" style="1345" customWidth="1"/>
    <col min="9981" max="9984" width="2.625" style="1345"/>
    <col min="9985" max="10015" width="2.75" style="1345" customWidth="1"/>
    <col min="10016" max="10044" width="2.625" style="1345"/>
    <col min="10045" max="10236" width="9" style="1345" customWidth="1"/>
    <col min="10237" max="10240" width="2.625" style="1345"/>
    <col min="10241" max="10271" width="2.75" style="1345" customWidth="1"/>
    <col min="10272" max="10300" width="2.625" style="1345"/>
    <col min="10301" max="10492" width="9" style="1345" customWidth="1"/>
    <col min="10493" max="10496" width="2.625" style="1345"/>
    <col min="10497" max="10527" width="2.75" style="1345" customWidth="1"/>
    <col min="10528" max="10556" width="2.625" style="1345"/>
    <col min="10557" max="10748" width="9" style="1345" customWidth="1"/>
    <col min="10749" max="10752" width="2.625" style="1345"/>
    <col min="10753" max="10783" width="2.75" style="1345" customWidth="1"/>
    <col min="10784" max="10812" width="2.625" style="1345"/>
    <col min="10813" max="11004" width="9" style="1345" customWidth="1"/>
    <col min="11005" max="11008" width="2.625" style="1345"/>
    <col min="11009" max="11039" width="2.75" style="1345" customWidth="1"/>
    <col min="11040" max="11068" width="2.625" style="1345"/>
    <col min="11069" max="11260" width="9" style="1345" customWidth="1"/>
    <col min="11261" max="11264" width="2.625" style="1345"/>
    <col min="11265" max="11295" width="2.75" style="1345" customWidth="1"/>
    <col min="11296" max="11324" width="2.625" style="1345"/>
    <col min="11325" max="11516" width="9" style="1345" customWidth="1"/>
    <col min="11517" max="11520" width="2.625" style="1345"/>
    <col min="11521" max="11551" width="2.75" style="1345" customWidth="1"/>
    <col min="11552" max="11580" width="2.625" style="1345"/>
    <col min="11581" max="11772" width="9" style="1345" customWidth="1"/>
    <col min="11773" max="11776" width="2.625" style="1345"/>
    <col min="11777" max="11807" width="2.75" style="1345" customWidth="1"/>
    <col min="11808" max="11836" width="2.625" style="1345"/>
    <col min="11837" max="12028" width="9" style="1345" customWidth="1"/>
    <col min="12029" max="12032" width="2.625" style="1345"/>
    <col min="12033" max="12063" width="2.75" style="1345" customWidth="1"/>
    <col min="12064" max="12092" width="2.625" style="1345"/>
    <col min="12093" max="12284" width="9" style="1345" customWidth="1"/>
    <col min="12285" max="12288" width="2.625" style="1345"/>
    <col min="12289" max="12319" width="2.75" style="1345" customWidth="1"/>
    <col min="12320" max="12348" width="2.625" style="1345"/>
    <col min="12349" max="12540" width="9" style="1345" customWidth="1"/>
    <col min="12541" max="12544" width="2.625" style="1345"/>
    <col min="12545" max="12575" width="2.75" style="1345" customWidth="1"/>
    <col min="12576" max="12604" width="2.625" style="1345"/>
    <col min="12605" max="12796" width="9" style="1345" customWidth="1"/>
    <col min="12797" max="12800" width="2.625" style="1345"/>
    <col min="12801" max="12831" width="2.75" style="1345" customWidth="1"/>
    <col min="12832" max="12860" width="2.625" style="1345"/>
    <col min="12861" max="13052" width="9" style="1345" customWidth="1"/>
    <col min="13053" max="13056" width="2.625" style="1345"/>
    <col min="13057" max="13087" width="2.75" style="1345" customWidth="1"/>
    <col min="13088" max="13116" width="2.625" style="1345"/>
    <col min="13117" max="13308" width="9" style="1345" customWidth="1"/>
    <col min="13309" max="13312" width="2.625" style="1345"/>
    <col min="13313" max="13343" width="2.75" style="1345" customWidth="1"/>
    <col min="13344" max="13372" width="2.625" style="1345"/>
    <col min="13373" max="13564" width="9" style="1345" customWidth="1"/>
    <col min="13565" max="13568" width="2.625" style="1345"/>
    <col min="13569" max="13599" width="2.75" style="1345" customWidth="1"/>
    <col min="13600" max="13628" width="2.625" style="1345"/>
    <col min="13629" max="13820" width="9" style="1345" customWidth="1"/>
    <col min="13821" max="13824" width="2.625" style="1345"/>
    <col min="13825" max="13855" width="2.75" style="1345" customWidth="1"/>
    <col min="13856" max="13884" width="2.625" style="1345"/>
    <col min="13885" max="14076" width="9" style="1345" customWidth="1"/>
    <col min="14077" max="14080" width="2.625" style="1345"/>
    <col min="14081" max="14111" width="2.75" style="1345" customWidth="1"/>
    <col min="14112" max="14140" width="2.625" style="1345"/>
    <col min="14141" max="14332" width="9" style="1345" customWidth="1"/>
    <col min="14333" max="14336" width="2.625" style="1345"/>
    <col min="14337" max="14367" width="2.75" style="1345" customWidth="1"/>
    <col min="14368" max="14396" width="2.625" style="1345"/>
    <col min="14397" max="14588" width="9" style="1345" customWidth="1"/>
    <col min="14589" max="14592" width="2.625" style="1345"/>
    <col min="14593" max="14623" width="2.75" style="1345" customWidth="1"/>
    <col min="14624" max="14652" width="2.625" style="1345"/>
    <col min="14653" max="14844" width="9" style="1345" customWidth="1"/>
    <col min="14845" max="14848" width="2.625" style="1345"/>
    <col min="14849" max="14879" width="2.75" style="1345" customWidth="1"/>
    <col min="14880" max="14908" width="2.625" style="1345"/>
    <col min="14909" max="15100" width="9" style="1345" customWidth="1"/>
    <col min="15101" max="15104" width="2.625" style="1345"/>
    <col min="15105" max="15135" width="2.75" style="1345" customWidth="1"/>
    <col min="15136" max="15164" width="2.625" style="1345"/>
    <col min="15165" max="15356" width="9" style="1345" customWidth="1"/>
    <col min="15357" max="15360" width="2.625" style="1345"/>
    <col min="15361" max="15391" width="2.75" style="1345" customWidth="1"/>
    <col min="15392" max="15420" width="2.625" style="1345"/>
    <col min="15421" max="15612" width="9" style="1345" customWidth="1"/>
    <col min="15613" max="15616" width="2.625" style="1345"/>
    <col min="15617" max="15647" width="2.75" style="1345" customWidth="1"/>
    <col min="15648" max="15676" width="2.625" style="1345"/>
    <col min="15677" max="15868" width="9" style="1345" customWidth="1"/>
    <col min="15869" max="15872" width="2.625" style="1345"/>
    <col min="15873" max="15903" width="2.75" style="1345" customWidth="1"/>
    <col min="15904" max="15932" width="2.625" style="1345"/>
    <col min="15933" max="16124" width="9" style="1345" customWidth="1"/>
    <col min="16125" max="16128" width="2.625" style="1345"/>
    <col min="16129" max="16159" width="2.75" style="1345" customWidth="1"/>
    <col min="16160" max="16188" width="2.625" style="1345"/>
    <col min="16189" max="16380" width="9" style="1345" customWidth="1"/>
    <col min="16381" max="16384" width="2.625" style="1345"/>
  </cols>
  <sheetData>
    <row r="1" spans="1:31" s="1292" customFormat="1" ht="21" customHeight="1" x14ac:dyDescent="0.4">
      <c r="A1" s="1348" t="s">
        <v>2237</v>
      </c>
      <c r="B1" s="1347"/>
      <c r="C1" s="1347"/>
      <c r="D1" s="1347"/>
      <c r="E1" s="1347"/>
      <c r="F1" s="1347"/>
      <c r="G1" s="1347"/>
      <c r="H1" s="1347"/>
      <c r="I1" s="1347"/>
      <c r="J1" s="1347"/>
      <c r="K1" s="1347"/>
      <c r="L1" s="1347"/>
      <c r="M1" s="1347"/>
      <c r="N1" s="1347"/>
      <c r="O1" s="1347"/>
      <c r="P1" s="1347"/>
      <c r="Q1" s="1347"/>
      <c r="R1" s="1347"/>
      <c r="S1" s="1347"/>
      <c r="T1" s="1347"/>
      <c r="U1" s="1347"/>
      <c r="V1" s="1347"/>
      <c r="W1" s="1347"/>
      <c r="X1" s="1347"/>
      <c r="Y1" s="1347"/>
      <c r="Z1" s="1347"/>
      <c r="AA1" s="1347"/>
      <c r="AB1" s="1347"/>
      <c r="AC1" s="1347"/>
      <c r="AD1" s="1347"/>
      <c r="AE1" s="1347"/>
    </row>
    <row r="2" spans="1:31" s="1292" customFormat="1" ht="21" customHeight="1" x14ac:dyDescent="0.4">
      <c r="A2" s="2288" t="s">
        <v>2236</v>
      </c>
      <c r="B2" s="2288"/>
      <c r="C2" s="2288"/>
      <c r="D2" s="2288"/>
      <c r="E2" s="2288"/>
      <c r="F2" s="2288"/>
      <c r="G2" s="2288"/>
      <c r="H2" s="2288"/>
      <c r="I2" s="2288"/>
      <c r="J2" s="2288"/>
      <c r="K2" s="2288"/>
      <c r="L2" s="2288"/>
      <c r="M2" s="2288"/>
      <c r="N2" s="2288"/>
      <c r="O2" s="2288"/>
      <c r="P2" s="2288"/>
      <c r="Q2" s="2288"/>
      <c r="R2" s="2288"/>
      <c r="S2" s="2288"/>
      <c r="T2" s="2288"/>
      <c r="U2" s="2288"/>
      <c r="V2" s="2288"/>
      <c r="W2" s="2288"/>
      <c r="X2" s="2288"/>
      <c r="Y2" s="2288"/>
      <c r="Z2" s="2288"/>
      <c r="AA2" s="2288"/>
      <c r="AB2" s="2288"/>
      <c r="AC2" s="2288"/>
      <c r="AD2" s="2288"/>
      <c r="AE2" s="2288"/>
    </row>
    <row r="3" spans="1:31" ht="21" customHeight="1" thickBot="1" x14ac:dyDescent="0.45">
      <c r="A3" s="1346"/>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row>
    <row r="4" spans="1:31" ht="21" customHeight="1" x14ac:dyDescent="0.4">
      <c r="A4" s="2289" t="s">
        <v>2235</v>
      </c>
      <c r="B4" s="2290"/>
      <c r="C4" s="2290"/>
      <c r="D4" s="2290"/>
      <c r="E4" s="2290"/>
      <c r="F4" s="2290"/>
      <c r="G4" s="2290"/>
      <c r="H4" s="2290"/>
      <c r="I4" s="2290"/>
      <c r="J4" s="2290"/>
      <c r="K4" s="2290"/>
      <c r="L4" s="2291"/>
      <c r="M4" s="2291"/>
      <c r="N4" s="2291"/>
      <c r="O4" s="2291"/>
      <c r="P4" s="2291"/>
      <c r="Q4" s="2291"/>
      <c r="R4" s="2291"/>
      <c r="S4" s="2291"/>
      <c r="T4" s="2291"/>
      <c r="U4" s="2291"/>
      <c r="V4" s="2291"/>
      <c r="W4" s="2291"/>
      <c r="X4" s="2291"/>
      <c r="Y4" s="2291"/>
      <c r="Z4" s="2291"/>
      <c r="AA4" s="2291"/>
      <c r="AB4" s="2291"/>
      <c r="AC4" s="2291"/>
      <c r="AD4" s="2291"/>
      <c r="AE4" s="2292"/>
    </row>
    <row r="5" spans="1:31" ht="21" customHeight="1" x14ac:dyDescent="0.4">
      <c r="A5" s="2293" t="s">
        <v>2234</v>
      </c>
      <c r="B5" s="2294"/>
      <c r="C5" s="2294"/>
      <c r="D5" s="2294"/>
      <c r="E5" s="2294"/>
      <c r="F5" s="2294"/>
      <c r="G5" s="2294"/>
      <c r="H5" s="2294"/>
      <c r="I5" s="2294"/>
      <c r="J5" s="2294"/>
      <c r="K5" s="2294"/>
      <c r="L5" s="2295"/>
      <c r="M5" s="2295"/>
      <c r="N5" s="2295"/>
      <c r="O5" s="2295"/>
      <c r="P5" s="2295"/>
      <c r="Q5" s="2295"/>
      <c r="R5" s="2295"/>
      <c r="S5" s="2295"/>
      <c r="T5" s="2295"/>
      <c r="U5" s="2295"/>
      <c r="V5" s="2295"/>
      <c r="W5" s="2295"/>
      <c r="X5" s="2295"/>
      <c r="Y5" s="2295"/>
      <c r="Z5" s="2295"/>
      <c r="AA5" s="2295"/>
      <c r="AB5" s="2295"/>
      <c r="AC5" s="2295"/>
      <c r="AD5" s="2295"/>
      <c r="AE5" s="2296"/>
    </row>
    <row r="6" spans="1:31" ht="21" customHeight="1" x14ac:dyDescent="0.4">
      <c r="A6" s="2293" t="s">
        <v>2163</v>
      </c>
      <c r="B6" s="2294"/>
      <c r="C6" s="2294"/>
      <c r="D6" s="2294"/>
      <c r="E6" s="2294"/>
      <c r="F6" s="2294" t="s">
        <v>2164</v>
      </c>
      <c r="G6" s="2294"/>
      <c r="H6" s="2294"/>
      <c r="I6" s="2294"/>
      <c r="J6" s="2294"/>
      <c r="K6" s="2294"/>
      <c r="L6" s="2299"/>
      <c r="M6" s="2300"/>
      <c r="N6" s="2300"/>
      <c r="O6" s="2300"/>
      <c r="P6" s="2300"/>
      <c r="Q6" s="2300"/>
      <c r="R6" s="2300"/>
      <c r="S6" s="2287"/>
      <c r="T6" s="2301" t="s">
        <v>2233</v>
      </c>
      <c r="U6" s="2302"/>
      <c r="V6" s="2302"/>
      <c r="W6" s="2302"/>
      <c r="X6" s="2303"/>
      <c r="Y6" s="2307"/>
      <c r="Z6" s="2308"/>
      <c r="AA6" s="2308"/>
      <c r="AB6" s="2308"/>
      <c r="AC6" s="2308"/>
      <c r="AD6" s="2308"/>
      <c r="AE6" s="2309"/>
    </row>
    <row r="7" spans="1:31" ht="21" customHeight="1" thickBot="1" x14ac:dyDescent="0.45">
      <c r="A7" s="2297"/>
      <c r="B7" s="2298"/>
      <c r="C7" s="2298"/>
      <c r="D7" s="2298"/>
      <c r="E7" s="2298"/>
      <c r="F7" s="2313" t="s">
        <v>2165</v>
      </c>
      <c r="G7" s="2313"/>
      <c r="H7" s="2313"/>
      <c r="I7" s="2313"/>
      <c r="J7" s="2313"/>
      <c r="K7" s="2313"/>
      <c r="L7" s="2314"/>
      <c r="M7" s="2315"/>
      <c r="N7" s="2315"/>
      <c r="O7" s="2315"/>
      <c r="P7" s="2315"/>
      <c r="Q7" s="2315"/>
      <c r="R7" s="2315"/>
      <c r="S7" s="2316"/>
      <c r="T7" s="2304"/>
      <c r="U7" s="2305"/>
      <c r="V7" s="2305"/>
      <c r="W7" s="2305"/>
      <c r="X7" s="2306"/>
      <c r="Y7" s="2310"/>
      <c r="Z7" s="2311"/>
      <c r="AA7" s="2311"/>
      <c r="AB7" s="2311"/>
      <c r="AC7" s="2311"/>
      <c r="AD7" s="2311"/>
      <c r="AE7" s="2312"/>
    </row>
    <row r="8" spans="1:31" ht="21" customHeight="1" thickTop="1" x14ac:dyDescent="0.4">
      <c r="A8" s="2249" t="s">
        <v>2232</v>
      </c>
      <c r="B8" s="2250"/>
      <c r="C8" s="2251" t="s">
        <v>2231</v>
      </c>
      <c r="D8" s="2252"/>
      <c r="E8" s="2252"/>
      <c r="F8" s="2252"/>
      <c r="G8" s="2252"/>
      <c r="H8" s="2252"/>
      <c r="I8" s="2252"/>
      <c r="J8" s="2252"/>
      <c r="K8" s="2253"/>
      <c r="L8" s="2260" t="s">
        <v>2230</v>
      </c>
      <c r="M8" s="2261"/>
      <c r="N8" s="2261"/>
      <c r="O8" s="2261"/>
      <c r="P8" s="2261"/>
      <c r="Q8" s="2261"/>
      <c r="R8" s="2261"/>
      <c r="S8" s="2261"/>
      <c r="T8" s="2261"/>
      <c r="U8" s="2261"/>
      <c r="V8" s="2261"/>
      <c r="W8" s="2262"/>
      <c r="X8" s="2269" t="s">
        <v>2229</v>
      </c>
      <c r="Y8" s="2270"/>
      <c r="Z8" s="2270"/>
      <c r="AA8" s="2271"/>
      <c r="AB8" s="2278" t="s">
        <v>2228</v>
      </c>
      <c r="AC8" s="2279"/>
      <c r="AD8" s="2279"/>
      <c r="AE8" s="2280"/>
    </row>
    <row r="9" spans="1:31" ht="21" customHeight="1" x14ac:dyDescent="0.4">
      <c r="A9" s="2205"/>
      <c r="B9" s="2206"/>
      <c r="C9" s="2254"/>
      <c r="D9" s="2255"/>
      <c r="E9" s="2255"/>
      <c r="F9" s="2255"/>
      <c r="G9" s="2255"/>
      <c r="H9" s="2255"/>
      <c r="I9" s="2255"/>
      <c r="J9" s="2255"/>
      <c r="K9" s="2256"/>
      <c r="L9" s="2263"/>
      <c r="M9" s="2264"/>
      <c r="N9" s="2264"/>
      <c r="O9" s="2264"/>
      <c r="P9" s="2264"/>
      <c r="Q9" s="2264"/>
      <c r="R9" s="2264"/>
      <c r="S9" s="2264"/>
      <c r="T9" s="2264"/>
      <c r="U9" s="2264"/>
      <c r="V9" s="2264"/>
      <c r="W9" s="2265"/>
      <c r="X9" s="2272"/>
      <c r="Y9" s="2273"/>
      <c r="Z9" s="2273"/>
      <c r="AA9" s="2274"/>
      <c r="AB9" s="2281"/>
      <c r="AC9" s="2282"/>
      <c r="AD9" s="2282"/>
      <c r="AE9" s="2283"/>
    </row>
    <row r="10" spans="1:31" ht="21" customHeight="1" x14ac:dyDescent="0.4">
      <c r="A10" s="2205"/>
      <c r="B10" s="2206"/>
      <c r="C10" s="2257"/>
      <c r="D10" s="2258"/>
      <c r="E10" s="2258"/>
      <c r="F10" s="2258"/>
      <c r="G10" s="2258"/>
      <c r="H10" s="2258"/>
      <c r="I10" s="2258"/>
      <c r="J10" s="2258"/>
      <c r="K10" s="2259"/>
      <c r="L10" s="2266"/>
      <c r="M10" s="2267"/>
      <c r="N10" s="2267"/>
      <c r="O10" s="2267"/>
      <c r="P10" s="2267"/>
      <c r="Q10" s="2267"/>
      <c r="R10" s="2267"/>
      <c r="S10" s="2267"/>
      <c r="T10" s="2267"/>
      <c r="U10" s="2267"/>
      <c r="V10" s="2267"/>
      <c r="W10" s="2268"/>
      <c r="X10" s="2275"/>
      <c r="Y10" s="2276"/>
      <c r="Z10" s="2276"/>
      <c r="AA10" s="2277"/>
      <c r="AB10" s="2284"/>
      <c r="AC10" s="2285"/>
      <c r="AD10" s="2285"/>
      <c r="AE10" s="2286"/>
    </row>
    <row r="11" spans="1:31" ht="21" customHeight="1" x14ac:dyDescent="0.4">
      <c r="A11" s="2205"/>
      <c r="B11" s="2206"/>
      <c r="C11" s="2248">
        <v>1</v>
      </c>
      <c r="D11" s="2248"/>
      <c r="E11" s="2248"/>
      <c r="F11" s="2248"/>
      <c r="G11" s="2248"/>
      <c r="H11" s="2248"/>
      <c r="I11" s="2248"/>
      <c r="J11" s="2248"/>
      <c r="K11" s="2248"/>
      <c r="L11" s="2248"/>
      <c r="M11" s="2248"/>
      <c r="N11" s="2248"/>
      <c r="O11" s="2248"/>
      <c r="P11" s="2248"/>
      <c r="Q11" s="2248"/>
      <c r="R11" s="2248"/>
      <c r="S11" s="2248"/>
      <c r="T11" s="2248"/>
      <c r="U11" s="2248"/>
      <c r="V11" s="2248"/>
      <c r="W11" s="2248"/>
      <c r="X11" s="2287"/>
      <c r="Y11" s="2187"/>
      <c r="Z11" s="2187"/>
      <c r="AA11" s="2187"/>
      <c r="AB11" s="2187"/>
      <c r="AC11" s="2187"/>
      <c r="AD11" s="2187"/>
      <c r="AE11" s="2188"/>
    </row>
    <row r="12" spans="1:31" ht="21" customHeight="1" x14ac:dyDescent="0.4">
      <c r="A12" s="2205"/>
      <c r="B12" s="2206"/>
      <c r="C12" s="2248">
        <v>2</v>
      </c>
      <c r="D12" s="2248"/>
      <c r="E12" s="2248"/>
      <c r="F12" s="2248"/>
      <c r="G12" s="2248"/>
      <c r="H12" s="2248"/>
      <c r="I12" s="2248"/>
      <c r="J12" s="2248"/>
      <c r="K12" s="2248"/>
      <c r="L12" s="2248"/>
      <c r="M12" s="2248"/>
      <c r="N12" s="2248"/>
      <c r="O12" s="2248"/>
      <c r="P12" s="2248"/>
      <c r="Q12" s="2248"/>
      <c r="R12" s="2248"/>
      <c r="S12" s="2248"/>
      <c r="T12" s="2248"/>
      <c r="U12" s="2248"/>
      <c r="V12" s="2248"/>
      <c r="W12" s="2248"/>
      <c r="X12" s="2187"/>
      <c r="Y12" s="2187"/>
      <c r="Z12" s="2187"/>
      <c r="AA12" s="2187"/>
      <c r="AB12" s="2187"/>
      <c r="AC12" s="2187"/>
      <c r="AD12" s="2187"/>
      <c r="AE12" s="2188"/>
    </row>
    <row r="13" spans="1:31" ht="21" customHeight="1" x14ac:dyDescent="0.4">
      <c r="A13" s="2205"/>
      <c r="B13" s="2206"/>
      <c r="C13" s="2248">
        <v>3</v>
      </c>
      <c r="D13" s="2248"/>
      <c r="E13" s="2248"/>
      <c r="F13" s="2248"/>
      <c r="G13" s="2248"/>
      <c r="H13" s="2248"/>
      <c r="I13" s="2248"/>
      <c r="J13" s="2248"/>
      <c r="K13" s="2248"/>
      <c r="L13" s="2187"/>
      <c r="M13" s="2187"/>
      <c r="N13" s="2187"/>
      <c r="O13" s="2187"/>
      <c r="P13" s="2187"/>
      <c r="Q13" s="2187"/>
      <c r="R13" s="2187"/>
      <c r="S13" s="2187"/>
      <c r="T13" s="2187"/>
      <c r="U13" s="2187"/>
      <c r="V13" s="2187"/>
      <c r="W13" s="2187"/>
      <c r="X13" s="2187"/>
      <c r="Y13" s="2187"/>
      <c r="Z13" s="2187"/>
      <c r="AA13" s="2187"/>
      <c r="AB13" s="2187"/>
      <c r="AC13" s="2187"/>
      <c r="AD13" s="2187"/>
      <c r="AE13" s="2188"/>
    </row>
    <row r="14" spans="1:31" ht="21" customHeight="1" x14ac:dyDescent="0.4">
      <c r="A14" s="2205"/>
      <c r="B14" s="2206"/>
      <c r="C14" s="2248">
        <v>4</v>
      </c>
      <c r="D14" s="2248"/>
      <c r="E14" s="2248"/>
      <c r="F14" s="2248"/>
      <c r="G14" s="2248"/>
      <c r="H14" s="2248"/>
      <c r="I14" s="2248"/>
      <c r="J14" s="2248"/>
      <c r="K14" s="2248"/>
      <c r="L14" s="2187"/>
      <c r="M14" s="2187"/>
      <c r="N14" s="2187"/>
      <c r="O14" s="2187"/>
      <c r="P14" s="2187"/>
      <c r="Q14" s="2187"/>
      <c r="R14" s="2187"/>
      <c r="S14" s="2187"/>
      <c r="T14" s="2187"/>
      <c r="U14" s="2187"/>
      <c r="V14" s="2187"/>
      <c r="W14" s="2187"/>
      <c r="X14" s="2187"/>
      <c r="Y14" s="2187"/>
      <c r="Z14" s="2187"/>
      <c r="AA14" s="2187"/>
      <c r="AB14" s="2187"/>
      <c r="AC14" s="2187"/>
      <c r="AD14" s="2187"/>
      <c r="AE14" s="2188"/>
    </row>
    <row r="15" spans="1:31" ht="21" customHeight="1" x14ac:dyDescent="0.4">
      <c r="A15" s="2205"/>
      <c r="B15" s="2206"/>
      <c r="C15" s="2248">
        <v>5</v>
      </c>
      <c r="D15" s="2248"/>
      <c r="E15" s="2248"/>
      <c r="F15" s="2248"/>
      <c r="G15" s="2248"/>
      <c r="H15" s="2248"/>
      <c r="I15" s="2248"/>
      <c r="J15" s="2248"/>
      <c r="K15" s="2248"/>
      <c r="L15" s="2187"/>
      <c r="M15" s="2187"/>
      <c r="N15" s="2187"/>
      <c r="O15" s="2187"/>
      <c r="P15" s="2187"/>
      <c r="Q15" s="2187"/>
      <c r="R15" s="2187"/>
      <c r="S15" s="2187"/>
      <c r="T15" s="2187"/>
      <c r="U15" s="2187"/>
      <c r="V15" s="2187"/>
      <c r="W15" s="2187"/>
      <c r="X15" s="2187"/>
      <c r="Y15" s="2187"/>
      <c r="Z15" s="2187"/>
      <c r="AA15" s="2187"/>
      <c r="AB15" s="2187"/>
      <c r="AC15" s="2187"/>
      <c r="AD15" s="2187"/>
      <c r="AE15" s="2188"/>
    </row>
    <row r="16" spans="1:31" ht="21" customHeight="1" x14ac:dyDescent="0.4">
      <c r="A16" s="2205"/>
      <c r="B16" s="2206"/>
      <c r="C16" s="2248">
        <v>6</v>
      </c>
      <c r="D16" s="2248"/>
      <c r="E16" s="2248"/>
      <c r="F16" s="2248"/>
      <c r="G16" s="2248"/>
      <c r="H16" s="2248"/>
      <c r="I16" s="2248"/>
      <c r="J16" s="2248"/>
      <c r="K16" s="2248"/>
      <c r="L16" s="2187"/>
      <c r="M16" s="2187"/>
      <c r="N16" s="2187"/>
      <c r="O16" s="2187"/>
      <c r="P16" s="2187"/>
      <c r="Q16" s="2187"/>
      <c r="R16" s="2187"/>
      <c r="S16" s="2187"/>
      <c r="T16" s="2187"/>
      <c r="U16" s="2187"/>
      <c r="V16" s="2187"/>
      <c r="W16" s="2187"/>
      <c r="X16" s="2187"/>
      <c r="Y16" s="2187"/>
      <c r="Z16" s="2187"/>
      <c r="AA16" s="2187"/>
      <c r="AB16" s="2187"/>
      <c r="AC16" s="2187"/>
      <c r="AD16" s="2187"/>
      <c r="AE16" s="2188"/>
    </row>
    <row r="17" spans="1:31" ht="21" customHeight="1" x14ac:dyDescent="0.4">
      <c r="A17" s="2205"/>
      <c r="B17" s="2206"/>
      <c r="C17" s="2248">
        <v>7</v>
      </c>
      <c r="D17" s="2248"/>
      <c r="E17" s="2248"/>
      <c r="F17" s="2248"/>
      <c r="G17" s="2248"/>
      <c r="H17" s="2248"/>
      <c r="I17" s="2248"/>
      <c r="J17" s="2248"/>
      <c r="K17" s="2248"/>
      <c r="L17" s="2187"/>
      <c r="M17" s="2187"/>
      <c r="N17" s="2187"/>
      <c r="O17" s="2187"/>
      <c r="P17" s="2187"/>
      <c r="Q17" s="2187"/>
      <c r="R17" s="2187"/>
      <c r="S17" s="2187"/>
      <c r="T17" s="2187"/>
      <c r="U17" s="2187"/>
      <c r="V17" s="2187"/>
      <c r="W17" s="2187"/>
      <c r="X17" s="2187"/>
      <c r="Y17" s="2187"/>
      <c r="Z17" s="2187"/>
      <c r="AA17" s="2187"/>
      <c r="AB17" s="2187"/>
      <c r="AC17" s="2187"/>
      <c r="AD17" s="2187"/>
      <c r="AE17" s="2188"/>
    </row>
    <row r="18" spans="1:31" ht="21" customHeight="1" x14ac:dyDescent="0.4">
      <c r="A18" s="2205"/>
      <c r="B18" s="2206"/>
      <c r="C18" s="2248">
        <v>8</v>
      </c>
      <c r="D18" s="2248"/>
      <c r="E18" s="2248"/>
      <c r="F18" s="2248"/>
      <c r="G18" s="2248"/>
      <c r="H18" s="2248"/>
      <c r="I18" s="2248"/>
      <c r="J18" s="2248"/>
      <c r="K18" s="2248"/>
      <c r="L18" s="2187"/>
      <c r="M18" s="2187"/>
      <c r="N18" s="2187"/>
      <c r="O18" s="2187"/>
      <c r="P18" s="2187"/>
      <c r="Q18" s="2187"/>
      <c r="R18" s="2187"/>
      <c r="S18" s="2187"/>
      <c r="T18" s="2187"/>
      <c r="U18" s="2187"/>
      <c r="V18" s="2187"/>
      <c r="W18" s="2187"/>
      <c r="X18" s="2187"/>
      <c r="Y18" s="2187"/>
      <c r="Z18" s="2187"/>
      <c r="AA18" s="2187"/>
      <c r="AB18" s="2187"/>
      <c r="AC18" s="2187"/>
      <c r="AD18" s="2187"/>
      <c r="AE18" s="2188"/>
    </row>
    <row r="19" spans="1:31" ht="21" customHeight="1" thickBot="1" x14ac:dyDescent="0.45">
      <c r="A19" s="2207"/>
      <c r="B19" s="2208"/>
      <c r="C19" s="2245" t="s">
        <v>2121</v>
      </c>
      <c r="D19" s="2246"/>
      <c r="E19" s="2246"/>
      <c r="F19" s="2246"/>
      <c r="G19" s="2246"/>
      <c r="H19" s="2246"/>
      <c r="I19" s="2246"/>
      <c r="J19" s="2246"/>
      <c r="K19" s="2246"/>
      <c r="L19" s="2246"/>
      <c r="M19" s="2246"/>
      <c r="N19" s="2246"/>
      <c r="O19" s="2246"/>
      <c r="P19" s="2246"/>
      <c r="Q19" s="2246"/>
      <c r="R19" s="2246"/>
      <c r="S19" s="2246"/>
      <c r="T19" s="2246"/>
      <c r="U19" s="2246"/>
      <c r="V19" s="2246"/>
      <c r="W19" s="2247"/>
      <c r="X19" s="2200"/>
      <c r="Y19" s="2200"/>
      <c r="Z19" s="2200"/>
      <c r="AA19" s="2200"/>
      <c r="AB19" s="2200"/>
      <c r="AC19" s="2200"/>
      <c r="AD19" s="2200"/>
      <c r="AE19" s="2201"/>
    </row>
    <row r="20" spans="1:31" ht="21" customHeight="1" x14ac:dyDescent="0.4">
      <c r="A20" s="2203" t="s">
        <v>2227</v>
      </c>
      <c r="B20" s="2204"/>
      <c r="C20" s="2209" t="s">
        <v>2226</v>
      </c>
      <c r="D20" s="2210"/>
      <c r="E20" s="2210"/>
      <c r="F20" s="2210"/>
      <c r="G20" s="2210"/>
      <c r="H20" s="2210"/>
      <c r="I20" s="2211"/>
      <c r="J20" s="2218" t="s">
        <v>2225</v>
      </c>
      <c r="K20" s="2218"/>
      <c r="L20" s="2218"/>
      <c r="M20" s="2218"/>
      <c r="N20" s="2218"/>
      <c r="O20" s="2218"/>
      <c r="P20" s="2218"/>
      <c r="Q20" s="2221" t="s">
        <v>2224</v>
      </c>
      <c r="R20" s="2222"/>
      <c r="S20" s="2222"/>
      <c r="T20" s="2222"/>
      <c r="U20" s="2222"/>
      <c r="V20" s="2222"/>
      <c r="W20" s="2222"/>
      <c r="X20" s="2222"/>
      <c r="Y20" s="2223"/>
      <c r="Z20" s="2230" t="s">
        <v>2223</v>
      </c>
      <c r="AA20" s="2231"/>
      <c r="AB20" s="2236" t="s">
        <v>2222</v>
      </c>
      <c r="AC20" s="2237"/>
      <c r="AD20" s="2237"/>
      <c r="AE20" s="2238"/>
    </row>
    <row r="21" spans="1:31" ht="21" customHeight="1" x14ac:dyDescent="0.4">
      <c r="A21" s="2205"/>
      <c r="B21" s="2206"/>
      <c r="C21" s="2212"/>
      <c r="D21" s="2213"/>
      <c r="E21" s="2213"/>
      <c r="F21" s="2213"/>
      <c r="G21" s="2213"/>
      <c r="H21" s="2213"/>
      <c r="I21" s="2214"/>
      <c r="J21" s="2219"/>
      <c r="K21" s="2219"/>
      <c r="L21" s="2219"/>
      <c r="M21" s="2219"/>
      <c r="N21" s="2219"/>
      <c r="O21" s="2219"/>
      <c r="P21" s="2219"/>
      <c r="Q21" s="2224"/>
      <c r="R21" s="2225"/>
      <c r="S21" s="2225"/>
      <c r="T21" s="2225"/>
      <c r="U21" s="2225"/>
      <c r="V21" s="2225"/>
      <c r="W21" s="2225"/>
      <c r="X21" s="2225"/>
      <c r="Y21" s="2226"/>
      <c r="Z21" s="2232"/>
      <c r="AA21" s="2233"/>
      <c r="AB21" s="2239"/>
      <c r="AC21" s="2240"/>
      <c r="AD21" s="2240"/>
      <c r="AE21" s="2241"/>
    </row>
    <row r="22" spans="1:31" ht="21" customHeight="1" x14ac:dyDescent="0.4">
      <c r="A22" s="2205"/>
      <c r="B22" s="2206"/>
      <c r="C22" s="2215"/>
      <c r="D22" s="2216"/>
      <c r="E22" s="2216"/>
      <c r="F22" s="2216"/>
      <c r="G22" s="2216"/>
      <c r="H22" s="2216"/>
      <c r="I22" s="2217"/>
      <c r="J22" s="2220"/>
      <c r="K22" s="2220"/>
      <c r="L22" s="2220"/>
      <c r="M22" s="2220"/>
      <c r="N22" s="2220"/>
      <c r="O22" s="2220"/>
      <c r="P22" s="2220"/>
      <c r="Q22" s="2227"/>
      <c r="R22" s="2228"/>
      <c r="S22" s="2228"/>
      <c r="T22" s="2228"/>
      <c r="U22" s="2228"/>
      <c r="V22" s="2228"/>
      <c r="W22" s="2228"/>
      <c r="X22" s="2228"/>
      <c r="Y22" s="2229"/>
      <c r="Z22" s="2234"/>
      <c r="AA22" s="2235"/>
      <c r="AB22" s="2242"/>
      <c r="AC22" s="2243"/>
      <c r="AD22" s="2243"/>
      <c r="AE22" s="2244"/>
    </row>
    <row r="23" spans="1:31" ht="21" customHeight="1" x14ac:dyDescent="0.4">
      <c r="A23" s="2205"/>
      <c r="B23" s="2206"/>
      <c r="C23" s="2189"/>
      <c r="D23" s="2190"/>
      <c r="E23" s="2190"/>
      <c r="F23" s="2190"/>
      <c r="G23" s="2190"/>
      <c r="H23" s="2190"/>
      <c r="I23" s="2191"/>
      <c r="J23" s="2189"/>
      <c r="K23" s="2190"/>
      <c r="L23" s="2190"/>
      <c r="M23" s="2190"/>
      <c r="N23" s="2190"/>
      <c r="O23" s="2190"/>
      <c r="P23" s="2191"/>
      <c r="Q23" s="2186">
        <v>1</v>
      </c>
      <c r="R23" s="2186"/>
      <c r="S23" s="2186"/>
      <c r="T23" s="2186"/>
      <c r="U23" s="2186"/>
      <c r="V23" s="2186"/>
      <c r="W23" s="2186"/>
      <c r="X23" s="2186"/>
      <c r="Y23" s="2186"/>
      <c r="Z23" s="2187"/>
      <c r="AA23" s="2187"/>
      <c r="AB23" s="2187"/>
      <c r="AC23" s="2187"/>
      <c r="AD23" s="2187"/>
      <c r="AE23" s="2188"/>
    </row>
    <row r="24" spans="1:31" ht="21" customHeight="1" x14ac:dyDescent="0.4">
      <c r="A24" s="2205"/>
      <c r="B24" s="2206"/>
      <c r="C24" s="2192"/>
      <c r="D24" s="2193"/>
      <c r="E24" s="2193"/>
      <c r="F24" s="2193"/>
      <c r="G24" s="2193"/>
      <c r="H24" s="2193"/>
      <c r="I24" s="2194"/>
      <c r="J24" s="2192"/>
      <c r="K24" s="2193"/>
      <c r="L24" s="2193"/>
      <c r="M24" s="2193"/>
      <c r="N24" s="2193"/>
      <c r="O24" s="2193"/>
      <c r="P24" s="2194"/>
      <c r="Q24" s="2186">
        <v>2</v>
      </c>
      <c r="R24" s="2186"/>
      <c r="S24" s="2186"/>
      <c r="T24" s="2186"/>
      <c r="U24" s="2186"/>
      <c r="V24" s="2186"/>
      <c r="W24" s="2186"/>
      <c r="X24" s="2186"/>
      <c r="Y24" s="2186"/>
      <c r="Z24" s="2187"/>
      <c r="AA24" s="2187"/>
      <c r="AB24" s="2187"/>
      <c r="AC24" s="2187"/>
      <c r="AD24" s="2187"/>
      <c r="AE24" s="2188"/>
    </row>
    <row r="25" spans="1:31" ht="21" customHeight="1" x14ac:dyDescent="0.4">
      <c r="A25" s="2205"/>
      <c r="B25" s="2206"/>
      <c r="C25" s="2192"/>
      <c r="D25" s="2193"/>
      <c r="E25" s="2193"/>
      <c r="F25" s="2193"/>
      <c r="G25" s="2193"/>
      <c r="H25" s="2193"/>
      <c r="I25" s="2194"/>
      <c r="J25" s="2192"/>
      <c r="K25" s="2193"/>
      <c r="L25" s="2193"/>
      <c r="M25" s="2193"/>
      <c r="N25" s="2193"/>
      <c r="O25" s="2193"/>
      <c r="P25" s="2194"/>
      <c r="Q25" s="2186">
        <v>3</v>
      </c>
      <c r="R25" s="2186"/>
      <c r="S25" s="2186"/>
      <c r="T25" s="2186"/>
      <c r="U25" s="2186"/>
      <c r="V25" s="2186"/>
      <c r="W25" s="2186"/>
      <c r="X25" s="2186"/>
      <c r="Y25" s="2186"/>
      <c r="Z25" s="2187"/>
      <c r="AA25" s="2187"/>
      <c r="AB25" s="2187"/>
      <c r="AC25" s="2187"/>
      <c r="AD25" s="2187"/>
      <c r="AE25" s="2188"/>
    </row>
    <row r="26" spans="1:31" ht="21" customHeight="1" x14ac:dyDescent="0.4">
      <c r="A26" s="2205"/>
      <c r="B26" s="2206"/>
      <c r="C26" s="2195"/>
      <c r="D26" s="2196"/>
      <c r="E26" s="2196"/>
      <c r="F26" s="2196"/>
      <c r="G26" s="2196"/>
      <c r="H26" s="2196"/>
      <c r="I26" s="2197"/>
      <c r="J26" s="2195"/>
      <c r="K26" s="2196"/>
      <c r="L26" s="2196"/>
      <c r="M26" s="2196"/>
      <c r="N26" s="2196"/>
      <c r="O26" s="2196"/>
      <c r="P26" s="2197"/>
      <c r="Q26" s="2186">
        <v>4</v>
      </c>
      <c r="R26" s="2186"/>
      <c r="S26" s="2186"/>
      <c r="T26" s="2186"/>
      <c r="U26" s="2186"/>
      <c r="V26" s="2186"/>
      <c r="W26" s="2186"/>
      <c r="X26" s="2186"/>
      <c r="Y26" s="2186"/>
      <c r="Z26" s="2187"/>
      <c r="AA26" s="2187"/>
      <c r="AB26" s="2187"/>
      <c r="AC26" s="2187"/>
      <c r="AD26" s="2187"/>
      <c r="AE26" s="2188"/>
    </row>
    <row r="27" spans="1:31" ht="21" customHeight="1" x14ac:dyDescent="0.4">
      <c r="A27" s="2205"/>
      <c r="B27" s="2206"/>
      <c r="C27" s="2189"/>
      <c r="D27" s="2190"/>
      <c r="E27" s="2190"/>
      <c r="F27" s="2190"/>
      <c r="G27" s="2190"/>
      <c r="H27" s="2190"/>
      <c r="I27" s="2191"/>
      <c r="J27" s="2189"/>
      <c r="K27" s="2190"/>
      <c r="L27" s="2190"/>
      <c r="M27" s="2190"/>
      <c r="N27" s="2190"/>
      <c r="O27" s="2190"/>
      <c r="P27" s="2191"/>
      <c r="Q27" s="2186">
        <v>5</v>
      </c>
      <c r="R27" s="2186"/>
      <c r="S27" s="2186"/>
      <c r="T27" s="2186"/>
      <c r="U27" s="2186"/>
      <c r="V27" s="2186"/>
      <c r="W27" s="2186"/>
      <c r="X27" s="2186"/>
      <c r="Y27" s="2186"/>
      <c r="Z27" s="2187"/>
      <c r="AA27" s="2187"/>
      <c r="AB27" s="2187"/>
      <c r="AC27" s="2187"/>
      <c r="AD27" s="2187"/>
      <c r="AE27" s="2188"/>
    </row>
    <row r="28" spans="1:31" ht="21" customHeight="1" x14ac:dyDescent="0.4">
      <c r="A28" s="2205"/>
      <c r="B28" s="2206"/>
      <c r="C28" s="2192"/>
      <c r="D28" s="2193"/>
      <c r="E28" s="2193"/>
      <c r="F28" s="2193"/>
      <c r="G28" s="2193"/>
      <c r="H28" s="2193"/>
      <c r="I28" s="2194"/>
      <c r="J28" s="2192"/>
      <c r="K28" s="2193"/>
      <c r="L28" s="2193"/>
      <c r="M28" s="2193"/>
      <c r="N28" s="2193"/>
      <c r="O28" s="2193"/>
      <c r="P28" s="2194"/>
      <c r="Q28" s="2186">
        <v>6</v>
      </c>
      <c r="R28" s="2186"/>
      <c r="S28" s="2186"/>
      <c r="T28" s="2186"/>
      <c r="U28" s="2186"/>
      <c r="V28" s="2186"/>
      <c r="W28" s="2186"/>
      <c r="X28" s="2186"/>
      <c r="Y28" s="2186"/>
      <c r="Z28" s="2187"/>
      <c r="AA28" s="2187"/>
      <c r="AB28" s="2187"/>
      <c r="AC28" s="2187"/>
      <c r="AD28" s="2187"/>
      <c r="AE28" s="2188"/>
    </row>
    <row r="29" spans="1:31" ht="21" customHeight="1" x14ac:dyDescent="0.4">
      <c r="A29" s="2205"/>
      <c r="B29" s="2206"/>
      <c r="C29" s="2192"/>
      <c r="D29" s="2193"/>
      <c r="E29" s="2193"/>
      <c r="F29" s="2193"/>
      <c r="G29" s="2193"/>
      <c r="H29" s="2193"/>
      <c r="I29" s="2194"/>
      <c r="J29" s="2192"/>
      <c r="K29" s="2193"/>
      <c r="L29" s="2193"/>
      <c r="M29" s="2193"/>
      <c r="N29" s="2193"/>
      <c r="O29" s="2193"/>
      <c r="P29" s="2194"/>
      <c r="Q29" s="2186">
        <v>7</v>
      </c>
      <c r="R29" s="2186"/>
      <c r="S29" s="2186"/>
      <c r="T29" s="2186"/>
      <c r="U29" s="2186"/>
      <c r="V29" s="2186"/>
      <c r="W29" s="2186"/>
      <c r="X29" s="2186"/>
      <c r="Y29" s="2186"/>
      <c r="Z29" s="2187"/>
      <c r="AA29" s="2187"/>
      <c r="AB29" s="2187"/>
      <c r="AC29" s="2187"/>
      <c r="AD29" s="2187"/>
      <c r="AE29" s="2188"/>
    </row>
    <row r="30" spans="1:31" ht="21" customHeight="1" x14ac:dyDescent="0.4">
      <c r="A30" s="2205"/>
      <c r="B30" s="2206"/>
      <c r="C30" s="2192"/>
      <c r="D30" s="2193"/>
      <c r="E30" s="2193"/>
      <c r="F30" s="2193"/>
      <c r="G30" s="2193"/>
      <c r="H30" s="2193"/>
      <c r="I30" s="2194"/>
      <c r="J30" s="2192"/>
      <c r="K30" s="2193"/>
      <c r="L30" s="2193"/>
      <c r="M30" s="2193"/>
      <c r="N30" s="2193"/>
      <c r="O30" s="2193"/>
      <c r="P30" s="2194"/>
      <c r="Q30" s="2186">
        <v>8</v>
      </c>
      <c r="R30" s="2186"/>
      <c r="S30" s="2186"/>
      <c r="T30" s="2186"/>
      <c r="U30" s="2186"/>
      <c r="V30" s="2186"/>
      <c r="W30" s="2186"/>
      <c r="X30" s="2186"/>
      <c r="Y30" s="2186"/>
      <c r="Z30" s="2187"/>
      <c r="AA30" s="2187"/>
      <c r="AB30" s="2187"/>
      <c r="AC30" s="2187"/>
      <c r="AD30" s="2187"/>
      <c r="AE30" s="2188"/>
    </row>
    <row r="31" spans="1:31" ht="21" customHeight="1" x14ac:dyDescent="0.4">
      <c r="A31" s="2205"/>
      <c r="B31" s="2206"/>
      <c r="C31" s="2195"/>
      <c r="D31" s="2196"/>
      <c r="E31" s="2196"/>
      <c r="F31" s="2196"/>
      <c r="G31" s="2196"/>
      <c r="H31" s="2196"/>
      <c r="I31" s="2197"/>
      <c r="J31" s="2195"/>
      <c r="K31" s="2196"/>
      <c r="L31" s="2196"/>
      <c r="M31" s="2196"/>
      <c r="N31" s="2196"/>
      <c r="O31" s="2196"/>
      <c r="P31" s="2197"/>
      <c r="Q31" s="2186">
        <v>9</v>
      </c>
      <c r="R31" s="2186"/>
      <c r="S31" s="2186"/>
      <c r="T31" s="2186"/>
      <c r="U31" s="2186"/>
      <c r="V31" s="2186"/>
      <c r="W31" s="2186"/>
      <c r="X31" s="2186"/>
      <c r="Y31" s="2186"/>
      <c r="Z31" s="2187"/>
      <c r="AA31" s="2187"/>
      <c r="AB31" s="2187"/>
      <c r="AC31" s="2187"/>
      <c r="AD31" s="2187"/>
      <c r="AE31" s="2188"/>
    </row>
    <row r="32" spans="1:31" ht="21" customHeight="1" x14ac:dyDescent="0.4">
      <c r="A32" s="2205"/>
      <c r="B32" s="2206"/>
      <c r="C32" s="2189"/>
      <c r="D32" s="2190"/>
      <c r="E32" s="2190"/>
      <c r="F32" s="2190"/>
      <c r="G32" s="2190"/>
      <c r="H32" s="2190"/>
      <c r="I32" s="2191"/>
      <c r="J32" s="2189"/>
      <c r="K32" s="2190"/>
      <c r="L32" s="2190"/>
      <c r="M32" s="2190"/>
      <c r="N32" s="2190"/>
      <c r="O32" s="2190"/>
      <c r="P32" s="2191"/>
      <c r="Q32" s="2186">
        <v>10</v>
      </c>
      <c r="R32" s="2186"/>
      <c r="S32" s="2186"/>
      <c r="T32" s="2186"/>
      <c r="U32" s="2186"/>
      <c r="V32" s="2186"/>
      <c r="W32" s="2186"/>
      <c r="X32" s="2186"/>
      <c r="Y32" s="2186"/>
      <c r="Z32" s="2187"/>
      <c r="AA32" s="2187"/>
      <c r="AB32" s="2187"/>
      <c r="AC32" s="2187"/>
      <c r="AD32" s="2187"/>
      <c r="AE32" s="2188"/>
    </row>
    <row r="33" spans="1:31" ht="21" customHeight="1" x14ac:dyDescent="0.4">
      <c r="A33" s="2205"/>
      <c r="B33" s="2206"/>
      <c r="C33" s="2192"/>
      <c r="D33" s="2193"/>
      <c r="E33" s="2193"/>
      <c r="F33" s="2193"/>
      <c r="G33" s="2193"/>
      <c r="H33" s="2193"/>
      <c r="I33" s="2194"/>
      <c r="J33" s="2192"/>
      <c r="K33" s="2193"/>
      <c r="L33" s="2193"/>
      <c r="M33" s="2193"/>
      <c r="N33" s="2193"/>
      <c r="O33" s="2193"/>
      <c r="P33" s="2194"/>
      <c r="Q33" s="2186">
        <v>11</v>
      </c>
      <c r="R33" s="2186"/>
      <c r="S33" s="2186"/>
      <c r="T33" s="2186"/>
      <c r="U33" s="2186"/>
      <c r="V33" s="2186"/>
      <c r="W33" s="2186"/>
      <c r="X33" s="2186"/>
      <c r="Y33" s="2186"/>
      <c r="Z33" s="2187"/>
      <c r="AA33" s="2187"/>
      <c r="AB33" s="2187"/>
      <c r="AC33" s="2187"/>
      <c r="AD33" s="2187"/>
      <c r="AE33" s="2188"/>
    </row>
    <row r="34" spans="1:31" ht="21" customHeight="1" x14ac:dyDescent="0.4">
      <c r="A34" s="2205"/>
      <c r="B34" s="2206"/>
      <c r="C34" s="2192"/>
      <c r="D34" s="2193"/>
      <c r="E34" s="2193"/>
      <c r="F34" s="2193"/>
      <c r="G34" s="2193"/>
      <c r="H34" s="2193"/>
      <c r="I34" s="2194"/>
      <c r="J34" s="2192"/>
      <c r="K34" s="2193"/>
      <c r="L34" s="2193"/>
      <c r="M34" s="2193"/>
      <c r="N34" s="2193"/>
      <c r="O34" s="2193"/>
      <c r="P34" s="2194"/>
      <c r="Q34" s="2186">
        <v>12</v>
      </c>
      <c r="R34" s="2186"/>
      <c r="S34" s="2186"/>
      <c r="T34" s="2186"/>
      <c r="U34" s="2186"/>
      <c r="V34" s="2186"/>
      <c r="W34" s="2186"/>
      <c r="X34" s="2186"/>
      <c r="Y34" s="2186"/>
      <c r="Z34" s="2187"/>
      <c r="AA34" s="2187"/>
      <c r="AB34" s="2187"/>
      <c r="AC34" s="2187"/>
      <c r="AD34" s="2187"/>
      <c r="AE34" s="2188"/>
    </row>
    <row r="35" spans="1:31" ht="21" customHeight="1" x14ac:dyDescent="0.4">
      <c r="A35" s="2205"/>
      <c r="B35" s="2206"/>
      <c r="C35" s="2192"/>
      <c r="D35" s="2193"/>
      <c r="E35" s="2193"/>
      <c r="F35" s="2193"/>
      <c r="G35" s="2193"/>
      <c r="H35" s="2193"/>
      <c r="I35" s="2194"/>
      <c r="J35" s="2192"/>
      <c r="K35" s="2193"/>
      <c r="L35" s="2193"/>
      <c r="M35" s="2193"/>
      <c r="N35" s="2193"/>
      <c r="O35" s="2193"/>
      <c r="P35" s="2194"/>
      <c r="Q35" s="2186">
        <v>13</v>
      </c>
      <c r="R35" s="2186"/>
      <c r="S35" s="2186"/>
      <c r="T35" s="2186"/>
      <c r="U35" s="2186"/>
      <c r="V35" s="2186"/>
      <c r="W35" s="2186"/>
      <c r="X35" s="2186"/>
      <c r="Y35" s="2186"/>
      <c r="Z35" s="2187"/>
      <c r="AA35" s="2187"/>
      <c r="AB35" s="2187"/>
      <c r="AC35" s="2187"/>
      <c r="AD35" s="2187"/>
      <c r="AE35" s="2188"/>
    </row>
    <row r="36" spans="1:31" ht="21" customHeight="1" x14ac:dyDescent="0.4">
      <c r="A36" s="2205"/>
      <c r="B36" s="2206"/>
      <c r="C36" s="2195"/>
      <c r="D36" s="2196"/>
      <c r="E36" s="2196"/>
      <c r="F36" s="2196"/>
      <c r="G36" s="2196"/>
      <c r="H36" s="2196"/>
      <c r="I36" s="2197"/>
      <c r="J36" s="2195"/>
      <c r="K36" s="2196"/>
      <c r="L36" s="2196"/>
      <c r="M36" s="2196"/>
      <c r="N36" s="2196"/>
      <c r="O36" s="2196"/>
      <c r="P36" s="2197"/>
      <c r="Q36" s="2186">
        <v>14</v>
      </c>
      <c r="R36" s="2186"/>
      <c r="S36" s="2186"/>
      <c r="T36" s="2186"/>
      <c r="U36" s="2186"/>
      <c r="V36" s="2186"/>
      <c r="W36" s="2186"/>
      <c r="X36" s="2186"/>
      <c r="Y36" s="2186"/>
      <c r="Z36" s="2187"/>
      <c r="AA36" s="2187"/>
      <c r="AB36" s="2187"/>
      <c r="AC36" s="2187"/>
      <c r="AD36" s="2187"/>
      <c r="AE36" s="2188"/>
    </row>
    <row r="37" spans="1:31" ht="21" customHeight="1" thickBot="1" x14ac:dyDescent="0.45">
      <c r="A37" s="2207"/>
      <c r="B37" s="2208"/>
      <c r="C37" s="2198" t="s">
        <v>2121</v>
      </c>
      <c r="D37" s="2199"/>
      <c r="E37" s="2199"/>
      <c r="F37" s="2199"/>
      <c r="G37" s="2199"/>
      <c r="H37" s="2199"/>
      <c r="I37" s="2199"/>
      <c r="J37" s="2199"/>
      <c r="K37" s="2199"/>
      <c r="L37" s="2199"/>
      <c r="M37" s="2199"/>
      <c r="N37" s="2199"/>
      <c r="O37" s="2199"/>
      <c r="P37" s="2199"/>
      <c r="Q37" s="2199"/>
      <c r="R37" s="2199"/>
      <c r="S37" s="2199"/>
      <c r="T37" s="2199"/>
      <c r="U37" s="2199"/>
      <c r="V37" s="2199"/>
      <c r="W37" s="2199"/>
      <c r="X37" s="2199"/>
      <c r="Y37" s="2199"/>
      <c r="Z37" s="2199"/>
      <c r="AA37" s="2199"/>
      <c r="AB37" s="2200"/>
      <c r="AC37" s="2200"/>
      <c r="AD37" s="2200"/>
      <c r="AE37" s="2201"/>
    </row>
    <row r="38" spans="1:31" ht="34.5" customHeight="1" x14ac:dyDescent="0.4">
      <c r="A38" s="2202" t="s">
        <v>2221</v>
      </c>
      <c r="B38" s="2202"/>
      <c r="C38" s="2202"/>
      <c r="D38" s="2202"/>
      <c r="E38" s="2202"/>
      <c r="F38" s="2202"/>
      <c r="G38" s="2202"/>
      <c r="H38" s="2202"/>
      <c r="I38" s="2202"/>
      <c r="J38" s="2202"/>
      <c r="K38" s="2202"/>
      <c r="L38" s="2202"/>
      <c r="M38" s="2202"/>
      <c r="N38" s="2202"/>
      <c r="O38" s="2202"/>
      <c r="P38" s="2202"/>
      <c r="Q38" s="2202"/>
      <c r="R38" s="2202"/>
      <c r="S38" s="2202"/>
      <c r="T38" s="2202"/>
      <c r="U38" s="2202"/>
      <c r="V38" s="2202"/>
      <c r="W38" s="2202"/>
      <c r="X38" s="2202"/>
      <c r="Y38" s="2202"/>
      <c r="Z38" s="2202"/>
      <c r="AA38" s="2202"/>
      <c r="AB38" s="2202"/>
      <c r="AC38" s="2202"/>
      <c r="AD38" s="2202"/>
      <c r="AE38" s="2202"/>
    </row>
    <row r="39" spans="1:31" ht="21" customHeight="1" x14ac:dyDescent="0.4"/>
    <row r="40" spans="1:31" ht="21" customHeight="1" x14ac:dyDescent="0.4"/>
    <row r="41" spans="1:31" ht="21" customHeight="1" x14ac:dyDescent="0.4"/>
    <row r="42" spans="1:31" ht="21" customHeight="1" x14ac:dyDescent="0.4"/>
    <row r="43" spans="1:31" ht="21" customHeight="1" x14ac:dyDescent="0.4"/>
    <row r="44" spans="1:31" ht="21" customHeight="1" x14ac:dyDescent="0.4"/>
    <row r="45" spans="1:31" ht="21" customHeight="1" x14ac:dyDescent="0.4"/>
    <row r="46" spans="1:31" ht="21" customHeight="1" x14ac:dyDescent="0.4"/>
    <row r="47" spans="1:31" ht="21" customHeight="1" x14ac:dyDescent="0.4"/>
    <row r="48" spans="1:31"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sheetData>
  <mergeCells count="131">
    <mergeCell ref="A2:AE2"/>
    <mergeCell ref="A4:K4"/>
    <mergeCell ref="L4:AE4"/>
    <mergeCell ref="A5:K5"/>
    <mergeCell ref="L5:AE5"/>
    <mergeCell ref="A6:E7"/>
    <mergeCell ref="F6:K6"/>
    <mergeCell ref="L6:S6"/>
    <mergeCell ref="T6:X7"/>
    <mergeCell ref="Y6:AE7"/>
    <mergeCell ref="F7:K7"/>
    <mergeCell ref="L7:S7"/>
    <mergeCell ref="A8:B19"/>
    <mergeCell ref="C8:K10"/>
    <mergeCell ref="L8:W10"/>
    <mergeCell ref="X8:AA10"/>
    <mergeCell ref="C12:D12"/>
    <mergeCell ref="E12:K12"/>
    <mergeCell ref="L12:W12"/>
    <mergeCell ref="X12:AA12"/>
    <mergeCell ref="AB8:AE10"/>
    <mergeCell ref="C11:D11"/>
    <mergeCell ref="E11:K11"/>
    <mergeCell ref="L11:W11"/>
    <mergeCell ref="X11:AA11"/>
    <mergeCell ref="AB11:AE11"/>
    <mergeCell ref="AB12:AE12"/>
    <mergeCell ref="C13:D13"/>
    <mergeCell ref="E13:K13"/>
    <mergeCell ref="L13:W13"/>
    <mergeCell ref="X13:AA13"/>
    <mergeCell ref="AB13:AE13"/>
    <mergeCell ref="C14:D14"/>
    <mergeCell ref="E14:K14"/>
    <mergeCell ref="L14:W14"/>
    <mergeCell ref="X14:AA14"/>
    <mergeCell ref="AB14:AE14"/>
    <mergeCell ref="C15:D15"/>
    <mergeCell ref="E15:K15"/>
    <mergeCell ref="L15:W15"/>
    <mergeCell ref="X15:AA15"/>
    <mergeCell ref="AB15:AE15"/>
    <mergeCell ref="Q26:R26"/>
    <mergeCell ref="S26:Y26"/>
    <mergeCell ref="Z26:AA26"/>
    <mergeCell ref="AB26:AE26"/>
    <mergeCell ref="C16:D16"/>
    <mergeCell ref="E16:K16"/>
    <mergeCell ref="L16:W16"/>
    <mergeCell ref="X16:AA16"/>
    <mergeCell ref="AB16:AE16"/>
    <mergeCell ref="C17:D17"/>
    <mergeCell ref="E17:K17"/>
    <mergeCell ref="L17:W17"/>
    <mergeCell ref="X17:AA17"/>
    <mergeCell ref="AB17:AE17"/>
    <mergeCell ref="C18:D18"/>
    <mergeCell ref="E18:K18"/>
    <mergeCell ref="L18:W18"/>
    <mergeCell ref="X18:AA18"/>
    <mergeCell ref="AB18:AE18"/>
    <mergeCell ref="C19:W19"/>
    <mergeCell ref="X19:AA19"/>
    <mergeCell ref="AB19:AE19"/>
    <mergeCell ref="Z23:AA23"/>
    <mergeCell ref="AB23:AE23"/>
    <mergeCell ref="Q24:R24"/>
    <mergeCell ref="S24:Y24"/>
    <mergeCell ref="Z24:AA24"/>
    <mergeCell ref="AB24:AE24"/>
    <mergeCell ref="Q23:R23"/>
    <mergeCell ref="S23:Y23"/>
    <mergeCell ref="Q25:R25"/>
    <mergeCell ref="S25:Y25"/>
    <mergeCell ref="Z25:AA25"/>
    <mergeCell ref="AB25:AE25"/>
    <mergeCell ref="Z31:AA31"/>
    <mergeCell ref="AB31:AE31"/>
    <mergeCell ref="Q32:R32"/>
    <mergeCell ref="C27:I31"/>
    <mergeCell ref="J27:P31"/>
    <mergeCell ref="Q27:R27"/>
    <mergeCell ref="S27:Y27"/>
    <mergeCell ref="Z27:AA27"/>
    <mergeCell ref="AB27:AE27"/>
    <mergeCell ref="Q28:R28"/>
    <mergeCell ref="S28:Y28"/>
    <mergeCell ref="Z28:AA28"/>
    <mergeCell ref="AB28:AE28"/>
    <mergeCell ref="Q29:R29"/>
    <mergeCell ref="S29:Y29"/>
    <mergeCell ref="Z29:AA29"/>
    <mergeCell ref="AB29:AE29"/>
    <mergeCell ref="Q30:R30"/>
    <mergeCell ref="S30:Y30"/>
    <mergeCell ref="Z30:AA30"/>
    <mergeCell ref="C37:AA37"/>
    <mergeCell ref="AB37:AE37"/>
    <mergeCell ref="AB30:AE30"/>
    <mergeCell ref="A38:AE38"/>
    <mergeCell ref="Q35:R35"/>
    <mergeCell ref="S35:Y35"/>
    <mergeCell ref="Z35:AA35"/>
    <mergeCell ref="AB35:AE35"/>
    <mergeCell ref="AB33:AE33"/>
    <mergeCell ref="Q34:R34"/>
    <mergeCell ref="S34:Y34"/>
    <mergeCell ref="Z34:AA34"/>
    <mergeCell ref="AB34:AE34"/>
    <mergeCell ref="A20:B37"/>
    <mergeCell ref="C20:I22"/>
    <mergeCell ref="J20:P22"/>
    <mergeCell ref="Q20:Y22"/>
    <mergeCell ref="Z20:AA22"/>
    <mergeCell ref="AB20:AE22"/>
    <mergeCell ref="C23:I26"/>
    <mergeCell ref="J23:P26"/>
    <mergeCell ref="Q33:R33"/>
    <mergeCell ref="S33:Y33"/>
    <mergeCell ref="Q36:R36"/>
    <mergeCell ref="Q31:R31"/>
    <mergeCell ref="S31:Y31"/>
    <mergeCell ref="AB36:AE36"/>
    <mergeCell ref="C32:I36"/>
    <mergeCell ref="J32:P36"/>
    <mergeCell ref="Z33:AA33"/>
    <mergeCell ref="S32:Y32"/>
    <mergeCell ref="Z32:AA32"/>
    <mergeCell ref="AB32:AE32"/>
    <mergeCell ref="S36:Y36"/>
    <mergeCell ref="Z36:AA36"/>
  </mergeCells>
  <phoneticPr fontId="13"/>
  <printOptions horizontalCentered="1" verticalCentered="1"/>
  <pageMargins left="0.70866141732283472" right="0.70866141732283472" top="0.74803149606299213" bottom="0.74803149606299213" header="0.31496062992125984" footer="0.31496062992125984"/>
  <pageSetup paperSize="9" scale="94" orientation="portrait" blackAndWhite="1"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CB7D-5BFA-41DF-B83B-EE320CEC181C}">
  <dimension ref="A1:N49"/>
  <sheetViews>
    <sheetView showGridLines="0" view="pageBreakPreview" zoomScaleNormal="100" zoomScaleSheetLayoutView="100" workbookViewId="0">
      <selection activeCell="H15" sqref="H15:I15"/>
    </sheetView>
  </sheetViews>
  <sheetFormatPr defaultRowHeight="18.75" x14ac:dyDescent="0.4"/>
  <cols>
    <col min="1" max="1" width="3.5" style="582" customWidth="1"/>
    <col min="2" max="3" width="9" style="582" customWidth="1"/>
    <col min="4" max="5" width="8.5" style="582" customWidth="1"/>
    <col min="6" max="6" width="8.375" style="582" customWidth="1"/>
    <col min="7" max="7" width="7.375" style="582" customWidth="1"/>
    <col min="8" max="9" width="10" style="582" customWidth="1"/>
    <col min="10" max="10" width="17.125" style="582" customWidth="1"/>
    <col min="11" max="255" width="9" style="582"/>
    <col min="256" max="256" width="1.625" style="582" customWidth="1"/>
    <col min="257" max="257" width="3.5" style="582" customWidth="1"/>
    <col min="258" max="259" width="9" style="582" customWidth="1"/>
    <col min="260" max="261" width="8.5" style="582" customWidth="1"/>
    <col min="262" max="262" width="8.375" style="582" customWidth="1"/>
    <col min="263" max="263" width="7.375" style="582" customWidth="1"/>
    <col min="264" max="265" width="10" style="582" customWidth="1"/>
    <col min="266" max="266" width="17.125" style="582" customWidth="1"/>
    <col min="267" max="511" width="9" style="582"/>
    <col min="512" max="512" width="1.625" style="582" customWidth="1"/>
    <col min="513" max="513" width="3.5" style="582" customWidth="1"/>
    <col min="514" max="515" width="9" style="582" customWidth="1"/>
    <col min="516" max="517" width="8.5" style="582" customWidth="1"/>
    <col min="518" max="518" width="8.375" style="582" customWidth="1"/>
    <col min="519" max="519" width="7.375" style="582" customWidth="1"/>
    <col min="520" max="521" width="10" style="582" customWidth="1"/>
    <col min="522" max="522" width="17.125" style="582" customWidth="1"/>
    <col min="523" max="767" width="9" style="582"/>
    <col min="768" max="768" width="1.625" style="582" customWidth="1"/>
    <col min="769" max="769" width="3.5" style="582" customWidth="1"/>
    <col min="770" max="771" width="9" style="582" customWidth="1"/>
    <col min="772" max="773" width="8.5" style="582" customWidth="1"/>
    <col min="774" max="774" width="8.375" style="582" customWidth="1"/>
    <col min="775" max="775" width="7.375" style="582" customWidth="1"/>
    <col min="776" max="777" width="10" style="582" customWidth="1"/>
    <col min="778" max="778" width="17.125" style="582" customWidth="1"/>
    <col min="779" max="1023" width="9" style="582"/>
    <col min="1024" max="1024" width="1.625" style="582" customWidth="1"/>
    <col min="1025" max="1025" width="3.5" style="582" customWidth="1"/>
    <col min="1026" max="1027" width="9" style="582" customWidth="1"/>
    <col min="1028" max="1029" width="8.5" style="582" customWidth="1"/>
    <col min="1030" max="1030" width="8.375" style="582" customWidth="1"/>
    <col min="1031" max="1031" width="7.375" style="582" customWidth="1"/>
    <col min="1032" max="1033" width="10" style="582" customWidth="1"/>
    <col min="1034" max="1034" width="17.125" style="582" customWidth="1"/>
    <col min="1035" max="1279" width="9" style="582"/>
    <col min="1280" max="1280" width="1.625" style="582" customWidth="1"/>
    <col min="1281" max="1281" width="3.5" style="582" customWidth="1"/>
    <col min="1282" max="1283" width="9" style="582" customWidth="1"/>
    <col min="1284" max="1285" width="8.5" style="582" customWidth="1"/>
    <col min="1286" max="1286" width="8.375" style="582" customWidth="1"/>
    <col min="1287" max="1287" width="7.375" style="582" customWidth="1"/>
    <col min="1288" max="1289" width="10" style="582" customWidth="1"/>
    <col min="1290" max="1290" width="17.125" style="582" customWidth="1"/>
    <col min="1291" max="1535" width="9" style="582"/>
    <col min="1536" max="1536" width="1.625" style="582" customWidth="1"/>
    <col min="1537" max="1537" width="3.5" style="582" customWidth="1"/>
    <col min="1538" max="1539" width="9" style="582" customWidth="1"/>
    <col min="1540" max="1541" width="8.5" style="582" customWidth="1"/>
    <col min="1542" max="1542" width="8.375" style="582" customWidth="1"/>
    <col min="1543" max="1543" width="7.375" style="582" customWidth="1"/>
    <col min="1544" max="1545" width="10" style="582" customWidth="1"/>
    <col min="1546" max="1546" width="17.125" style="582" customWidth="1"/>
    <col min="1547" max="1791" width="9" style="582"/>
    <col min="1792" max="1792" width="1.625" style="582" customWidth="1"/>
    <col min="1793" max="1793" width="3.5" style="582" customWidth="1"/>
    <col min="1794" max="1795" width="9" style="582" customWidth="1"/>
    <col min="1796" max="1797" width="8.5" style="582" customWidth="1"/>
    <col min="1798" max="1798" width="8.375" style="582" customWidth="1"/>
    <col min="1799" max="1799" width="7.375" style="582" customWidth="1"/>
    <col min="1800" max="1801" width="10" style="582" customWidth="1"/>
    <col min="1802" max="1802" width="17.125" style="582" customWidth="1"/>
    <col min="1803" max="2047" width="9" style="582"/>
    <col min="2048" max="2048" width="1.625" style="582" customWidth="1"/>
    <col min="2049" max="2049" width="3.5" style="582" customWidth="1"/>
    <col min="2050" max="2051" width="9" style="582" customWidth="1"/>
    <col min="2052" max="2053" width="8.5" style="582" customWidth="1"/>
    <col min="2054" max="2054" width="8.375" style="582" customWidth="1"/>
    <col min="2055" max="2055" width="7.375" style="582" customWidth="1"/>
    <col min="2056" max="2057" width="10" style="582" customWidth="1"/>
    <col min="2058" max="2058" width="17.125" style="582" customWidth="1"/>
    <col min="2059" max="2303" width="9" style="582"/>
    <col min="2304" max="2304" width="1.625" style="582" customWidth="1"/>
    <col min="2305" max="2305" width="3.5" style="582" customWidth="1"/>
    <col min="2306" max="2307" width="9" style="582" customWidth="1"/>
    <col min="2308" max="2309" width="8.5" style="582" customWidth="1"/>
    <col min="2310" max="2310" width="8.375" style="582" customWidth="1"/>
    <col min="2311" max="2311" width="7.375" style="582" customWidth="1"/>
    <col min="2312" max="2313" width="10" style="582" customWidth="1"/>
    <col min="2314" max="2314" width="17.125" style="582" customWidth="1"/>
    <col min="2315" max="2559" width="9" style="582"/>
    <col min="2560" max="2560" width="1.625" style="582" customWidth="1"/>
    <col min="2561" max="2561" width="3.5" style="582" customWidth="1"/>
    <col min="2562" max="2563" width="9" style="582" customWidth="1"/>
    <col min="2564" max="2565" width="8.5" style="582" customWidth="1"/>
    <col min="2566" max="2566" width="8.375" style="582" customWidth="1"/>
    <col min="2567" max="2567" width="7.375" style="582" customWidth="1"/>
    <col min="2568" max="2569" width="10" style="582" customWidth="1"/>
    <col min="2570" max="2570" width="17.125" style="582" customWidth="1"/>
    <col min="2571" max="2815" width="9" style="582"/>
    <col min="2816" max="2816" width="1.625" style="582" customWidth="1"/>
    <col min="2817" max="2817" width="3.5" style="582" customWidth="1"/>
    <col min="2818" max="2819" width="9" style="582" customWidth="1"/>
    <col min="2820" max="2821" width="8.5" style="582" customWidth="1"/>
    <col min="2822" max="2822" width="8.375" style="582" customWidth="1"/>
    <col min="2823" max="2823" width="7.375" style="582" customWidth="1"/>
    <col min="2824" max="2825" width="10" style="582" customWidth="1"/>
    <col min="2826" max="2826" width="17.125" style="582" customWidth="1"/>
    <col min="2827" max="3071" width="9" style="582"/>
    <col min="3072" max="3072" width="1.625" style="582" customWidth="1"/>
    <col min="3073" max="3073" width="3.5" style="582" customWidth="1"/>
    <col min="3074" max="3075" width="9" style="582" customWidth="1"/>
    <col min="3076" max="3077" width="8.5" style="582" customWidth="1"/>
    <col min="3078" max="3078" width="8.375" style="582" customWidth="1"/>
    <col min="3079" max="3079" width="7.375" style="582" customWidth="1"/>
    <col min="3080" max="3081" width="10" style="582" customWidth="1"/>
    <col min="3082" max="3082" width="17.125" style="582" customWidth="1"/>
    <col min="3083" max="3327" width="9" style="582"/>
    <col min="3328" max="3328" width="1.625" style="582" customWidth="1"/>
    <col min="3329" max="3329" width="3.5" style="582" customWidth="1"/>
    <col min="3330" max="3331" width="9" style="582" customWidth="1"/>
    <col min="3332" max="3333" width="8.5" style="582" customWidth="1"/>
    <col min="3334" max="3334" width="8.375" style="582" customWidth="1"/>
    <col min="3335" max="3335" width="7.375" style="582" customWidth="1"/>
    <col min="3336" max="3337" width="10" style="582" customWidth="1"/>
    <col min="3338" max="3338" width="17.125" style="582" customWidth="1"/>
    <col min="3339" max="3583" width="9" style="582"/>
    <col min="3584" max="3584" width="1.625" style="582" customWidth="1"/>
    <col min="3585" max="3585" width="3.5" style="582" customWidth="1"/>
    <col min="3586" max="3587" width="9" style="582" customWidth="1"/>
    <col min="3588" max="3589" width="8.5" style="582" customWidth="1"/>
    <col min="3590" max="3590" width="8.375" style="582" customWidth="1"/>
    <col min="3591" max="3591" width="7.375" style="582" customWidth="1"/>
    <col min="3592" max="3593" width="10" style="582" customWidth="1"/>
    <col min="3594" max="3594" width="17.125" style="582" customWidth="1"/>
    <col min="3595" max="3839" width="9" style="582"/>
    <col min="3840" max="3840" width="1.625" style="582" customWidth="1"/>
    <col min="3841" max="3841" width="3.5" style="582" customWidth="1"/>
    <col min="3842" max="3843" width="9" style="582" customWidth="1"/>
    <col min="3844" max="3845" width="8.5" style="582" customWidth="1"/>
    <col min="3846" max="3846" width="8.375" style="582" customWidth="1"/>
    <col min="3847" max="3847" width="7.375" style="582" customWidth="1"/>
    <col min="3848" max="3849" width="10" style="582" customWidth="1"/>
    <col min="3850" max="3850" width="17.125" style="582" customWidth="1"/>
    <col min="3851" max="4095" width="9" style="582"/>
    <col min="4096" max="4096" width="1.625" style="582" customWidth="1"/>
    <col min="4097" max="4097" width="3.5" style="582" customWidth="1"/>
    <col min="4098" max="4099" width="9" style="582" customWidth="1"/>
    <col min="4100" max="4101" width="8.5" style="582" customWidth="1"/>
    <col min="4102" max="4102" width="8.375" style="582" customWidth="1"/>
    <col min="4103" max="4103" width="7.375" style="582" customWidth="1"/>
    <col min="4104" max="4105" width="10" style="582" customWidth="1"/>
    <col min="4106" max="4106" width="17.125" style="582" customWidth="1"/>
    <col min="4107" max="4351" width="9" style="582"/>
    <col min="4352" max="4352" width="1.625" style="582" customWidth="1"/>
    <col min="4353" max="4353" width="3.5" style="582" customWidth="1"/>
    <col min="4354" max="4355" width="9" style="582" customWidth="1"/>
    <col min="4356" max="4357" width="8.5" style="582" customWidth="1"/>
    <col min="4358" max="4358" width="8.375" style="582" customWidth="1"/>
    <col min="4359" max="4359" width="7.375" style="582" customWidth="1"/>
    <col min="4360" max="4361" width="10" style="582" customWidth="1"/>
    <col min="4362" max="4362" width="17.125" style="582" customWidth="1"/>
    <col min="4363" max="4607" width="9" style="582"/>
    <col min="4608" max="4608" width="1.625" style="582" customWidth="1"/>
    <col min="4609" max="4609" width="3.5" style="582" customWidth="1"/>
    <col min="4610" max="4611" width="9" style="582" customWidth="1"/>
    <col min="4612" max="4613" width="8.5" style="582" customWidth="1"/>
    <col min="4614" max="4614" width="8.375" style="582" customWidth="1"/>
    <col min="4615" max="4615" width="7.375" style="582" customWidth="1"/>
    <col min="4616" max="4617" width="10" style="582" customWidth="1"/>
    <col min="4618" max="4618" width="17.125" style="582" customWidth="1"/>
    <col min="4619" max="4863" width="9" style="582"/>
    <col min="4864" max="4864" width="1.625" style="582" customWidth="1"/>
    <col min="4865" max="4865" width="3.5" style="582" customWidth="1"/>
    <col min="4866" max="4867" width="9" style="582" customWidth="1"/>
    <col min="4868" max="4869" width="8.5" style="582" customWidth="1"/>
    <col min="4870" max="4870" width="8.375" style="582" customWidth="1"/>
    <col min="4871" max="4871" width="7.375" style="582" customWidth="1"/>
    <col min="4872" max="4873" width="10" style="582" customWidth="1"/>
    <col min="4874" max="4874" width="17.125" style="582" customWidth="1"/>
    <col min="4875" max="5119" width="9" style="582"/>
    <col min="5120" max="5120" width="1.625" style="582" customWidth="1"/>
    <col min="5121" max="5121" width="3.5" style="582" customWidth="1"/>
    <col min="5122" max="5123" width="9" style="582" customWidth="1"/>
    <col min="5124" max="5125" width="8.5" style="582" customWidth="1"/>
    <col min="5126" max="5126" width="8.375" style="582" customWidth="1"/>
    <col min="5127" max="5127" width="7.375" style="582" customWidth="1"/>
    <col min="5128" max="5129" width="10" style="582" customWidth="1"/>
    <col min="5130" max="5130" width="17.125" style="582" customWidth="1"/>
    <col min="5131" max="5375" width="9" style="582"/>
    <col min="5376" max="5376" width="1.625" style="582" customWidth="1"/>
    <col min="5377" max="5377" width="3.5" style="582" customWidth="1"/>
    <col min="5378" max="5379" width="9" style="582" customWidth="1"/>
    <col min="5380" max="5381" width="8.5" style="582" customWidth="1"/>
    <col min="5382" max="5382" width="8.375" style="582" customWidth="1"/>
    <col min="5383" max="5383" width="7.375" style="582" customWidth="1"/>
    <col min="5384" max="5385" width="10" style="582" customWidth="1"/>
    <col min="5386" max="5386" width="17.125" style="582" customWidth="1"/>
    <col min="5387" max="5631" width="9" style="582"/>
    <col min="5632" max="5632" width="1.625" style="582" customWidth="1"/>
    <col min="5633" max="5633" width="3.5" style="582" customWidth="1"/>
    <col min="5634" max="5635" width="9" style="582" customWidth="1"/>
    <col min="5636" max="5637" width="8.5" style="582" customWidth="1"/>
    <col min="5638" max="5638" width="8.375" style="582" customWidth="1"/>
    <col min="5639" max="5639" width="7.375" style="582" customWidth="1"/>
    <col min="5640" max="5641" width="10" style="582" customWidth="1"/>
    <col min="5642" max="5642" width="17.125" style="582" customWidth="1"/>
    <col min="5643" max="5887" width="9" style="582"/>
    <col min="5888" max="5888" width="1.625" style="582" customWidth="1"/>
    <col min="5889" max="5889" width="3.5" style="582" customWidth="1"/>
    <col min="5890" max="5891" width="9" style="582" customWidth="1"/>
    <col min="5892" max="5893" width="8.5" style="582" customWidth="1"/>
    <col min="5894" max="5894" width="8.375" style="582" customWidth="1"/>
    <col min="5895" max="5895" width="7.375" style="582" customWidth="1"/>
    <col min="5896" max="5897" width="10" style="582" customWidth="1"/>
    <col min="5898" max="5898" width="17.125" style="582" customWidth="1"/>
    <col min="5899" max="6143" width="9" style="582"/>
    <col min="6144" max="6144" width="1.625" style="582" customWidth="1"/>
    <col min="6145" max="6145" width="3.5" style="582" customWidth="1"/>
    <col min="6146" max="6147" width="9" style="582" customWidth="1"/>
    <col min="6148" max="6149" width="8.5" style="582" customWidth="1"/>
    <col min="6150" max="6150" width="8.375" style="582" customWidth="1"/>
    <col min="6151" max="6151" width="7.375" style="582" customWidth="1"/>
    <col min="6152" max="6153" width="10" style="582" customWidth="1"/>
    <col min="6154" max="6154" width="17.125" style="582" customWidth="1"/>
    <col min="6155" max="6399" width="9" style="582"/>
    <col min="6400" max="6400" width="1.625" style="582" customWidth="1"/>
    <col min="6401" max="6401" width="3.5" style="582" customWidth="1"/>
    <col min="6402" max="6403" width="9" style="582" customWidth="1"/>
    <col min="6404" max="6405" width="8.5" style="582" customWidth="1"/>
    <col min="6406" max="6406" width="8.375" style="582" customWidth="1"/>
    <col min="6407" max="6407" width="7.375" style="582" customWidth="1"/>
    <col min="6408" max="6409" width="10" style="582" customWidth="1"/>
    <col min="6410" max="6410" width="17.125" style="582" customWidth="1"/>
    <col min="6411" max="6655" width="9" style="582"/>
    <col min="6656" max="6656" width="1.625" style="582" customWidth="1"/>
    <col min="6657" max="6657" width="3.5" style="582" customWidth="1"/>
    <col min="6658" max="6659" width="9" style="582" customWidth="1"/>
    <col min="6660" max="6661" width="8.5" style="582" customWidth="1"/>
    <col min="6662" max="6662" width="8.375" style="582" customWidth="1"/>
    <col min="6663" max="6663" width="7.375" style="582" customWidth="1"/>
    <col min="6664" max="6665" width="10" style="582" customWidth="1"/>
    <col min="6666" max="6666" width="17.125" style="582" customWidth="1"/>
    <col min="6667" max="6911" width="9" style="582"/>
    <col min="6912" max="6912" width="1.625" style="582" customWidth="1"/>
    <col min="6913" max="6913" width="3.5" style="582" customWidth="1"/>
    <col min="6914" max="6915" width="9" style="582" customWidth="1"/>
    <col min="6916" max="6917" width="8.5" style="582" customWidth="1"/>
    <col min="6918" max="6918" width="8.375" style="582" customWidth="1"/>
    <col min="6919" max="6919" width="7.375" style="582" customWidth="1"/>
    <col min="6920" max="6921" width="10" style="582" customWidth="1"/>
    <col min="6922" max="6922" width="17.125" style="582" customWidth="1"/>
    <col min="6923" max="7167" width="9" style="582"/>
    <col min="7168" max="7168" width="1.625" style="582" customWidth="1"/>
    <col min="7169" max="7169" width="3.5" style="582" customWidth="1"/>
    <col min="7170" max="7171" width="9" style="582" customWidth="1"/>
    <col min="7172" max="7173" width="8.5" style="582" customWidth="1"/>
    <col min="7174" max="7174" width="8.375" style="582" customWidth="1"/>
    <col min="7175" max="7175" width="7.375" style="582" customWidth="1"/>
    <col min="7176" max="7177" width="10" style="582" customWidth="1"/>
    <col min="7178" max="7178" width="17.125" style="582" customWidth="1"/>
    <col min="7179" max="7423" width="9" style="582"/>
    <col min="7424" max="7424" width="1.625" style="582" customWidth="1"/>
    <col min="7425" max="7425" width="3.5" style="582" customWidth="1"/>
    <col min="7426" max="7427" width="9" style="582" customWidth="1"/>
    <col min="7428" max="7429" width="8.5" style="582" customWidth="1"/>
    <col min="7430" max="7430" width="8.375" style="582" customWidth="1"/>
    <col min="7431" max="7431" width="7.375" style="582" customWidth="1"/>
    <col min="7432" max="7433" width="10" style="582" customWidth="1"/>
    <col min="7434" max="7434" width="17.125" style="582" customWidth="1"/>
    <col min="7435" max="7679" width="9" style="582"/>
    <col min="7680" max="7680" width="1.625" style="582" customWidth="1"/>
    <col min="7681" max="7681" width="3.5" style="582" customWidth="1"/>
    <col min="7682" max="7683" width="9" style="582" customWidth="1"/>
    <col min="7684" max="7685" width="8.5" style="582" customWidth="1"/>
    <col min="7686" max="7686" width="8.375" style="582" customWidth="1"/>
    <col min="7687" max="7687" width="7.375" style="582" customWidth="1"/>
    <col min="7688" max="7689" width="10" style="582" customWidth="1"/>
    <col min="7690" max="7690" width="17.125" style="582" customWidth="1"/>
    <col min="7691" max="7935" width="9" style="582"/>
    <col min="7936" max="7936" width="1.625" style="582" customWidth="1"/>
    <col min="7937" max="7937" width="3.5" style="582" customWidth="1"/>
    <col min="7938" max="7939" width="9" style="582" customWidth="1"/>
    <col min="7940" max="7941" width="8.5" style="582" customWidth="1"/>
    <col min="7942" max="7942" width="8.375" style="582" customWidth="1"/>
    <col min="7943" max="7943" width="7.375" style="582" customWidth="1"/>
    <col min="7944" max="7945" width="10" style="582" customWidth="1"/>
    <col min="7946" max="7946" width="17.125" style="582" customWidth="1"/>
    <col min="7947" max="8191" width="9" style="582"/>
    <col min="8192" max="8192" width="1.625" style="582" customWidth="1"/>
    <col min="8193" max="8193" width="3.5" style="582" customWidth="1"/>
    <col min="8194" max="8195" width="9" style="582" customWidth="1"/>
    <col min="8196" max="8197" width="8.5" style="582" customWidth="1"/>
    <col min="8198" max="8198" width="8.375" style="582" customWidth="1"/>
    <col min="8199" max="8199" width="7.375" style="582" customWidth="1"/>
    <col min="8200" max="8201" width="10" style="582" customWidth="1"/>
    <col min="8202" max="8202" width="17.125" style="582" customWidth="1"/>
    <col min="8203" max="8447" width="9" style="582"/>
    <col min="8448" max="8448" width="1.625" style="582" customWidth="1"/>
    <col min="8449" max="8449" width="3.5" style="582" customWidth="1"/>
    <col min="8450" max="8451" width="9" style="582" customWidth="1"/>
    <col min="8452" max="8453" width="8.5" style="582" customWidth="1"/>
    <col min="8454" max="8454" width="8.375" style="582" customWidth="1"/>
    <col min="8455" max="8455" width="7.375" style="582" customWidth="1"/>
    <col min="8456" max="8457" width="10" style="582" customWidth="1"/>
    <col min="8458" max="8458" width="17.125" style="582" customWidth="1"/>
    <col min="8459" max="8703" width="9" style="582"/>
    <col min="8704" max="8704" width="1.625" style="582" customWidth="1"/>
    <col min="8705" max="8705" width="3.5" style="582" customWidth="1"/>
    <col min="8706" max="8707" width="9" style="582" customWidth="1"/>
    <col min="8708" max="8709" width="8.5" style="582" customWidth="1"/>
    <col min="8710" max="8710" width="8.375" style="582" customWidth="1"/>
    <col min="8711" max="8711" width="7.375" style="582" customWidth="1"/>
    <col min="8712" max="8713" width="10" style="582" customWidth="1"/>
    <col min="8714" max="8714" width="17.125" style="582" customWidth="1"/>
    <col min="8715" max="8959" width="9" style="582"/>
    <col min="8960" max="8960" width="1.625" style="582" customWidth="1"/>
    <col min="8961" max="8961" width="3.5" style="582" customWidth="1"/>
    <col min="8962" max="8963" width="9" style="582" customWidth="1"/>
    <col min="8964" max="8965" width="8.5" style="582" customWidth="1"/>
    <col min="8966" max="8966" width="8.375" style="582" customWidth="1"/>
    <col min="8967" max="8967" width="7.375" style="582" customWidth="1"/>
    <col min="8968" max="8969" width="10" style="582" customWidth="1"/>
    <col min="8970" max="8970" width="17.125" style="582" customWidth="1"/>
    <col min="8971" max="9215" width="9" style="582"/>
    <col min="9216" max="9216" width="1.625" style="582" customWidth="1"/>
    <col min="9217" max="9217" width="3.5" style="582" customWidth="1"/>
    <col min="9218" max="9219" width="9" style="582" customWidth="1"/>
    <col min="9220" max="9221" width="8.5" style="582" customWidth="1"/>
    <col min="9222" max="9222" width="8.375" style="582" customWidth="1"/>
    <col min="9223" max="9223" width="7.375" style="582" customWidth="1"/>
    <col min="9224" max="9225" width="10" style="582" customWidth="1"/>
    <col min="9226" max="9226" width="17.125" style="582" customWidth="1"/>
    <col min="9227" max="9471" width="9" style="582"/>
    <col min="9472" max="9472" width="1.625" style="582" customWidth="1"/>
    <col min="9473" max="9473" width="3.5" style="582" customWidth="1"/>
    <col min="9474" max="9475" width="9" style="582" customWidth="1"/>
    <col min="9476" max="9477" width="8.5" style="582" customWidth="1"/>
    <col min="9478" max="9478" width="8.375" style="582" customWidth="1"/>
    <col min="9479" max="9479" width="7.375" style="582" customWidth="1"/>
    <col min="9480" max="9481" width="10" style="582" customWidth="1"/>
    <col min="9482" max="9482" width="17.125" style="582" customWidth="1"/>
    <col min="9483" max="9727" width="9" style="582"/>
    <col min="9728" max="9728" width="1.625" style="582" customWidth="1"/>
    <col min="9729" max="9729" width="3.5" style="582" customWidth="1"/>
    <col min="9730" max="9731" width="9" style="582" customWidth="1"/>
    <col min="9732" max="9733" width="8.5" style="582" customWidth="1"/>
    <col min="9734" max="9734" width="8.375" style="582" customWidth="1"/>
    <col min="9735" max="9735" width="7.375" style="582" customWidth="1"/>
    <col min="9736" max="9737" width="10" style="582" customWidth="1"/>
    <col min="9738" max="9738" width="17.125" style="582" customWidth="1"/>
    <col min="9739" max="9983" width="9" style="582"/>
    <col min="9984" max="9984" width="1.625" style="582" customWidth="1"/>
    <col min="9985" max="9985" width="3.5" style="582" customWidth="1"/>
    <col min="9986" max="9987" width="9" style="582" customWidth="1"/>
    <col min="9988" max="9989" width="8.5" style="582" customWidth="1"/>
    <col min="9990" max="9990" width="8.375" style="582" customWidth="1"/>
    <col min="9991" max="9991" width="7.375" style="582" customWidth="1"/>
    <col min="9992" max="9993" width="10" style="582" customWidth="1"/>
    <col min="9994" max="9994" width="17.125" style="582" customWidth="1"/>
    <col min="9995" max="10239" width="9" style="582"/>
    <col min="10240" max="10240" width="1.625" style="582" customWidth="1"/>
    <col min="10241" max="10241" width="3.5" style="582" customWidth="1"/>
    <col min="10242" max="10243" width="9" style="582" customWidth="1"/>
    <col min="10244" max="10245" width="8.5" style="582" customWidth="1"/>
    <col min="10246" max="10246" width="8.375" style="582" customWidth="1"/>
    <col min="10247" max="10247" width="7.375" style="582" customWidth="1"/>
    <col min="10248" max="10249" width="10" style="582" customWidth="1"/>
    <col min="10250" max="10250" width="17.125" style="582" customWidth="1"/>
    <col min="10251" max="10495" width="9" style="582"/>
    <col min="10496" max="10496" width="1.625" style="582" customWidth="1"/>
    <col min="10497" max="10497" width="3.5" style="582" customWidth="1"/>
    <col min="10498" max="10499" width="9" style="582" customWidth="1"/>
    <col min="10500" max="10501" width="8.5" style="582" customWidth="1"/>
    <col min="10502" max="10502" width="8.375" style="582" customWidth="1"/>
    <col min="10503" max="10503" width="7.375" style="582" customWidth="1"/>
    <col min="10504" max="10505" width="10" style="582" customWidth="1"/>
    <col min="10506" max="10506" width="17.125" style="582" customWidth="1"/>
    <col min="10507" max="10751" width="9" style="582"/>
    <col min="10752" max="10752" width="1.625" style="582" customWidth="1"/>
    <col min="10753" max="10753" width="3.5" style="582" customWidth="1"/>
    <col min="10754" max="10755" width="9" style="582" customWidth="1"/>
    <col min="10756" max="10757" width="8.5" style="582" customWidth="1"/>
    <col min="10758" max="10758" width="8.375" style="582" customWidth="1"/>
    <col min="10759" max="10759" width="7.375" style="582" customWidth="1"/>
    <col min="10760" max="10761" width="10" style="582" customWidth="1"/>
    <col min="10762" max="10762" width="17.125" style="582" customWidth="1"/>
    <col min="10763" max="11007" width="9" style="582"/>
    <col min="11008" max="11008" width="1.625" style="582" customWidth="1"/>
    <col min="11009" max="11009" width="3.5" style="582" customWidth="1"/>
    <col min="11010" max="11011" width="9" style="582" customWidth="1"/>
    <col min="11012" max="11013" width="8.5" style="582" customWidth="1"/>
    <col min="11014" max="11014" width="8.375" style="582" customWidth="1"/>
    <col min="11015" max="11015" width="7.375" style="582" customWidth="1"/>
    <col min="11016" max="11017" width="10" style="582" customWidth="1"/>
    <col min="11018" max="11018" width="17.125" style="582" customWidth="1"/>
    <col min="11019" max="11263" width="9" style="582"/>
    <col min="11264" max="11264" width="1.625" style="582" customWidth="1"/>
    <col min="11265" max="11265" width="3.5" style="582" customWidth="1"/>
    <col min="11266" max="11267" width="9" style="582" customWidth="1"/>
    <col min="11268" max="11269" width="8.5" style="582" customWidth="1"/>
    <col min="11270" max="11270" width="8.375" style="582" customWidth="1"/>
    <col min="11271" max="11271" width="7.375" style="582" customWidth="1"/>
    <col min="11272" max="11273" width="10" style="582" customWidth="1"/>
    <col min="11274" max="11274" width="17.125" style="582" customWidth="1"/>
    <col min="11275" max="11519" width="9" style="582"/>
    <col min="11520" max="11520" width="1.625" style="582" customWidth="1"/>
    <col min="11521" max="11521" width="3.5" style="582" customWidth="1"/>
    <col min="11522" max="11523" width="9" style="582" customWidth="1"/>
    <col min="11524" max="11525" width="8.5" style="582" customWidth="1"/>
    <col min="11526" max="11526" width="8.375" style="582" customWidth="1"/>
    <col min="11527" max="11527" width="7.375" style="582" customWidth="1"/>
    <col min="11528" max="11529" width="10" style="582" customWidth="1"/>
    <col min="11530" max="11530" width="17.125" style="582" customWidth="1"/>
    <col min="11531" max="11775" width="9" style="582"/>
    <col min="11776" max="11776" width="1.625" style="582" customWidth="1"/>
    <col min="11777" max="11777" width="3.5" style="582" customWidth="1"/>
    <col min="11778" max="11779" width="9" style="582" customWidth="1"/>
    <col min="11780" max="11781" width="8.5" style="582" customWidth="1"/>
    <col min="11782" max="11782" width="8.375" style="582" customWidth="1"/>
    <col min="11783" max="11783" width="7.375" style="582" customWidth="1"/>
    <col min="11784" max="11785" width="10" style="582" customWidth="1"/>
    <col min="11786" max="11786" width="17.125" style="582" customWidth="1"/>
    <col min="11787" max="12031" width="9" style="582"/>
    <col min="12032" max="12032" width="1.625" style="582" customWidth="1"/>
    <col min="12033" max="12033" width="3.5" style="582" customWidth="1"/>
    <col min="12034" max="12035" width="9" style="582" customWidth="1"/>
    <col min="12036" max="12037" width="8.5" style="582" customWidth="1"/>
    <col min="12038" max="12038" width="8.375" style="582" customWidth="1"/>
    <col min="12039" max="12039" width="7.375" style="582" customWidth="1"/>
    <col min="12040" max="12041" width="10" style="582" customWidth="1"/>
    <col min="12042" max="12042" width="17.125" style="582" customWidth="1"/>
    <col min="12043" max="12287" width="9" style="582"/>
    <col min="12288" max="12288" width="1.625" style="582" customWidth="1"/>
    <col min="12289" max="12289" width="3.5" style="582" customWidth="1"/>
    <col min="12290" max="12291" width="9" style="582" customWidth="1"/>
    <col min="12292" max="12293" width="8.5" style="582" customWidth="1"/>
    <col min="12294" max="12294" width="8.375" style="582" customWidth="1"/>
    <col min="12295" max="12295" width="7.375" style="582" customWidth="1"/>
    <col min="12296" max="12297" width="10" style="582" customWidth="1"/>
    <col min="12298" max="12298" width="17.125" style="582" customWidth="1"/>
    <col min="12299" max="12543" width="9" style="582"/>
    <col min="12544" max="12544" width="1.625" style="582" customWidth="1"/>
    <col min="12545" max="12545" width="3.5" style="582" customWidth="1"/>
    <col min="12546" max="12547" width="9" style="582" customWidth="1"/>
    <col min="12548" max="12549" width="8.5" style="582" customWidth="1"/>
    <col min="12550" max="12550" width="8.375" style="582" customWidth="1"/>
    <col min="12551" max="12551" width="7.375" style="582" customWidth="1"/>
    <col min="12552" max="12553" width="10" style="582" customWidth="1"/>
    <col min="12554" max="12554" width="17.125" style="582" customWidth="1"/>
    <col min="12555" max="12799" width="9" style="582"/>
    <col min="12800" max="12800" width="1.625" style="582" customWidth="1"/>
    <col min="12801" max="12801" width="3.5" style="582" customWidth="1"/>
    <col min="12802" max="12803" width="9" style="582" customWidth="1"/>
    <col min="12804" max="12805" width="8.5" style="582" customWidth="1"/>
    <col min="12806" max="12806" width="8.375" style="582" customWidth="1"/>
    <col min="12807" max="12807" width="7.375" style="582" customWidth="1"/>
    <col min="12808" max="12809" width="10" style="582" customWidth="1"/>
    <col min="12810" max="12810" width="17.125" style="582" customWidth="1"/>
    <col min="12811" max="13055" width="9" style="582"/>
    <col min="13056" max="13056" width="1.625" style="582" customWidth="1"/>
    <col min="13057" max="13057" width="3.5" style="582" customWidth="1"/>
    <col min="13058" max="13059" width="9" style="582" customWidth="1"/>
    <col min="13060" max="13061" width="8.5" style="582" customWidth="1"/>
    <col min="13062" max="13062" width="8.375" style="582" customWidth="1"/>
    <col min="13063" max="13063" width="7.375" style="582" customWidth="1"/>
    <col min="13064" max="13065" width="10" style="582" customWidth="1"/>
    <col min="13066" max="13066" width="17.125" style="582" customWidth="1"/>
    <col min="13067" max="13311" width="9" style="582"/>
    <col min="13312" max="13312" width="1.625" style="582" customWidth="1"/>
    <col min="13313" max="13313" width="3.5" style="582" customWidth="1"/>
    <col min="13314" max="13315" width="9" style="582" customWidth="1"/>
    <col min="13316" max="13317" width="8.5" style="582" customWidth="1"/>
    <col min="13318" max="13318" width="8.375" style="582" customWidth="1"/>
    <col min="13319" max="13319" width="7.375" style="582" customWidth="1"/>
    <col min="13320" max="13321" width="10" style="582" customWidth="1"/>
    <col min="13322" max="13322" width="17.125" style="582" customWidth="1"/>
    <col min="13323" max="13567" width="9" style="582"/>
    <col min="13568" max="13568" width="1.625" style="582" customWidth="1"/>
    <col min="13569" max="13569" width="3.5" style="582" customWidth="1"/>
    <col min="13570" max="13571" width="9" style="582" customWidth="1"/>
    <col min="13572" max="13573" width="8.5" style="582" customWidth="1"/>
    <col min="13574" max="13574" width="8.375" style="582" customWidth="1"/>
    <col min="13575" max="13575" width="7.375" style="582" customWidth="1"/>
    <col min="13576" max="13577" width="10" style="582" customWidth="1"/>
    <col min="13578" max="13578" width="17.125" style="582" customWidth="1"/>
    <col min="13579" max="13823" width="9" style="582"/>
    <col min="13824" max="13824" width="1.625" style="582" customWidth="1"/>
    <col min="13825" max="13825" width="3.5" style="582" customWidth="1"/>
    <col min="13826" max="13827" width="9" style="582" customWidth="1"/>
    <col min="13828" max="13829" width="8.5" style="582" customWidth="1"/>
    <col min="13830" max="13830" width="8.375" style="582" customWidth="1"/>
    <col min="13831" max="13831" width="7.375" style="582" customWidth="1"/>
    <col min="13832" max="13833" width="10" style="582" customWidth="1"/>
    <col min="13834" max="13834" width="17.125" style="582" customWidth="1"/>
    <col min="13835" max="14079" width="9" style="582"/>
    <col min="14080" max="14080" width="1.625" style="582" customWidth="1"/>
    <col min="14081" max="14081" width="3.5" style="582" customWidth="1"/>
    <col min="14082" max="14083" width="9" style="582" customWidth="1"/>
    <col min="14084" max="14085" width="8.5" style="582" customWidth="1"/>
    <col min="14086" max="14086" width="8.375" style="582" customWidth="1"/>
    <col min="14087" max="14087" width="7.375" style="582" customWidth="1"/>
    <col min="14088" max="14089" width="10" style="582" customWidth="1"/>
    <col min="14090" max="14090" width="17.125" style="582" customWidth="1"/>
    <col min="14091" max="14335" width="9" style="582"/>
    <col min="14336" max="14336" width="1.625" style="582" customWidth="1"/>
    <col min="14337" max="14337" width="3.5" style="582" customWidth="1"/>
    <col min="14338" max="14339" width="9" style="582" customWidth="1"/>
    <col min="14340" max="14341" width="8.5" style="582" customWidth="1"/>
    <col min="14342" max="14342" width="8.375" style="582" customWidth="1"/>
    <col min="14343" max="14343" width="7.375" style="582" customWidth="1"/>
    <col min="14344" max="14345" width="10" style="582" customWidth="1"/>
    <col min="14346" max="14346" width="17.125" style="582" customWidth="1"/>
    <col min="14347" max="14591" width="9" style="582"/>
    <col min="14592" max="14592" width="1.625" style="582" customWidth="1"/>
    <col min="14593" max="14593" width="3.5" style="582" customWidth="1"/>
    <col min="14594" max="14595" width="9" style="582" customWidth="1"/>
    <col min="14596" max="14597" width="8.5" style="582" customWidth="1"/>
    <col min="14598" max="14598" width="8.375" style="582" customWidth="1"/>
    <col min="14599" max="14599" width="7.375" style="582" customWidth="1"/>
    <col min="14600" max="14601" width="10" style="582" customWidth="1"/>
    <col min="14602" max="14602" width="17.125" style="582" customWidth="1"/>
    <col min="14603" max="14847" width="9" style="582"/>
    <col min="14848" max="14848" width="1.625" style="582" customWidth="1"/>
    <col min="14849" max="14849" width="3.5" style="582" customWidth="1"/>
    <col min="14850" max="14851" width="9" style="582" customWidth="1"/>
    <col min="14852" max="14853" width="8.5" style="582" customWidth="1"/>
    <col min="14854" max="14854" width="8.375" style="582" customWidth="1"/>
    <col min="14855" max="14855" width="7.375" style="582" customWidth="1"/>
    <col min="14856" max="14857" width="10" style="582" customWidth="1"/>
    <col min="14858" max="14858" width="17.125" style="582" customWidth="1"/>
    <col min="14859" max="15103" width="9" style="582"/>
    <col min="15104" max="15104" width="1.625" style="582" customWidth="1"/>
    <col min="15105" max="15105" width="3.5" style="582" customWidth="1"/>
    <col min="15106" max="15107" width="9" style="582" customWidth="1"/>
    <col min="15108" max="15109" width="8.5" style="582" customWidth="1"/>
    <col min="15110" max="15110" width="8.375" style="582" customWidth="1"/>
    <col min="15111" max="15111" width="7.375" style="582" customWidth="1"/>
    <col min="15112" max="15113" width="10" style="582" customWidth="1"/>
    <col min="15114" max="15114" width="17.125" style="582" customWidth="1"/>
    <col min="15115" max="15359" width="9" style="582"/>
    <col min="15360" max="15360" width="1.625" style="582" customWidth="1"/>
    <col min="15361" max="15361" width="3.5" style="582" customWidth="1"/>
    <col min="15362" max="15363" width="9" style="582" customWidth="1"/>
    <col min="15364" max="15365" width="8.5" style="582" customWidth="1"/>
    <col min="15366" max="15366" width="8.375" style="582" customWidth="1"/>
    <col min="15367" max="15367" width="7.375" style="582" customWidth="1"/>
    <col min="15368" max="15369" width="10" style="582" customWidth="1"/>
    <col min="15370" max="15370" width="17.125" style="582" customWidth="1"/>
    <col min="15371" max="15615" width="9" style="582"/>
    <col min="15616" max="15616" width="1.625" style="582" customWidth="1"/>
    <col min="15617" max="15617" width="3.5" style="582" customWidth="1"/>
    <col min="15618" max="15619" width="9" style="582" customWidth="1"/>
    <col min="15620" max="15621" width="8.5" style="582" customWidth="1"/>
    <col min="15622" max="15622" width="8.375" style="582" customWidth="1"/>
    <col min="15623" max="15623" width="7.375" style="582" customWidth="1"/>
    <col min="15624" max="15625" width="10" style="582" customWidth="1"/>
    <col min="15626" max="15626" width="17.125" style="582" customWidth="1"/>
    <col min="15627" max="15871" width="9" style="582"/>
    <col min="15872" max="15872" width="1.625" style="582" customWidth="1"/>
    <col min="15873" max="15873" width="3.5" style="582" customWidth="1"/>
    <col min="15874" max="15875" width="9" style="582" customWidth="1"/>
    <col min="15876" max="15877" width="8.5" style="582" customWidth="1"/>
    <col min="15878" max="15878" width="8.375" style="582" customWidth="1"/>
    <col min="15879" max="15879" width="7.375" style="582" customWidth="1"/>
    <col min="15880" max="15881" width="10" style="582" customWidth="1"/>
    <col min="15882" max="15882" width="17.125" style="582" customWidth="1"/>
    <col min="15883" max="16127" width="9" style="582"/>
    <col min="16128" max="16128" width="1.625" style="582" customWidth="1"/>
    <col min="16129" max="16129" width="3.5" style="582" customWidth="1"/>
    <col min="16130" max="16131" width="9" style="582" customWidth="1"/>
    <col min="16132" max="16133" width="8.5" style="582" customWidth="1"/>
    <col min="16134" max="16134" width="8.375" style="582" customWidth="1"/>
    <col min="16135" max="16135" width="7.375" style="582" customWidth="1"/>
    <col min="16136" max="16137" width="10" style="582" customWidth="1"/>
    <col min="16138" max="16138" width="17.125" style="582" customWidth="1"/>
    <col min="16139" max="16384" width="9" style="582"/>
  </cols>
  <sheetData>
    <row r="1" spans="1:14" ht="18" customHeight="1" thickBot="1" x14ac:dyDescent="0.45">
      <c r="A1" s="582" t="s">
        <v>1745</v>
      </c>
      <c r="D1" s="3460" t="s">
        <v>1176</v>
      </c>
      <c r="E1" s="3461"/>
      <c r="G1" s="3381" t="s">
        <v>1177</v>
      </c>
      <c r="H1" s="3381"/>
      <c r="I1" s="3381"/>
      <c r="J1" s="3381"/>
    </row>
    <row r="2" spans="1:14" ht="41.25" customHeight="1" x14ac:dyDescent="0.4">
      <c r="A2" s="2788" t="s">
        <v>1188</v>
      </c>
      <c r="B2" s="3382"/>
      <c r="C2" s="3382"/>
      <c r="D2" s="3382"/>
      <c r="E2" s="3382"/>
      <c r="F2" s="3382"/>
      <c r="G2" s="3382"/>
      <c r="H2" s="3382"/>
      <c r="I2" s="3382"/>
      <c r="J2" s="3382"/>
    </row>
    <row r="3" spans="1:14" ht="6" customHeight="1" x14ac:dyDescent="0.4">
      <c r="A3" s="2777"/>
      <c r="B3" s="2777"/>
      <c r="C3" s="2777"/>
      <c r="D3" s="2790"/>
      <c r="E3" s="2789"/>
      <c r="F3" s="584"/>
    </row>
    <row r="4" spans="1:14" ht="15" customHeight="1" x14ac:dyDescent="0.4">
      <c r="A4" s="2777"/>
      <c r="B4" s="2777"/>
      <c r="C4" s="2777"/>
      <c r="D4" s="2790"/>
      <c r="E4" s="2789"/>
      <c r="F4" s="584"/>
      <c r="G4" s="2778" t="s">
        <v>809</v>
      </c>
      <c r="H4" s="2778"/>
      <c r="I4" s="3446"/>
      <c r="J4" s="3446"/>
    </row>
    <row r="5" spans="1:14" ht="15" customHeight="1" x14ac:dyDescent="0.4">
      <c r="A5" s="2777"/>
      <c r="B5" s="2777"/>
      <c r="C5" s="2777"/>
      <c r="D5" s="2790"/>
      <c r="E5" s="2789"/>
      <c r="F5" s="606"/>
      <c r="G5" s="2778"/>
      <c r="H5" s="2778"/>
      <c r="I5" s="3446"/>
      <c r="J5" s="3446"/>
    </row>
    <row r="6" spans="1:14" ht="6" customHeight="1" thickBot="1" x14ac:dyDescent="0.45">
      <c r="A6" s="607"/>
      <c r="B6" s="607"/>
      <c r="C6" s="607"/>
      <c r="D6" s="607"/>
      <c r="E6" s="607"/>
      <c r="F6" s="607"/>
      <c r="G6" s="607"/>
      <c r="H6" s="607"/>
      <c r="I6" s="607"/>
      <c r="J6" s="607"/>
    </row>
    <row r="7" spans="1:14" s="607" customFormat="1" ht="24.75" customHeight="1" x14ac:dyDescent="0.4">
      <c r="A7" s="600"/>
      <c r="B7" s="2773" t="s">
        <v>399</v>
      </c>
      <c r="C7" s="2773"/>
      <c r="D7" s="2773" t="s">
        <v>1180</v>
      </c>
      <c r="E7" s="2773"/>
      <c r="F7" s="2773" t="s">
        <v>811</v>
      </c>
      <c r="G7" s="2774"/>
      <c r="H7" s="3462" t="s">
        <v>1189</v>
      </c>
      <c r="I7" s="3463"/>
      <c r="J7" s="608" t="s">
        <v>813</v>
      </c>
    </row>
    <row r="8" spans="1:14" s="607" customFormat="1" ht="17.25" customHeight="1" x14ac:dyDescent="0.4">
      <c r="A8" s="600">
        <f>ROW()-7</f>
        <v>1</v>
      </c>
      <c r="B8" s="2773"/>
      <c r="C8" s="2773"/>
      <c r="D8" s="2775"/>
      <c r="E8" s="2776"/>
      <c r="F8" s="2773"/>
      <c r="G8" s="2774"/>
      <c r="H8" s="3443"/>
      <c r="I8" s="3444"/>
      <c r="J8" s="609"/>
    </row>
    <row r="9" spans="1:14" s="607" customFormat="1" ht="17.25" customHeight="1" x14ac:dyDescent="0.4">
      <c r="A9" s="600">
        <f t="shared" ref="A9:A47" si="0">ROW()-7</f>
        <v>2</v>
      </c>
      <c r="B9" s="2773"/>
      <c r="C9" s="2773"/>
      <c r="D9" s="2775"/>
      <c r="E9" s="2776"/>
      <c r="F9" s="2773"/>
      <c r="G9" s="2774"/>
      <c r="H9" s="3443"/>
      <c r="I9" s="3444"/>
      <c r="J9" s="609"/>
    </row>
    <row r="10" spans="1:14" s="607" customFormat="1" ht="17.25" customHeight="1" x14ac:dyDescent="0.4">
      <c r="A10" s="600">
        <f t="shared" si="0"/>
        <v>3</v>
      </c>
      <c r="B10" s="2774"/>
      <c r="C10" s="2794"/>
      <c r="D10" s="2791"/>
      <c r="E10" s="2792"/>
      <c r="F10" s="2774"/>
      <c r="G10" s="2793"/>
      <c r="H10" s="3443"/>
      <c r="I10" s="3447"/>
      <c r="J10" s="609"/>
    </row>
    <row r="11" spans="1:14" s="607" customFormat="1" ht="17.25" customHeight="1" x14ac:dyDescent="0.4">
      <c r="A11" s="600">
        <f t="shared" si="0"/>
        <v>4</v>
      </c>
      <c r="B11" s="2774"/>
      <c r="C11" s="2794"/>
      <c r="D11" s="2791"/>
      <c r="E11" s="2792"/>
      <c r="F11" s="2774"/>
      <c r="G11" s="2793"/>
      <c r="H11" s="3443"/>
      <c r="I11" s="3447"/>
      <c r="J11" s="609"/>
    </row>
    <row r="12" spans="1:14" s="607" customFormat="1" ht="17.25" customHeight="1" x14ac:dyDescent="0.4">
      <c r="A12" s="600">
        <f t="shared" si="0"/>
        <v>5</v>
      </c>
      <c r="B12" s="2774"/>
      <c r="C12" s="2794"/>
      <c r="D12" s="2791"/>
      <c r="E12" s="2792"/>
      <c r="F12" s="2774"/>
      <c r="G12" s="2793"/>
      <c r="H12" s="3443"/>
      <c r="I12" s="3447"/>
      <c r="J12" s="609"/>
    </row>
    <row r="13" spans="1:14" s="607" customFormat="1" ht="17.25" customHeight="1" x14ac:dyDescent="0.4">
      <c r="A13" s="600">
        <f t="shared" si="0"/>
        <v>6</v>
      </c>
      <c r="B13" s="2774"/>
      <c r="C13" s="2794"/>
      <c r="D13" s="2791"/>
      <c r="E13" s="2792"/>
      <c r="F13" s="2774"/>
      <c r="G13" s="2793"/>
      <c r="H13" s="3443"/>
      <c r="I13" s="3447"/>
      <c r="J13" s="610"/>
    </row>
    <row r="14" spans="1:14" s="607" customFormat="1" ht="17.25" customHeight="1" x14ac:dyDescent="0.4">
      <c r="A14" s="600">
        <f t="shared" si="0"/>
        <v>7</v>
      </c>
      <c r="B14" s="2773"/>
      <c r="C14" s="2773"/>
      <c r="D14" s="2773"/>
      <c r="E14" s="2773"/>
      <c r="F14" s="2773"/>
      <c r="G14" s="2774"/>
      <c r="H14" s="3449"/>
      <c r="I14" s="3450"/>
      <c r="J14" s="610"/>
    </row>
    <row r="15" spans="1:14" s="607" customFormat="1" ht="17.25" customHeight="1" x14ac:dyDescent="0.4">
      <c r="A15" s="600">
        <f t="shared" si="0"/>
        <v>8</v>
      </c>
      <c r="B15" s="2773"/>
      <c r="C15" s="2773"/>
      <c r="D15" s="2773"/>
      <c r="E15" s="2773"/>
      <c r="F15" s="2773"/>
      <c r="G15" s="2774"/>
      <c r="H15" s="3448"/>
      <c r="I15" s="3444"/>
      <c r="J15" s="610"/>
    </row>
    <row r="16" spans="1:14" s="607" customFormat="1" ht="17.25" customHeight="1" x14ac:dyDescent="0.4">
      <c r="A16" s="600">
        <f t="shared" si="0"/>
        <v>9</v>
      </c>
      <c r="B16" s="2773"/>
      <c r="C16" s="2773"/>
      <c r="D16" s="2773"/>
      <c r="E16" s="2773"/>
      <c r="F16" s="2773"/>
      <c r="G16" s="2774"/>
      <c r="H16" s="3448"/>
      <c r="I16" s="3444"/>
      <c r="J16" s="610"/>
      <c r="L16" s="611"/>
      <c r="M16" s="611"/>
      <c r="N16" s="611"/>
    </row>
    <row r="17" spans="1:14" s="607" customFormat="1" ht="17.25" customHeight="1" x14ac:dyDescent="0.4">
      <c r="A17" s="600">
        <f t="shared" si="0"/>
        <v>10</v>
      </c>
      <c r="B17" s="2773"/>
      <c r="C17" s="2773"/>
      <c r="D17" s="2773"/>
      <c r="E17" s="2773"/>
      <c r="F17" s="2773"/>
      <c r="G17" s="2774"/>
      <c r="H17" s="3451"/>
      <c r="I17" s="3452"/>
      <c r="J17" s="610"/>
      <c r="L17" s="611"/>
      <c r="M17" s="611"/>
      <c r="N17" s="611"/>
    </row>
    <row r="18" spans="1:14" s="607" customFormat="1" ht="17.25" customHeight="1" x14ac:dyDescent="0.4">
      <c r="A18" s="600">
        <f t="shared" si="0"/>
        <v>11</v>
      </c>
      <c r="B18" s="2774"/>
      <c r="C18" s="2794"/>
      <c r="D18" s="2791"/>
      <c r="E18" s="2792"/>
      <c r="F18" s="2773"/>
      <c r="G18" s="2774"/>
      <c r="H18" s="3443"/>
      <c r="I18" s="3447"/>
      <c r="J18" s="609"/>
      <c r="L18" s="611"/>
      <c r="M18" s="611"/>
      <c r="N18" s="611"/>
    </row>
    <row r="19" spans="1:14" s="607" customFormat="1" ht="17.25" customHeight="1" x14ac:dyDescent="0.4">
      <c r="A19" s="600">
        <f t="shared" si="0"/>
        <v>12</v>
      </c>
      <c r="B19" s="2773"/>
      <c r="C19" s="2773"/>
      <c r="D19" s="2775"/>
      <c r="E19" s="2776"/>
      <c r="F19" s="2773"/>
      <c r="G19" s="2774"/>
      <c r="H19" s="3443"/>
      <c r="I19" s="3444"/>
      <c r="J19" s="609"/>
      <c r="L19" s="611"/>
      <c r="M19" s="611"/>
      <c r="N19" s="611"/>
    </row>
    <row r="20" spans="1:14" s="607" customFormat="1" ht="17.25" customHeight="1" x14ac:dyDescent="0.4">
      <c r="A20" s="600">
        <f t="shared" si="0"/>
        <v>13</v>
      </c>
      <c r="B20" s="2774"/>
      <c r="C20" s="2794"/>
      <c r="D20" s="2791"/>
      <c r="E20" s="2792"/>
      <c r="F20" s="2774"/>
      <c r="G20" s="2793"/>
      <c r="H20" s="3443"/>
      <c r="I20" s="3447"/>
      <c r="J20" s="609"/>
      <c r="L20" s="611"/>
      <c r="M20" s="611"/>
      <c r="N20" s="611"/>
    </row>
    <row r="21" spans="1:14" s="607" customFormat="1" ht="17.25" customHeight="1" x14ac:dyDescent="0.4">
      <c r="A21" s="600">
        <f t="shared" si="0"/>
        <v>14</v>
      </c>
      <c r="B21" s="2773"/>
      <c r="C21" s="2773"/>
      <c r="D21" s="2775"/>
      <c r="E21" s="2776"/>
      <c r="F21" s="2773"/>
      <c r="G21" s="2774"/>
      <c r="H21" s="3443"/>
      <c r="I21" s="3444"/>
      <c r="J21" s="609"/>
      <c r="L21" s="611"/>
      <c r="M21" s="611"/>
      <c r="N21" s="611"/>
    </row>
    <row r="22" spans="1:14" s="607" customFormat="1" ht="17.25" customHeight="1" x14ac:dyDescent="0.4">
      <c r="A22" s="600">
        <f t="shared" si="0"/>
        <v>15</v>
      </c>
      <c r="B22" s="2773"/>
      <c r="C22" s="2773"/>
      <c r="D22" s="2791"/>
      <c r="E22" s="2794"/>
      <c r="F22" s="2773"/>
      <c r="G22" s="2774"/>
      <c r="H22" s="3443"/>
      <c r="I22" s="3444"/>
      <c r="J22" s="610"/>
      <c r="L22" s="611"/>
      <c r="M22" s="611"/>
      <c r="N22" s="611"/>
    </row>
    <row r="23" spans="1:14" s="607" customFormat="1" ht="17.25" customHeight="1" x14ac:dyDescent="0.4">
      <c r="A23" s="600">
        <f t="shared" si="0"/>
        <v>16</v>
      </c>
      <c r="B23" s="2773"/>
      <c r="C23" s="2773"/>
      <c r="D23" s="2795"/>
      <c r="E23" s="2773"/>
      <c r="F23" s="2773"/>
      <c r="G23" s="2774"/>
      <c r="H23" s="3443"/>
      <c r="I23" s="3444"/>
      <c r="J23" s="610"/>
      <c r="L23" s="611"/>
      <c r="M23" s="611"/>
      <c r="N23" s="611"/>
    </row>
    <row r="24" spans="1:14" s="607" customFormat="1" ht="17.25" customHeight="1" x14ac:dyDescent="0.4">
      <c r="A24" s="600">
        <f t="shared" si="0"/>
        <v>17</v>
      </c>
      <c r="B24" s="2773"/>
      <c r="C24" s="2773"/>
      <c r="D24" s="2773"/>
      <c r="E24" s="2773"/>
      <c r="F24" s="2773"/>
      <c r="G24" s="2774"/>
      <c r="H24" s="3443"/>
      <c r="I24" s="3444"/>
      <c r="J24" s="610"/>
      <c r="L24" s="611"/>
      <c r="M24" s="611"/>
      <c r="N24" s="611"/>
    </row>
    <row r="25" spans="1:14" s="607" customFormat="1" ht="17.25" customHeight="1" x14ac:dyDescent="0.4">
      <c r="A25" s="600">
        <f t="shared" si="0"/>
        <v>18</v>
      </c>
      <c r="B25" s="2773"/>
      <c r="C25" s="2773"/>
      <c r="D25" s="2773"/>
      <c r="E25" s="2773"/>
      <c r="F25" s="2773"/>
      <c r="G25" s="2774"/>
      <c r="H25" s="3443"/>
      <c r="I25" s="3444"/>
      <c r="J25" s="610"/>
      <c r="L25" s="611"/>
      <c r="M25" s="611"/>
      <c r="N25" s="611"/>
    </row>
    <row r="26" spans="1:14" s="607" customFormat="1" ht="17.25" customHeight="1" x14ac:dyDescent="0.4">
      <c r="A26" s="600">
        <f t="shared" si="0"/>
        <v>19</v>
      </c>
      <c r="B26" s="2773"/>
      <c r="C26" s="2773"/>
      <c r="D26" s="2773"/>
      <c r="E26" s="2773"/>
      <c r="F26" s="2773"/>
      <c r="G26" s="2774"/>
      <c r="H26" s="3443"/>
      <c r="I26" s="3444"/>
      <c r="J26" s="610"/>
    </row>
    <row r="27" spans="1:14" s="607" customFormat="1" ht="17.25" customHeight="1" x14ac:dyDescent="0.4">
      <c r="A27" s="600">
        <f t="shared" si="0"/>
        <v>20</v>
      </c>
      <c r="B27" s="2773"/>
      <c r="C27" s="2773"/>
      <c r="D27" s="2773"/>
      <c r="E27" s="2773"/>
      <c r="F27" s="2773"/>
      <c r="G27" s="2774"/>
      <c r="H27" s="3443"/>
      <c r="I27" s="3444"/>
      <c r="J27" s="610"/>
    </row>
    <row r="28" spans="1:14" s="607" customFormat="1" ht="17.25" customHeight="1" x14ac:dyDescent="0.4">
      <c r="A28" s="600">
        <f t="shared" si="0"/>
        <v>21</v>
      </c>
      <c r="B28" s="2773"/>
      <c r="C28" s="2773"/>
      <c r="D28" s="3453"/>
      <c r="E28" s="3454"/>
      <c r="F28" s="2773"/>
      <c r="G28" s="2774"/>
      <c r="H28" s="3455"/>
      <c r="I28" s="3456"/>
      <c r="J28" s="609"/>
    </row>
    <row r="29" spans="1:14" s="607" customFormat="1" ht="17.25" customHeight="1" x14ac:dyDescent="0.4">
      <c r="A29" s="600">
        <f t="shared" si="0"/>
        <v>22</v>
      </c>
      <c r="B29" s="2773"/>
      <c r="C29" s="2773"/>
      <c r="D29" s="3453"/>
      <c r="E29" s="3454"/>
      <c r="F29" s="2773"/>
      <c r="G29" s="2774"/>
      <c r="H29" s="3443"/>
      <c r="I29" s="3444"/>
      <c r="J29" s="609"/>
    </row>
    <row r="30" spans="1:14" s="607" customFormat="1" ht="17.25" customHeight="1" x14ac:dyDescent="0.4">
      <c r="A30" s="600">
        <f t="shared" si="0"/>
        <v>23</v>
      </c>
      <c r="B30" s="2773"/>
      <c r="C30" s="2773"/>
      <c r="D30" s="3453"/>
      <c r="E30" s="3454"/>
      <c r="F30" s="2773"/>
      <c r="G30" s="2774"/>
      <c r="H30" s="3443"/>
      <c r="I30" s="3444"/>
      <c r="J30" s="609"/>
    </row>
    <row r="31" spans="1:14" s="607" customFormat="1" ht="17.25" customHeight="1" x14ac:dyDescent="0.4">
      <c r="A31" s="600">
        <f t="shared" si="0"/>
        <v>24</v>
      </c>
      <c r="B31" s="2773"/>
      <c r="C31" s="2773"/>
      <c r="D31" s="3453"/>
      <c r="E31" s="3454"/>
      <c r="F31" s="2773"/>
      <c r="G31" s="2774"/>
      <c r="H31" s="3443"/>
      <c r="I31" s="3444"/>
      <c r="J31" s="609"/>
    </row>
    <row r="32" spans="1:14" s="607" customFormat="1" ht="17.25" customHeight="1" x14ac:dyDescent="0.4">
      <c r="A32" s="600">
        <f t="shared" si="0"/>
        <v>25</v>
      </c>
      <c r="B32" s="2773"/>
      <c r="C32" s="2773"/>
      <c r="D32" s="3453"/>
      <c r="E32" s="3454"/>
      <c r="F32" s="2773"/>
      <c r="G32" s="2774"/>
      <c r="H32" s="3443"/>
      <c r="I32" s="3444"/>
      <c r="J32" s="609"/>
    </row>
    <row r="33" spans="1:10" s="607" customFormat="1" ht="17.25" customHeight="1" x14ac:dyDescent="0.4">
      <c r="A33" s="600">
        <f t="shared" si="0"/>
        <v>26</v>
      </c>
      <c r="B33" s="2773"/>
      <c r="C33" s="2773"/>
      <c r="D33" s="3453"/>
      <c r="E33" s="3454"/>
      <c r="F33" s="2773"/>
      <c r="G33" s="2774"/>
      <c r="H33" s="3443"/>
      <c r="I33" s="3444"/>
      <c r="J33" s="609"/>
    </row>
    <row r="34" spans="1:10" s="607" customFormat="1" ht="17.25" customHeight="1" x14ac:dyDescent="0.4">
      <c r="A34" s="600">
        <f t="shared" si="0"/>
        <v>27</v>
      </c>
      <c r="B34" s="2773"/>
      <c r="C34" s="2773"/>
      <c r="D34" s="3453"/>
      <c r="E34" s="3454"/>
      <c r="F34" s="2773"/>
      <c r="G34" s="2774"/>
      <c r="H34" s="3443"/>
      <c r="I34" s="3444"/>
      <c r="J34" s="609"/>
    </row>
    <row r="35" spans="1:10" s="607" customFormat="1" ht="17.25" customHeight="1" x14ac:dyDescent="0.4">
      <c r="A35" s="600">
        <f t="shared" si="0"/>
        <v>28</v>
      </c>
      <c r="B35" s="2773"/>
      <c r="C35" s="2773"/>
      <c r="D35" s="3453"/>
      <c r="E35" s="3454"/>
      <c r="F35" s="2773"/>
      <c r="G35" s="2774"/>
      <c r="H35" s="3443"/>
      <c r="I35" s="3444"/>
      <c r="J35" s="609"/>
    </row>
    <row r="36" spans="1:10" s="607" customFormat="1" ht="17.25" customHeight="1" x14ac:dyDescent="0.4">
      <c r="A36" s="600">
        <f t="shared" si="0"/>
        <v>29</v>
      </c>
      <c r="B36" s="2773"/>
      <c r="C36" s="2773"/>
      <c r="D36" s="3453"/>
      <c r="E36" s="3454"/>
      <c r="F36" s="2773"/>
      <c r="G36" s="2774"/>
      <c r="H36" s="3443"/>
      <c r="I36" s="3444"/>
      <c r="J36" s="609"/>
    </row>
    <row r="37" spans="1:10" s="607" customFormat="1" ht="17.25" customHeight="1" x14ac:dyDescent="0.4">
      <c r="A37" s="600">
        <f t="shared" si="0"/>
        <v>30</v>
      </c>
      <c r="B37" s="2773"/>
      <c r="C37" s="2773"/>
      <c r="D37" s="3453"/>
      <c r="E37" s="3454"/>
      <c r="F37" s="2773"/>
      <c r="G37" s="2774"/>
      <c r="H37" s="3443"/>
      <c r="I37" s="3444"/>
      <c r="J37" s="609"/>
    </row>
    <row r="38" spans="1:10" s="607" customFormat="1" ht="17.25" customHeight="1" x14ac:dyDescent="0.4">
      <c r="A38" s="600">
        <f t="shared" si="0"/>
        <v>31</v>
      </c>
      <c r="B38" s="2773"/>
      <c r="C38" s="2773"/>
      <c r="D38" s="3453"/>
      <c r="E38" s="3454"/>
      <c r="F38" s="2773"/>
      <c r="G38" s="2774"/>
      <c r="H38" s="3443"/>
      <c r="I38" s="3444"/>
      <c r="J38" s="609"/>
    </row>
    <row r="39" spans="1:10" s="607" customFormat="1" ht="17.25" customHeight="1" x14ac:dyDescent="0.4">
      <c r="A39" s="600">
        <f t="shared" si="0"/>
        <v>32</v>
      </c>
      <c r="B39" s="2773"/>
      <c r="C39" s="2773"/>
      <c r="D39" s="3453"/>
      <c r="E39" s="3454"/>
      <c r="F39" s="2773"/>
      <c r="G39" s="2774"/>
      <c r="H39" s="3443"/>
      <c r="I39" s="3444"/>
      <c r="J39" s="609"/>
    </row>
    <row r="40" spans="1:10" s="607" customFormat="1" ht="17.25" customHeight="1" x14ac:dyDescent="0.4">
      <c r="A40" s="600">
        <f t="shared" si="0"/>
        <v>33</v>
      </c>
      <c r="B40" s="2773"/>
      <c r="C40" s="2773"/>
      <c r="D40" s="3453"/>
      <c r="E40" s="3454"/>
      <c r="F40" s="2773"/>
      <c r="G40" s="2774"/>
      <c r="H40" s="3443"/>
      <c r="I40" s="3444"/>
      <c r="J40" s="609"/>
    </row>
    <row r="41" spans="1:10" s="607" customFormat="1" ht="17.25" customHeight="1" x14ac:dyDescent="0.4">
      <c r="A41" s="600">
        <f t="shared" si="0"/>
        <v>34</v>
      </c>
      <c r="B41" s="2773"/>
      <c r="C41" s="2773"/>
      <c r="D41" s="3453"/>
      <c r="E41" s="3454"/>
      <c r="F41" s="2773"/>
      <c r="G41" s="2774"/>
      <c r="H41" s="3443"/>
      <c r="I41" s="3444"/>
      <c r="J41" s="610"/>
    </row>
    <row r="42" spans="1:10" s="607" customFormat="1" ht="17.25" customHeight="1" x14ac:dyDescent="0.4">
      <c r="A42" s="600">
        <f t="shared" si="0"/>
        <v>35</v>
      </c>
      <c r="B42" s="2773"/>
      <c r="C42" s="2773"/>
      <c r="D42" s="3453"/>
      <c r="E42" s="3454"/>
      <c r="F42" s="2773"/>
      <c r="G42" s="2774"/>
      <c r="H42" s="3443"/>
      <c r="I42" s="3444"/>
      <c r="J42" s="610"/>
    </row>
    <row r="43" spans="1:10" s="607" customFormat="1" ht="17.25" customHeight="1" x14ac:dyDescent="0.4">
      <c r="A43" s="600">
        <f t="shared" si="0"/>
        <v>36</v>
      </c>
      <c r="B43" s="2773"/>
      <c r="C43" s="2773"/>
      <c r="D43" s="2773"/>
      <c r="E43" s="2773"/>
      <c r="F43" s="2773"/>
      <c r="G43" s="2774"/>
      <c r="H43" s="3443"/>
      <c r="I43" s="3444"/>
      <c r="J43" s="610"/>
    </row>
    <row r="44" spans="1:10" s="607" customFormat="1" ht="17.25" customHeight="1" x14ac:dyDescent="0.4">
      <c r="A44" s="600">
        <f t="shared" si="0"/>
        <v>37</v>
      </c>
      <c r="B44" s="2773"/>
      <c r="C44" s="2773"/>
      <c r="D44" s="2773"/>
      <c r="E44" s="2773"/>
      <c r="F44" s="2773"/>
      <c r="G44" s="2774"/>
      <c r="H44" s="3443"/>
      <c r="I44" s="3444"/>
      <c r="J44" s="610"/>
    </row>
    <row r="45" spans="1:10" s="607" customFormat="1" ht="17.25" customHeight="1" x14ac:dyDescent="0.4">
      <c r="A45" s="600">
        <f t="shared" si="0"/>
        <v>38</v>
      </c>
      <c r="B45" s="2773"/>
      <c r="C45" s="2773"/>
      <c r="D45" s="2773"/>
      <c r="E45" s="2773"/>
      <c r="F45" s="2773"/>
      <c r="G45" s="2774"/>
      <c r="H45" s="3443"/>
      <c r="I45" s="3444"/>
      <c r="J45" s="610"/>
    </row>
    <row r="46" spans="1:10" s="607" customFormat="1" ht="17.25" customHeight="1" x14ac:dyDescent="0.4">
      <c r="A46" s="600">
        <f t="shared" si="0"/>
        <v>39</v>
      </c>
      <c r="B46" s="2773"/>
      <c r="C46" s="2773"/>
      <c r="D46" s="2773"/>
      <c r="E46" s="2773"/>
      <c r="F46" s="2773"/>
      <c r="G46" s="2774"/>
      <c r="H46" s="3443"/>
      <c r="I46" s="3444"/>
      <c r="J46" s="610"/>
    </row>
    <row r="47" spans="1:10" s="607" customFormat="1" ht="17.25" customHeight="1" thickBot="1" x14ac:dyDescent="0.45">
      <c r="A47" s="600">
        <f t="shared" si="0"/>
        <v>40</v>
      </c>
      <c r="B47" s="2773"/>
      <c r="C47" s="2773"/>
      <c r="D47" s="2773"/>
      <c r="E47" s="2773"/>
      <c r="F47" s="2773"/>
      <c r="G47" s="2774"/>
      <c r="H47" s="3457"/>
      <c r="I47" s="3458"/>
      <c r="J47" s="610"/>
    </row>
    <row r="48" spans="1:10" ht="13.5" customHeight="1" x14ac:dyDescent="0.4">
      <c r="A48" s="2796" t="s">
        <v>1182</v>
      </c>
      <c r="B48" s="2797"/>
      <c r="C48" s="2797"/>
      <c r="D48" s="2797"/>
      <c r="E48" s="2797"/>
      <c r="F48" s="2797"/>
      <c r="G48" s="2797"/>
      <c r="H48" s="2797"/>
      <c r="I48" s="2797"/>
      <c r="J48" s="2797"/>
    </row>
    <row r="49" spans="1:10" ht="13.5" customHeight="1" x14ac:dyDescent="0.4">
      <c r="A49" s="2797"/>
      <c r="B49" s="2797"/>
      <c r="C49" s="2797"/>
      <c r="D49" s="2797"/>
      <c r="E49" s="2797"/>
      <c r="F49" s="2797"/>
      <c r="G49" s="2797"/>
      <c r="H49" s="2797"/>
      <c r="I49" s="2797"/>
      <c r="J49" s="2797"/>
    </row>
  </sheetData>
  <mergeCells count="176">
    <mergeCell ref="B47:C47"/>
    <mergeCell ref="D47:E47"/>
    <mergeCell ref="F47:G47"/>
    <mergeCell ref="H47:I47"/>
    <mergeCell ref="A48:J49"/>
    <mergeCell ref="B45:C45"/>
    <mergeCell ref="D45:E45"/>
    <mergeCell ref="F45:G45"/>
    <mergeCell ref="H45:I45"/>
    <mergeCell ref="B46:C46"/>
    <mergeCell ref="D46:E46"/>
    <mergeCell ref="F46:G46"/>
    <mergeCell ref="H46:I46"/>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2:C12"/>
    <mergeCell ref="D12:E12"/>
    <mergeCell ref="F12:G12"/>
    <mergeCell ref="H12:I12"/>
    <mergeCell ref="B9:C9"/>
    <mergeCell ref="D9:E9"/>
    <mergeCell ref="F9:G9"/>
    <mergeCell ref="H9:I9"/>
    <mergeCell ref="B10:C10"/>
    <mergeCell ref="D10:E10"/>
    <mergeCell ref="F10:G10"/>
    <mergeCell ref="H10:I10"/>
    <mergeCell ref="B7:C7"/>
    <mergeCell ref="D7:E7"/>
    <mergeCell ref="F7:G7"/>
    <mergeCell ref="H7:I7"/>
    <mergeCell ref="B8:C8"/>
    <mergeCell ref="D8:E8"/>
    <mergeCell ref="F8:G8"/>
    <mergeCell ref="H8:I8"/>
    <mergeCell ref="B11:C11"/>
    <mergeCell ref="D11:E11"/>
    <mergeCell ref="F11:G11"/>
    <mergeCell ref="H11:I11"/>
    <mergeCell ref="D1:E1"/>
    <mergeCell ref="G1:J1"/>
    <mergeCell ref="A2:J2"/>
    <mergeCell ref="A3:C3"/>
    <mergeCell ref="D3:E3"/>
    <mergeCell ref="A4:C4"/>
    <mergeCell ref="D4:E4"/>
    <mergeCell ref="G4:H5"/>
    <mergeCell ref="I4:J5"/>
    <mergeCell ref="A5:C5"/>
    <mergeCell ref="D5:E5"/>
  </mergeCells>
  <phoneticPr fontId="13"/>
  <pageMargins left="0.7" right="0.7" top="0.75" bottom="0.75" header="0.3" footer="0.3"/>
  <pageSetup paperSize="9" scale="6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23A8-C581-43BB-B3DD-CDDF66A6E054}">
  <sheetPr>
    <pageSetUpPr fitToPage="1"/>
  </sheetPr>
  <dimension ref="A1:O42"/>
  <sheetViews>
    <sheetView view="pageBreakPreview" zoomScaleNormal="100" zoomScaleSheetLayoutView="100" workbookViewId="0"/>
  </sheetViews>
  <sheetFormatPr defaultRowHeight="13.5" x14ac:dyDescent="0.4"/>
  <cols>
    <col min="1" max="1" width="23.25" style="191" customWidth="1"/>
    <col min="2" max="2" width="17.75" style="191" customWidth="1"/>
    <col min="3" max="3" width="17.875" style="191" customWidth="1"/>
    <col min="4" max="4" width="19.125" style="191" customWidth="1"/>
    <col min="5" max="5" width="20.625" style="191" customWidth="1"/>
    <col min="6" max="6" width="17" style="191" customWidth="1"/>
    <col min="7" max="18" width="20.625" style="191" customWidth="1"/>
    <col min="19" max="256" width="9" style="191"/>
    <col min="257" max="257" width="23.25" style="191" customWidth="1"/>
    <col min="258" max="258" width="17.75" style="191" customWidth="1"/>
    <col min="259" max="259" width="17.875" style="191" customWidth="1"/>
    <col min="260" max="260" width="19.125" style="191" customWidth="1"/>
    <col min="261" max="261" width="20.625" style="191" customWidth="1"/>
    <col min="262" max="262" width="17" style="191" customWidth="1"/>
    <col min="263" max="274" width="20.625" style="191" customWidth="1"/>
    <col min="275" max="512" width="9" style="191"/>
    <col min="513" max="513" width="23.25" style="191" customWidth="1"/>
    <col min="514" max="514" width="17.75" style="191" customWidth="1"/>
    <col min="515" max="515" width="17.875" style="191" customWidth="1"/>
    <col min="516" max="516" width="19.125" style="191" customWidth="1"/>
    <col min="517" max="517" width="20.625" style="191" customWidth="1"/>
    <col min="518" max="518" width="17" style="191" customWidth="1"/>
    <col min="519" max="530" width="20.625" style="191" customWidth="1"/>
    <col min="531" max="768" width="9" style="191"/>
    <col min="769" max="769" width="23.25" style="191" customWidth="1"/>
    <col min="770" max="770" width="17.75" style="191" customWidth="1"/>
    <col min="771" max="771" width="17.875" style="191" customWidth="1"/>
    <col min="772" max="772" width="19.125" style="191" customWidth="1"/>
    <col min="773" max="773" width="20.625" style="191" customWidth="1"/>
    <col min="774" max="774" width="17" style="191" customWidth="1"/>
    <col min="775" max="786" width="20.625" style="191" customWidth="1"/>
    <col min="787" max="1024" width="9" style="191"/>
    <col min="1025" max="1025" width="23.25" style="191" customWidth="1"/>
    <col min="1026" max="1026" width="17.75" style="191" customWidth="1"/>
    <col min="1027" max="1027" width="17.875" style="191" customWidth="1"/>
    <col min="1028" max="1028" width="19.125" style="191" customWidth="1"/>
    <col min="1029" max="1029" width="20.625" style="191" customWidth="1"/>
    <col min="1030" max="1030" width="17" style="191" customWidth="1"/>
    <col min="1031" max="1042" width="20.625" style="191" customWidth="1"/>
    <col min="1043" max="1280" width="9" style="191"/>
    <col min="1281" max="1281" width="23.25" style="191" customWidth="1"/>
    <col min="1282" max="1282" width="17.75" style="191" customWidth="1"/>
    <col min="1283" max="1283" width="17.875" style="191" customWidth="1"/>
    <col min="1284" max="1284" width="19.125" style="191" customWidth="1"/>
    <col min="1285" max="1285" width="20.625" style="191" customWidth="1"/>
    <col min="1286" max="1286" width="17" style="191" customWidth="1"/>
    <col min="1287" max="1298" width="20.625" style="191" customWidth="1"/>
    <col min="1299" max="1536" width="9" style="191"/>
    <col min="1537" max="1537" width="23.25" style="191" customWidth="1"/>
    <col min="1538" max="1538" width="17.75" style="191" customWidth="1"/>
    <col min="1539" max="1539" width="17.875" style="191" customWidth="1"/>
    <col min="1540" max="1540" width="19.125" style="191" customWidth="1"/>
    <col min="1541" max="1541" width="20.625" style="191" customWidth="1"/>
    <col min="1542" max="1542" width="17" style="191" customWidth="1"/>
    <col min="1543" max="1554" width="20.625" style="191" customWidth="1"/>
    <col min="1555" max="1792" width="9" style="191"/>
    <col min="1793" max="1793" width="23.25" style="191" customWidth="1"/>
    <col min="1794" max="1794" width="17.75" style="191" customWidth="1"/>
    <col min="1795" max="1795" width="17.875" style="191" customWidth="1"/>
    <col min="1796" max="1796" width="19.125" style="191" customWidth="1"/>
    <col min="1797" max="1797" width="20.625" style="191" customWidth="1"/>
    <col min="1798" max="1798" width="17" style="191" customWidth="1"/>
    <col min="1799" max="1810" width="20.625" style="191" customWidth="1"/>
    <col min="1811" max="2048" width="9" style="191"/>
    <col min="2049" max="2049" width="23.25" style="191" customWidth="1"/>
    <col min="2050" max="2050" width="17.75" style="191" customWidth="1"/>
    <col min="2051" max="2051" width="17.875" style="191" customWidth="1"/>
    <col min="2052" max="2052" width="19.125" style="191" customWidth="1"/>
    <col min="2053" max="2053" width="20.625" style="191" customWidth="1"/>
    <col min="2054" max="2054" width="17" style="191" customWidth="1"/>
    <col min="2055" max="2066" width="20.625" style="191" customWidth="1"/>
    <col min="2067" max="2304" width="9" style="191"/>
    <col min="2305" max="2305" width="23.25" style="191" customWidth="1"/>
    <col min="2306" max="2306" width="17.75" style="191" customWidth="1"/>
    <col min="2307" max="2307" width="17.875" style="191" customWidth="1"/>
    <col min="2308" max="2308" width="19.125" style="191" customWidth="1"/>
    <col min="2309" max="2309" width="20.625" style="191" customWidth="1"/>
    <col min="2310" max="2310" width="17" style="191" customWidth="1"/>
    <col min="2311" max="2322" width="20.625" style="191" customWidth="1"/>
    <col min="2323" max="2560" width="9" style="191"/>
    <col min="2561" max="2561" width="23.25" style="191" customWidth="1"/>
    <col min="2562" max="2562" width="17.75" style="191" customWidth="1"/>
    <col min="2563" max="2563" width="17.875" style="191" customWidth="1"/>
    <col min="2564" max="2564" width="19.125" style="191" customWidth="1"/>
    <col min="2565" max="2565" width="20.625" style="191" customWidth="1"/>
    <col min="2566" max="2566" width="17" style="191" customWidth="1"/>
    <col min="2567" max="2578" width="20.625" style="191" customWidth="1"/>
    <col min="2579" max="2816" width="9" style="191"/>
    <col min="2817" max="2817" width="23.25" style="191" customWidth="1"/>
    <col min="2818" max="2818" width="17.75" style="191" customWidth="1"/>
    <col min="2819" max="2819" width="17.875" style="191" customWidth="1"/>
    <col min="2820" max="2820" width="19.125" style="191" customWidth="1"/>
    <col min="2821" max="2821" width="20.625" style="191" customWidth="1"/>
    <col min="2822" max="2822" width="17" style="191" customWidth="1"/>
    <col min="2823" max="2834" width="20.625" style="191" customWidth="1"/>
    <col min="2835" max="3072" width="9" style="191"/>
    <col min="3073" max="3073" width="23.25" style="191" customWidth="1"/>
    <col min="3074" max="3074" width="17.75" style="191" customWidth="1"/>
    <col min="3075" max="3075" width="17.875" style="191" customWidth="1"/>
    <col min="3076" max="3076" width="19.125" style="191" customWidth="1"/>
    <col min="3077" max="3077" width="20.625" style="191" customWidth="1"/>
    <col min="3078" max="3078" width="17" style="191" customWidth="1"/>
    <col min="3079" max="3090" width="20.625" style="191" customWidth="1"/>
    <col min="3091" max="3328" width="9" style="191"/>
    <col min="3329" max="3329" width="23.25" style="191" customWidth="1"/>
    <col min="3330" max="3330" width="17.75" style="191" customWidth="1"/>
    <col min="3331" max="3331" width="17.875" style="191" customWidth="1"/>
    <col min="3332" max="3332" width="19.125" style="191" customWidth="1"/>
    <col min="3333" max="3333" width="20.625" style="191" customWidth="1"/>
    <col min="3334" max="3334" width="17" style="191" customWidth="1"/>
    <col min="3335" max="3346" width="20.625" style="191" customWidth="1"/>
    <col min="3347" max="3584" width="9" style="191"/>
    <col min="3585" max="3585" width="23.25" style="191" customWidth="1"/>
    <col min="3586" max="3586" width="17.75" style="191" customWidth="1"/>
    <col min="3587" max="3587" width="17.875" style="191" customWidth="1"/>
    <col min="3588" max="3588" width="19.125" style="191" customWidth="1"/>
    <col min="3589" max="3589" width="20.625" style="191" customWidth="1"/>
    <col min="3590" max="3590" width="17" style="191" customWidth="1"/>
    <col min="3591" max="3602" width="20.625" style="191" customWidth="1"/>
    <col min="3603" max="3840" width="9" style="191"/>
    <col min="3841" max="3841" width="23.25" style="191" customWidth="1"/>
    <col min="3842" max="3842" width="17.75" style="191" customWidth="1"/>
    <col min="3843" max="3843" width="17.875" style="191" customWidth="1"/>
    <col min="3844" max="3844" width="19.125" style="191" customWidth="1"/>
    <col min="3845" max="3845" width="20.625" style="191" customWidth="1"/>
    <col min="3846" max="3846" width="17" style="191" customWidth="1"/>
    <col min="3847" max="3858" width="20.625" style="191" customWidth="1"/>
    <col min="3859" max="4096" width="9" style="191"/>
    <col min="4097" max="4097" width="23.25" style="191" customWidth="1"/>
    <col min="4098" max="4098" width="17.75" style="191" customWidth="1"/>
    <col min="4099" max="4099" width="17.875" style="191" customWidth="1"/>
    <col min="4100" max="4100" width="19.125" style="191" customWidth="1"/>
    <col min="4101" max="4101" width="20.625" style="191" customWidth="1"/>
    <col min="4102" max="4102" width="17" style="191" customWidth="1"/>
    <col min="4103" max="4114" width="20.625" style="191" customWidth="1"/>
    <col min="4115" max="4352" width="9" style="191"/>
    <col min="4353" max="4353" width="23.25" style="191" customWidth="1"/>
    <col min="4354" max="4354" width="17.75" style="191" customWidth="1"/>
    <col min="4355" max="4355" width="17.875" style="191" customWidth="1"/>
    <col min="4356" max="4356" width="19.125" style="191" customWidth="1"/>
    <col min="4357" max="4357" width="20.625" style="191" customWidth="1"/>
    <col min="4358" max="4358" width="17" style="191" customWidth="1"/>
    <col min="4359" max="4370" width="20.625" style="191" customWidth="1"/>
    <col min="4371" max="4608" width="9" style="191"/>
    <col min="4609" max="4609" width="23.25" style="191" customWidth="1"/>
    <col min="4610" max="4610" width="17.75" style="191" customWidth="1"/>
    <col min="4611" max="4611" width="17.875" style="191" customWidth="1"/>
    <col min="4612" max="4612" width="19.125" style="191" customWidth="1"/>
    <col min="4613" max="4613" width="20.625" style="191" customWidth="1"/>
    <col min="4614" max="4614" width="17" style="191" customWidth="1"/>
    <col min="4615" max="4626" width="20.625" style="191" customWidth="1"/>
    <col min="4627" max="4864" width="9" style="191"/>
    <col min="4865" max="4865" width="23.25" style="191" customWidth="1"/>
    <col min="4866" max="4866" width="17.75" style="191" customWidth="1"/>
    <col min="4867" max="4867" width="17.875" style="191" customWidth="1"/>
    <col min="4868" max="4868" width="19.125" style="191" customWidth="1"/>
    <col min="4869" max="4869" width="20.625" style="191" customWidth="1"/>
    <col min="4870" max="4870" width="17" style="191" customWidth="1"/>
    <col min="4871" max="4882" width="20.625" style="191" customWidth="1"/>
    <col min="4883" max="5120" width="9" style="191"/>
    <col min="5121" max="5121" width="23.25" style="191" customWidth="1"/>
    <col min="5122" max="5122" width="17.75" style="191" customWidth="1"/>
    <col min="5123" max="5123" width="17.875" style="191" customWidth="1"/>
    <col min="5124" max="5124" width="19.125" style="191" customWidth="1"/>
    <col min="5125" max="5125" width="20.625" style="191" customWidth="1"/>
    <col min="5126" max="5126" width="17" style="191" customWidth="1"/>
    <col min="5127" max="5138" width="20.625" style="191" customWidth="1"/>
    <col min="5139" max="5376" width="9" style="191"/>
    <col min="5377" max="5377" width="23.25" style="191" customWidth="1"/>
    <col min="5378" max="5378" width="17.75" style="191" customWidth="1"/>
    <col min="5379" max="5379" width="17.875" style="191" customWidth="1"/>
    <col min="5380" max="5380" width="19.125" style="191" customWidth="1"/>
    <col min="5381" max="5381" width="20.625" style="191" customWidth="1"/>
    <col min="5382" max="5382" width="17" style="191" customWidth="1"/>
    <col min="5383" max="5394" width="20.625" style="191" customWidth="1"/>
    <col min="5395" max="5632" width="9" style="191"/>
    <col min="5633" max="5633" width="23.25" style="191" customWidth="1"/>
    <col min="5634" max="5634" width="17.75" style="191" customWidth="1"/>
    <col min="5635" max="5635" width="17.875" style="191" customWidth="1"/>
    <col min="5636" max="5636" width="19.125" style="191" customWidth="1"/>
    <col min="5637" max="5637" width="20.625" style="191" customWidth="1"/>
    <col min="5638" max="5638" width="17" style="191" customWidth="1"/>
    <col min="5639" max="5650" width="20.625" style="191" customWidth="1"/>
    <col min="5651" max="5888" width="9" style="191"/>
    <col min="5889" max="5889" width="23.25" style="191" customWidth="1"/>
    <col min="5890" max="5890" width="17.75" style="191" customWidth="1"/>
    <col min="5891" max="5891" width="17.875" style="191" customWidth="1"/>
    <col min="5892" max="5892" width="19.125" style="191" customWidth="1"/>
    <col min="5893" max="5893" width="20.625" style="191" customWidth="1"/>
    <col min="5894" max="5894" width="17" style="191" customWidth="1"/>
    <col min="5895" max="5906" width="20.625" style="191" customWidth="1"/>
    <col min="5907" max="6144" width="9" style="191"/>
    <col min="6145" max="6145" width="23.25" style="191" customWidth="1"/>
    <col min="6146" max="6146" width="17.75" style="191" customWidth="1"/>
    <col min="6147" max="6147" width="17.875" style="191" customWidth="1"/>
    <col min="6148" max="6148" width="19.125" style="191" customWidth="1"/>
    <col min="6149" max="6149" width="20.625" style="191" customWidth="1"/>
    <col min="6150" max="6150" width="17" style="191" customWidth="1"/>
    <col min="6151" max="6162" width="20.625" style="191" customWidth="1"/>
    <col min="6163" max="6400" width="9" style="191"/>
    <col min="6401" max="6401" width="23.25" style="191" customWidth="1"/>
    <col min="6402" max="6402" width="17.75" style="191" customWidth="1"/>
    <col min="6403" max="6403" width="17.875" style="191" customWidth="1"/>
    <col min="6404" max="6404" width="19.125" style="191" customWidth="1"/>
    <col min="6405" max="6405" width="20.625" style="191" customWidth="1"/>
    <col min="6406" max="6406" width="17" style="191" customWidth="1"/>
    <col min="6407" max="6418" width="20.625" style="191" customWidth="1"/>
    <col min="6419" max="6656" width="9" style="191"/>
    <col min="6657" max="6657" width="23.25" style="191" customWidth="1"/>
    <col min="6658" max="6658" width="17.75" style="191" customWidth="1"/>
    <col min="6659" max="6659" width="17.875" style="191" customWidth="1"/>
    <col min="6660" max="6660" width="19.125" style="191" customWidth="1"/>
    <col min="6661" max="6661" width="20.625" style="191" customWidth="1"/>
    <col min="6662" max="6662" width="17" style="191" customWidth="1"/>
    <col min="6663" max="6674" width="20.625" style="191" customWidth="1"/>
    <col min="6675" max="6912" width="9" style="191"/>
    <col min="6913" max="6913" width="23.25" style="191" customWidth="1"/>
    <col min="6914" max="6914" width="17.75" style="191" customWidth="1"/>
    <col min="6915" max="6915" width="17.875" style="191" customWidth="1"/>
    <col min="6916" max="6916" width="19.125" style="191" customWidth="1"/>
    <col min="6917" max="6917" width="20.625" style="191" customWidth="1"/>
    <col min="6918" max="6918" width="17" style="191" customWidth="1"/>
    <col min="6919" max="6930" width="20.625" style="191" customWidth="1"/>
    <col min="6931" max="7168" width="9" style="191"/>
    <col min="7169" max="7169" width="23.25" style="191" customWidth="1"/>
    <col min="7170" max="7170" width="17.75" style="191" customWidth="1"/>
    <col min="7171" max="7171" width="17.875" style="191" customWidth="1"/>
    <col min="7172" max="7172" width="19.125" style="191" customWidth="1"/>
    <col min="7173" max="7173" width="20.625" style="191" customWidth="1"/>
    <col min="7174" max="7174" width="17" style="191" customWidth="1"/>
    <col min="7175" max="7186" width="20.625" style="191" customWidth="1"/>
    <col min="7187" max="7424" width="9" style="191"/>
    <col min="7425" max="7425" width="23.25" style="191" customWidth="1"/>
    <col min="7426" max="7426" width="17.75" style="191" customWidth="1"/>
    <col min="7427" max="7427" width="17.875" style="191" customWidth="1"/>
    <col min="7428" max="7428" width="19.125" style="191" customWidth="1"/>
    <col min="7429" max="7429" width="20.625" style="191" customWidth="1"/>
    <col min="7430" max="7430" width="17" style="191" customWidth="1"/>
    <col min="7431" max="7442" width="20.625" style="191" customWidth="1"/>
    <col min="7443" max="7680" width="9" style="191"/>
    <col min="7681" max="7681" width="23.25" style="191" customWidth="1"/>
    <col min="7682" max="7682" width="17.75" style="191" customWidth="1"/>
    <col min="7683" max="7683" width="17.875" style="191" customWidth="1"/>
    <col min="7684" max="7684" width="19.125" style="191" customWidth="1"/>
    <col min="7685" max="7685" width="20.625" style="191" customWidth="1"/>
    <col min="7686" max="7686" width="17" style="191" customWidth="1"/>
    <col min="7687" max="7698" width="20.625" style="191" customWidth="1"/>
    <col min="7699" max="7936" width="9" style="191"/>
    <col min="7937" max="7937" width="23.25" style="191" customWidth="1"/>
    <col min="7938" max="7938" width="17.75" style="191" customWidth="1"/>
    <col min="7939" max="7939" width="17.875" style="191" customWidth="1"/>
    <col min="7940" max="7940" width="19.125" style="191" customWidth="1"/>
    <col min="7941" max="7941" width="20.625" style="191" customWidth="1"/>
    <col min="7942" max="7942" width="17" style="191" customWidth="1"/>
    <col min="7943" max="7954" width="20.625" style="191" customWidth="1"/>
    <col min="7955" max="8192" width="9" style="191"/>
    <col min="8193" max="8193" width="23.25" style="191" customWidth="1"/>
    <col min="8194" max="8194" width="17.75" style="191" customWidth="1"/>
    <col min="8195" max="8195" width="17.875" style="191" customWidth="1"/>
    <col min="8196" max="8196" width="19.125" style="191" customWidth="1"/>
    <col min="8197" max="8197" width="20.625" style="191" customWidth="1"/>
    <col min="8198" max="8198" width="17" style="191" customWidth="1"/>
    <col min="8199" max="8210" width="20.625" style="191" customWidth="1"/>
    <col min="8211" max="8448" width="9" style="191"/>
    <col min="8449" max="8449" width="23.25" style="191" customWidth="1"/>
    <col min="8450" max="8450" width="17.75" style="191" customWidth="1"/>
    <col min="8451" max="8451" width="17.875" style="191" customWidth="1"/>
    <col min="8452" max="8452" width="19.125" style="191" customWidth="1"/>
    <col min="8453" max="8453" width="20.625" style="191" customWidth="1"/>
    <col min="8454" max="8454" width="17" style="191" customWidth="1"/>
    <col min="8455" max="8466" width="20.625" style="191" customWidth="1"/>
    <col min="8467" max="8704" width="9" style="191"/>
    <col min="8705" max="8705" width="23.25" style="191" customWidth="1"/>
    <col min="8706" max="8706" width="17.75" style="191" customWidth="1"/>
    <col min="8707" max="8707" width="17.875" style="191" customWidth="1"/>
    <col min="8708" max="8708" width="19.125" style="191" customWidth="1"/>
    <col min="8709" max="8709" width="20.625" style="191" customWidth="1"/>
    <col min="8710" max="8710" width="17" style="191" customWidth="1"/>
    <col min="8711" max="8722" width="20.625" style="191" customWidth="1"/>
    <col min="8723" max="8960" width="9" style="191"/>
    <col min="8961" max="8961" width="23.25" style="191" customWidth="1"/>
    <col min="8962" max="8962" width="17.75" style="191" customWidth="1"/>
    <col min="8963" max="8963" width="17.875" style="191" customWidth="1"/>
    <col min="8964" max="8964" width="19.125" style="191" customWidth="1"/>
    <col min="8965" max="8965" width="20.625" style="191" customWidth="1"/>
    <col min="8966" max="8966" width="17" style="191" customWidth="1"/>
    <col min="8967" max="8978" width="20.625" style="191" customWidth="1"/>
    <col min="8979" max="9216" width="9" style="191"/>
    <col min="9217" max="9217" width="23.25" style="191" customWidth="1"/>
    <col min="9218" max="9218" width="17.75" style="191" customWidth="1"/>
    <col min="9219" max="9219" width="17.875" style="191" customWidth="1"/>
    <col min="9220" max="9220" width="19.125" style="191" customWidth="1"/>
    <col min="9221" max="9221" width="20.625" style="191" customWidth="1"/>
    <col min="9222" max="9222" width="17" style="191" customWidth="1"/>
    <col min="9223" max="9234" width="20.625" style="191" customWidth="1"/>
    <col min="9235" max="9472" width="9" style="191"/>
    <col min="9473" max="9473" width="23.25" style="191" customWidth="1"/>
    <col min="9474" max="9474" width="17.75" style="191" customWidth="1"/>
    <col min="9475" max="9475" width="17.875" style="191" customWidth="1"/>
    <col min="9476" max="9476" width="19.125" style="191" customWidth="1"/>
    <col min="9477" max="9477" width="20.625" style="191" customWidth="1"/>
    <col min="9478" max="9478" width="17" style="191" customWidth="1"/>
    <col min="9479" max="9490" width="20.625" style="191" customWidth="1"/>
    <col min="9491" max="9728" width="9" style="191"/>
    <col min="9729" max="9729" width="23.25" style="191" customWidth="1"/>
    <col min="9730" max="9730" width="17.75" style="191" customWidth="1"/>
    <col min="9731" max="9731" width="17.875" style="191" customWidth="1"/>
    <col min="9732" max="9732" width="19.125" style="191" customWidth="1"/>
    <col min="9733" max="9733" width="20.625" style="191" customWidth="1"/>
    <col min="9734" max="9734" width="17" style="191" customWidth="1"/>
    <col min="9735" max="9746" width="20.625" style="191" customWidth="1"/>
    <col min="9747" max="9984" width="9" style="191"/>
    <col min="9985" max="9985" width="23.25" style="191" customWidth="1"/>
    <col min="9986" max="9986" width="17.75" style="191" customWidth="1"/>
    <col min="9987" max="9987" width="17.875" style="191" customWidth="1"/>
    <col min="9988" max="9988" width="19.125" style="191" customWidth="1"/>
    <col min="9989" max="9989" width="20.625" style="191" customWidth="1"/>
    <col min="9990" max="9990" width="17" style="191" customWidth="1"/>
    <col min="9991" max="10002" width="20.625" style="191" customWidth="1"/>
    <col min="10003" max="10240" width="9" style="191"/>
    <col min="10241" max="10241" width="23.25" style="191" customWidth="1"/>
    <col min="10242" max="10242" width="17.75" style="191" customWidth="1"/>
    <col min="10243" max="10243" width="17.875" style="191" customWidth="1"/>
    <col min="10244" max="10244" width="19.125" style="191" customWidth="1"/>
    <col min="10245" max="10245" width="20.625" style="191" customWidth="1"/>
    <col min="10246" max="10246" width="17" style="191" customWidth="1"/>
    <col min="10247" max="10258" width="20.625" style="191" customWidth="1"/>
    <col min="10259" max="10496" width="9" style="191"/>
    <col min="10497" max="10497" width="23.25" style="191" customWidth="1"/>
    <col min="10498" max="10498" width="17.75" style="191" customWidth="1"/>
    <col min="10499" max="10499" width="17.875" style="191" customWidth="1"/>
    <col min="10500" max="10500" width="19.125" style="191" customWidth="1"/>
    <col min="10501" max="10501" width="20.625" style="191" customWidth="1"/>
    <col min="10502" max="10502" width="17" style="191" customWidth="1"/>
    <col min="10503" max="10514" width="20.625" style="191" customWidth="1"/>
    <col min="10515" max="10752" width="9" style="191"/>
    <col min="10753" max="10753" width="23.25" style="191" customWidth="1"/>
    <col min="10754" max="10754" width="17.75" style="191" customWidth="1"/>
    <col min="10755" max="10755" width="17.875" style="191" customWidth="1"/>
    <col min="10756" max="10756" width="19.125" style="191" customWidth="1"/>
    <col min="10757" max="10757" width="20.625" style="191" customWidth="1"/>
    <col min="10758" max="10758" width="17" style="191" customWidth="1"/>
    <col min="10759" max="10770" width="20.625" style="191" customWidth="1"/>
    <col min="10771" max="11008" width="9" style="191"/>
    <col min="11009" max="11009" width="23.25" style="191" customWidth="1"/>
    <col min="11010" max="11010" width="17.75" style="191" customWidth="1"/>
    <col min="11011" max="11011" width="17.875" style="191" customWidth="1"/>
    <col min="11012" max="11012" width="19.125" style="191" customWidth="1"/>
    <col min="11013" max="11013" width="20.625" style="191" customWidth="1"/>
    <col min="11014" max="11014" width="17" style="191" customWidth="1"/>
    <col min="11015" max="11026" width="20.625" style="191" customWidth="1"/>
    <col min="11027" max="11264" width="9" style="191"/>
    <col min="11265" max="11265" width="23.25" style="191" customWidth="1"/>
    <col min="11266" max="11266" width="17.75" style="191" customWidth="1"/>
    <col min="11267" max="11267" width="17.875" style="191" customWidth="1"/>
    <col min="11268" max="11268" width="19.125" style="191" customWidth="1"/>
    <col min="11269" max="11269" width="20.625" style="191" customWidth="1"/>
    <col min="11270" max="11270" width="17" style="191" customWidth="1"/>
    <col min="11271" max="11282" width="20.625" style="191" customWidth="1"/>
    <col min="11283" max="11520" width="9" style="191"/>
    <col min="11521" max="11521" width="23.25" style="191" customWidth="1"/>
    <col min="11522" max="11522" width="17.75" style="191" customWidth="1"/>
    <col min="11523" max="11523" width="17.875" style="191" customWidth="1"/>
    <col min="11524" max="11524" width="19.125" style="191" customWidth="1"/>
    <col min="11525" max="11525" width="20.625" style="191" customWidth="1"/>
    <col min="11526" max="11526" width="17" style="191" customWidth="1"/>
    <col min="11527" max="11538" width="20.625" style="191" customWidth="1"/>
    <col min="11539" max="11776" width="9" style="191"/>
    <col min="11777" max="11777" width="23.25" style="191" customWidth="1"/>
    <col min="11778" max="11778" width="17.75" style="191" customWidth="1"/>
    <col min="11779" max="11779" width="17.875" style="191" customWidth="1"/>
    <col min="11780" max="11780" width="19.125" style="191" customWidth="1"/>
    <col min="11781" max="11781" width="20.625" style="191" customWidth="1"/>
    <col min="11782" max="11782" width="17" style="191" customWidth="1"/>
    <col min="11783" max="11794" width="20.625" style="191" customWidth="1"/>
    <col min="11795" max="12032" width="9" style="191"/>
    <col min="12033" max="12033" width="23.25" style="191" customWidth="1"/>
    <col min="12034" max="12034" width="17.75" style="191" customWidth="1"/>
    <col min="12035" max="12035" width="17.875" style="191" customWidth="1"/>
    <col min="12036" max="12036" width="19.125" style="191" customWidth="1"/>
    <col min="12037" max="12037" width="20.625" style="191" customWidth="1"/>
    <col min="12038" max="12038" width="17" style="191" customWidth="1"/>
    <col min="12039" max="12050" width="20.625" style="191" customWidth="1"/>
    <col min="12051" max="12288" width="9" style="191"/>
    <col min="12289" max="12289" width="23.25" style="191" customWidth="1"/>
    <col min="12290" max="12290" width="17.75" style="191" customWidth="1"/>
    <col min="12291" max="12291" width="17.875" style="191" customWidth="1"/>
    <col min="12292" max="12292" width="19.125" style="191" customWidth="1"/>
    <col min="12293" max="12293" width="20.625" style="191" customWidth="1"/>
    <col min="12294" max="12294" width="17" style="191" customWidth="1"/>
    <col min="12295" max="12306" width="20.625" style="191" customWidth="1"/>
    <col min="12307" max="12544" width="9" style="191"/>
    <col min="12545" max="12545" width="23.25" style="191" customWidth="1"/>
    <col min="12546" max="12546" width="17.75" style="191" customWidth="1"/>
    <col min="12547" max="12547" width="17.875" style="191" customWidth="1"/>
    <col min="12548" max="12548" width="19.125" style="191" customWidth="1"/>
    <col min="12549" max="12549" width="20.625" style="191" customWidth="1"/>
    <col min="12550" max="12550" width="17" style="191" customWidth="1"/>
    <col min="12551" max="12562" width="20.625" style="191" customWidth="1"/>
    <col min="12563" max="12800" width="9" style="191"/>
    <col min="12801" max="12801" width="23.25" style="191" customWidth="1"/>
    <col min="12802" max="12802" width="17.75" style="191" customWidth="1"/>
    <col min="12803" max="12803" width="17.875" style="191" customWidth="1"/>
    <col min="12804" max="12804" width="19.125" style="191" customWidth="1"/>
    <col min="12805" max="12805" width="20.625" style="191" customWidth="1"/>
    <col min="12806" max="12806" width="17" style="191" customWidth="1"/>
    <col min="12807" max="12818" width="20.625" style="191" customWidth="1"/>
    <col min="12819" max="13056" width="9" style="191"/>
    <col min="13057" max="13057" width="23.25" style="191" customWidth="1"/>
    <col min="13058" max="13058" width="17.75" style="191" customWidth="1"/>
    <col min="13059" max="13059" width="17.875" style="191" customWidth="1"/>
    <col min="13060" max="13060" width="19.125" style="191" customWidth="1"/>
    <col min="13061" max="13061" width="20.625" style="191" customWidth="1"/>
    <col min="13062" max="13062" width="17" style="191" customWidth="1"/>
    <col min="13063" max="13074" width="20.625" style="191" customWidth="1"/>
    <col min="13075" max="13312" width="9" style="191"/>
    <col min="13313" max="13313" width="23.25" style="191" customWidth="1"/>
    <col min="13314" max="13314" width="17.75" style="191" customWidth="1"/>
    <col min="13315" max="13315" width="17.875" style="191" customWidth="1"/>
    <col min="13316" max="13316" width="19.125" style="191" customWidth="1"/>
    <col min="13317" max="13317" width="20.625" style="191" customWidth="1"/>
    <col min="13318" max="13318" width="17" style="191" customWidth="1"/>
    <col min="13319" max="13330" width="20.625" style="191" customWidth="1"/>
    <col min="13331" max="13568" width="9" style="191"/>
    <col min="13569" max="13569" width="23.25" style="191" customWidth="1"/>
    <col min="13570" max="13570" width="17.75" style="191" customWidth="1"/>
    <col min="13571" max="13571" width="17.875" style="191" customWidth="1"/>
    <col min="13572" max="13572" width="19.125" style="191" customWidth="1"/>
    <col min="13573" max="13573" width="20.625" style="191" customWidth="1"/>
    <col min="13574" max="13574" width="17" style="191" customWidth="1"/>
    <col min="13575" max="13586" width="20.625" style="191" customWidth="1"/>
    <col min="13587" max="13824" width="9" style="191"/>
    <col min="13825" max="13825" width="23.25" style="191" customWidth="1"/>
    <col min="13826" max="13826" width="17.75" style="191" customWidth="1"/>
    <col min="13827" max="13827" width="17.875" style="191" customWidth="1"/>
    <col min="13828" max="13828" width="19.125" style="191" customWidth="1"/>
    <col min="13829" max="13829" width="20.625" style="191" customWidth="1"/>
    <col min="13830" max="13830" width="17" style="191" customWidth="1"/>
    <col min="13831" max="13842" width="20.625" style="191" customWidth="1"/>
    <col min="13843" max="14080" width="9" style="191"/>
    <col min="14081" max="14081" width="23.25" style="191" customWidth="1"/>
    <col min="14082" max="14082" width="17.75" style="191" customWidth="1"/>
    <col min="14083" max="14083" width="17.875" style="191" customWidth="1"/>
    <col min="14084" max="14084" width="19.125" style="191" customWidth="1"/>
    <col min="14085" max="14085" width="20.625" style="191" customWidth="1"/>
    <col min="14086" max="14086" width="17" style="191" customWidth="1"/>
    <col min="14087" max="14098" width="20.625" style="191" customWidth="1"/>
    <col min="14099" max="14336" width="9" style="191"/>
    <col min="14337" max="14337" width="23.25" style="191" customWidth="1"/>
    <col min="14338" max="14338" width="17.75" style="191" customWidth="1"/>
    <col min="14339" max="14339" width="17.875" style="191" customWidth="1"/>
    <col min="14340" max="14340" width="19.125" style="191" customWidth="1"/>
    <col min="14341" max="14341" width="20.625" style="191" customWidth="1"/>
    <col min="14342" max="14342" width="17" style="191" customWidth="1"/>
    <col min="14343" max="14354" width="20.625" style="191" customWidth="1"/>
    <col min="14355" max="14592" width="9" style="191"/>
    <col min="14593" max="14593" width="23.25" style="191" customWidth="1"/>
    <col min="14594" max="14594" width="17.75" style="191" customWidth="1"/>
    <col min="14595" max="14595" width="17.875" style="191" customWidth="1"/>
    <col min="14596" max="14596" width="19.125" style="191" customWidth="1"/>
    <col min="14597" max="14597" width="20.625" style="191" customWidth="1"/>
    <col min="14598" max="14598" width="17" style="191" customWidth="1"/>
    <col min="14599" max="14610" width="20.625" style="191" customWidth="1"/>
    <col min="14611" max="14848" width="9" style="191"/>
    <col min="14849" max="14849" width="23.25" style="191" customWidth="1"/>
    <col min="14850" max="14850" width="17.75" style="191" customWidth="1"/>
    <col min="14851" max="14851" width="17.875" style="191" customWidth="1"/>
    <col min="14852" max="14852" width="19.125" style="191" customWidth="1"/>
    <col min="14853" max="14853" width="20.625" style="191" customWidth="1"/>
    <col min="14854" max="14854" width="17" style="191" customWidth="1"/>
    <col min="14855" max="14866" width="20.625" style="191" customWidth="1"/>
    <col min="14867" max="15104" width="9" style="191"/>
    <col min="15105" max="15105" width="23.25" style="191" customWidth="1"/>
    <col min="15106" max="15106" width="17.75" style="191" customWidth="1"/>
    <col min="15107" max="15107" width="17.875" style="191" customWidth="1"/>
    <col min="15108" max="15108" width="19.125" style="191" customWidth="1"/>
    <col min="15109" max="15109" width="20.625" style="191" customWidth="1"/>
    <col min="15110" max="15110" width="17" style="191" customWidth="1"/>
    <col min="15111" max="15122" width="20.625" style="191" customWidth="1"/>
    <col min="15123" max="15360" width="9" style="191"/>
    <col min="15361" max="15361" width="23.25" style="191" customWidth="1"/>
    <col min="15362" max="15362" width="17.75" style="191" customWidth="1"/>
    <col min="15363" max="15363" width="17.875" style="191" customWidth="1"/>
    <col min="15364" max="15364" width="19.125" style="191" customWidth="1"/>
    <col min="15365" max="15365" width="20.625" style="191" customWidth="1"/>
    <col min="15366" max="15366" width="17" style="191" customWidth="1"/>
    <col min="15367" max="15378" width="20.625" style="191" customWidth="1"/>
    <col min="15379" max="15616" width="9" style="191"/>
    <col min="15617" max="15617" width="23.25" style="191" customWidth="1"/>
    <col min="15618" max="15618" width="17.75" style="191" customWidth="1"/>
    <col min="15619" max="15619" width="17.875" style="191" customWidth="1"/>
    <col min="15620" max="15620" width="19.125" style="191" customWidth="1"/>
    <col min="15621" max="15621" width="20.625" style="191" customWidth="1"/>
    <col min="15622" max="15622" width="17" style="191" customWidth="1"/>
    <col min="15623" max="15634" width="20.625" style="191" customWidth="1"/>
    <col min="15635" max="15872" width="9" style="191"/>
    <col min="15873" max="15873" width="23.25" style="191" customWidth="1"/>
    <col min="15874" max="15874" width="17.75" style="191" customWidth="1"/>
    <col min="15875" max="15875" width="17.875" style="191" customWidth="1"/>
    <col min="15876" max="15876" width="19.125" style="191" customWidth="1"/>
    <col min="15877" max="15877" width="20.625" style="191" customWidth="1"/>
    <col min="15878" max="15878" width="17" style="191" customWidth="1"/>
    <col min="15879" max="15890" width="20.625" style="191" customWidth="1"/>
    <col min="15891" max="16128" width="9" style="191"/>
    <col min="16129" max="16129" width="23.25" style="191" customWidth="1"/>
    <col min="16130" max="16130" width="17.75" style="191" customWidth="1"/>
    <col min="16131" max="16131" width="17.875" style="191" customWidth="1"/>
    <col min="16132" max="16132" width="19.125" style="191" customWidth="1"/>
    <col min="16133" max="16133" width="20.625" style="191" customWidth="1"/>
    <col min="16134" max="16134" width="17" style="191" customWidth="1"/>
    <col min="16135" max="16146" width="20.625" style="191" customWidth="1"/>
    <col min="16147" max="16384" width="9" style="191"/>
  </cols>
  <sheetData>
    <row r="1" spans="1:15" ht="30" customHeight="1" x14ac:dyDescent="0.4">
      <c r="A1" s="66" t="s">
        <v>1228</v>
      </c>
    </row>
    <row r="2" spans="1:15" ht="46.5" customHeight="1" x14ac:dyDescent="0.4">
      <c r="A2" s="3472" t="s">
        <v>1190</v>
      </c>
      <c r="B2" s="3472"/>
      <c r="C2" s="3472"/>
      <c r="D2" s="3472"/>
      <c r="E2" s="3472"/>
      <c r="F2" s="3472"/>
    </row>
    <row r="3" spans="1:15" ht="30" customHeight="1" x14ac:dyDescent="0.4">
      <c r="F3" s="191" t="s">
        <v>1191</v>
      </c>
    </row>
    <row r="4" spans="1:15" ht="30" customHeight="1" x14ac:dyDescent="0.4">
      <c r="C4" s="191" t="s">
        <v>1192</v>
      </c>
      <c r="E4" s="3473" t="s">
        <v>1193</v>
      </c>
      <c r="F4" s="3473"/>
    </row>
    <row r="5" spans="1:15" ht="30" customHeight="1" x14ac:dyDescent="0.4"/>
    <row r="6" spans="1:15" ht="30" customHeight="1" x14ac:dyDescent="0.4">
      <c r="C6" s="191" t="s">
        <v>1194</v>
      </c>
    </row>
    <row r="7" spans="1:15" ht="30" customHeight="1" x14ac:dyDescent="0.4">
      <c r="C7" s="3474"/>
      <c r="D7" s="3474"/>
    </row>
    <row r="8" spans="1:15" ht="30" customHeight="1" x14ac:dyDescent="0.4">
      <c r="C8" s="191" t="s">
        <v>1195</v>
      </c>
      <c r="F8" s="191" t="s">
        <v>1196</v>
      </c>
    </row>
    <row r="9" spans="1:15" ht="30" customHeight="1" x14ac:dyDescent="0.4">
      <c r="C9" s="191" t="s">
        <v>423</v>
      </c>
    </row>
    <row r="10" spans="1:15" ht="30" customHeight="1" thickBot="1" x14ac:dyDescent="0.45">
      <c r="A10" s="191" t="s">
        <v>1197</v>
      </c>
    </row>
    <row r="11" spans="1:15" ht="34.5" customHeight="1" thickTop="1" x14ac:dyDescent="0.4">
      <c r="A11" s="612" t="s">
        <v>1198</v>
      </c>
      <c r="B11" s="3475" t="s">
        <v>1199</v>
      </c>
      <c r="C11" s="3475"/>
      <c r="D11" s="3475"/>
      <c r="E11" s="3475"/>
      <c r="F11" s="3476"/>
    </row>
    <row r="12" spans="1:15" ht="42" customHeight="1" x14ac:dyDescent="0.4">
      <c r="A12" s="613" t="s">
        <v>1200</v>
      </c>
      <c r="B12" s="3477"/>
      <c r="C12" s="3477"/>
      <c r="D12" s="3477"/>
      <c r="E12" s="3477"/>
      <c r="F12" s="3478"/>
    </row>
    <row r="13" spans="1:15" ht="42" customHeight="1" x14ac:dyDescent="0.4">
      <c r="A13" s="3464" t="s">
        <v>1201</v>
      </c>
      <c r="B13" s="3466"/>
      <c r="C13" s="3467"/>
      <c r="D13" s="3467"/>
      <c r="E13" s="3467"/>
      <c r="F13" s="3468"/>
    </row>
    <row r="14" spans="1:15" ht="42" customHeight="1" x14ac:dyDescent="0.15">
      <c r="A14" s="3465"/>
      <c r="B14" s="3469" t="s">
        <v>1202</v>
      </c>
      <c r="C14" s="3470"/>
      <c r="D14" s="3470"/>
      <c r="E14" s="3470"/>
      <c r="F14" s="3471"/>
    </row>
    <row r="15" spans="1:15" ht="42" customHeight="1" x14ac:dyDescent="0.15">
      <c r="A15" s="614" t="s">
        <v>1203</v>
      </c>
      <c r="B15" s="615" t="s">
        <v>1204</v>
      </c>
      <c r="C15" s="616"/>
      <c r="D15" s="616"/>
      <c r="E15" s="616"/>
      <c r="F15" s="617"/>
    </row>
    <row r="16" spans="1:15" ht="42" customHeight="1" x14ac:dyDescent="0.4">
      <c r="A16" s="3480" t="s">
        <v>1205</v>
      </c>
      <c r="B16" s="401" t="s">
        <v>1206</v>
      </c>
      <c r="C16" s="402"/>
      <c r="D16" s="2953"/>
      <c r="E16" s="2953"/>
      <c r="F16" s="618"/>
      <c r="M16" s="417"/>
      <c r="N16" s="417"/>
      <c r="O16" s="417"/>
    </row>
    <row r="17" spans="1:15" ht="42" customHeight="1" x14ac:dyDescent="0.4">
      <c r="A17" s="3480"/>
      <c r="B17" s="3482"/>
      <c r="C17" s="3474"/>
      <c r="D17" s="3474"/>
      <c r="E17" s="3474"/>
      <c r="F17" s="3483"/>
      <c r="M17" s="417"/>
      <c r="N17" s="417"/>
      <c r="O17" s="417"/>
    </row>
    <row r="18" spans="1:15" ht="42" customHeight="1" x14ac:dyDescent="0.4">
      <c r="A18" s="3481"/>
      <c r="B18" s="3484"/>
      <c r="C18" s="3485"/>
      <c r="D18" s="3485"/>
      <c r="E18" s="3485"/>
      <c r="F18" s="3486"/>
      <c r="M18" s="417"/>
      <c r="N18" s="417"/>
      <c r="O18" s="417"/>
    </row>
    <row r="19" spans="1:15" ht="45" customHeight="1" x14ac:dyDescent="0.4">
      <c r="A19" s="619" t="s">
        <v>1207</v>
      </c>
      <c r="B19" s="3487"/>
      <c r="C19" s="3487"/>
      <c r="D19" s="3487"/>
      <c r="E19" s="3487"/>
      <c r="F19" s="3488"/>
      <c r="M19" s="417"/>
      <c r="N19" s="417"/>
      <c r="O19" s="417"/>
    </row>
    <row r="20" spans="1:15" ht="30" customHeight="1" x14ac:dyDescent="0.4">
      <c r="A20" s="3480" t="s">
        <v>1208</v>
      </c>
      <c r="B20" s="3466" t="s">
        <v>1209</v>
      </c>
      <c r="C20" s="3467"/>
      <c r="D20" s="3467"/>
      <c r="E20" s="3467"/>
      <c r="F20" s="3468"/>
      <c r="M20" s="417"/>
      <c r="N20" s="417"/>
      <c r="O20" s="417"/>
    </row>
    <row r="21" spans="1:15" ht="30" customHeight="1" thickBot="1" x14ac:dyDescent="0.45">
      <c r="A21" s="3489"/>
      <c r="B21" s="3490"/>
      <c r="C21" s="3491"/>
      <c r="D21" s="3491"/>
      <c r="E21" s="3491"/>
      <c r="F21" s="3492"/>
      <c r="M21" s="417"/>
      <c r="N21" s="417"/>
      <c r="O21" s="417"/>
    </row>
    <row r="22" spans="1:15" ht="30" customHeight="1" thickTop="1" x14ac:dyDescent="0.4">
      <c r="M22" s="417"/>
      <c r="N22" s="417"/>
      <c r="O22" s="417"/>
    </row>
    <row r="23" spans="1:15" ht="30" customHeight="1" x14ac:dyDescent="0.4">
      <c r="A23" s="191" t="s">
        <v>1210</v>
      </c>
      <c r="M23" s="417"/>
      <c r="N23" s="417"/>
      <c r="O23" s="417"/>
    </row>
    <row r="24" spans="1:15" ht="30" customHeight="1" x14ac:dyDescent="0.4">
      <c r="A24" s="3479" t="s">
        <v>1211</v>
      </c>
      <c r="B24" s="3479"/>
      <c r="C24" s="3479"/>
      <c r="D24" s="3479"/>
      <c r="E24" s="3479"/>
      <c r="F24" s="3479"/>
      <c r="M24" s="417"/>
      <c r="N24" s="417"/>
      <c r="O24" s="417"/>
    </row>
    <row r="25" spans="1:15" ht="30" customHeight="1" x14ac:dyDescent="0.4">
      <c r="A25" s="191" t="s">
        <v>1212</v>
      </c>
      <c r="M25" s="417"/>
      <c r="N25" s="417"/>
      <c r="O25" s="417"/>
    </row>
    <row r="26" spans="1:15" ht="30" customHeight="1" x14ac:dyDescent="0.4">
      <c r="A26" s="191" t="s">
        <v>1213</v>
      </c>
    </row>
    <row r="27" spans="1:15" ht="30" customHeight="1" x14ac:dyDescent="0.4">
      <c r="A27" s="191" t="s">
        <v>1214</v>
      </c>
    </row>
    <row r="28" spans="1:15" ht="30" customHeight="1" x14ac:dyDescent="0.4">
      <c r="A28" s="191" t="s">
        <v>1215</v>
      </c>
    </row>
    <row r="29" spans="1:15" ht="30" customHeight="1" x14ac:dyDescent="0.4"/>
    <row r="30" spans="1:15" ht="30" customHeight="1" x14ac:dyDescent="0.4"/>
    <row r="31" spans="1:15" ht="30" customHeight="1" x14ac:dyDescent="0.4"/>
    <row r="32" spans="1:15"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sheetData>
  <mergeCells count="15">
    <mergeCell ref="A24:F24"/>
    <mergeCell ref="A16:A18"/>
    <mergeCell ref="D16:E16"/>
    <mergeCell ref="B17:F18"/>
    <mergeCell ref="B19:F19"/>
    <mergeCell ref="A20:A21"/>
    <mergeCell ref="B20:F21"/>
    <mergeCell ref="A13:A14"/>
    <mergeCell ref="B13:F13"/>
    <mergeCell ref="B14:F14"/>
    <mergeCell ref="A2:F2"/>
    <mergeCell ref="E4:F4"/>
    <mergeCell ref="C7:D7"/>
    <mergeCell ref="B11:F11"/>
    <mergeCell ref="B12:F12"/>
  </mergeCells>
  <phoneticPr fontId="13"/>
  <printOptions horizontalCentered="1"/>
  <pageMargins left="0.78740157480314965" right="0.78740157480314965" top="0.78740157480314965" bottom="0.19685039370078741" header="0.39370078740157483" footer="0.39370078740157483"/>
  <pageSetup paperSize="9" scale="67"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A70A8-A9F3-4E0F-B886-C597B7507F17}">
  <sheetPr>
    <pageSetUpPr fitToPage="1"/>
  </sheetPr>
  <dimension ref="A1:N43"/>
  <sheetViews>
    <sheetView view="pageBreakPreview" zoomScale="85" zoomScaleNormal="70" zoomScaleSheetLayoutView="85" workbookViewId="0">
      <selection activeCell="C20" sqref="C20"/>
    </sheetView>
  </sheetViews>
  <sheetFormatPr defaultRowHeight="13.5" x14ac:dyDescent="0.4"/>
  <cols>
    <col min="1" max="1" width="5" style="191" customWidth="1"/>
    <col min="2" max="2" width="20.625" style="191" customWidth="1"/>
    <col min="3" max="3" width="15.375" style="191" customWidth="1"/>
    <col min="4" max="4" width="2.5" style="191" customWidth="1"/>
    <col min="5" max="5" width="9.25" style="191" customWidth="1"/>
    <col min="6" max="7" width="25" style="191" customWidth="1"/>
    <col min="8" max="8" width="9.125" style="191" customWidth="1"/>
    <col min="9" max="19" width="20.625" style="191" customWidth="1"/>
    <col min="20" max="256" width="9" style="191"/>
    <col min="257" max="257" width="5" style="191" customWidth="1"/>
    <col min="258" max="258" width="20.625" style="191" customWidth="1"/>
    <col min="259" max="259" width="15.375" style="191" customWidth="1"/>
    <col min="260" max="260" width="2.5" style="191" customWidth="1"/>
    <col min="261" max="261" width="9.25" style="191" customWidth="1"/>
    <col min="262" max="263" width="25" style="191" customWidth="1"/>
    <col min="264" max="264" width="9.125" style="191" customWidth="1"/>
    <col min="265" max="275" width="20.625" style="191" customWidth="1"/>
    <col min="276" max="512" width="9" style="191"/>
    <col min="513" max="513" width="5" style="191" customWidth="1"/>
    <col min="514" max="514" width="20.625" style="191" customWidth="1"/>
    <col min="515" max="515" width="15.375" style="191" customWidth="1"/>
    <col min="516" max="516" width="2.5" style="191" customWidth="1"/>
    <col min="517" max="517" width="9.25" style="191" customWidth="1"/>
    <col min="518" max="519" width="25" style="191" customWidth="1"/>
    <col min="520" max="520" width="9.125" style="191" customWidth="1"/>
    <col min="521" max="531" width="20.625" style="191" customWidth="1"/>
    <col min="532" max="768" width="9" style="191"/>
    <col min="769" max="769" width="5" style="191" customWidth="1"/>
    <col min="770" max="770" width="20.625" style="191" customWidth="1"/>
    <col min="771" max="771" width="15.375" style="191" customWidth="1"/>
    <col min="772" max="772" width="2.5" style="191" customWidth="1"/>
    <col min="773" max="773" width="9.25" style="191" customWidth="1"/>
    <col min="774" max="775" width="25" style="191" customWidth="1"/>
    <col min="776" max="776" width="9.125" style="191" customWidth="1"/>
    <col min="777" max="787" width="20.625" style="191" customWidth="1"/>
    <col min="788" max="1024" width="9" style="191"/>
    <col min="1025" max="1025" width="5" style="191" customWidth="1"/>
    <col min="1026" max="1026" width="20.625" style="191" customWidth="1"/>
    <col min="1027" max="1027" width="15.375" style="191" customWidth="1"/>
    <col min="1028" max="1028" width="2.5" style="191" customWidth="1"/>
    <col min="1029" max="1029" width="9.25" style="191" customWidth="1"/>
    <col min="1030" max="1031" width="25" style="191" customWidth="1"/>
    <col min="1032" max="1032" width="9.125" style="191" customWidth="1"/>
    <col min="1033" max="1043" width="20.625" style="191" customWidth="1"/>
    <col min="1044" max="1280" width="9" style="191"/>
    <col min="1281" max="1281" width="5" style="191" customWidth="1"/>
    <col min="1282" max="1282" width="20.625" style="191" customWidth="1"/>
    <col min="1283" max="1283" width="15.375" style="191" customWidth="1"/>
    <col min="1284" max="1284" width="2.5" style="191" customWidth="1"/>
    <col min="1285" max="1285" width="9.25" style="191" customWidth="1"/>
    <col min="1286" max="1287" width="25" style="191" customWidth="1"/>
    <col min="1288" max="1288" width="9.125" style="191" customWidth="1"/>
    <col min="1289" max="1299" width="20.625" style="191" customWidth="1"/>
    <col min="1300" max="1536" width="9" style="191"/>
    <col min="1537" max="1537" width="5" style="191" customWidth="1"/>
    <col min="1538" max="1538" width="20.625" style="191" customWidth="1"/>
    <col min="1539" max="1539" width="15.375" style="191" customWidth="1"/>
    <col min="1540" max="1540" width="2.5" style="191" customWidth="1"/>
    <col min="1541" max="1541" width="9.25" style="191" customWidth="1"/>
    <col min="1542" max="1543" width="25" style="191" customWidth="1"/>
    <col min="1544" max="1544" width="9.125" style="191" customWidth="1"/>
    <col min="1545" max="1555" width="20.625" style="191" customWidth="1"/>
    <col min="1556" max="1792" width="9" style="191"/>
    <col min="1793" max="1793" width="5" style="191" customWidth="1"/>
    <col min="1794" max="1794" width="20.625" style="191" customWidth="1"/>
    <col min="1795" max="1795" width="15.375" style="191" customWidth="1"/>
    <col min="1796" max="1796" width="2.5" style="191" customWidth="1"/>
    <col min="1797" max="1797" width="9.25" style="191" customWidth="1"/>
    <col min="1798" max="1799" width="25" style="191" customWidth="1"/>
    <col min="1800" max="1800" width="9.125" style="191" customWidth="1"/>
    <col min="1801" max="1811" width="20.625" style="191" customWidth="1"/>
    <col min="1812" max="2048" width="9" style="191"/>
    <col min="2049" max="2049" width="5" style="191" customWidth="1"/>
    <col min="2050" max="2050" width="20.625" style="191" customWidth="1"/>
    <col min="2051" max="2051" width="15.375" style="191" customWidth="1"/>
    <col min="2052" max="2052" width="2.5" style="191" customWidth="1"/>
    <col min="2053" max="2053" width="9.25" style="191" customWidth="1"/>
    <col min="2054" max="2055" width="25" style="191" customWidth="1"/>
    <col min="2056" max="2056" width="9.125" style="191" customWidth="1"/>
    <col min="2057" max="2067" width="20.625" style="191" customWidth="1"/>
    <col min="2068" max="2304" width="9" style="191"/>
    <col min="2305" max="2305" width="5" style="191" customWidth="1"/>
    <col min="2306" max="2306" width="20.625" style="191" customWidth="1"/>
    <col min="2307" max="2307" width="15.375" style="191" customWidth="1"/>
    <col min="2308" max="2308" width="2.5" style="191" customWidth="1"/>
    <col min="2309" max="2309" width="9.25" style="191" customWidth="1"/>
    <col min="2310" max="2311" width="25" style="191" customWidth="1"/>
    <col min="2312" max="2312" width="9.125" style="191" customWidth="1"/>
    <col min="2313" max="2323" width="20.625" style="191" customWidth="1"/>
    <col min="2324" max="2560" width="9" style="191"/>
    <col min="2561" max="2561" width="5" style="191" customWidth="1"/>
    <col min="2562" max="2562" width="20.625" style="191" customWidth="1"/>
    <col min="2563" max="2563" width="15.375" style="191" customWidth="1"/>
    <col min="2564" max="2564" width="2.5" style="191" customWidth="1"/>
    <col min="2565" max="2565" width="9.25" style="191" customWidth="1"/>
    <col min="2566" max="2567" width="25" style="191" customWidth="1"/>
    <col min="2568" max="2568" width="9.125" style="191" customWidth="1"/>
    <col min="2569" max="2579" width="20.625" style="191" customWidth="1"/>
    <col min="2580" max="2816" width="9" style="191"/>
    <col min="2817" max="2817" width="5" style="191" customWidth="1"/>
    <col min="2818" max="2818" width="20.625" style="191" customWidth="1"/>
    <col min="2819" max="2819" width="15.375" style="191" customWidth="1"/>
    <col min="2820" max="2820" width="2.5" style="191" customWidth="1"/>
    <col min="2821" max="2821" width="9.25" style="191" customWidth="1"/>
    <col min="2822" max="2823" width="25" style="191" customWidth="1"/>
    <col min="2824" max="2824" width="9.125" style="191" customWidth="1"/>
    <col min="2825" max="2835" width="20.625" style="191" customWidth="1"/>
    <col min="2836" max="3072" width="9" style="191"/>
    <col min="3073" max="3073" width="5" style="191" customWidth="1"/>
    <col min="3074" max="3074" width="20.625" style="191" customWidth="1"/>
    <col min="3075" max="3075" width="15.375" style="191" customWidth="1"/>
    <col min="3076" max="3076" width="2.5" style="191" customWidth="1"/>
    <col min="3077" max="3077" width="9.25" style="191" customWidth="1"/>
    <col min="3078" max="3079" width="25" style="191" customWidth="1"/>
    <col min="3080" max="3080" width="9.125" style="191" customWidth="1"/>
    <col min="3081" max="3091" width="20.625" style="191" customWidth="1"/>
    <col min="3092" max="3328" width="9" style="191"/>
    <col min="3329" max="3329" width="5" style="191" customWidth="1"/>
    <col min="3330" max="3330" width="20.625" style="191" customWidth="1"/>
    <col min="3331" max="3331" width="15.375" style="191" customWidth="1"/>
    <col min="3332" max="3332" width="2.5" style="191" customWidth="1"/>
    <col min="3333" max="3333" width="9.25" style="191" customWidth="1"/>
    <col min="3334" max="3335" width="25" style="191" customWidth="1"/>
    <col min="3336" max="3336" width="9.125" style="191" customWidth="1"/>
    <col min="3337" max="3347" width="20.625" style="191" customWidth="1"/>
    <col min="3348" max="3584" width="9" style="191"/>
    <col min="3585" max="3585" width="5" style="191" customWidth="1"/>
    <col min="3586" max="3586" width="20.625" style="191" customWidth="1"/>
    <col min="3587" max="3587" width="15.375" style="191" customWidth="1"/>
    <col min="3588" max="3588" width="2.5" style="191" customWidth="1"/>
    <col min="3589" max="3589" width="9.25" style="191" customWidth="1"/>
    <col min="3590" max="3591" width="25" style="191" customWidth="1"/>
    <col min="3592" max="3592" width="9.125" style="191" customWidth="1"/>
    <col min="3593" max="3603" width="20.625" style="191" customWidth="1"/>
    <col min="3604" max="3840" width="9" style="191"/>
    <col min="3841" max="3841" width="5" style="191" customWidth="1"/>
    <col min="3842" max="3842" width="20.625" style="191" customWidth="1"/>
    <col min="3843" max="3843" width="15.375" style="191" customWidth="1"/>
    <col min="3844" max="3844" width="2.5" style="191" customWidth="1"/>
    <col min="3845" max="3845" width="9.25" style="191" customWidth="1"/>
    <col min="3846" max="3847" width="25" style="191" customWidth="1"/>
    <col min="3848" max="3848" width="9.125" style="191" customWidth="1"/>
    <col min="3849" max="3859" width="20.625" style="191" customWidth="1"/>
    <col min="3860" max="4096" width="9" style="191"/>
    <col min="4097" max="4097" width="5" style="191" customWidth="1"/>
    <col min="4098" max="4098" width="20.625" style="191" customWidth="1"/>
    <col min="4099" max="4099" width="15.375" style="191" customWidth="1"/>
    <col min="4100" max="4100" width="2.5" style="191" customWidth="1"/>
    <col min="4101" max="4101" width="9.25" style="191" customWidth="1"/>
    <col min="4102" max="4103" width="25" style="191" customWidth="1"/>
    <col min="4104" max="4104" width="9.125" style="191" customWidth="1"/>
    <col min="4105" max="4115" width="20.625" style="191" customWidth="1"/>
    <col min="4116" max="4352" width="9" style="191"/>
    <col min="4353" max="4353" width="5" style="191" customWidth="1"/>
    <col min="4354" max="4354" width="20.625" style="191" customWidth="1"/>
    <col min="4355" max="4355" width="15.375" style="191" customWidth="1"/>
    <col min="4356" max="4356" width="2.5" style="191" customWidth="1"/>
    <col min="4357" max="4357" width="9.25" style="191" customWidth="1"/>
    <col min="4358" max="4359" width="25" style="191" customWidth="1"/>
    <col min="4360" max="4360" width="9.125" style="191" customWidth="1"/>
    <col min="4361" max="4371" width="20.625" style="191" customWidth="1"/>
    <col min="4372" max="4608" width="9" style="191"/>
    <col min="4609" max="4609" width="5" style="191" customWidth="1"/>
    <col min="4610" max="4610" width="20.625" style="191" customWidth="1"/>
    <col min="4611" max="4611" width="15.375" style="191" customWidth="1"/>
    <col min="4612" max="4612" width="2.5" style="191" customWidth="1"/>
    <col min="4613" max="4613" width="9.25" style="191" customWidth="1"/>
    <col min="4614" max="4615" width="25" style="191" customWidth="1"/>
    <col min="4616" max="4616" width="9.125" style="191" customWidth="1"/>
    <col min="4617" max="4627" width="20.625" style="191" customWidth="1"/>
    <col min="4628" max="4864" width="9" style="191"/>
    <col min="4865" max="4865" width="5" style="191" customWidth="1"/>
    <col min="4866" max="4866" width="20.625" style="191" customWidth="1"/>
    <col min="4867" max="4867" width="15.375" style="191" customWidth="1"/>
    <col min="4868" max="4868" width="2.5" style="191" customWidth="1"/>
    <col min="4869" max="4869" width="9.25" style="191" customWidth="1"/>
    <col min="4870" max="4871" width="25" style="191" customWidth="1"/>
    <col min="4872" max="4872" width="9.125" style="191" customWidth="1"/>
    <col min="4873" max="4883" width="20.625" style="191" customWidth="1"/>
    <col min="4884" max="5120" width="9" style="191"/>
    <col min="5121" max="5121" width="5" style="191" customWidth="1"/>
    <col min="5122" max="5122" width="20.625" style="191" customWidth="1"/>
    <col min="5123" max="5123" width="15.375" style="191" customWidth="1"/>
    <col min="5124" max="5124" width="2.5" style="191" customWidth="1"/>
    <col min="5125" max="5125" width="9.25" style="191" customWidth="1"/>
    <col min="5126" max="5127" width="25" style="191" customWidth="1"/>
    <col min="5128" max="5128" width="9.125" style="191" customWidth="1"/>
    <col min="5129" max="5139" width="20.625" style="191" customWidth="1"/>
    <col min="5140" max="5376" width="9" style="191"/>
    <col min="5377" max="5377" width="5" style="191" customWidth="1"/>
    <col min="5378" max="5378" width="20.625" style="191" customWidth="1"/>
    <col min="5379" max="5379" width="15.375" style="191" customWidth="1"/>
    <col min="5380" max="5380" width="2.5" style="191" customWidth="1"/>
    <col min="5381" max="5381" width="9.25" style="191" customWidth="1"/>
    <col min="5382" max="5383" width="25" style="191" customWidth="1"/>
    <col min="5384" max="5384" width="9.125" style="191" customWidth="1"/>
    <col min="5385" max="5395" width="20.625" style="191" customWidth="1"/>
    <col min="5396" max="5632" width="9" style="191"/>
    <col min="5633" max="5633" width="5" style="191" customWidth="1"/>
    <col min="5634" max="5634" width="20.625" style="191" customWidth="1"/>
    <col min="5635" max="5635" width="15.375" style="191" customWidth="1"/>
    <col min="5636" max="5636" width="2.5" style="191" customWidth="1"/>
    <col min="5637" max="5637" width="9.25" style="191" customWidth="1"/>
    <col min="5638" max="5639" width="25" style="191" customWidth="1"/>
    <col min="5640" max="5640" width="9.125" style="191" customWidth="1"/>
    <col min="5641" max="5651" width="20.625" style="191" customWidth="1"/>
    <col min="5652" max="5888" width="9" style="191"/>
    <col min="5889" max="5889" width="5" style="191" customWidth="1"/>
    <col min="5890" max="5890" width="20.625" style="191" customWidth="1"/>
    <col min="5891" max="5891" width="15.375" style="191" customWidth="1"/>
    <col min="5892" max="5892" width="2.5" style="191" customWidth="1"/>
    <col min="5893" max="5893" width="9.25" style="191" customWidth="1"/>
    <col min="5894" max="5895" width="25" style="191" customWidth="1"/>
    <col min="5896" max="5896" width="9.125" style="191" customWidth="1"/>
    <col min="5897" max="5907" width="20.625" style="191" customWidth="1"/>
    <col min="5908" max="6144" width="9" style="191"/>
    <col min="6145" max="6145" width="5" style="191" customWidth="1"/>
    <col min="6146" max="6146" width="20.625" style="191" customWidth="1"/>
    <col min="6147" max="6147" width="15.375" style="191" customWidth="1"/>
    <col min="6148" max="6148" width="2.5" style="191" customWidth="1"/>
    <col min="6149" max="6149" width="9.25" style="191" customWidth="1"/>
    <col min="6150" max="6151" width="25" style="191" customWidth="1"/>
    <col min="6152" max="6152" width="9.125" style="191" customWidth="1"/>
    <col min="6153" max="6163" width="20.625" style="191" customWidth="1"/>
    <col min="6164" max="6400" width="9" style="191"/>
    <col min="6401" max="6401" width="5" style="191" customWidth="1"/>
    <col min="6402" max="6402" width="20.625" style="191" customWidth="1"/>
    <col min="6403" max="6403" width="15.375" style="191" customWidth="1"/>
    <col min="6404" max="6404" width="2.5" style="191" customWidth="1"/>
    <col min="6405" max="6405" width="9.25" style="191" customWidth="1"/>
    <col min="6406" max="6407" width="25" style="191" customWidth="1"/>
    <col min="6408" max="6408" width="9.125" style="191" customWidth="1"/>
    <col min="6409" max="6419" width="20.625" style="191" customWidth="1"/>
    <col min="6420" max="6656" width="9" style="191"/>
    <col min="6657" max="6657" width="5" style="191" customWidth="1"/>
    <col min="6658" max="6658" width="20.625" style="191" customWidth="1"/>
    <col min="6659" max="6659" width="15.375" style="191" customWidth="1"/>
    <col min="6660" max="6660" width="2.5" style="191" customWidth="1"/>
    <col min="6661" max="6661" width="9.25" style="191" customWidth="1"/>
    <col min="6662" max="6663" width="25" style="191" customWidth="1"/>
    <col min="6664" max="6664" width="9.125" style="191" customWidth="1"/>
    <col min="6665" max="6675" width="20.625" style="191" customWidth="1"/>
    <col min="6676" max="6912" width="9" style="191"/>
    <col min="6913" max="6913" width="5" style="191" customWidth="1"/>
    <col min="6914" max="6914" width="20.625" style="191" customWidth="1"/>
    <col min="6915" max="6915" width="15.375" style="191" customWidth="1"/>
    <col min="6916" max="6916" width="2.5" style="191" customWidth="1"/>
    <col min="6917" max="6917" width="9.25" style="191" customWidth="1"/>
    <col min="6918" max="6919" width="25" style="191" customWidth="1"/>
    <col min="6920" max="6920" width="9.125" style="191" customWidth="1"/>
    <col min="6921" max="6931" width="20.625" style="191" customWidth="1"/>
    <col min="6932" max="7168" width="9" style="191"/>
    <col min="7169" max="7169" width="5" style="191" customWidth="1"/>
    <col min="7170" max="7170" width="20.625" style="191" customWidth="1"/>
    <col min="7171" max="7171" width="15.375" style="191" customWidth="1"/>
    <col min="7172" max="7172" width="2.5" style="191" customWidth="1"/>
    <col min="7173" max="7173" width="9.25" style="191" customWidth="1"/>
    <col min="7174" max="7175" width="25" style="191" customWidth="1"/>
    <col min="7176" max="7176" width="9.125" style="191" customWidth="1"/>
    <col min="7177" max="7187" width="20.625" style="191" customWidth="1"/>
    <col min="7188" max="7424" width="9" style="191"/>
    <col min="7425" max="7425" width="5" style="191" customWidth="1"/>
    <col min="7426" max="7426" width="20.625" style="191" customWidth="1"/>
    <col min="7427" max="7427" width="15.375" style="191" customWidth="1"/>
    <col min="7428" max="7428" width="2.5" style="191" customWidth="1"/>
    <col min="7429" max="7429" width="9.25" style="191" customWidth="1"/>
    <col min="7430" max="7431" width="25" style="191" customWidth="1"/>
    <col min="7432" max="7432" width="9.125" style="191" customWidth="1"/>
    <col min="7433" max="7443" width="20.625" style="191" customWidth="1"/>
    <col min="7444" max="7680" width="9" style="191"/>
    <col min="7681" max="7681" width="5" style="191" customWidth="1"/>
    <col min="7682" max="7682" width="20.625" style="191" customWidth="1"/>
    <col min="7683" max="7683" width="15.375" style="191" customWidth="1"/>
    <col min="7684" max="7684" width="2.5" style="191" customWidth="1"/>
    <col min="7685" max="7685" width="9.25" style="191" customWidth="1"/>
    <col min="7686" max="7687" width="25" style="191" customWidth="1"/>
    <col min="7688" max="7688" width="9.125" style="191" customWidth="1"/>
    <col min="7689" max="7699" width="20.625" style="191" customWidth="1"/>
    <col min="7700" max="7936" width="9" style="191"/>
    <col min="7937" max="7937" width="5" style="191" customWidth="1"/>
    <col min="7938" max="7938" width="20.625" style="191" customWidth="1"/>
    <col min="7939" max="7939" width="15.375" style="191" customWidth="1"/>
    <col min="7940" max="7940" width="2.5" style="191" customWidth="1"/>
    <col min="7941" max="7941" width="9.25" style="191" customWidth="1"/>
    <col min="7942" max="7943" width="25" style="191" customWidth="1"/>
    <col min="7944" max="7944" width="9.125" style="191" customWidth="1"/>
    <col min="7945" max="7955" width="20.625" style="191" customWidth="1"/>
    <col min="7956" max="8192" width="9" style="191"/>
    <col min="8193" max="8193" width="5" style="191" customWidth="1"/>
    <col min="8194" max="8194" width="20.625" style="191" customWidth="1"/>
    <col min="8195" max="8195" width="15.375" style="191" customWidth="1"/>
    <col min="8196" max="8196" width="2.5" style="191" customWidth="1"/>
    <col min="8197" max="8197" width="9.25" style="191" customWidth="1"/>
    <col min="8198" max="8199" width="25" style="191" customWidth="1"/>
    <col min="8200" max="8200" width="9.125" style="191" customWidth="1"/>
    <col min="8201" max="8211" width="20.625" style="191" customWidth="1"/>
    <col min="8212" max="8448" width="9" style="191"/>
    <col min="8449" max="8449" width="5" style="191" customWidth="1"/>
    <col min="8450" max="8450" width="20.625" style="191" customWidth="1"/>
    <col min="8451" max="8451" width="15.375" style="191" customWidth="1"/>
    <col min="8452" max="8452" width="2.5" style="191" customWidth="1"/>
    <col min="8453" max="8453" width="9.25" style="191" customWidth="1"/>
    <col min="8454" max="8455" width="25" style="191" customWidth="1"/>
    <col min="8456" max="8456" width="9.125" style="191" customWidth="1"/>
    <col min="8457" max="8467" width="20.625" style="191" customWidth="1"/>
    <col min="8468" max="8704" width="9" style="191"/>
    <col min="8705" max="8705" width="5" style="191" customWidth="1"/>
    <col min="8706" max="8706" width="20.625" style="191" customWidth="1"/>
    <col min="8707" max="8707" width="15.375" style="191" customWidth="1"/>
    <col min="8708" max="8708" width="2.5" style="191" customWidth="1"/>
    <col min="8709" max="8709" width="9.25" style="191" customWidth="1"/>
    <col min="8710" max="8711" width="25" style="191" customWidth="1"/>
    <col min="8712" max="8712" width="9.125" style="191" customWidth="1"/>
    <col min="8713" max="8723" width="20.625" style="191" customWidth="1"/>
    <col min="8724" max="8960" width="9" style="191"/>
    <col min="8961" max="8961" width="5" style="191" customWidth="1"/>
    <col min="8962" max="8962" width="20.625" style="191" customWidth="1"/>
    <col min="8963" max="8963" width="15.375" style="191" customWidth="1"/>
    <col min="8964" max="8964" width="2.5" style="191" customWidth="1"/>
    <col min="8965" max="8965" width="9.25" style="191" customWidth="1"/>
    <col min="8966" max="8967" width="25" style="191" customWidth="1"/>
    <col min="8968" max="8968" width="9.125" style="191" customWidth="1"/>
    <col min="8969" max="8979" width="20.625" style="191" customWidth="1"/>
    <col min="8980" max="9216" width="9" style="191"/>
    <col min="9217" max="9217" width="5" style="191" customWidth="1"/>
    <col min="9218" max="9218" width="20.625" style="191" customWidth="1"/>
    <col min="9219" max="9219" width="15.375" style="191" customWidth="1"/>
    <col min="9220" max="9220" width="2.5" style="191" customWidth="1"/>
    <col min="9221" max="9221" width="9.25" style="191" customWidth="1"/>
    <col min="9222" max="9223" width="25" style="191" customWidth="1"/>
    <col min="9224" max="9224" width="9.125" style="191" customWidth="1"/>
    <col min="9225" max="9235" width="20.625" style="191" customWidth="1"/>
    <col min="9236" max="9472" width="9" style="191"/>
    <col min="9473" max="9473" width="5" style="191" customWidth="1"/>
    <col min="9474" max="9474" width="20.625" style="191" customWidth="1"/>
    <col min="9475" max="9475" width="15.375" style="191" customWidth="1"/>
    <col min="9476" max="9476" width="2.5" style="191" customWidth="1"/>
    <col min="9477" max="9477" width="9.25" style="191" customWidth="1"/>
    <col min="9478" max="9479" width="25" style="191" customWidth="1"/>
    <col min="9480" max="9480" width="9.125" style="191" customWidth="1"/>
    <col min="9481" max="9491" width="20.625" style="191" customWidth="1"/>
    <col min="9492" max="9728" width="9" style="191"/>
    <col min="9729" max="9729" width="5" style="191" customWidth="1"/>
    <col min="9730" max="9730" width="20.625" style="191" customWidth="1"/>
    <col min="9731" max="9731" width="15.375" style="191" customWidth="1"/>
    <col min="9732" max="9732" width="2.5" style="191" customWidth="1"/>
    <col min="9733" max="9733" width="9.25" style="191" customWidth="1"/>
    <col min="9734" max="9735" width="25" style="191" customWidth="1"/>
    <col min="9736" max="9736" width="9.125" style="191" customWidth="1"/>
    <col min="9737" max="9747" width="20.625" style="191" customWidth="1"/>
    <col min="9748" max="9984" width="9" style="191"/>
    <col min="9985" max="9985" width="5" style="191" customWidth="1"/>
    <col min="9986" max="9986" width="20.625" style="191" customWidth="1"/>
    <col min="9987" max="9987" width="15.375" style="191" customWidth="1"/>
    <col min="9988" max="9988" width="2.5" style="191" customWidth="1"/>
    <col min="9989" max="9989" width="9.25" style="191" customWidth="1"/>
    <col min="9990" max="9991" width="25" style="191" customWidth="1"/>
    <col min="9992" max="9992" width="9.125" style="191" customWidth="1"/>
    <col min="9993" max="10003" width="20.625" style="191" customWidth="1"/>
    <col min="10004" max="10240" width="9" style="191"/>
    <col min="10241" max="10241" width="5" style="191" customWidth="1"/>
    <col min="10242" max="10242" width="20.625" style="191" customWidth="1"/>
    <col min="10243" max="10243" width="15.375" style="191" customWidth="1"/>
    <col min="10244" max="10244" width="2.5" style="191" customWidth="1"/>
    <col min="10245" max="10245" width="9.25" style="191" customWidth="1"/>
    <col min="10246" max="10247" width="25" style="191" customWidth="1"/>
    <col min="10248" max="10248" width="9.125" style="191" customWidth="1"/>
    <col min="10249" max="10259" width="20.625" style="191" customWidth="1"/>
    <col min="10260" max="10496" width="9" style="191"/>
    <col min="10497" max="10497" width="5" style="191" customWidth="1"/>
    <col min="10498" max="10498" width="20.625" style="191" customWidth="1"/>
    <col min="10499" max="10499" width="15.375" style="191" customWidth="1"/>
    <col min="10500" max="10500" width="2.5" style="191" customWidth="1"/>
    <col min="10501" max="10501" width="9.25" style="191" customWidth="1"/>
    <col min="10502" max="10503" width="25" style="191" customWidth="1"/>
    <col min="10504" max="10504" width="9.125" style="191" customWidth="1"/>
    <col min="10505" max="10515" width="20.625" style="191" customWidth="1"/>
    <col min="10516" max="10752" width="9" style="191"/>
    <col min="10753" max="10753" width="5" style="191" customWidth="1"/>
    <col min="10754" max="10754" width="20.625" style="191" customWidth="1"/>
    <col min="10755" max="10755" width="15.375" style="191" customWidth="1"/>
    <col min="10756" max="10756" width="2.5" style="191" customWidth="1"/>
    <col min="10757" max="10757" width="9.25" style="191" customWidth="1"/>
    <col min="10758" max="10759" width="25" style="191" customWidth="1"/>
    <col min="10760" max="10760" width="9.125" style="191" customWidth="1"/>
    <col min="10761" max="10771" width="20.625" style="191" customWidth="1"/>
    <col min="10772" max="11008" width="9" style="191"/>
    <col min="11009" max="11009" width="5" style="191" customWidth="1"/>
    <col min="11010" max="11010" width="20.625" style="191" customWidth="1"/>
    <col min="11011" max="11011" width="15.375" style="191" customWidth="1"/>
    <col min="11012" max="11012" width="2.5" style="191" customWidth="1"/>
    <col min="11013" max="11013" width="9.25" style="191" customWidth="1"/>
    <col min="11014" max="11015" width="25" style="191" customWidth="1"/>
    <col min="11016" max="11016" width="9.125" style="191" customWidth="1"/>
    <col min="11017" max="11027" width="20.625" style="191" customWidth="1"/>
    <col min="11028" max="11264" width="9" style="191"/>
    <col min="11265" max="11265" width="5" style="191" customWidth="1"/>
    <col min="11266" max="11266" width="20.625" style="191" customWidth="1"/>
    <col min="11267" max="11267" width="15.375" style="191" customWidth="1"/>
    <col min="11268" max="11268" width="2.5" style="191" customWidth="1"/>
    <col min="11269" max="11269" width="9.25" style="191" customWidth="1"/>
    <col min="11270" max="11271" width="25" style="191" customWidth="1"/>
    <col min="11272" max="11272" width="9.125" style="191" customWidth="1"/>
    <col min="11273" max="11283" width="20.625" style="191" customWidth="1"/>
    <col min="11284" max="11520" width="9" style="191"/>
    <col min="11521" max="11521" width="5" style="191" customWidth="1"/>
    <col min="11522" max="11522" width="20.625" style="191" customWidth="1"/>
    <col min="11523" max="11523" width="15.375" style="191" customWidth="1"/>
    <col min="11524" max="11524" width="2.5" style="191" customWidth="1"/>
    <col min="11525" max="11525" width="9.25" style="191" customWidth="1"/>
    <col min="11526" max="11527" width="25" style="191" customWidth="1"/>
    <col min="11528" max="11528" width="9.125" style="191" customWidth="1"/>
    <col min="11529" max="11539" width="20.625" style="191" customWidth="1"/>
    <col min="11540" max="11776" width="9" style="191"/>
    <col min="11777" max="11777" width="5" style="191" customWidth="1"/>
    <col min="11778" max="11778" width="20.625" style="191" customWidth="1"/>
    <col min="11779" max="11779" width="15.375" style="191" customWidth="1"/>
    <col min="11780" max="11780" width="2.5" style="191" customWidth="1"/>
    <col min="11781" max="11781" width="9.25" style="191" customWidth="1"/>
    <col min="11782" max="11783" width="25" style="191" customWidth="1"/>
    <col min="11784" max="11784" width="9.125" style="191" customWidth="1"/>
    <col min="11785" max="11795" width="20.625" style="191" customWidth="1"/>
    <col min="11796" max="12032" width="9" style="191"/>
    <col min="12033" max="12033" width="5" style="191" customWidth="1"/>
    <col min="12034" max="12034" width="20.625" style="191" customWidth="1"/>
    <col min="12035" max="12035" width="15.375" style="191" customWidth="1"/>
    <col min="12036" max="12036" width="2.5" style="191" customWidth="1"/>
    <col min="12037" max="12037" width="9.25" style="191" customWidth="1"/>
    <col min="12038" max="12039" width="25" style="191" customWidth="1"/>
    <col min="12040" max="12040" width="9.125" style="191" customWidth="1"/>
    <col min="12041" max="12051" width="20.625" style="191" customWidth="1"/>
    <col min="12052" max="12288" width="9" style="191"/>
    <col min="12289" max="12289" width="5" style="191" customWidth="1"/>
    <col min="12290" max="12290" width="20.625" style="191" customWidth="1"/>
    <col min="12291" max="12291" width="15.375" style="191" customWidth="1"/>
    <col min="12292" max="12292" width="2.5" style="191" customWidth="1"/>
    <col min="12293" max="12293" width="9.25" style="191" customWidth="1"/>
    <col min="12294" max="12295" width="25" style="191" customWidth="1"/>
    <col min="12296" max="12296" width="9.125" style="191" customWidth="1"/>
    <col min="12297" max="12307" width="20.625" style="191" customWidth="1"/>
    <col min="12308" max="12544" width="9" style="191"/>
    <col min="12545" max="12545" width="5" style="191" customWidth="1"/>
    <col min="12546" max="12546" width="20.625" style="191" customWidth="1"/>
    <col min="12547" max="12547" width="15.375" style="191" customWidth="1"/>
    <col min="12548" max="12548" width="2.5" style="191" customWidth="1"/>
    <col min="12549" max="12549" width="9.25" style="191" customWidth="1"/>
    <col min="12550" max="12551" width="25" style="191" customWidth="1"/>
    <col min="12552" max="12552" width="9.125" style="191" customWidth="1"/>
    <col min="12553" max="12563" width="20.625" style="191" customWidth="1"/>
    <col min="12564" max="12800" width="9" style="191"/>
    <col min="12801" max="12801" width="5" style="191" customWidth="1"/>
    <col min="12802" max="12802" width="20.625" style="191" customWidth="1"/>
    <col min="12803" max="12803" width="15.375" style="191" customWidth="1"/>
    <col min="12804" max="12804" width="2.5" style="191" customWidth="1"/>
    <col min="12805" max="12805" width="9.25" style="191" customWidth="1"/>
    <col min="12806" max="12807" width="25" style="191" customWidth="1"/>
    <col min="12808" max="12808" width="9.125" style="191" customWidth="1"/>
    <col min="12809" max="12819" width="20.625" style="191" customWidth="1"/>
    <col min="12820" max="13056" width="9" style="191"/>
    <col min="13057" max="13057" width="5" style="191" customWidth="1"/>
    <col min="13058" max="13058" width="20.625" style="191" customWidth="1"/>
    <col min="13059" max="13059" width="15.375" style="191" customWidth="1"/>
    <col min="13060" max="13060" width="2.5" style="191" customWidth="1"/>
    <col min="13061" max="13061" width="9.25" style="191" customWidth="1"/>
    <col min="13062" max="13063" width="25" style="191" customWidth="1"/>
    <col min="13064" max="13064" width="9.125" style="191" customWidth="1"/>
    <col min="13065" max="13075" width="20.625" style="191" customWidth="1"/>
    <col min="13076" max="13312" width="9" style="191"/>
    <col min="13313" max="13313" width="5" style="191" customWidth="1"/>
    <col min="13314" max="13314" width="20.625" style="191" customWidth="1"/>
    <col min="13315" max="13315" width="15.375" style="191" customWidth="1"/>
    <col min="13316" max="13316" width="2.5" style="191" customWidth="1"/>
    <col min="13317" max="13317" width="9.25" style="191" customWidth="1"/>
    <col min="13318" max="13319" width="25" style="191" customWidth="1"/>
    <col min="13320" max="13320" width="9.125" style="191" customWidth="1"/>
    <col min="13321" max="13331" width="20.625" style="191" customWidth="1"/>
    <col min="13332" max="13568" width="9" style="191"/>
    <col min="13569" max="13569" width="5" style="191" customWidth="1"/>
    <col min="13570" max="13570" width="20.625" style="191" customWidth="1"/>
    <col min="13571" max="13571" width="15.375" style="191" customWidth="1"/>
    <col min="13572" max="13572" width="2.5" style="191" customWidth="1"/>
    <col min="13573" max="13573" width="9.25" style="191" customWidth="1"/>
    <col min="13574" max="13575" width="25" style="191" customWidth="1"/>
    <col min="13576" max="13576" width="9.125" style="191" customWidth="1"/>
    <col min="13577" max="13587" width="20.625" style="191" customWidth="1"/>
    <col min="13588" max="13824" width="9" style="191"/>
    <col min="13825" max="13825" width="5" style="191" customWidth="1"/>
    <col min="13826" max="13826" width="20.625" style="191" customWidth="1"/>
    <col min="13827" max="13827" width="15.375" style="191" customWidth="1"/>
    <col min="13828" max="13828" width="2.5" style="191" customWidth="1"/>
    <col min="13829" max="13829" width="9.25" style="191" customWidth="1"/>
    <col min="13830" max="13831" width="25" style="191" customWidth="1"/>
    <col min="13832" max="13832" width="9.125" style="191" customWidth="1"/>
    <col min="13833" max="13843" width="20.625" style="191" customWidth="1"/>
    <col min="13844" max="14080" width="9" style="191"/>
    <col min="14081" max="14081" width="5" style="191" customWidth="1"/>
    <col min="14082" max="14082" width="20.625" style="191" customWidth="1"/>
    <col min="14083" max="14083" width="15.375" style="191" customWidth="1"/>
    <col min="14084" max="14084" width="2.5" style="191" customWidth="1"/>
    <col min="14085" max="14085" width="9.25" style="191" customWidth="1"/>
    <col min="14086" max="14087" width="25" style="191" customWidth="1"/>
    <col min="14088" max="14088" width="9.125" style="191" customWidth="1"/>
    <col min="14089" max="14099" width="20.625" style="191" customWidth="1"/>
    <col min="14100" max="14336" width="9" style="191"/>
    <col min="14337" max="14337" width="5" style="191" customWidth="1"/>
    <col min="14338" max="14338" width="20.625" style="191" customWidth="1"/>
    <col min="14339" max="14339" width="15.375" style="191" customWidth="1"/>
    <col min="14340" max="14340" width="2.5" style="191" customWidth="1"/>
    <col min="14341" max="14341" width="9.25" style="191" customWidth="1"/>
    <col min="14342" max="14343" width="25" style="191" customWidth="1"/>
    <col min="14344" max="14344" width="9.125" style="191" customWidth="1"/>
    <col min="14345" max="14355" width="20.625" style="191" customWidth="1"/>
    <col min="14356" max="14592" width="9" style="191"/>
    <col min="14593" max="14593" width="5" style="191" customWidth="1"/>
    <col min="14594" max="14594" width="20.625" style="191" customWidth="1"/>
    <col min="14595" max="14595" width="15.375" style="191" customWidth="1"/>
    <col min="14596" max="14596" width="2.5" style="191" customWidth="1"/>
    <col min="14597" max="14597" width="9.25" style="191" customWidth="1"/>
    <col min="14598" max="14599" width="25" style="191" customWidth="1"/>
    <col min="14600" max="14600" width="9.125" style="191" customWidth="1"/>
    <col min="14601" max="14611" width="20.625" style="191" customWidth="1"/>
    <col min="14612" max="14848" width="9" style="191"/>
    <col min="14849" max="14849" width="5" style="191" customWidth="1"/>
    <col min="14850" max="14850" width="20.625" style="191" customWidth="1"/>
    <col min="14851" max="14851" width="15.375" style="191" customWidth="1"/>
    <col min="14852" max="14852" width="2.5" style="191" customWidth="1"/>
    <col min="14853" max="14853" width="9.25" style="191" customWidth="1"/>
    <col min="14854" max="14855" width="25" style="191" customWidth="1"/>
    <col min="14856" max="14856" width="9.125" style="191" customWidth="1"/>
    <col min="14857" max="14867" width="20.625" style="191" customWidth="1"/>
    <col min="14868" max="15104" width="9" style="191"/>
    <col min="15105" max="15105" width="5" style="191" customWidth="1"/>
    <col min="15106" max="15106" width="20.625" style="191" customWidth="1"/>
    <col min="15107" max="15107" width="15.375" style="191" customWidth="1"/>
    <col min="15108" max="15108" width="2.5" style="191" customWidth="1"/>
    <col min="15109" max="15109" width="9.25" style="191" customWidth="1"/>
    <col min="15110" max="15111" width="25" style="191" customWidth="1"/>
    <col min="15112" max="15112" width="9.125" style="191" customWidth="1"/>
    <col min="15113" max="15123" width="20.625" style="191" customWidth="1"/>
    <col min="15124" max="15360" width="9" style="191"/>
    <col min="15361" max="15361" width="5" style="191" customWidth="1"/>
    <col min="15362" max="15362" width="20.625" style="191" customWidth="1"/>
    <col min="15363" max="15363" width="15.375" style="191" customWidth="1"/>
    <col min="15364" max="15364" width="2.5" style="191" customWidth="1"/>
    <col min="15365" max="15365" width="9.25" style="191" customWidth="1"/>
    <col min="15366" max="15367" width="25" style="191" customWidth="1"/>
    <col min="15368" max="15368" width="9.125" style="191" customWidth="1"/>
    <col min="15369" max="15379" width="20.625" style="191" customWidth="1"/>
    <col min="15380" max="15616" width="9" style="191"/>
    <col min="15617" max="15617" width="5" style="191" customWidth="1"/>
    <col min="15618" max="15618" width="20.625" style="191" customWidth="1"/>
    <col min="15619" max="15619" width="15.375" style="191" customWidth="1"/>
    <col min="15620" max="15620" width="2.5" style="191" customWidth="1"/>
    <col min="15621" max="15621" width="9.25" style="191" customWidth="1"/>
    <col min="15622" max="15623" width="25" style="191" customWidth="1"/>
    <col min="15624" max="15624" width="9.125" style="191" customWidth="1"/>
    <col min="15625" max="15635" width="20.625" style="191" customWidth="1"/>
    <col min="15636" max="15872" width="9" style="191"/>
    <col min="15873" max="15873" width="5" style="191" customWidth="1"/>
    <col min="15874" max="15874" width="20.625" style="191" customWidth="1"/>
    <col min="15875" max="15875" width="15.375" style="191" customWidth="1"/>
    <col min="15876" max="15876" width="2.5" style="191" customWidth="1"/>
    <col min="15877" max="15877" width="9.25" style="191" customWidth="1"/>
    <col min="15878" max="15879" width="25" style="191" customWidth="1"/>
    <col min="15880" max="15880" width="9.125" style="191" customWidth="1"/>
    <col min="15881" max="15891" width="20.625" style="191" customWidth="1"/>
    <col min="15892" max="16128" width="9" style="191"/>
    <col min="16129" max="16129" width="5" style="191" customWidth="1"/>
    <col min="16130" max="16130" width="20.625" style="191" customWidth="1"/>
    <col min="16131" max="16131" width="15.375" style="191" customWidth="1"/>
    <col min="16132" max="16132" width="2.5" style="191" customWidth="1"/>
    <col min="16133" max="16133" width="9.25" style="191" customWidth="1"/>
    <col min="16134" max="16135" width="25" style="191" customWidth="1"/>
    <col min="16136" max="16136" width="9.125" style="191" customWidth="1"/>
    <col min="16137" max="16147" width="20.625" style="191" customWidth="1"/>
    <col min="16148" max="16384" width="9" style="191"/>
  </cols>
  <sheetData>
    <row r="1" spans="1:14" ht="20.25" customHeight="1" x14ac:dyDescent="0.4">
      <c r="A1" s="66" t="s">
        <v>1746</v>
      </c>
    </row>
    <row r="2" spans="1:14" ht="20.25" customHeight="1" x14ac:dyDescent="0.4"/>
    <row r="3" spans="1:14" ht="52.5" customHeight="1" thickBot="1" x14ac:dyDescent="0.45">
      <c r="A3" s="3495" t="s">
        <v>1216</v>
      </c>
      <c r="B3" s="3495"/>
      <c r="C3" s="3495"/>
      <c r="D3" s="3495"/>
      <c r="E3" s="3495"/>
      <c r="F3" s="3495"/>
      <c r="G3" s="3495"/>
    </row>
    <row r="4" spans="1:14" ht="30.75" customHeight="1" x14ac:dyDescent="0.4">
      <c r="A4" s="3496"/>
      <c r="B4" s="3499" t="s">
        <v>1217</v>
      </c>
      <c r="C4" s="3500"/>
      <c r="D4" s="3501"/>
      <c r="E4" s="620" t="s">
        <v>1218</v>
      </c>
      <c r="F4" s="3502"/>
      <c r="G4" s="3503"/>
    </row>
    <row r="5" spans="1:14" ht="30" customHeight="1" x14ac:dyDescent="0.4">
      <c r="A5" s="3497"/>
      <c r="B5" s="3477" t="s">
        <v>1219</v>
      </c>
      <c r="C5" s="3477"/>
      <c r="D5" s="3504"/>
      <c r="E5" s="621" t="s">
        <v>1220</v>
      </c>
      <c r="F5" s="3505"/>
      <c r="G5" s="3506"/>
    </row>
    <row r="6" spans="1:14" ht="30" customHeight="1" x14ac:dyDescent="0.4">
      <c r="A6" s="3498"/>
      <c r="B6" s="3504" t="s">
        <v>1221</v>
      </c>
      <c r="C6" s="3507"/>
      <c r="D6" s="3507"/>
      <c r="E6" s="621" t="s">
        <v>1222</v>
      </c>
      <c r="F6" s="3508"/>
      <c r="G6" s="3509"/>
    </row>
    <row r="7" spans="1:14" ht="30" customHeight="1" thickBot="1" x14ac:dyDescent="0.45">
      <c r="A7" s="3510" t="s">
        <v>977</v>
      </c>
      <c r="B7" s="3511"/>
      <c r="C7" s="3511"/>
      <c r="D7" s="3511"/>
      <c r="E7" s="3511"/>
      <c r="F7" s="622" t="s">
        <v>1223</v>
      </c>
      <c r="G7" s="623" t="s">
        <v>1224</v>
      </c>
    </row>
    <row r="8" spans="1:14" ht="30" customHeight="1" thickTop="1" x14ac:dyDescent="0.4">
      <c r="A8" s="624">
        <v>1</v>
      </c>
      <c r="B8" s="3512"/>
      <c r="C8" s="3513"/>
      <c r="D8" s="3513"/>
      <c r="E8" s="3513"/>
      <c r="F8" s="625"/>
      <c r="G8" s="626"/>
    </row>
    <row r="9" spans="1:14" ht="30" customHeight="1" x14ac:dyDescent="0.4">
      <c r="A9" s="627">
        <v>2</v>
      </c>
      <c r="B9" s="3493"/>
      <c r="C9" s="3494"/>
      <c r="D9" s="3494"/>
      <c r="E9" s="3494"/>
      <c r="F9" s="628"/>
      <c r="G9" s="629"/>
    </row>
    <row r="10" spans="1:14" ht="30" customHeight="1" x14ac:dyDescent="0.4">
      <c r="A10" s="627">
        <v>3</v>
      </c>
      <c r="B10" s="3493"/>
      <c r="C10" s="3494"/>
      <c r="D10" s="3494"/>
      <c r="E10" s="3494"/>
      <c r="F10" s="628"/>
      <c r="G10" s="629"/>
    </row>
    <row r="11" spans="1:14" ht="30" customHeight="1" x14ac:dyDescent="0.4">
      <c r="A11" s="627">
        <v>4</v>
      </c>
      <c r="B11" s="3493"/>
      <c r="C11" s="3494"/>
      <c r="D11" s="3494"/>
      <c r="E11" s="3494"/>
      <c r="F11" s="628"/>
      <c r="G11" s="629"/>
    </row>
    <row r="12" spans="1:14" ht="30" customHeight="1" x14ac:dyDescent="0.4">
      <c r="A12" s="627">
        <v>5</v>
      </c>
      <c r="B12" s="3493"/>
      <c r="C12" s="3494"/>
      <c r="D12" s="3494"/>
      <c r="E12" s="3494"/>
      <c r="F12" s="628"/>
      <c r="G12" s="629"/>
    </row>
    <row r="13" spans="1:14" ht="30" customHeight="1" x14ac:dyDescent="0.4">
      <c r="A13" s="627">
        <v>6</v>
      </c>
      <c r="B13" s="3504"/>
      <c r="C13" s="3507"/>
      <c r="D13" s="3507"/>
      <c r="E13" s="3507"/>
      <c r="F13" s="418"/>
      <c r="G13" s="630"/>
    </row>
    <row r="14" spans="1:14" ht="30" customHeight="1" x14ac:dyDescent="0.4">
      <c r="A14" s="627">
        <v>7</v>
      </c>
      <c r="B14" s="3504"/>
      <c r="C14" s="3507"/>
      <c r="D14" s="3507"/>
      <c r="E14" s="3507"/>
      <c r="F14" s="418"/>
      <c r="G14" s="630"/>
    </row>
    <row r="15" spans="1:14" ht="30" customHeight="1" x14ac:dyDescent="0.4">
      <c r="A15" s="627">
        <v>8</v>
      </c>
      <c r="B15" s="3504"/>
      <c r="C15" s="3507"/>
      <c r="D15" s="3507"/>
      <c r="E15" s="3507"/>
      <c r="F15" s="418"/>
      <c r="G15" s="630"/>
    </row>
    <row r="16" spans="1:14" ht="30" customHeight="1" x14ac:dyDescent="0.4">
      <c r="A16" s="627">
        <v>9</v>
      </c>
      <c r="B16" s="3504"/>
      <c r="C16" s="3507"/>
      <c r="D16" s="3507"/>
      <c r="E16" s="3507"/>
      <c r="F16" s="418"/>
      <c r="G16" s="630"/>
      <c r="L16" s="417"/>
      <c r="M16" s="417"/>
      <c r="N16" s="417"/>
    </row>
    <row r="17" spans="1:14" ht="30" customHeight="1" thickBot="1" x14ac:dyDescent="0.45">
      <c r="A17" s="631">
        <v>10</v>
      </c>
      <c r="B17" s="3514"/>
      <c r="C17" s="3515"/>
      <c r="D17" s="3515"/>
      <c r="E17" s="3515"/>
      <c r="F17" s="632"/>
      <c r="G17" s="633"/>
      <c r="L17" s="417"/>
      <c r="M17" s="417"/>
      <c r="N17" s="417"/>
    </row>
    <row r="18" spans="1:14" ht="30" customHeight="1" x14ac:dyDescent="0.4">
      <c r="A18" s="191" t="s">
        <v>1225</v>
      </c>
      <c r="L18" s="417"/>
      <c r="M18" s="417"/>
      <c r="N18" s="417"/>
    </row>
    <row r="19" spans="1:14" ht="30" customHeight="1" x14ac:dyDescent="0.4">
      <c r="A19" s="191" t="s">
        <v>1226</v>
      </c>
      <c r="L19" s="417"/>
      <c r="M19" s="417"/>
      <c r="N19" s="417"/>
    </row>
    <row r="20" spans="1:14" ht="30" customHeight="1" x14ac:dyDescent="0.4">
      <c r="L20" s="417"/>
      <c r="M20" s="417"/>
      <c r="N20" s="417"/>
    </row>
    <row r="21" spans="1:14" ht="30" customHeight="1" x14ac:dyDescent="0.4">
      <c r="B21" s="634"/>
      <c r="L21" s="417"/>
      <c r="M21" s="417"/>
      <c r="N21" s="417"/>
    </row>
    <row r="22" spans="1:14" ht="30" customHeight="1" x14ac:dyDescent="0.4">
      <c r="L22" s="417"/>
      <c r="M22" s="417"/>
      <c r="N22" s="417"/>
    </row>
    <row r="23" spans="1:14" ht="30" customHeight="1" x14ac:dyDescent="0.4">
      <c r="L23" s="417"/>
      <c r="M23" s="417"/>
      <c r="N23" s="417"/>
    </row>
    <row r="24" spans="1:14" ht="30" customHeight="1" x14ac:dyDescent="0.4">
      <c r="L24" s="417"/>
      <c r="M24" s="417"/>
      <c r="N24" s="417"/>
    </row>
    <row r="25" spans="1:14" ht="30" customHeight="1" x14ac:dyDescent="0.4">
      <c r="L25" s="417"/>
      <c r="M25" s="417"/>
      <c r="N25" s="417"/>
    </row>
    <row r="26" spans="1:14" ht="30" customHeight="1" x14ac:dyDescent="0.4"/>
    <row r="27" spans="1:14" ht="30" customHeight="1" x14ac:dyDescent="0.4"/>
    <row r="28" spans="1:14" ht="30" customHeight="1" x14ac:dyDescent="0.4"/>
    <row r="29" spans="1:14" ht="30" customHeight="1" x14ac:dyDescent="0.4"/>
    <row r="30" spans="1:14" ht="30" customHeight="1" x14ac:dyDescent="0.4"/>
    <row r="31" spans="1:14" ht="30" customHeight="1" x14ac:dyDescent="0.4"/>
    <row r="32" spans="1:14"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row r="43" ht="30" customHeight="1" x14ac:dyDescent="0.4"/>
  </sheetData>
  <mergeCells count="19">
    <mergeCell ref="B13:E13"/>
    <mergeCell ref="B14:E14"/>
    <mergeCell ref="B15:E15"/>
    <mergeCell ref="B16:E16"/>
    <mergeCell ref="B17:E17"/>
    <mergeCell ref="B12:E12"/>
    <mergeCell ref="A3:G3"/>
    <mergeCell ref="A4:A6"/>
    <mergeCell ref="B4:D4"/>
    <mergeCell ref="F4:G4"/>
    <mergeCell ref="B5:D5"/>
    <mergeCell ref="F5:G5"/>
    <mergeCell ref="B6:D6"/>
    <mergeCell ref="F6:G6"/>
    <mergeCell ref="A7:E7"/>
    <mergeCell ref="B8:E8"/>
    <mergeCell ref="B9:E9"/>
    <mergeCell ref="B10:E10"/>
    <mergeCell ref="B11:E11"/>
  </mergeCells>
  <phoneticPr fontId="13"/>
  <printOptions horizontalCentered="1"/>
  <pageMargins left="0.78740157480314965" right="0.78740157480314965" top="0.78740157480314965" bottom="0.19685039370078741" header="0.39370078740157483" footer="0.39370078740157483"/>
  <pageSetup paperSize="9" scale="7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30894-4026-4D29-83F5-B211BBE22805}">
  <dimension ref="A1:AL38"/>
  <sheetViews>
    <sheetView showGridLines="0" view="pageBreakPreview" zoomScale="110" zoomScaleNormal="100" zoomScaleSheetLayoutView="110" workbookViewId="0">
      <selection activeCell="A5" sqref="A5"/>
    </sheetView>
  </sheetViews>
  <sheetFormatPr defaultColWidth="2.25" defaultRowHeight="18.75" x14ac:dyDescent="0.4"/>
  <cols>
    <col min="1" max="1" width="2.25" style="584" customWidth="1"/>
    <col min="2" max="4" width="2.25" style="582"/>
    <col min="5" max="5" width="2.5" style="582" bestFit="1" customWidth="1"/>
    <col min="6" max="19" width="2.25" style="582"/>
    <col min="20" max="20" width="2.5" style="582" bestFit="1" customWidth="1"/>
    <col min="21" max="25" width="2.25" style="582"/>
    <col min="26" max="37" width="2.75" style="582" customWidth="1"/>
    <col min="38" max="255" width="2.25" style="582"/>
    <col min="256" max="257" width="2.25" style="582" customWidth="1"/>
    <col min="258" max="260" width="2.25" style="582"/>
    <col min="261" max="261" width="2.5" style="582" bestFit="1" customWidth="1"/>
    <col min="262" max="275" width="2.25" style="582"/>
    <col min="276" max="276" width="2.5" style="582" bestFit="1" customWidth="1"/>
    <col min="277" max="281" width="2.25" style="582"/>
    <col min="282" max="293" width="2.75" style="582" customWidth="1"/>
    <col min="294" max="511" width="2.25" style="582"/>
    <col min="512" max="513" width="2.25" style="582" customWidth="1"/>
    <col min="514" max="516" width="2.25" style="582"/>
    <col min="517" max="517" width="2.5" style="582" bestFit="1" customWidth="1"/>
    <col min="518" max="531" width="2.25" style="582"/>
    <col min="532" max="532" width="2.5" style="582" bestFit="1" customWidth="1"/>
    <col min="533" max="537" width="2.25" style="582"/>
    <col min="538" max="549" width="2.75" style="582" customWidth="1"/>
    <col min="550" max="767" width="2.25" style="582"/>
    <col min="768" max="769" width="2.25" style="582" customWidth="1"/>
    <col min="770" max="772" width="2.25" style="582"/>
    <col min="773" max="773" width="2.5" style="582" bestFit="1" customWidth="1"/>
    <col min="774" max="787" width="2.25" style="582"/>
    <col min="788" max="788" width="2.5" style="582" bestFit="1" customWidth="1"/>
    <col min="789" max="793" width="2.25" style="582"/>
    <col min="794" max="805" width="2.75" style="582" customWidth="1"/>
    <col min="806" max="1023" width="2.25" style="582"/>
    <col min="1024" max="1025" width="2.25" style="582" customWidth="1"/>
    <col min="1026" max="1028" width="2.25" style="582"/>
    <col min="1029" max="1029" width="2.5" style="582" bestFit="1" customWidth="1"/>
    <col min="1030" max="1043" width="2.25" style="582"/>
    <col min="1044" max="1044" width="2.5" style="582" bestFit="1" customWidth="1"/>
    <col min="1045" max="1049" width="2.25" style="582"/>
    <col min="1050" max="1061" width="2.75" style="582" customWidth="1"/>
    <col min="1062" max="1279" width="2.25" style="582"/>
    <col min="1280" max="1281" width="2.25" style="582" customWidth="1"/>
    <col min="1282" max="1284" width="2.25" style="582"/>
    <col min="1285" max="1285" width="2.5" style="582" bestFit="1" customWidth="1"/>
    <col min="1286" max="1299" width="2.25" style="582"/>
    <col min="1300" max="1300" width="2.5" style="582" bestFit="1" customWidth="1"/>
    <col min="1301" max="1305" width="2.25" style="582"/>
    <col min="1306" max="1317" width="2.75" style="582" customWidth="1"/>
    <col min="1318" max="1535" width="2.25" style="582"/>
    <col min="1536" max="1537" width="2.25" style="582" customWidth="1"/>
    <col min="1538" max="1540" width="2.25" style="582"/>
    <col min="1541" max="1541" width="2.5" style="582" bestFit="1" customWidth="1"/>
    <col min="1542" max="1555" width="2.25" style="582"/>
    <col min="1556" max="1556" width="2.5" style="582" bestFit="1" customWidth="1"/>
    <col min="1557" max="1561" width="2.25" style="582"/>
    <col min="1562" max="1573" width="2.75" style="582" customWidth="1"/>
    <col min="1574" max="1791" width="2.25" style="582"/>
    <col min="1792" max="1793" width="2.25" style="582" customWidth="1"/>
    <col min="1794" max="1796" width="2.25" style="582"/>
    <col min="1797" max="1797" width="2.5" style="582" bestFit="1" customWidth="1"/>
    <col min="1798" max="1811" width="2.25" style="582"/>
    <col min="1812" max="1812" width="2.5" style="582" bestFit="1" customWidth="1"/>
    <col min="1813" max="1817" width="2.25" style="582"/>
    <col min="1818" max="1829" width="2.75" style="582" customWidth="1"/>
    <col min="1830" max="2047" width="2.25" style="582"/>
    <col min="2048" max="2049" width="2.25" style="582" customWidth="1"/>
    <col min="2050" max="2052" width="2.25" style="582"/>
    <col min="2053" max="2053" width="2.5" style="582" bestFit="1" customWidth="1"/>
    <col min="2054" max="2067" width="2.25" style="582"/>
    <col min="2068" max="2068" width="2.5" style="582" bestFit="1" customWidth="1"/>
    <col min="2069" max="2073" width="2.25" style="582"/>
    <col min="2074" max="2085" width="2.75" style="582" customWidth="1"/>
    <col min="2086" max="2303" width="2.25" style="582"/>
    <col min="2304" max="2305" width="2.25" style="582" customWidth="1"/>
    <col min="2306" max="2308" width="2.25" style="582"/>
    <col min="2309" max="2309" width="2.5" style="582" bestFit="1" customWidth="1"/>
    <col min="2310" max="2323" width="2.25" style="582"/>
    <col min="2324" max="2324" width="2.5" style="582" bestFit="1" customWidth="1"/>
    <col min="2325" max="2329" width="2.25" style="582"/>
    <col min="2330" max="2341" width="2.75" style="582" customWidth="1"/>
    <col min="2342" max="2559" width="2.25" style="582"/>
    <col min="2560" max="2561" width="2.25" style="582" customWidth="1"/>
    <col min="2562" max="2564" width="2.25" style="582"/>
    <col min="2565" max="2565" width="2.5" style="582" bestFit="1" customWidth="1"/>
    <col min="2566" max="2579" width="2.25" style="582"/>
    <col min="2580" max="2580" width="2.5" style="582" bestFit="1" customWidth="1"/>
    <col min="2581" max="2585" width="2.25" style="582"/>
    <col min="2586" max="2597" width="2.75" style="582" customWidth="1"/>
    <col min="2598" max="2815" width="2.25" style="582"/>
    <col min="2816" max="2817" width="2.25" style="582" customWidth="1"/>
    <col min="2818" max="2820" width="2.25" style="582"/>
    <col min="2821" max="2821" width="2.5" style="582" bestFit="1" customWidth="1"/>
    <col min="2822" max="2835" width="2.25" style="582"/>
    <col min="2836" max="2836" width="2.5" style="582" bestFit="1" customWidth="1"/>
    <col min="2837" max="2841" width="2.25" style="582"/>
    <col min="2842" max="2853" width="2.75" style="582" customWidth="1"/>
    <col min="2854" max="3071" width="2.25" style="582"/>
    <col min="3072" max="3073" width="2.25" style="582" customWidth="1"/>
    <col min="3074" max="3076" width="2.25" style="582"/>
    <col min="3077" max="3077" width="2.5" style="582" bestFit="1" customWidth="1"/>
    <col min="3078" max="3091" width="2.25" style="582"/>
    <col min="3092" max="3092" width="2.5" style="582" bestFit="1" customWidth="1"/>
    <col min="3093" max="3097" width="2.25" style="582"/>
    <col min="3098" max="3109" width="2.75" style="582" customWidth="1"/>
    <col min="3110" max="3327" width="2.25" style="582"/>
    <col min="3328" max="3329" width="2.25" style="582" customWidth="1"/>
    <col min="3330" max="3332" width="2.25" style="582"/>
    <col min="3333" max="3333" width="2.5" style="582" bestFit="1" customWidth="1"/>
    <col min="3334" max="3347" width="2.25" style="582"/>
    <col min="3348" max="3348" width="2.5" style="582" bestFit="1" customWidth="1"/>
    <col min="3349" max="3353" width="2.25" style="582"/>
    <col min="3354" max="3365" width="2.75" style="582" customWidth="1"/>
    <col min="3366" max="3583" width="2.25" style="582"/>
    <col min="3584" max="3585" width="2.25" style="582" customWidth="1"/>
    <col min="3586" max="3588" width="2.25" style="582"/>
    <col min="3589" max="3589" width="2.5" style="582" bestFit="1" customWidth="1"/>
    <col min="3590" max="3603" width="2.25" style="582"/>
    <col min="3604" max="3604" width="2.5" style="582" bestFit="1" customWidth="1"/>
    <col min="3605" max="3609" width="2.25" style="582"/>
    <col min="3610" max="3621" width="2.75" style="582" customWidth="1"/>
    <col min="3622" max="3839" width="2.25" style="582"/>
    <col min="3840" max="3841" width="2.25" style="582" customWidth="1"/>
    <col min="3842" max="3844" width="2.25" style="582"/>
    <col min="3845" max="3845" width="2.5" style="582" bestFit="1" customWidth="1"/>
    <col min="3846" max="3859" width="2.25" style="582"/>
    <col min="3860" max="3860" width="2.5" style="582" bestFit="1" customWidth="1"/>
    <col min="3861" max="3865" width="2.25" style="582"/>
    <col min="3866" max="3877" width="2.75" style="582" customWidth="1"/>
    <col min="3878" max="4095" width="2.25" style="582"/>
    <col min="4096" max="4097" width="2.25" style="582" customWidth="1"/>
    <col min="4098" max="4100" width="2.25" style="582"/>
    <col min="4101" max="4101" width="2.5" style="582" bestFit="1" customWidth="1"/>
    <col min="4102" max="4115" width="2.25" style="582"/>
    <col min="4116" max="4116" width="2.5" style="582" bestFit="1" customWidth="1"/>
    <col min="4117" max="4121" width="2.25" style="582"/>
    <col min="4122" max="4133" width="2.75" style="582" customWidth="1"/>
    <col min="4134" max="4351" width="2.25" style="582"/>
    <col min="4352" max="4353" width="2.25" style="582" customWidth="1"/>
    <col min="4354" max="4356" width="2.25" style="582"/>
    <col min="4357" max="4357" width="2.5" style="582" bestFit="1" customWidth="1"/>
    <col min="4358" max="4371" width="2.25" style="582"/>
    <col min="4372" max="4372" width="2.5" style="582" bestFit="1" customWidth="1"/>
    <col min="4373" max="4377" width="2.25" style="582"/>
    <col min="4378" max="4389" width="2.75" style="582" customWidth="1"/>
    <col min="4390" max="4607" width="2.25" style="582"/>
    <col min="4608" max="4609" width="2.25" style="582" customWidth="1"/>
    <col min="4610" max="4612" width="2.25" style="582"/>
    <col min="4613" max="4613" width="2.5" style="582" bestFit="1" customWidth="1"/>
    <col min="4614" max="4627" width="2.25" style="582"/>
    <col min="4628" max="4628" width="2.5" style="582" bestFit="1" customWidth="1"/>
    <col min="4629" max="4633" width="2.25" style="582"/>
    <col min="4634" max="4645" width="2.75" style="582" customWidth="1"/>
    <col min="4646" max="4863" width="2.25" style="582"/>
    <col min="4864" max="4865" width="2.25" style="582" customWidth="1"/>
    <col min="4866" max="4868" width="2.25" style="582"/>
    <col min="4869" max="4869" width="2.5" style="582" bestFit="1" customWidth="1"/>
    <col min="4870" max="4883" width="2.25" style="582"/>
    <col min="4884" max="4884" width="2.5" style="582" bestFit="1" customWidth="1"/>
    <col min="4885" max="4889" width="2.25" style="582"/>
    <col min="4890" max="4901" width="2.75" style="582" customWidth="1"/>
    <col min="4902" max="5119" width="2.25" style="582"/>
    <col min="5120" max="5121" width="2.25" style="582" customWidth="1"/>
    <col min="5122" max="5124" width="2.25" style="582"/>
    <col min="5125" max="5125" width="2.5" style="582" bestFit="1" customWidth="1"/>
    <col min="5126" max="5139" width="2.25" style="582"/>
    <col min="5140" max="5140" width="2.5" style="582" bestFit="1" customWidth="1"/>
    <col min="5141" max="5145" width="2.25" style="582"/>
    <col min="5146" max="5157" width="2.75" style="582" customWidth="1"/>
    <col min="5158" max="5375" width="2.25" style="582"/>
    <col min="5376" max="5377" width="2.25" style="582" customWidth="1"/>
    <col min="5378" max="5380" width="2.25" style="582"/>
    <col min="5381" max="5381" width="2.5" style="582" bestFit="1" customWidth="1"/>
    <col min="5382" max="5395" width="2.25" style="582"/>
    <col min="5396" max="5396" width="2.5" style="582" bestFit="1" customWidth="1"/>
    <col min="5397" max="5401" width="2.25" style="582"/>
    <col min="5402" max="5413" width="2.75" style="582" customWidth="1"/>
    <col min="5414" max="5631" width="2.25" style="582"/>
    <col min="5632" max="5633" width="2.25" style="582" customWidth="1"/>
    <col min="5634" max="5636" width="2.25" style="582"/>
    <col min="5637" max="5637" width="2.5" style="582" bestFit="1" customWidth="1"/>
    <col min="5638" max="5651" width="2.25" style="582"/>
    <col min="5652" max="5652" width="2.5" style="582" bestFit="1" customWidth="1"/>
    <col min="5653" max="5657" width="2.25" style="582"/>
    <col min="5658" max="5669" width="2.75" style="582" customWidth="1"/>
    <col min="5670" max="5887" width="2.25" style="582"/>
    <col min="5888" max="5889" width="2.25" style="582" customWidth="1"/>
    <col min="5890" max="5892" width="2.25" style="582"/>
    <col min="5893" max="5893" width="2.5" style="582" bestFit="1" customWidth="1"/>
    <col min="5894" max="5907" width="2.25" style="582"/>
    <col min="5908" max="5908" width="2.5" style="582" bestFit="1" customWidth="1"/>
    <col min="5909" max="5913" width="2.25" style="582"/>
    <col min="5914" max="5925" width="2.75" style="582" customWidth="1"/>
    <col min="5926" max="6143" width="2.25" style="582"/>
    <col min="6144" max="6145" width="2.25" style="582" customWidth="1"/>
    <col min="6146" max="6148" width="2.25" style="582"/>
    <col min="6149" max="6149" width="2.5" style="582" bestFit="1" customWidth="1"/>
    <col min="6150" max="6163" width="2.25" style="582"/>
    <col min="6164" max="6164" width="2.5" style="582" bestFit="1" customWidth="1"/>
    <col min="6165" max="6169" width="2.25" style="582"/>
    <col min="6170" max="6181" width="2.75" style="582" customWidth="1"/>
    <col min="6182" max="6399" width="2.25" style="582"/>
    <col min="6400" max="6401" width="2.25" style="582" customWidth="1"/>
    <col min="6402" max="6404" width="2.25" style="582"/>
    <col min="6405" max="6405" width="2.5" style="582" bestFit="1" customWidth="1"/>
    <col min="6406" max="6419" width="2.25" style="582"/>
    <col min="6420" max="6420" width="2.5" style="582" bestFit="1" customWidth="1"/>
    <col min="6421" max="6425" width="2.25" style="582"/>
    <col min="6426" max="6437" width="2.75" style="582" customWidth="1"/>
    <col min="6438" max="6655" width="2.25" style="582"/>
    <col min="6656" max="6657" width="2.25" style="582" customWidth="1"/>
    <col min="6658" max="6660" width="2.25" style="582"/>
    <col min="6661" max="6661" width="2.5" style="582" bestFit="1" customWidth="1"/>
    <col min="6662" max="6675" width="2.25" style="582"/>
    <col min="6676" max="6676" width="2.5" style="582" bestFit="1" customWidth="1"/>
    <col min="6677" max="6681" width="2.25" style="582"/>
    <col min="6682" max="6693" width="2.75" style="582" customWidth="1"/>
    <col min="6694" max="6911" width="2.25" style="582"/>
    <col min="6912" max="6913" width="2.25" style="582" customWidth="1"/>
    <col min="6914" max="6916" width="2.25" style="582"/>
    <col min="6917" max="6917" width="2.5" style="582" bestFit="1" customWidth="1"/>
    <col min="6918" max="6931" width="2.25" style="582"/>
    <col min="6932" max="6932" width="2.5" style="582" bestFit="1" customWidth="1"/>
    <col min="6933" max="6937" width="2.25" style="582"/>
    <col min="6938" max="6949" width="2.75" style="582" customWidth="1"/>
    <col min="6950" max="7167" width="2.25" style="582"/>
    <col min="7168" max="7169" width="2.25" style="582" customWidth="1"/>
    <col min="7170" max="7172" width="2.25" style="582"/>
    <col min="7173" max="7173" width="2.5" style="582" bestFit="1" customWidth="1"/>
    <col min="7174" max="7187" width="2.25" style="582"/>
    <col min="7188" max="7188" width="2.5" style="582" bestFit="1" customWidth="1"/>
    <col min="7189" max="7193" width="2.25" style="582"/>
    <col min="7194" max="7205" width="2.75" style="582" customWidth="1"/>
    <col min="7206" max="7423" width="2.25" style="582"/>
    <col min="7424" max="7425" width="2.25" style="582" customWidth="1"/>
    <col min="7426" max="7428" width="2.25" style="582"/>
    <col min="7429" max="7429" width="2.5" style="582" bestFit="1" customWidth="1"/>
    <col min="7430" max="7443" width="2.25" style="582"/>
    <col min="7444" max="7444" width="2.5" style="582" bestFit="1" customWidth="1"/>
    <col min="7445" max="7449" width="2.25" style="582"/>
    <col min="7450" max="7461" width="2.75" style="582" customWidth="1"/>
    <col min="7462" max="7679" width="2.25" style="582"/>
    <col min="7680" max="7681" width="2.25" style="582" customWidth="1"/>
    <col min="7682" max="7684" width="2.25" style="582"/>
    <col min="7685" max="7685" width="2.5" style="582" bestFit="1" customWidth="1"/>
    <col min="7686" max="7699" width="2.25" style="582"/>
    <col min="7700" max="7700" width="2.5" style="582" bestFit="1" customWidth="1"/>
    <col min="7701" max="7705" width="2.25" style="582"/>
    <col min="7706" max="7717" width="2.75" style="582" customWidth="1"/>
    <col min="7718" max="7935" width="2.25" style="582"/>
    <col min="7936" max="7937" width="2.25" style="582" customWidth="1"/>
    <col min="7938" max="7940" width="2.25" style="582"/>
    <col min="7941" max="7941" width="2.5" style="582" bestFit="1" customWidth="1"/>
    <col min="7942" max="7955" width="2.25" style="582"/>
    <col min="7956" max="7956" width="2.5" style="582" bestFit="1" customWidth="1"/>
    <col min="7957" max="7961" width="2.25" style="582"/>
    <col min="7962" max="7973" width="2.75" style="582" customWidth="1"/>
    <col min="7974" max="8191" width="2.25" style="582"/>
    <col min="8192" max="8193" width="2.25" style="582" customWidth="1"/>
    <col min="8194" max="8196" width="2.25" style="582"/>
    <col min="8197" max="8197" width="2.5" style="582" bestFit="1" customWidth="1"/>
    <col min="8198" max="8211" width="2.25" style="582"/>
    <col min="8212" max="8212" width="2.5" style="582" bestFit="1" customWidth="1"/>
    <col min="8213" max="8217" width="2.25" style="582"/>
    <col min="8218" max="8229" width="2.75" style="582" customWidth="1"/>
    <col min="8230" max="8447" width="2.25" style="582"/>
    <col min="8448" max="8449" width="2.25" style="582" customWidth="1"/>
    <col min="8450" max="8452" width="2.25" style="582"/>
    <col min="8453" max="8453" width="2.5" style="582" bestFit="1" customWidth="1"/>
    <col min="8454" max="8467" width="2.25" style="582"/>
    <col min="8468" max="8468" width="2.5" style="582" bestFit="1" customWidth="1"/>
    <col min="8469" max="8473" width="2.25" style="582"/>
    <col min="8474" max="8485" width="2.75" style="582" customWidth="1"/>
    <col min="8486" max="8703" width="2.25" style="582"/>
    <col min="8704" max="8705" width="2.25" style="582" customWidth="1"/>
    <col min="8706" max="8708" width="2.25" style="582"/>
    <col min="8709" max="8709" width="2.5" style="582" bestFit="1" customWidth="1"/>
    <col min="8710" max="8723" width="2.25" style="582"/>
    <col min="8724" max="8724" width="2.5" style="582" bestFit="1" customWidth="1"/>
    <col min="8725" max="8729" width="2.25" style="582"/>
    <col min="8730" max="8741" width="2.75" style="582" customWidth="1"/>
    <col min="8742" max="8959" width="2.25" style="582"/>
    <col min="8960" max="8961" width="2.25" style="582" customWidth="1"/>
    <col min="8962" max="8964" width="2.25" style="582"/>
    <col min="8965" max="8965" width="2.5" style="582" bestFit="1" customWidth="1"/>
    <col min="8966" max="8979" width="2.25" style="582"/>
    <col min="8980" max="8980" width="2.5" style="582" bestFit="1" customWidth="1"/>
    <col min="8981" max="8985" width="2.25" style="582"/>
    <col min="8986" max="8997" width="2.75" style="582" customWidth="1"/>
    <col min="8998" max="9215" width="2.25" style="582"/>
    <col min="9216" max="9217" width="2.25" style="582" customWidth="1"/>
    <col min="9218" max="9220" width="2.25" style="582"/>
    <col min="9221" max="9221" width="2.5" style="582" bestFit="1" customWidth="1"/>
    <col min="9222" max="9235" width="2.25" style="582"/>
    <col min="9236" max="9236" width="2.5" style="582" bestFit="1" customWidth="1"/>
    <col min="9237" max="9241" width="2.25" style="582"/>
    <col min="9242" max="9253" width="2.75" style="582" customWidth="1"/>
    <col min="9254" max="9471" width="2.25" style="582"/>
    <col min="9472" max="9473" width="2.25" style="582" customWidth="1"/>
    <col min="9474" max="9476" width="2.25" style="582"/>
    <col min="9477" max="9477" width="2.5" style="582" bestFit="1" customWidth="1"/>
    <col min="9478" max="9491" width="2.25" style="582"/>
    <col min="9492" max="9492" width="2.5" style="582" bestFit="1" customWidth="1"/>
    <col min="9493" max="9497" width="2.25" style="582"/>
    <col min="9498" max="9509" width="2.75" style="582" customWidth="1"/>
    <col min="9510" max="9727" width="2.25" style="582"/>
    <col min="9728" max="9729" width="2.25" style="582" customWidth="1"/>
    <col min="9730" max="9732" width="2.25" style="582"/>
    <col min="9733" max="9733" width="2.5" style="582" bestFit="1" customWidth="1"/>
    <col min="9734" max="9747" width="2.25" style="582"/>
    <col min="9748" max="9748" width="2.5" style="582" bestFit="1" customWidth="1"/>
    <col min="9749" max="9753" width="2.25" style="582"/>
    <col min="9754" max="9765" width="2.75" style="582" customWidth="1"/>
    <col min="9766" max="9983" width="2.25" style="582"/>
    <col min="9984" max="9985" width="2.25" style="582" customWidth="1"/>
    <col min="9986" max="9988" width="2.25" style="582"/>
    <col min="9989" max="9989" width="2.5" style="582" bestFit="1" customWidth="1"/>
    <col min="9990" max="10003" width="2.25" style="582"/>
    <col min="10004" max="10004" width="2.5" style="582" bestFit="1" customWidth="1"/>
    <col min="10005" max="10009" width="2.25" style="582"/>
    <col min="10010" max="10021" width="2.75" style="582" customWidth="1"/>
    <col min="10022" max="10239" width="2.25" style="582"/>
    <col min="10240" max="10241" width="2.25" style="582" customWidth="1"/>
    <col min="10242" max="10244" width="2.25" style="582"/>
    <col min="10245" max="10245" width="2.5" style="582" bestFit="1" customWidth="1"/>
    <col min="10246" max="10259" width="2.25" style="582"/>
    <col min="10260" max="10260" width="2.5" style="582" bestFit="1" customWidth="1"/>
    <col min="10261" max="10265" width="2.25" style="582"/>
    <col min="10266" max="10277" width="2.75" style="582" customWidth="1"/>
    <col min="10278" max="10495" width="2.25" style="582"/>
    <col min="10496" max="10497" width="2.25" style="582" customWidth="1"/>
    <col min="10498" max="10500" width="2.25" style="582"/>
    <col min="10501" max="10501" width="2.5" style="582" bestFit="1" customWidth="1"/>
    <col min="10502" max="10515" width="2.25" style="582"/>
    <col min="10516" max="10516" width="2.5" style="582" bestFit="1" customWidth="1"/>
    <col min="10517" max="10521" width="2.25" style="582"/>
    <col min="10522" max="10533" width="2.75" style="582" customWidth="1"/>
    <col min="10534" max="10751" width="2.25" style="582"/>
    <col min="10752" max="10753" width="2.25" style="582" customWidth="1"/>
    <col min="10754" max="10756" width="2.25" style="582"/>
    <col min="10757" max="10757" width="2.5" style="582" bestFit="1" customWidth="1"/>
    <col min="10758" max="10771" width="2.25" style="582"/>
    <col min="10772" max="10772" width="2.5" style="582" bestFit="1" customWidth="1"/>
    <col min="10773" max="10777" width="2.25" style="582"/>
    <col min="10778" max="10789" width="2.75" style="582" customWidth="1"/>
    <col min="10790" max="11007" width="2.25" style="582"/>
    <col min="11008" max="11009" width="2.25" style="582" customWidth="1"/>
    <col min="11010" max="11012" width="2.25" style="582"/>
    <col min="11013" max="11013" width="2.5" style="582" bestFit="1" customWidth="1"/>
    <col min="11014" max="11027" width="2.25" style="582"/>
    <col min="11028" max="11028" width="2.5" style="582" bestFit="1" customWidth="1"/>
    <col min="11029" max="11033" width="2.25" style="582"/>
    <col min="11034" max="11045" width="2.75" style="582" customWidth="1"/>
    <col min="11046" max="11263" width="2.25" style="582"/>
    <col min="11264" max="11265" width="2.25" style="582" customWidth="1"/>
    <col min="11266" max="11268" width="2.25" style="582"/>
    <col min="11269" max="11269" width="2.5" style="582" bestFit="1" customWidth="1"/>
    <col min="11270" max="11283" width="2.25" style="582"/>
    <col min="11284" max="11284" width="2.5" style="582" bestFit="1" customWidth="1"/>
    <col min="11285" max="11289" width="2.25" style="582"/>
    <col min="11290" max="11301" width="2.75" style="582" customWidth="1"/>
    <col min="11302" max="11519" width="2.25" style="582"/>
    <col min="11520" max="11521" width="2.25" style="582" customWidth="1"/>
    <col min="11522" max="11524" width="2.25" style="582"/>
    <col min="11525" max="11525" width="2.5" style="582" bestFit="1" customWidth="1"/>
    <col min="11526" max="11539" width="2.25" style="582"/>
    <col min="11540" max="11540" width="2.5" style="582" bestFit="1" customWidth="1"/>
    <col min="11541" max="11545" width="2.25" style="582"/>
    <col min="11546" max="11557" width="2.75" style="582" customWidth="1"/>
    <col min="11558" max="11775" width="2.25" style="582"/>
    <col min="11776" max="11777" width="2.25" style="582" customWidth="1"/>
    <col min="11778" max="11780" width="2.25" style="582"/>
    <col min="11781" max="11781" width="2.5" style="582" bestFit="1" customWidth="1"/>
    <col min="11782" max="11795" width="2.25" style="582"/>
    <col min="11796" max="11796" width="2.5" style="582" bestFit="1" customWidth="1"/>
    <col min="11797" max="11801" width="2.25" style="582"/>
    <col min="11802" max="11813" width="2.75" style="582" customWidth="1"/>
    <col min="11814" max="12031" width="2.25" style="582"/>
    <col min="12032" max="12033" width="2.25" style="582" customWidth="1"/>
    <col min="12034" max="12036" width="2.25" style="582"/>
    <col min="12037" max="12037" width="2.5" style="582" bestFit="1" customWidth="1"/>
    <col min="12038" max="12051" width="2.25" style="582"/>
    <col min="12052" max="12052" width="2.5" style="582" bestFit="1" customWidth="1"/>
    <col min="12053" max="12057" width="2.25" style="582"/>
    <col min="12058" max="12069" width="2.75" style="582" customWidth="1"/>
    <col min="12070" max="12287" width="2.25" style="582"/>
    <col min="12288" max="12289" width="2.25" style="582" customWidth="1"/>
    <col min="12290" max="12292" width="2.25" style="582"/>
    <col min="12293" max="12293" width="2.5" style="582" bestFit="1" customWidth="1"/>
    <col min="12294" max="12307" width="2.25" style="582"/>
    <col min="12308" max="12308" width="2.5" style="582" bestFit="1" customWidth="1"/>
    <col min="12309" max="12313" width="2.25" style="582"/>
    <col min="12314" max="12325" width="2.75" style="582" customWidth="1"/>
    <col min="12326" max="12543" width="2.25" style="582"/>
    <col min="12544" max="12545" width="2.25" style="582" customWidth="1"/>
    <col min="12546" max="12548" width="2.25" style="582"/>
    <col min="12549" max="12549" width="2.5" style="582" bestFit="1" customWidth="1"/>
    <col min="12550" max="12563" width="2.25" style="582"/>
    <col min="12564" max="12564" width="2.5" style="582" bestFit="1" customWidth="1"/>
    <col min="12565" max="12569" width="2.25" style="582"/>
    <col min="12570" max="12581" width="2.75" style="582" customWidth="1"/>
    <col min="12582" max="12799" width="2.25" style="582"/>
    <col min="12800" max="12801" width="2.25" style="582" customWidth="1"/>
    <col min="12802" max="12804" width="2.25" style="582"/>
    <col min="12805" max="12805" width="2.5" style="582" bestFit="1" customWidth="1"/>
    <col min="12806" max="12819" width="2.25" style="582"/>
    <col min="12820" max="12820" width="2.5" style="582" bestFit="1" customWidth="1"/>
    <col min="12821" max="12825" width="2.25" style="582"/>
    <col min="12826" max="12837" width="2.75" style="582" customWidth="1"/>
    <col min="12838" max="13055" width="2.25" style="582"/>
    <col min="13056" max="13057" width="2.25" style="582" customWidth="1"/>
    <col min="13058" max="13060" width="2.25" style="582"/>
    <col min="13061" max="13061" width="2.5" style="582" bestFit="1" customWidth="1"/>
    <col min="13062" max="13075" width="2.25" style="582"/>
    <col min="13076" max="13076" width="2.5" style="582" bestFit="1" customWidth="1"/>
    <col min="13077" max="13081" width="2.25" style="582"/>
    <col min="13082" max="13093" width="2.75" style="582" customWidth="1"/>
    <col min="13094" max="13311" width="2.25" style="582"/>
    <col min="13312" max="13313" width="2.25" style="582" customWidth="1"/>
    <col min="13314" max="13316" width="2.25" style="582"/>
    <col min="13317" max="13317" width="2.5" style="582" bestFit="1" customWidth="1"/>
    <col min="13318" max="13331" width="2.25" style="582"/>
    <col min="13332" max="13332" width="2.5" style="582" bestFit="1" customWidth="1"/>
    <col min="13333" max="13337" width="2.25" style="582"/>
    <col min="13338" max="13349" width="2.75" style="582" customWidth="1"/>
    <col min="13350" max="13567" width="2.25" style="582"/>
    <col min="13568" max="13569" width="2.25" style="582" customWidth="1"/>
    <col min="13570" max="13572" width="2.25" style="582"/>
    <col min="13573" max="13573" width="2.5" style="582" bestFit="1" customWidth="1"/>
    <col min="13574" max="13587" width="2.25" style="582"/>
    <col min="13588" max="13588" width="2.5" style="582" bestFit="1" customWidth="1"/>
    <col min="13589" max="13593" width="2.25" style="582"/>
    <col min="13594" max="13605" width="2.75" style="582" customWidth="1"/>
    <col min="13606" max="13823" width="2.25" style="582"/>
    <col min="13824" max="13825" width="2.25" style="582" customWidth="1"/>
    <col min="13826" max="13828" width="2.25" style="582"/>
    <col min="13829" max="13829" width="2.5" style="582" bestFit="1" customWidth="1"/>
    <col min="13830" max="13843" width="2.25" style="582"/>
    <col min="13844" max="13844" width="2.5" style="582" bestFit="1" customWidth="1"/>
    <col min="13845" max="13849" width="2.25" style="582"/>
    <col min="13850" max="13861" width="2.75" style="582" customWidth="1"/>
    <col min="13862" max="14079" width="2.25" style="582"/>
    <col min="14080" max="14081" width="2.25" style="582" customWidth="1"/>
    <col min="14082" max="14084" width="2.25" style="582"/>
    <col min="14085" max="14085" width="2.5" style="582" bestFit="1" customWidth="1"/>
    <col min="14086" max="14099" width="2.25" style="582"/>
    <col min="14100" max="14100" width="2.5" style="582" bestFit="1" customWidth="1"/>
    <col min="14101" max="14105" width="2.25" style="582"/>
    <col min="14106" max="14117" width="2.75" style="582" customWidth="1"/>
    <col min="14118" max="14335" width="2.25" style="582"/>
    <col min="14336" max="14337" width="2.25" style="582" customWidth="1"/>
    <col min="14338" max="14340" width="2.25" style="582"/>
    <col min="14341" max="14341" width="2.5" style="582" bestFit="1" customWidth="1"/>
    <col min="14342" max="14355" width="2.25" style="582"/>
    <col min="14356" max="14356" width="2.5" style="582" bestFit="1" customWidth="1"/>
    <col min="14357" max="14361" width="2.25" style="582"/>
    <col min="14362" max="14373" width="2.75" style="582" customWidth="1"/>
    <col min="14374" max="14591" width="2.25" style="582"/>
    <col min="14592" max="14593" width="2.25" style="582" customWidth="1"/>
    <col min="14594" max="14596" width="2.25" style="582"/>
    <col min="14597" max="14597" width="2.5" style="582" bestFit="1" customWidth="1"/>
    <col min="14598" max="14611" width="2.25" style="582"/>
    <col min="14612" max="14612" width="2.5" style="582" bestFit="1" customWidth="1"/>
    <col min="14613" max="14617" width="2.25" style="582"/>
    <col min="14618" max="14629" width="2.75" style="582" customWidth="1"/>
    <col min="14630" max="14847" width="2.25" style="582"/>
    <col min="14848" max="14849" width="2.25" style="582" customWidth="1"/>
    <col min="14850" max="14852" width="2.25" style="582"/>
    <col min="14853" max="14853" width="2.5" style="582" bestFit="1" customWidth="1"/>
    <col min="14854" max="14867" width="2.25" style="582"/>
    <col min="14868" max="14868" width="2.5" style="582" bestFit="1" customWidth="1"/>
    <col min="14869" max="14873" width="2.25" style="582"/>
    <col min="14874" max="14885" width="2.75" style="582" customWidth="1"/>
    <col min="14886" max="15103" width="2.25" style="582"/>
    <col min="15104" max="15105" width="2.25" style="582" customWidth="1"/>
    <col min="15106" max="15108" width="2.25" style="582"/>
    <col min="15109" max="15109" width="2.5" style="582" bestFit="1" customWidth="1"/>
    <col min="15110" max="15123" width="2.25" style="582"/>
    <col min="15124" max="15124" width="2.5" style="582" bestFit="1" customWidth="1"/>
    <col min="15125" max="15129" width="2.25" style="582"/>
    <col min="15130" max="15141" width="2.75" style="582" customWidth="1"/>
    <col min="15142" max="15359" width="2.25" style="582"/>
    <col min="15360" max="15361" width="2.25" style="582" customWidth="1"/>
    <col min="15362" max="15364" width="2.25" style="582"/>
    <col min="15365" max="15365" width="2.5" style="582" bestFit="1" customWidth="1"/>
    <col min="15366" max="15379" width="2.25" style="582"/>
    <col min="15380" max="15380" width="2.5" style="582" bestFit="1" customWidth="1"/>
    <col min="15381" max="15385" width="2.25" style="582"/>
    <col min="15386" max="15397" width="2.75" style="582" customWidth="1"/>
    <col min="15398" max="15615" width="2.25" style="582"/>
    <col min="15616" max="15617" width="2.25" style="582" customWidth="1"/>
    <col min="15618" max="15620" width="2.25" style="582"/>
    <col min="15621" max="15621" width="2.5" style="582" bestFit="1" customWidth="1"/>
    <col min="15622" max="15635" width="2.25" style="582"/>
    <col min="15636" max="15636" width="2.5" style="582" bestFit="1" customWidth="1"/>
    <col min="15637" max="15641" width="2.25" style="582"/>
    <col min="15642" max="15653" width="2.75" style="582" customWidth="1"/>
    <col min="15654" max="15871" width="2.25" style="582"/>
    <col min="15872" max="15873" width="2.25" style="582" customWidth="1"/>
    <col min="15874" max="15876" width="2.25" style="582"/>
    <col min="15877" max="15877" width="2.5" style="582" bestFit="1" customWidth="1"/>
    <col min="15878" max="15891" width="2.25" style="582"/>
    <col min="15892" max="15892" width="2.5" style="582" bestFit="1" customWidth="1"/>
    <col min="15893" max="15897" width="2.25" style="582"/>
    <col min="15898" max="15909" width="2.75" style="582" customWidth="1"/>
    <col min="15910" max="16127" width="2.25" style="582"/>
    <col min="16128" max="16129" width="2.25" style="582" customWidth="1"/>
    <col min="16130" max="16132" width="2.25" style="582"/>
    <col min="16133" max="16133" width="2.5" style="582" bestFit="1" customWidth="1"/>
    <col min="16134" max="16147" width="2.25" style="582"/>
    <col min="16148" max="16148" width="2.5" style="582" bestFit="1" customWidth="1"/>
    <col min="16149" max="16153" width="2.25" style="582"/>
    <col min="16154" max="16165" width="2.75" style="582" customWidth="1"/>
    <col min="16166" max="16384" width="2.25" style="582"/>
  </cols>
  <sheetData>
    <row r="1" spans="1:38" x14ac:dyDescent="0.4">
      <c r="A1" s="583" t="s">
        <v>1747</v>
      </c>
      <c r="AE1" s="2789" t="s">
        <v>754</v>
      </c>
      <c r="AF1" s="2789"/>
      <c r="AG1" s="2789"/>
      <c r="AH1" s="2789"/>
      <c r="AI1" s="2789"/>
      <c r="AJ1" s="2789"/>
      <c r="AK1" s="2789"/>
    </row>
    <row r="3" spans="1:38" ht="17.25" customHeight="1" x14ac:dyDescent="0.4">
      <c r="A3" s="3382" t="s">
        <v>2555</v>
      </c>
      <c r="B3" s="3382"/>
      <c r="C3" s="3382"/>
      <c r="D3" s="3382"/>
      <c r="E3" s="3382"/>
      <c r="F3" s="3382"/>
      <c r="G3" s="3382"/>
      <c r="H3" s="3382"/>
      <c r="I3" s="3382"/>
      <c r="J3" s="3382"/>
      <c r="K3" s="3382"/>
      <c r="L3" s="3382"/>
      <c r="M3" s="3382"/>
      <c r="N3" s="3382"/>
      <c r="O3" s="3382"/>
      <c r="P3" s="3382"/>
      <c r="Q3" s="3382"/>
      <c r="R3" s="3382"/>
      <c r="S3" s="3382"/>
      <c r="T3" s="3382"/>
      <c r="U3" s="3382"/>
      <c r="V3" s="3382"/>
      <c r="W3" s="3382"/>
      <c r="X3" s="3382"/>
      <c r="Y3" s="3382"/>
      <c r="Z3" s="3382"/>
      <c r="AA3" s="3382"/>
      <c r="AB3" s="3382"/>
      <c r="AC3" s="3382"/>
      <c r="AD3" s="3382"/>
      <c r="AE3" s="3382"/>
      <c r="AF3" s="3382"/>
      <c r="AG3" s="3382"/>
      <c r="AH3" s="3382"/>
      <c r="AI3" s="3382"/>
      <c r="AJ3" s="3382"/>
      <c r="AK3" s="3382"/>
      <c r="AL3" s="3382"/>
    </row>
    <row r="4" spans="1:38" ht="17.25" customHeight="1" x14ac:dyDescent="0.4">
      <c r="A4" s="3382"/>
      <c r="B4" s="3382"/>
      <c r="C4" s="3382"/>
      <c r="D4" s="3382"/>
      <c r="E4" s="3382"/>
      <c r="F4" s="3382"/>
      <c r="G4" s="3382"/>
      <c r="H4" s="3382"/>
      <c r="I4" s="3382"/>
      <c r="J4" s="3382"/>
      <c r="K4" s="3382"/>
      <c r="L4" s="3382"/>
      <c r="M4" s="3382"/>
      <c r="N4" s="3382"/>
      <c r="O4" s="3382"/>
      <c r="P4" s="3382"/>
      <c r="Q4" s="3382"/>
      <c r="R4" s="3382"/>
      <c r="S4" s="3382"/>
      <c r="T4" s="3382"/>
      <c r="U4" s="3382"/>
      <c r="V4" s="3382"/>
      <c r="W4" s="3382"/>
      <c r="X4" s="3382"/>
      <c r="Y4" s="3382"/>
      <c r="Z4" s="3382"/>
      <c r="AA4" s="3382"/>
      <c r="AB4" s="3382"/>
      <c r="AC4" s="3382"/>
      <c r="AD4" s="3382"/>
      <c r="AE4" s="3382"/>
      <c r="AF4" s="3382"/>
      <c r="AG4" s="3382"/>
      <c r="AH4" s="3382"/>
      <c r="AI4" s="3382"/>
      <c r="AJ4" s="3382"/>
      <c r="AK4" s="3382"/>
      <c r="AL4" s="3382"/>
    </row>
    <row r="6" spans="1:38" ht="15" customHeight="1" x14ac:dyDescent="0.4">
      <c r="A6" s="3399" t="s">
        <v>419</v>
      </c>
      <c r="B6" s="3399"/>
      <c r="C6" s="3399"/>
      <c r="D6" s="3399"/>
      <c r="E6" s="3399"/>
      <c r="F6" s="3399"/>
      <c r="G6" s="3399"/>
      <c r="H6" s="3399"/>
      <c r="I6" s="3399"/>
      <c r="J6" s="3399"/>
      <c r="K6" s="3399"/>
      <c r="L6" s="3399"/>
      <c r="M6" s="3399"/>
      <c r="N6" s="3399"/>
      <c r="O6" s="3399"/>
      <c r="P6" s="3399"/>
      <c r="Q6" s="3399"/>
      <c r="R6" s="3399"/>
      <c r="S6" s="3399"/>
      <c r="T6" s="3399"/>
      <c r="U6" s="3399"/>
      <c r="V6" s="3399"/>
      <c r="W6" s="3399"/>
      <c r="X6" s="3399"/>
      <c r="Y6" s="3399"/>
      <c r="Z6" s="3399"/>
      <c r="AA6" s="3399"/>
      <c r="AB6" s="3399"/>
      <c r="AC6" s="3399"/>
      <c r="AD6" s="3399"/>
      <c r="AE6" s="3399"/>
      <c r="AF6" s="3399"/>
      <c r="AG6" s="3399"/>
      <c r="AH6" s="3399"/>
      <c r="AI6" s="3399"/>
      <c r="AJ6" s="3399"/>
      <c r="AK6" s="3399"/>
    </row>
    <row r="7" spans="1:38" ht="15" customHeight="1" x14ac:dyDescent="0.4">
      <c r="A7" s="3399"/>
      <c r="B7" s="3399"/>
      <c r="C7" s="3399"/>
      <c r="D7" s="3399"/>
      <c r="E7" s="3399"/>
      <c r="F7" s="3399"/>
      <c r="G7" s="3399"/>
      <c r="H7" s="3399"/>
      <c r="I7" s="3399"/>
      <c r="J7" s="3399"/>
      <c r="K7" s="3399"/>
      <c r="L7" s="3399"/>
      <c r="M7" s="3399"/>
      <c r="N7" s="3399"/>
      <c r="O7" s="3399"/>
      <c r="P7" s="3399"/>
      <c r="Q7" s="3399"/>
      <c r="R7" s="3399"/>
      <c r="S7" s="3411"/>
      <c r="T7" s="3411"/>
      <c r="U7" s="3411"/>
      <c r="V7" s="3411"/>
      <c r="W7" s="3411"/>
      <c r="X7" s="3411"/>
      <c r="Y7" s="3411"/>
      <c r="Z7" s="3411"/>
      <c r="AA7" s="3411"/>
      <c r="AB7" s="3411"/>
      <c r="AC7" s="3411"/>
      <c r="AD7" s="3411"/>
      <c r="AE7" s="3411"/>
      <c r="AF7" s="3411"/>
      <c r="AG7" s="3411"/>
      <c r="AH7" s="3411"/>
      <c r="AI7" s="3411"/>
      <c r="AJ7" s="3411"/>
      <c r="AK7" s="3411"/>
    </row>
    <row r="8" spans="1:38" ht="15" customHeight="1" x14ac:dyDescent="0.4">
      <c r="A8" s="3405" t="s">
        <v>395</v>
      </c>
      <c r="B8" s="3406"/>
      <c r="C8" s="3406"/>
      <c r="D8" s="3406"/>
      <c r="E8" s="3406"/>
      <c r="F8" s="3406"/>
      <c r="G8" s="3406"/>
      <c r="H8" s="3406"/>
      <c r="I8" s="3406"/>
      <c r="J8" s="3406"/>
      <c r="K8" s="3405" t="s">
        <v>1229</v>
      </c>
      <c r="L8" s="3406"/>
      <c r="M8" s="3406"/>
      <c r="N8" s="3406"/>
      <c r="O8" s="3406"/>
      <c r="P8" s="3406"/>
      <c r="Q8" s="3406"/>
      <c r="R8" s="3406"/>
      <c r="S8" s="3406"/>
      <c r="T8" s="3406"/>
      <c r="U8" s="3406"/>
      <c r="V8" s="3406"/>
      <c r="W8" s="3406"/>
      <c r="X8" s="3406"/>
      <c r="Y8" s="3406"/>
      <c r="Z8" s="3406"/>
      <c r="AA8" s="3406"/>
      <c r="AB8" s="3406"/>
      <c r="AC8" s="3406"/>
      <c r="AD8" s="3406"/>
      <c r="AE8" s="3406"/>
      <c r="AF8" s="3406"/>
      <c r="AG8" s="3406"/>
      <c r="AH8" s="3406"/>
      <c r="AI8" s="3406"/>
      <c r="AJ8" s="3406"/>
      <c r="AK8" s="3407"/>
    </row>
    <row r="9" spans="1:38" ht="15" customHeight="1" x14ac:dyDescent="0.4">
      <c r="A9" s="3516"/>
      <c r="B9" s="3517"/>
      <c r="C9" s="3517"/>
      <c r="D9" s="3517"/>
      <c r="E9" s="3517"/>
      <c r="F9" s="3517"/>
      <c r="G9" s="3517"/>
      <c r="H9" s="3517"/>
      <c r="I9" s="3517"/>
      <c r="J9" s="3517"/>
      <c r="K9" s="3516"/>
      <c r="L9" s="3517"/>
      <c r="M9" s="3517"/>
      <c r="N9" s="3517"/>
      <c r="O9" s="3517"/>
      <c r="P9" s="3517"/>
      <c r="Q9" s="3517"/>
      <c r="R9" s="3517"/>
      <c r="S9" s="3517"/>
      <c r="T9" s="3517"/>
      <c r="U9" s="3517"/>
      <c r="V9" s="3517"/>
      <c r="W9" s="3517"/>
      <c r="X9" s="3517"/>
      <c r="Y9" s="3517"/>
      <c r="Z9" s="3517"/>
      <c r="AA9" s="3517"/>
      <c r="AB9" s="3517"/>
      <c r="AC9" s="3517"/>
      <c r="AD9" s="3517"/>
      <c r="AE9" s="3517"/>
      <c r="AF9" s="3517"/>
      <c r="AG9" s="3517"/>
      <c r="AH9" s="3517"/>
      <c r="AI9" s="3517"/>
      <c r="AJ9" s="3517"/>
      <c r="AK9" s="3518"/>
    </row>
    <row r="10" spans="1:38" ht="15" customHeight="1" x14ac:dyDescent="0.4">
      <c r="A10" s="3519" t="s">
        <v>1139</v>
      </c>
      <c r="B10" s="3520"/>
      <c r="C10" s="3520"/>
      <c r="D10" s="3520"/>
      <c r="E10" s="3520"/>
      <c r="F10" s="3520"/>
      <c r="G10" s="3520"/>
      <c r="H10" s="3520"/>
      <c r="I10" s="3520"/>
      <c r="J10" s="3521"/>
      <c r="K10" s="585"/>
      <c r="L10" s="585"/>
      <c r="M10" s="585"/>
      <c r="N10" s="585"/>
      <c r="O10" s="585"/>
      <c r="P10" s="585"/>
      <c r="Q10" s="635"/>
      <c r="R10" s="635"/>
      <c r="S10" s="585"/>
      <c r="T10" s="585"/>
      <c r="U10" s="585"/>
      <c r="V10" s="585"/>
      <c r="W10" s="585"/>
      <c r="X10" s="585"/>
      <c r="Y10" s="585"/>
      <c r="Z10" s="585"/>
      <c r="AA10" s="585"/>
      <c r="AB10" s="585"/>
      <c r="AC10" s="585"/>
      <c r="AD10" s="585"/>
      <c r="AE10" s="585"/>
      <c r="AF10" s="585"/>
      <c r="AG10" s="585"/>
      <c r="AH10" s="585"/>
      <c r="AI10" s="585"/>
      <c r="AJ10" s="585"/>
      <c r="AK10" s="587"/>
    </row>
    <row r="11" spans="1:38" ht="15" customHeight="1" x14ac:dyDescent="0.4">
      <c r="A11" s="3522"/>
      <c r="B11" s="3523"/>
      <c r="C11" s="3523"/>
      <c r="D11" s="3523"/>
      <c r="E11" s="3523"/>
      <c r="F11" s="3523"/>
      <c r="G11" s="3523"/>
      <c r="H11" s="3523"/>
      <c r="I11" s="3523"/>
      <c r="J11" s="3524"/>
      <c r="Q11" s="636"/>
      <c r="R11" s="582">
        <v>1</v>
      </c>
      <c r="S11" s="590"/>
      <c r="T11" s="582" t="s">
        <v>1142</v>
      </c>
      <c r="AK11" s="589"/>
    </row>
    <row r="12" spans="1:38" ht="15" customHeight="1" x14ac:dyDescent="0.4">
      <c r="A12" s="3522"/>
      <c r="B12" s="3523"/>
      <c r="C12" s="3523"/>
      <c r="D12" s="3523"/>
      <c r="E12" s="3523"/>
      <c r="F12" s="3523"/>
      <c r="G12" s="3523"/>
      <c r="H12" s="3523"/>
      <c r="I12" s="3523"/>
      <c r="J12" s="3524"/>
      <c r="Q12" s="636"/>
      <c r="R12" s="582">
        <v>2</v>
      </c>
      <c r="S12" s="590"/>
      <c r="T12" s="582" t="s">
        <v>1144</v>
      </c>
      <c r="AK12" s="591"/>
    </row>
    <row r="13" spans="1:38" ht="15" customHeight="1" x14ac:dyDescent="0.4">
      <c r="A13" s="3522"/>
      <c r="B13" s="3523"/>
      <c r="C13" s="3523"/>
      <c r="D13" s="3523"/>
      <c r="E13" s="3523"/>
      <c r="F13" s="3523"/>
      <c r="G13" s="3523"/>
      <c r="H13" s="3523"/>
      <c r="I13" s="3523"/>
      <c r="J13" s="3524"/>
      <c r="Q13" s="636"/>
      <c r="R13" s="582">
        <v>3</v>
      </c>
      <c r="S13" s="590"/>
      <c r="T13" s="582" t="s">
        <v>1146</v>
      </c>
      <c r="AK13" s="589"/>
    </row>
    <row r="14" spans="1:38" ht="15" customHeight="1" x14ac:dyDescent="0.4">
      <c r="A14" s="3522"/>
      <c r="B14" s="3523"/>
      <c r="C14" s="3523"/>
      <c r="D14" s="3523"/>
      <c r="E14" s="3523"/>
      <c r="F14" s="3523"/>
      <c r="G14" s="3523"/>
      <c r="H14" s="3523"/>
      <c r="I14" s="3523"/>
      <c r="J14" s="3524"/>
      <c r="Q14" s="636"/>
      <c r="R14" s="582">
        <v>4</v>
      </c>
      <c r="S14" s="590"/>
      <c r="T14" s="582" t="s">
        <v>1148</v>
      </c>
      <c r="AK14" s="589"/>
    </row>
    <row r="15" spans="1:38" ht="15" customHeight="1" x14ac:dyDescent="0.4">
      <c r="A15" s="3522"/>
      <c r="B15" s="3523"/>
      <c r="C15" s="3523"/>
      <c r="D15" s="3523"/>
      <c r="E15" s="3523"/>
      <c r="F15" s="3523"/>
      <c r="G15" s="3523"/>
      <c r="H15" s="3523"/>
      <c r="I15" s="3523"/>
      <c r="J15" s="3524"/>
      <c r="Q15" s="636"/>
      <c r="R15" s="582">
        <v>5</v>
      </c>
      <c r="S15" s="590"/>
      <c r="T15" s="582" t="s">
        <v>1150</v>
      </c>
      <c r="AK15" s="589"/>
    </row>
    <row r="16" spans="1:38" ht="15" customHeight="1" x14ac:dyDescent="0.4">
      <c r="A16" s="3525"/>
      <c r="B16" s="3526"/>
      <c r="C16" s="3526"/>
      <c r="D16" s="3526"/>
      <c r="E16" s="3526"/>
      <c r="F16" s="3526"/>
      <c r="G16" s="3526"/>
      <c r="H16" s="3526"/>
      <c r="I16" s="3526"/>
      <c r="J16" s="3527"/>
      <c r="K16" s="692"/>
      <c r="L16" s="693"/>
      <c r="M16" s="693"/>
      <c r="N16" s="693"/>
      <c r="O16" s="692"/>
      <c r="P16" s="692"/>
      <c r="Q16" s="694"/>
      <c r="R16" s="694"/>
      <c r="S16" s="692"/>
      <c r="T16" s="692"/>
      <c r="U16" s="692"/>
      <c r="V16" s="692"/>
      <c r="W16" s="692"/>
      <c r="X16" s="692"/>
      <c r="Y16" s="692"/>
      <c r="Z16" s="692"/>
      <c r="AA16" s="692"/>
      <c r="AB16" s="692"/>
      <c r="AC16" s="692"/>
      <c r="AD16" s="692"/>
      <c r="AE16" s="692"/>
      <c r="AF16" s="692"/>
      <c r="AG16" s="692"/>
      <c r="AH16" s="692"/>
      <c r="AI16" s="692"/>
      <c r="AJ16" s="692"/>
      <c r="AK16" s="695"/>
    </row>
    <row r="17" spans="1:37" ht="15" customHeight="1" x14ac:dyDescent="0.4">
      <c r="A17" s="3519" t="s">
        <v>1230</v>
      </c>
      <c r="B17" s="3520"/>
      <c r="C17" s="3520"/>
      <c r="D17" s="3520"/>
      <c r="E17" s="3520"/>
      <c r="F17" s="3520"/>
      <c r="G17" s="3520"/>
      <c r="H17" s="3520"/>
      <c r="I17" s="3520"/>
      <c r="J17" s="3521"/>
      <c r="K17" s="585"/>
      <c r="L17" s="597"/>
      <c r="M17" s="597"/>
      <c r="N17" s="597"/>
      <c r="O17" s="585"/>
      <c r="P17" s="585"/>
      <c r="Q17" s="598"/>
      <c r="R17" s="598"/>
      <c r="S17" s="585"/>
      <c r="T17" s="585"/>
      <c r="U17" s="585"/>
      <c r="V17" s="599"/>
      <c r="W17" s="599"/>
      <c r="X17" s="599"/>
      <c r="Y17" s="599"/>
      <c r="Z17" s="599"/>
      <c r="AA17" s="599"/>
      <c r="AB17" s="599"/>
      <c r="AC17" s="599"/>
      <c r="AD17" s="599"/>
      <c r="AE17" s="599"/>
      <c r="AF17" s="599"/>
      <c r="AG17" s="599"/>
      <c r="AH17" s="599"/>
      <c r="AI17" s="599"/>
      <c r="AJ17" s="599"/>
      <c r="AK17" s="587"/>
    </row>
    <row r="18" spans="1:37" ht="15" customHeight="1" x14ac:dyDescent="0.4">
      <c r="A18" s="3522"/>
      <c r="B18" s="3523"/>
      <c r="C18" s="3523"/>
      <c r="D18" s="3523"/>
      <c r="E18" s="3523"/>
      <c r="F18" s="3523"/>
      <c r="G18" s="3523"/>
      <c r="H18" s="3523"/>
      <c r="I18" s="3523"/>
      <c r="J18" s="3524"/>
      <c r="L18" s="592"/>
      <c r="M18" s="592"/>
      <c r="N18" s="592"/>
      <c r="O18" s="637"/>
      <c r="R18" s="582">
        <v>1</v>
      </c>
      <c r="T18" s="582" t="s">
        <v>1231</v>
      </c>
      <c r="AK18" s="591"/>
    </row>
    <row r="19" spans="1:37" ht="15" customHeight="1" x14ac:dyDescent="0.4">
      <c r="A19" s="3522"/>
      <c r="B19" s="3523"/>
      <c r="C19" s="3523"/>
      <c r="D19" s="3523"/>
      <c r="E19" s="3523"/>
      <c r="F19" s="3523"/>
      <c r="G19" s="3523"/>
      <c r="H19" s="3523"/>
      <c r="I19" s="3523"/>
      <c r="J19" s="3524"/>
      <c r="L19" s="592"/>
      <c r="M19" s="592"/>
      <c r="N19" s="592"/>
      <c r="R19" s="582">
        <v>2</v>
      </c>
      <c r="T19" s="582" t="s">
        <v>1232</v>
      </c>
      <c r="AK19" s="591"/>
    </row>
    <row r="20" spans="1:37" ht="15" customHeight="1" x14ac:dyDescent="0.4">
      <c r="A20" s="3522"/>
      <c r="B20" s="3523"/>
      <c r="C20" s="3523"/>
      <c r="D20" s="3523"/>
      <c r="E20" s="3523"/>
      <c r="F20" s="3523"/>
      <c r="G20" s="3523"/>
      <c r="H20" s="3523"/>
      <c r="I20" s="3523"/>
      <c r="J20" s="3524"/>
      <c r="L20" s="592"/>
      <c r="M20" s="611"/>
      <c r="N20" s="611"/>
      <c r="R20" s="582">
        <v>3</v>
      </c>
      <c r="T20" s="582" t="s">
        <v>1233</v>
      </c>
      <c r="AK20" s="591"/>
    </row>
    <row r="21" spans="1:37" ht="15" customHeight="1" x14ac:dyDescent="0.4">
      <c r="A21" s="3522"/>
      <c r="B21" s="3523"/>
      <c r="C21" s="3523"/>
      <c r="D21" s="3523"/>
      <c r="E21" s="3523"/>
      <c r="F21" s="3523"/>
      <c r="G21" s="3523"/>
      <c r="H21" s="3523"/>
      <c r="I21" s="3523"/>
      <c r="J21" s="3524"/>
      <c r="L21" s="592"/>
      <c r="M21" s="611"/>
      <c r="N21" s="611"/>
      <c r="R21" s="582">
        <v>4</v>
      </c>
      <c r="T21" s="582" t="s">
        <v>1234</v>
      </c>
      <c r="AK21" s="591"/>
    </row>
    <row r="22" spans="1:37" ht="15" customHeight="1" x14ac:dyDescent="0.4">
      <c r="A22" s="3522"/>
      <c r="B22" s="3523"/>
      <c r="C22" s="3523"/>
      <c r="D22" s="3523"/>
      <c r="E22" s="3523"/>
      <c r="F22" s="3523"/>
      <c r="G22" s="3523"/>
      <c r="H22" s="3523"/>
      <c r="I22" s="3523"/>
      <c r="J22" s="3524"/>
      <c r="L22" s="592"/>
      <c r="M22" s="611"/>
      <c r="N22" s="611"/>
      <c r="R22" s="582">
        <v>5</v>
      </c>
      <c r="T22" s="582" t="s">
        <v>1235</v>
      </c>
      <c r="AK22" s="591"/>
    </row>
    <row r="23" spans="1:37" ht="15" customHeight="1" x14ac:dyDescent="0.4">
      <c r="A23" s="3522"/>
      <c r="B23" s="3523"/>
      <c r="C23" s="3523"/>
      <c r="D23" s="3523"/>
      <c r="E23" s="3523"/>
      <c r="F23" s="3523"/>
      <c r="G23" s="3523"/>
      <c r="H23" s="3523"/>
      <c r="I23" s="3523"/>
      <c r="J23" s="3524"/>
      <c r="L23" s="592"/>
      <c r="M23" s="611"/>
      <c r="N23" s="611"/>
      <c r="R23" s="582">
        <v>6</v>
      </c>
      <c r="T23" s="582" t="s">
        <v>1236</v>
      </c>
      <c r="AK23" s="591"/>
    </row>
    <row r="24" spans="1:37" ht="15" customHeight="1" x14ac:dyDescent="0.4">
      <c r="A24" s="3522"/>
      <c r="B24" s="3523"/>
      <c r="C24" s="3523"/>
      <c r="D24" s="3523"/>
      <c r="E24" s="3523"/>
      <c r="F24" s="3523"/>
      <c r="G24" s="3523"/>
      <c r="H24" s="3523"/>
      <c r="I24" s="3523"/>
      <c r="J24" s="3524"/>
      <c r="L24" s="592"/>
      <c r="M24" s="611"/>
      <c r="N24" s="611"/>
      <c r="R24" s="582">
        <v>7</v>
      </c>
      <c r="T24" s="582" t="s">
        <v>1237</v>
      </c>
      <c r="AK24" s="591"/>
    </row>
    <row r="25" spans="1:37" ht="15" customHeight="1" x14ac:dyDescent="0.4">
      <c r="A25" s="3522"/>
      <c r="B25" s="3523"/>
      <c r="C25" s="3523"/>
      <c r="D25" s="3523"/>
      <c r="E25" s="3523"/>
      <c r="F25" s="3523"/>
      <c r="G25" s="3523"/>
      <c r="H25" s="3523"/>
      <c r="I25" s="3523"/>
      <c r="J25" s="3524"/>
      <c r="L25" s="592"/>
      <c r="M25" s="611"/>
      <c r="N25" s="611"/>
      <c r="R25" s="582">
        <v>8</v>
      </c>
      <c r="T25" s="582" t="s">
        <v>1153</v>
      </c>
      <c r="AK25" s="591"/>
    </row>
    <row r="26" spans="1:37" ht="15" customHeight="1" x14ac:dyDescent="0.4">
      <c r="A26" s="3525"/>
      <c r="B26" s="3526"/>
      <c r="C26" s="3526"/>
      <c r="D26" s="3526"/>
      <c r="E26" s="3526"/>
      <c r="F26" s="3526"/>
      <c r="G26" s="3526"/>
      <c r="H26" s="3526"/>
      <c r="I26" s="3526"/>
      <c r="J26" s="3527"/>
      <c r="K26" s="692"/>
      <c r="L26" s="692"/>
      <c r="M26" s="696"/>
      <c r="N26" s="696"/>
      <c r="O26" s="692"/>
      <c r="P26" s="692"/>
      <c r="Q26" s="692"/>
      <c r="R26" s="692"/>
      <c r="S26" s="692"/>
      <c r="T26" s="692"/>
      <c r="U26" s="692"/>
      <c r="V26" s="692"/>
      <c r="W26" s="692"/>
      <c r="X26" s="692"/>
      <c r="Y26" s="692"/>
      <c r="Z26" s="692"/>
      <c r="AA26" s="692"/>
      <c r="AB26" s="692"/>
      <c r="AC26" s="692"/>
      <c r="AD26" s="692"/>
      <c r="AE26" s="692"/>
      <c r="AF26" s="692"/>
      <c r="AG26" s="692"/>
      <c r="AH26" s="692"/>
      <c r="AI26" s="692"/>
      <c r="AJ26" s="692"/>
      <c r="AK26" s="697"/>
    </row>
    <row r="27" spans="1:37" ht="15" customHeight="1" x14ac:dyDescent="0.4">
      <c r="A27" s="3519" t="s">
        <v>1238</v>
      </c>
      <c r="B27" s="3520"/>
      <c r="C27" s="3520"/>
      <c r="D27" s="3520"/>
      <c r="E27" s="3520"/>
      <c r="F27" s="3520"/>
      <c r="G27" s="3520"/>
      <c r="H27" s="3520"/>
      <c r="I27" s="3520"/>
      <c r="J27" s="3521"/>
      <c r="K27" s="3528" t="s">
        <v>1239</v>
      </c>
      <c r="L27" s="3529"/>
      <c r="M27" s="638" t="s">
        <v>1240</v>
      </c>
      <c r="N27" s="638"/>
      <c r="O27" s="585"/>
      <c r="P27" s="585"/>
      <c r="Q27" s="598"/>
      <c r="R27" s="598"/>
      <c r="S27" s="585"/>
      <c r="T27" s="585"/>
      <c r="U27" s="585"/>
      <c r="V27" s="599"/>
      <c r="W27" s="599"/>
      <c r="X27" s="599"/>
      <c r="Y27" s="599"/>
      <c r="Z27" s="599"/>
      <c r="AA27" s="599"/>
      <c r="AB27" s="599"/>
      <c r="AC27" s="599"/>
      <c r="AD27" s="599"/>
      <c r="AE27" s="599"/>
      <c r="AF27" s="599"/>
      <c r="AG27" s="599"/>
      <c r="AH27" s="599"/>
      <c r="AI27" s="599"/>
      <c r="AJ27" s="599"/>
      <c r="AK27" s="587"/>
    </row>
    <row r="28" spans="1:37" ht="15" customHeight="1" x14ac:dyDescent="0.4">
      <c r="A28" s="3522"/>
      <c r="B28" s="3523"/>
      <c r="C28" s="3523"/>
      <c r="D28" s="3523"/>
      <c r="E28" s="3523"/>
      <c r="F28" s="3523"/>
      <c r="G28" s="3523"/>
      <c r="H28" s="3523"/>
      <c r="I28" s="3523"/>
      <c r="J28" s="3524"/>
      <c r="K28" s="3528"/>
      <c r="L28" s="3529"/>
      <c r="O28" s="637"/>
      <c r="AK28" s="591"/>
    </row>
    <row r="29" spans="1:37" ht="15" customHeight="1" x14ac:dyDescent="0.4">
      <c r="A29" s="3522"/>
      <c r="B29" s="3523"/>
      <c r="C29" s="3523"/>
      <c r="D29" s="3523"/>
      <c r="E29" s="3523"/>
      <c r="F29" s="3523"/>
      <c r="G29" s="3523"/>
      <c r="H29" s="3523"/>
      <c r="I29" s="3523"/>
      <c r="J29" s="3524"/>
      <c r="K29" s="3528"/>
      <c r="L29" s="3529"/>
      <c r="M29" s="639" t="s">
        <v>1241</v>
      </c>
      <c r="AK29" s="591"/>
    </row>
    <row r="30" spans="1:37" ht="15" customHeight="1" x14ac:dyDescent="0.4">
      <c r="A30" s="3522"/>
      <c r="B30" s="3523"/>
      <c r="C30" s="3523"/>
      <c r="D30" s="3523"/>
      <c r="E30" s="3523"/>
      <c r="F30" s="3523"/>
      <c r="G30" s="3523"/>
      <c r="H30" s="3523"/>
      <c r="I30" s="3523"/>
      <c r="J30" s="3524"/>
      <c r="K30" s="3528"/>
      <c r="L30" s="3529"/>
      <c r="M30" s="607"/>
      <c r="N30" s="607"/>
      <c r="AK30" s="591"/>
    </row>
    <row r="31" spans="1:37" ht="15" customHeight="1" x14ac:dyDescent="0.4">
      <c r="A31" s="3522"/>
      <c r="B31" s="3523"/>
      <c r="C31" s="3523"/>
      <c r="D31" s="3523"/>
      <c r="E31" s="3523"/>
      <c r="F31" s="3523"/>
      <c r="G31" s="3523"/>
      <c r="H31" s="3523"/>
      <c r="I31" s="3523"/>
      <c r="J31" s="3524"/>
      <c r="K31" s="3528"/>
      <c r="L31" s="3529"/>
      <c r="M31" s="696"/>
      <c r="N31" s="696"/>
      <c r="O31" s="692"/>
      <c r="P31" s="692"/>
      <c r="Q31" s="692"/>
      <c r="R31" s="692"/>
      <c r="S31" s="692"/>
      <c r="T31" s="692"/>
      <c r="U31" s="692"/>
      <c r="V31" s="692"/>
      <c r="W31" s="692"/>
      <c r="X31" s="692"/>
      <c r="Y31" s="692"/>
      <c r="Z31" s="692"/>
      <c r="AA31" s="692"/>
      <c r="AB31" s="692"/>
      <c r="AC31" s="692"/>
      <c r="AD31" s="692"/>
      <c r="AE31" s="692"/>
      <c r="AF31" s="692"/>
      <c r="AG31" s="692"/>
      <c r="AH31" s="692"/>
      <c r="AI31" s="692"/>
      <c r="AJ31" s="692"/>
      <c r="AK31" s="697"/>
    </row>
    <row r="32" spans="1:37" ht="15" customHeight="1" x14ac:dyDescent="0.4">
      <c r="A32" s="3522"/>
      <c r="B32" s="3523"/>
      <c r="C32" s="3523"/>
      <c r="D32" s="3523"/>
      <c r="E32" s="3523"/>
      <c r="F32" s="3523"/>
      <c r="G32" s="3523"/>
      <c r="H32" s="3523"/>
      <c r="I32" s="3523"/>
      <c r="J32" s="3524"/>
      <c r="K32" s="3530" t="s">
        <v>1242</v>
      </c>
      <c r="L32" s="3531"/>
      <c r="M32" s="607"/>
      <c r="N32" s="607"/>
      <c r="AK32" s="591"/>
    </row>
    <row r="33" spans="1:37" ht="15" customHeight="1" x14ac:dyDescent="0.4">
      <c r="A33" s="3522"/>
      <c r="B33" s="3523"/>
      <c r="C33" s="3523"/>
      <c r="D33" s="3523"/>
      <c r="E33" s="3523"/>
      <c r="F33" s="3523"/>
      <c r="G33" s="3523"/>
      <c r="H33" s="3523"/>
      <c r="I33" s="3523"/>
      <c r="J33" s="3524"/>
      <c r="K33" s="3532"/>
      <c r="L33" s="3533"/>
      <c r="M33" s="607"/>
      <c r="N33" s="607"/>
      <c r="AK33" s="591"/>
    </row>
    <row r="34" spans="1:37" ht="15" customHeight="1" x14ac:dyDescent="0.4">
      <c r="A34" s="3522"/>
      <c r="B34" s="3523"/>
      <c r="C34" s="3523"/>
      <c r="D34" s="3523"/>
      <c r="E34" s="3523"/>
      <c r="F34" s="3523"/>
      <c r="G34" s="3523"/>
      <c r="H34" s="3523"/>
      <c r="I34" s="3523"/>
      <c r="J34" s="3524"/>
      <c r="K34" s="3532"/>
      <c r="L34" s="3533"/>
      <c r="M34" s="607"/>
      <c r="N34" s="607"/>
      <c r="AK34" s="591"/>
    </row>
    <row r="35" spans="1:37" ht="15" customHeight="1" x14ac:dyDescent="0.4">
      <c r="A35" s="3522"/>
      <c r="B35" s="3523"/>
      <c r="C35" s="3523"/>
      <c r="D35" s="3523"/>
      <c r="E35" s="3523"/>
      <c r="F35" s="3523"/>
      <c r="G35" s="3523"/>
      <c r="H35" s="3523"/>
      <c r="I35" s="3523"/>
      <c r="J35" s="3524"/>
      <c r="K35" s="3532"/>
      <c r="L35" s="3533"/>
      <c r="M35" s="607"/>
      <c r="N35" s="607"/>
      <c r="AK35" s="591"/>
    </row>
    <row r="36" spans="1:37" ht="15" customHeight="1" x14ac:dyDescent="0.4">
      <c r="A36" s="3525"/>
      <c r="B36" s="3526"/>
      <c r="C36" s="3526"/>
      <c r="D36" s="3526"/>
      <c r="E36" s="3526"/>
      <c r="F36" s="3526"/>
      <c r="G36" s="3526"/>
      <c r="H36" s="3526"/>
      <c r="I36" s="3526"/>
      <c r="J36" s="3527"/>
      <c r="K36" s="3532"/>
      <c r="L36" s="3533"/>
      <c r="M36" s="696"/>
      <c r="N36" s="696"/>
      <c r="O36" s="692"/>
      <c r="P36" s="692"/>
      <c r="Q36" s="692"/>
      <c r="R36" s="692"/>
      <c r="S36" s="692"/>
      <c r="T36" s="692"/>
      <c r="U36" s="692"/>
      <c r="V36" s="692"/>
      <c r="W36" s="692"/>
      <c r="X36" s="692"/>
      <c r="Y36" s="692"/>
      <c r="Z36" s="692"/>
      <c r="AA36" s="692"/>
      <c r="AB36" s="692"/>
      <c r="AC36" s="692"/>
      <c r="AD36" s="692"/>
      <c r="AE36" s="692"/>
      <c r="AF36" s="692"/>
      <c r="AG36" s="692"/>
      <c r="AH36" s="692"/>
      <c r="AI36" s="692"/>
      <c r="AJ36" s="692"/>
      <c r="AK36" s="697"/>
    </row>
    <row r="37" spans="1:37" ht="75" customHeight="1" x14ac:dyDescent="0.4">
      <c r="A37" s="3418" t="s">
        <v>1336</v>
      </c>
      <c r="B37" s="3418"/>
      <c r="C37" s="3418"/>
      <c r="D37" s="3418"/>
      <c r="E37" s="3418"/>
      <c r="F37" s="3418"/>
      <c r="G37" s="3418"/>
      <c r="H37" s="3418"/>
      <c r="I37" s="3418"/>
      <c r="J37" s="3418"/>
      <c r="K37" s="3418"/>
      <c r="L37" s="3418"/>
      <c r="M37" s="3418"/>
      <c r="N37" s="3418"/>
      <c r="O37" s="3418"/>
      <c r="P37" s="3418"/>
      <c r="Q37" s="3418"/>
      <c r="R37" s="3418"/>
      <c r="S37" s="3418"/>
      <c r="T37" s="3418"/>
      <c r="U37" s="3418"/>
      <c r="V37" s="3418"/>
      <c r="W37" s="3418"/>
      <c r="X37" s="3418"/>
      <c r="Y37" s="3418"/>
      <c r="Z37" s="3418"/>
      <c r="AA37" s="3418"/>
      <c r="AB37" s="3418"/>
      <c r="AC37" s="3418"/>
      <c r="AD37" s="3418"/>
      <c r="AE37" s="3418"/>
      <c r="AF37" s="3418"/>
      <c r="AG37" s="3418"/>
      <c r="AH37" s="3418"/>
      <c r="AI37" s="3418"/>
      <c r="AJ37" s="3418"/>
      <c r="AK37" s="3418"/>
    </row>
    <row r="38" spans="1:37" x14ac:dyDescent="0.4">
      <c r="A38" s="604"/>
      <c r="B38" s="604"/>
      <c r="C38" s="604"/>
      <c r="D38" s="604"/>
      <c r="E38" s="604"/>
      <c r="F38" s="604"/>
      <c r="G38" s="604"/>
      <c r="H38" s="604"/>
      <c r="I38" s="604"/>
      <c r="J38" s="604"/>
      <c r="K38" s="604"/>
      <c r="L38" s="604"/>
      <c r="M38" s="604"/>
      <c r="N38" s="604"/>
      <c r="O38" s="604"/>
      <c r="P38" s="604"/>
      <c r="Q38" s="604"/>
      <c r="R38" s="604"/>
      <c r="S38" s="604"/>
      <c r="T38" s="604"/>
      <c r="U38" s="604"/>
      <c r="V38" s="604"/>
      <c r="W38" s="604"/>
      <c r="X38" s="604"/>
      <c r="Y38" s="604"/>
      <c r="Z38" s="604"/>
      <c r="AA38" s="604"/>
      <c r="AB38" s="604"/>
      <c r="AC38" s="604"/>
      <c r="AD38" s="604"/>
      <c r="AE38" s="604"/>
      <c r="AF38" s="604"/>
      <c r="AG38" s="604"/>
      <c r="AH38" s="604"/>
      <c r="AI38" s="604"/>
      <c r="AJ38" s="604"/>
      <c r="AK38" s="604"/>
    </row>
  </sheetData>
  <mergeCells count="12">
    <mergeCell ref="A37:AK37"/>
    <mergeCell ref="AE1:AK1"/>
    <mergeCell ref="A3:AL4"/>
    <mergeCell ref="A6:J7"/>
    <mergeCell ref="K6:AK7"/>
    <mergeCell ref="A8:J9"/>
    <mergeCell ref="K8:AK9"/>
    <mergeCell ref="A10:J16"/>
    <mergeCell ref="A17:J26"/>
    <mergeCell ref="A27:J36"/>
    <mergeCell ref="K27:L31"/>
    <mergeCell ref="K32:L36"/>
  </mergeCells>
  <phoneticPr fontId="13"/>
  <pageMargins left="0.7" right="0.7" top="0.75" bottom="0.75" header="0.3" footer="0.3"/>
  <pageSetup paperSize="9" scale="8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5DDFC-8FB4-4B17-A241-380E9929EA71}">
  <dimension ref="B1:V139"/>
  <sheetViews>
    <sheetView view="pageBreakPreview" zoomScale="40" zoomScaleNormal="100" zoomScaleSheetLayoutView="40" zoomScalePageLayoutView="40" workbookViewId="0">
      <selection activeCell="B2" sqref="B2"/>
    </sheetView>
  </sheetViews>
  <sheetFormatPr defaultRowHeight="21" x14ac:dyDescent="0.4"/>
  <cols>
    <col min="1" max="1" width="3.5" style="640" customWidth="1"/>
    <col min="2" max="3" width="11.25" style="640" customWidth="1"/>
    <col min="4" max="7" width="15.5" style="640" customWidth="1"/>
    <col min="8" max="9" width="11.25" style="640" customWidth="1"/>
    <col min="10" max="10" width="4.75" style="640" customWidth="1"/>
    <col min="11" max="12" width="11.25" style="640" customWidth="1"/>
    <col min="13" max="19" width="9.875" style="640" customWidth="1"/>
    <col min="20" max="20" width="11.375" style="640" customWidth="1"/>
    <col min="21" max="21" width="10.75" style="640" customWidth="1"/>
    <col min="22" max="22" width="2" style="640" customWidth="1"/>
    <col min="23" max="16384" width="9" style="640"/>
  </cols>
  <sheetData>
    <row r="1" spans="2:21" ht="21.75" thickBot="1" x14ac:dyDescent="0.45">
      <c r="B1" s="698" t="s">
        <v>1748</v>
      </c>
      <c r="C1" s="698"/>
      <c r="D1" s="3460" t="s">
        <v>1176</v>
      </c>
      <c r="E1" s="3461"/>
      <c r="T1" s="3534"/>
      <c r="U1" s="3534"/>
    </row>
    <row r="2" spans="2:21" ht="6.75" customHeight="1" x14ac:dyDescent="0.4">
      <c r="T2" s="641"/>
      <c r="U2" s="641"/>
    </row>
    <row r="3" spans="2:21" ht="20.25" customHeight="1" x14ac:dyDescent="0.4">
      <c r="O3" s="3535"/>
      <c r="P3" s="3535"/>
      <c r="Q3" s="642" t="s">
        <v>842</v>
      </c>
      <c r="R3" s="642"/>
      <c r="S3" s="642" t="s">
        <v>1243</v>
      </c>
      <c r="T3" s="642"/>
      <c r="U3" s="642" t="s">
        <v>1083</v>
      </c>
    </row>
    <row r="4" spans="2:21" ht="7.5" customHeight="1" x14ac:dyDescent="0.4"/>
    <row r="5" spans="2:21" ht="29.25" customHeight="1" x14ac:dyDescent="0.4">
      <c r="B5" s="3536" t="s">
        <v>1244</v>
      </c>
      <c r="C5" s="3536"/>
      <c r="D5" s="3536"/>
      <c r="E5" s="3536"/>
      <c r="F5" s="3536"/>
      <c r="G5" s="3536"/>
      <c r="H5" s="3536"/>
      <c r="I5" s="3536"/>
      <c r="J5" s="3536"/>
      <c r="K5" s="3536"/>
      <c r="L5" s="3536"/>
      <c r="M5" s="3536"/>
      <c r="N5" s="3536"/>
      <c r="O5" s="3536"/>
      <c r="P5" s="3536"/>
      <c r="Q5" s="3536"/>
      <c r="R5" s="3536"/>
      <c r="S5" s="3536"/>
      <c r="T5" s="3536"/>
      <c r="U5" s="3536"/>
    </row>
    <row r="6" spans="2:21" ht="19.5" customHeight="1" x14ac:dyDescent="0.4"/>
    <row r="7" spans="2:21" ht="46.5" customHeight="1" x14ac:dyDescent="0.4">
      <c r="B7" s="3537" t="s">
        <v>1245</v>
      </c>
      <c r="C7" s="3537"/>
      <c r="D7" s="3538"/>
      <c r="E7" s="3538"/>
      <c r="F7" s="3538"/>
      <c r="G7" s="3538"/>
      <c r="H7" s="3538"/>
      <c r="I7" s="3538"/>
      <c r="K7" s="3537" t="s">
        <v>1246</v>
      </c>
      <c r="L7" s="3537"/>
      <c r="M7" s="3538"/>
      <c r="N7" s="3538"/>
      <c r="O7" s="3538"/>
      <c r="P7" s="3538"/>
      <c r="Q7" s="3538"/>
      <c r="R7" s="3538"/>
      <c r="S7" s="3538"/>
      <c r="T7" s="3538"/>
      <c r="U7" s="3538"/>
    </row>
    <row r="8" spans="2:21" ht="46.5" customHeight="1" x14ac:dyDescent="0.4">
      <c r="B8" s="3537" t="s">
        <v>1247</v>
      </c>
      <c r="C8" s="3537"/>
      <c r="D8" s="3538"/>
      <c r="E8" s="3538"/>
      <c r="F8" s="3538"/>
      <c r="G8" s="3538"/>
      <c r="H8" s="3538"/>
      <c r="I8" s="3538"/>
      <c r="K8" s="3537" t="s">
        <v>1248</v>
      </c>
      <c r="L8" s="3537"/>
      <c r="M8" s="3538"/>
      <c r="N8" s="3538"/>
      <c r="O8" s="3538"/>
      <c r="P8" s="3538"/>
      <c r="Q8" s="3538"/>
      <c r="R8" s="3538"/>
      <c r="S8" s="3538"/>
      <c r="T8" s="3538"/>
      <c r="U8" s="3538"/>
    </row>
    <row r="9" spans="2:21" ht="48" customHeight="1" x14ac:dyDescent="0.4">
      <c r="B9" s="3537" t="s">
        <v>1249</v>
      </c>
      <c r="C9" s="3537"/>
      <c r="D9" s="3538"/>
      <c r="E9" s="3538"/>
      <c r="F9" s="3538"/>
      <c r="G9" s="3538"/>
      <c r="H9" s="3538"/>
      <c r="I9" s="3538"/>
      <c r="K9" s="3537" t="s">
        <v>1250</v>
      </c>
      <c r="L9" s="3537"/>
      <c r="M9" s="3538"/>
      <c r="N9" s="3538"/>
      <c r="O9" s="3538"/>
      <c r="P9" s="3538"/>
      <c r="Q9" s="3538"/>
      <c r="R9" s="3538"/>
      <c r="S9" s="3538"/>
      <c r="T9" s="3538"/>
      <c r="U9" s="3538"/>
    </row>
    <row r="10" spans="2:21" ht="19.5" customHeight="1" x14ac:dyDescent="0.4"/>
    <row r="11" spans="2:21" ht="33" customHeight="1" x14ac:dyDescent="0.4">
      <c r="B11" s="3539" t="s">
        <v>1251</v>
      </c>
      <c r="C11" s="3540"/>
      <c r="D11" s="3540"/>
      <c r="E11" s="3540"/>
      <c r="F11" s="3540"/>
      <c r="G11" s="3540"/>
      <c r="H11" s="3540"/>
      <c r="I11" s="3541"/>
      <c r="K11" s="3539" t="s">
        <v>1252</v>
      </c>
      <c r="L11" s="3540"/>
      <c r="M11" s="3540"/>
      <c r="N11" s="3540"/>
      <c r="O11" s="3540"/>
      <c r="P11" s="3540"/>
      <c r="Q11" s="3540"/>
      <c r="R11" s="3540"/>
      <c r="S11" s="3540"/>
      <c r="T11" s="3540"/>
      <c r="U11" s="3541"/>
    </row>
    <row r="12" spans="2:21" ht="33" customHeight="1" x14ac:dyDescent="0.4">
      <c r="B12" s="3542" t="s">
        <v>1253</v>
      </c>
      <c r="C12" s="3542"/>
      <c r="D12" s="3542"/>
      <c r="E12" s="3542"/>
      <c r="F12" s="3542"/>
      <c r="G12" s="3542"/>
      <c r="H12" s="643"/>
      <c r="I12" s="3543"/>
      <c r="K12" s="3545" t="s">
        <v>1254</v>
      </c>
      <c r="L12" s="3546"/>
      <c r="M12" s="3546"/>
      <c r="N12" s="3546"/>
      <c r="O12" s="3546"/>
      <c r="P12" s="3546"/>
      <c r="Q12" s="3546"/>
      <c r="R12" s="3546"/>
      <c r="S12" s="3546"/>
      <c r="T12" s="3547"/>
      <c r="U12" s="3548">
        <f>IF(T32&gt;=5,15,IF(AND(T32&gt;=3,T32&lt;=4),5,IF(AND(T32&gt;=2,T32&lt;=0),0,0)))</f>
        <v>0</v>
      </c>
    </row>
    <row r="13" spans="2:21" ht="33" customHeight="1" x14ac:dyDescent="0.4">
      <c r="B13" s="3542" t="s">
        <v>1255</v>
      </c>
      <c r="C13" s="3542"/>
      <c r="D13" s="3542"/>
      <c r="E13" s="3542"/>
      <c r="F13" s="3542"/>
      <c r="G13" s="3542"/>
      <c r="H13" s="643" t="s">
        <v>627</v>
      </c>
      <c r="I13" s="3544"/>
      <c r="K13" s="3551" t="s">
        <v>1256</v>
      </c>
      <c r="L13" s="3552"/>
      <c r="M13" s="3552"/>
      <c r="N13" s="3552"/>
      <c r="O13" s="3552"/>
      <c r="P13" s="3552"/>
      <c r="Q13" s="3552"/>
      <c r="R13" s="3552"/>
      <c r="S13" s="3553"/>
      <c r="T13" s="644"/>
      <c r="U13" s="3549"/>
    </row>
    <row r="14" spans="2:21" ht="33" customHeight="1" x14ac:dyDescent="0.4">
      <c r="B14" s="3542" t="s">
        <v>1257</v>
      </c>
      <c r="C14" s="3542"/>
      <c r="D14" s="3542"/>
      <c r="E14" s="3542"/>
      <c r="F14" s="3542"/>
      <c r="G14" s="3542"/>
      <c r="H14" s="643"/>
      <c r="I14" s="3544"/>
      <c r="K14" s="3554" t="s">
        <v>1258</v>
      </c>
      <c r="L14" s="3555"/>
      <c r="M14" s="3555"/>
      <c r="N14" s="3555"/>
      <c r="O14" s="3555"/>
      <c r="P14" s="3555"/>
      <c r="Q14" s="3555"/>
      <c r="R14" s="3555"/>
      <c r="S14" s="3555"/>
      <c r="T14" s="3556"/>
      <c r="U14" s="3549"/>
    </row>
    <row r="15" spans="2:21" ht="33" customHeight="1" x14ac:dyDescent="0.4">
      <c r="B15" s="3542" t="s">
        <v>1259</v>
      </c>
      <c r="C15" s="3542"/>
      <c r="D15" s="3542"/>
      <c r="E15" s="3542"/>
      <c r="F15" s="3542"/>
      <c r="G15" s="3542"/>
      <c r="H15" s="643" t="s">
        <v>627</v>
      </c>
      <c r="I15" s="3544"/>
      <c r="K15" s="3557" t="s">
        <v>1260</v>
      </c>
      <c r="L15" s="3558"/>
      <c r="M15" s="3558"/>
      <c r="N15" s="3558"/>
      <c r="O15" s="3558"/>
      <c r="P15" s="3558"/>
      <c r="Q15" s="3558"/>
      <c r="R15" s="3558"/>
      <c r="S15" s="3559"/>
      <c r="T15" s="645"/>
      <c r="U15" s="3549"/>
    </row>
    <row r="16" spans="2:21" ht="33" customHeight="1" x14ac:dyDescent="0.4">
      <c r="B16" s="3542" t="s">
        <v>1261</v>
      </c>
      <c r="C16" s="3542"/>
      <c r="D16" s="3542"/>
      <c r="E16" s="3542"/>
      <c r="F16" s="3542"/>
      <c r="G16" s="3542"/>
      <c r="H16" s="643"/>
      <c r="I16" s="3544"/>
      <c r="K16" s="3554" t="s">
        <v>1262</v>
      </c>
      <c r="L16" s="3555"/>
      <c r="M16" s="3555"/>
      <c r="N16" s="3555"/>
      <c r="O16" s="3555"/>
      <c r="P16" s="3555"/>
      <c r="Q16" s="3555"/>
      <c r="R16" s="3555"/>
      <c r="S16" s="3555"/>
      <c r="T16" s="3556"/>
      <c r="U16" s="3549"/>
    </row>
    <row r="17" spans="2:21" ht="33" customHeight="1" x14ac:dyDescent="0.4">
      <c r="B17" s="3542" t="s">
        <v>1263</v>
      </c>
      <c r="C17" s="3542"/>
      <c r="D17" s="3542"/>
      <c r="E17" s="3542"/>
      <c r="F17" s="3542"/>
      <c r="G17" s="3542"/>
      <c r="H17" s="643"/>
      <c r="I17" s="3544"/>
      <c r="K17" s="3551" t="s">
        <v>1264</v>
      </c>
      <c r="L17" s="3552"/>
      <c r="M17" s="3552"/>
      <c r="N17" s="3552"/>
      <c r="O17" s="3552"/>
      <c r="P17" s="3552"/>
      <c r="Q17" s="3552"/>
      <c r="R17" s="3552"/>
      <c r="S17" s="3553"/>
      <c r="T17" s="644"/>
      <c r="U17" s="3549"/>
    </row>
    <row r="18" spans="2:21" ht="33" customHeight="1" x14ac:dyDescent="0.4">
      <c r="B18" s="3542" t="s">
        <v>1265</v>
      </c>
      <c r="C18" s="3542"/>
      <c r="D18" s="3542"/>
      <c r="E18" s="3542"/>
      <c r="F18" s="3542"/>
      <c r="G18" s="3542"/>
      <c r="H18" s="643"/>
      <c r="I18" s="3544"/>
      <c r="K18" s="3560" t="s">
        <v>1266</v>
      </c>
      <c r="L18" s="3561"/>
      <c r="M18" s="3561"/>
      <c r="N18" s="3561"/>
      <c r="O18" s="3561"/>
      <c r="P18" s="3561"/>
      <c r="Q18" s="3561"/>
      <c r="R18" s="3561"/>
      <c r="S18" s="3561"/>
      <c r="T18" s="3562"/>
      <c r="U18" s="3549"/>
    </row>
    <row r="19" spans="2:21" ht="33" customHeight="1" x14ac:dyDescent="0.4">
      <c r="B19" s="3542" t="s">
        <v>1267</v>
      </c>
      <c r="C19" s="3542"/>
      <c r="D19" s="3542"/>
      <c r="E19" s="3542"/>
      <c r="F19" s="3542"/>
      <c r="G19" s="3542"/>
      <c r="H19" s="643"/>
      <c r="I19" s="646" t="s">
        <v>1268</v>
      </c>
      <c r="K19" s="3551" t="s">
        <v>1260</v>
      </c>
      <c r="L19" s="3552"/>
      <c r="M19" s="3552"/>
      <c r="N19" s="3552"/>
      <c r="O19" s="3552"/>
      <c r="P19" s="3552"/>
      <c r="Q19" s="3552"/>
      <c r="R19" s="3552"/>
      <c r="S19" s="3553"/>
      <c r="T19" s="644"/>
      <c r="U19" s="3549"/>
    </row>
    <row r="20" spans="2:21" ht="35.25" customHeight="1" x14ac:dyDescent="0.4">
      <c r="B20" s="3563" t="s">
        <v>1269</v>
      </c>
      <c r="C20" s="3563"/>
      <c r="D20" s="3563"/>
      <c r="E20" s="3563"/>
      <c r="F20" s="3563"/>
      <c r="G20" s="3563"/>
      <c r="H20" s="3563"/>
      <c r="I20" s="3563"/>
      <c r="K20" s="3560" t="s">
        <v>1270</v>
      </c>
      <c r="L20" s="3561"/>
      <c r="M20" s="3561"/>
      <c r="N20" s="3561"/>
      <c r="O20" s="3561"/>
      <c r="P20" s="3561"/>
      <c r="Q20" s="3561"/>
      <c r="R20" s="3561"/>
      <c r="S20" s="3561"/>
      <c r="T20" s="3562"/>
      <c r="U20" s="3549"/>
    </row>
    <row r="21" spans="2:21" ht="33" customHeight="1" x14ac:dyDescent="0.4">
      <c r="B21" s="3539" t="s">
        <v>1271</v>
      </c>
      <c r="C21" s="3540"/>
      <c r="D21" s="3540"/>
      <c r="E21" s="3540"/>
      <c r="F21" s="3540"/>
      <c r="G21" s="3540"/>
      <c r="H21" s="3540"/>
      <c r="I21" s="3541"/>
      <c r="K21" s="3564" t="s">
        <v>1272</v>
      </c>
      <c r="L21" s="3565"/>
      <c r="M21" s="3565"/>
      <c r="N21" s="3565"/>
      <c r="O21" s="3565"/>
      <c r="P21" s="3565"/>
      <c r="Q21" s="3565"/>
      <c r="R21" s="3565"/>
      <c r="S21" s="3566"/>
      <c r="T21" s="3570"/>
      <c r="U21" s="3549"/>
    </row>
    <row r="22" spans="2:21" ht="24" customHeight="1" x14ac:dyDescent="0.4">
      <c r="B22" s="3572" t="s">
        <v>1273</v>
      </c>
      <c r="C22" s="3572"/>
      <c r="D22" s="3572"/>
      <c r="E22" s="3572"/>
      <c r="F22" s="3572"/>
      <c r="G22" s="3572"/>
      <c r="H22" s="3573" t="s">
        <v>627</v>
      </c>
      <c r="I22" s="3570"/>
      <c r="K22" s="3567"/>
      <c r="L22" s="3568"/>
      <c r="M22" s="3568"/>
      <c r="N22" s="3568"/>
      <c r="O22" s="3568"/>
      <c r="P22" s="3568"/>
      <c r="Q22" s="3568"/>
      <c r="R22" s="3568"/>
      <c r="S22" s="3569"/>
      <c r="T22" s="3571"/>
      <c r="U22" s="3549"/>
    </row>
    <row r="23" spans="2:21" ht="35.25" customHeight="1" x14ac:dyDescent="0.4">
      <c r="B23" s="3572"/>
      <c r="C23" s="3572"/>
      <c r="D23" s="3572"/>
      <c r="E23" s="3572"/>
      <c r="F23" s="3572"/>
      <c r="G23" s="3572"/>
      <c r="H23" s="3573"/>
      <c r="I23" s="3574"/>
      <c r="K23" s="3560" t="s">
        <v>1274</v>
      </c>
      <c r="L23" s="3561"/>
      <c r="M23" s="3561"/>
      <c r="N23" s="3561"/>
      <c r="O23" s="3561"/>
      <c r="P23" s="3561"/>
      <c r="Q23" s="3561"/>
      <c r="R23" s="3561"/>
      <c r="S23" s="3561"/>
      <c r="T23" s="3562"/>
      <c r="U23" s="3549"/>
    </row>
    <row r="24" spans="2:21" ht="35.25" customHeight="1" x14ac:dyDescent="0.4">
      <c r="B24" s="3572" t="s">
        <v>1275</v>
      </c>
      <c r="C24" s="3572"/>
      <c r="D24" s="3572"/>
      <c r="E24" s="3572"/>
      <c r="F24" s="3572"/>
      <c r="G24" s="3572"/>
      <c r="H24" s="3573" t="s">
        <v>627</v>
      </c>
      <c r="I24" s="3574"/>
      <c r="K24" s="3564" t="s">
        <v>1276</v>
      </c>
      <c r="L24" s="3565"/>
      <c r="M24" s="3565"/>
      <c r="N24" s="3565"/>
      <c r="O24" s="3565"/>
      <c r="P24" s="3565"/>
      <c r="Q24" s="3565"/>
      <c r="R24" s="3565"/>
      <c r="S24" s="3566"/>
      <c r="T24" s="3570"/>
      <c r="U24" s="3549"/>
    </row>
    <row r="25" spans="2:21" ht="24" customHeight="1" x14ac:dyDescent="0.4">
      <c r="B25" s="3572"/>
      <c r="C25" s="3572"/>
      <c r="D25" s="3572"/>
      <c r="E25" s="3572"/>
      <c r="F25" s="3572"/>
      <c r="G25" s="3572"/>
      <c r="H25" s="3573"/>
      <c r="I25" s="3574"/>
      <c r="K25" s="3567"/>
      <c r="L25" s="3568"/>
      <c r="M25" s="3568"/>
      <c r="N25" s="3568"/>
      <c r="O25" s="3568"/>
      <c r="P25" s="3568"/>
      <c r="Q25" s="3568"/>
      <c r="R25" s="3568"/>
      <c r="S25" s="3569"/>
      <c r="T25" s="3571"/>
      <c r="U25" s="3549"/>
    </row>
    <row r="26" spans="2:21" ht="35.25" customHeight="1" x14ac:dyDescent="0.4">
      <c r="B26" s="3572" t="s">
        <v>1277</v>
      </c>
      <c r="C26" s="3572"/>
      <c r="D26" s="3572"/>
      <c r="E26" s="3572"/>
      <c r="F26" s="3572"/>
      <c r="G26" s="3572"/>
      <c r="H26" s="3573" t="s">
        <v>627</v>
      </c>
      <c r="I26" s="3574"/>
      <c r="K26" s="3560" t="s">
        <v>1278</v>
      </c>
      <c r="L26" s="3561"/>
      <c r="M26" s="3561"/>
      <c r="N26" s="3561"/>
      <c r="O26" s="3561"/>
      <c r="P26" s="3561"/>
      <c r="Q26" s="3561"/>
      <c r="R26" s="3561"/>
      <c r="S26" s="3561"/>
      <c r="T26" s="3562"/>
      <c r="U26" s="3549"/>
    </row>
    <row r="27" spans="2:21" ht="25.5" customHeight="1" x14ac:dyDescent="0.4">
      <c r="B27" s="3572"/>
      <c r="C27" s="3572"/>
      <c r="D27" s="3572"/>
      <c r="E27" s="3572"/>
      <c r="F27" s="3572"/>
      <c r="G27" s="3572"/>
      <c r="H27" s="3573"/>
      <c r="I27" s="3574"/>
      <c r="K27" s="3564" t="s">
        <v>1279</v>
      </c>
      <c r="L27" s="3565"/>
      <c r="M27" s="3565"/>
      <c r="N27" s="3565"/>
      <c r="O27" s="3565"/>
      <c r="P27" s="3565"/>
      <c r="Q27" s="3565"/>
      <c r="R27" s="3565"/>
      <c r="S27" s="3566"/>
      <c r="T27" s="3570"/>
      <c r="U27" s="3549"/>
    </row>
    <row r="28" spans="2:21" ht="25.5" customHeight="1" x14ac:dyDescent="0.4">
      <c r="B28" s="3572" t="s">
        <v>1280</v>
      </c>
      <c r="C28" s="3572"/>
      <c r="D28" s="3572"/>
      <c r="E28" s="3572"/>
      <c r="F28" s="3572"/>
      <c r="G28" s="3572"/>
      <c r="H28" s="3573"/>
      <c r="I28" s="3574"/>
      <c r="K28" s="3567"/>
      <c r="L28" s="3568"/>
      <c r="M28" s="3568"/>
      <c r="N28" s="3568"/>
      <c r="O28" s="3568"/>
      <c r="P28" s="3568"/>
      <c r="Q28" s="3568"/>
      <c r="R28" s="3568"/>
      <c r="S28" s="3569"/>
      <c r="T28" s="3571"/>
      <c r="U28" s="3549"/>
    </row>
    <row r="29" spans="2:21" ht="35.25" customHeight="1" x14ac:dyDescent="0.4">
      <c r="B29" s="3572"/>
      <c r="C29" s="3572"/>
      <c r="D29" s="3572"/>
      <c r="E29" s="3572"/>
      <c r="F29" s="3572"/>
      <c r="G29" s="3572"/>
      <c r="H29" s="3573"/>
      <c r="I29" s="3574"/>
      <c r="K29" s="3576" t="s">
        <v>1281</v>
      </c>
      <c r="L29" s="3577"/>
      <c r="M29" s="3577"/>
      <c r="N29" s="3577"/>
      <c r="O29" s="3577"/>
      <c r="P29" s="3577"/>
      <c r="Q29" s="3577"/>
      <c r="R29" s="3577"/>
      <c r="S29" s="3577"/>
      <c r="T29" s="3578"/>
      <c r="U29" s="3549"/>
    </row>
    <row r="30" spans="2:21" ht="31.5" customHeight="1" x14ac:dyDescent="0.4">
      <c r="B30" s="3572" t="s">
        <v>1282</v>
      </c>
      <c r="C30" s="3572"/>
      <c r="D30" s="3572"/>
      <c r="E30" s="3572"/>
      <c r="F30" s="3572"/>
      <c r="G30" s="3572"/>
      <c r="H30" s="3573"/>
      <c r="I30" s="3574"/>
      <c r="K30" s="3579" t="s">
        <v>1283</v>
      </c>
      <c r="L30" s="3580"/>
      <c r="M30" s="3580"/>
      <c r="N30" s="3580"/>
      <c r="O30" s="3580"/>
      <c r="P30" s="3580"/>
      <c r="Q30" s="3580"/>
      <c r="R30" s="3580"/>
      <c r="S30" s="3581"/>
      <c r="T30" s="3582"/>
      <c r="U30" s="3549"/>
    </row>
    <row r="31" spans="2:21" ht="31.5" customHeight="1" x14ac:dyDescent="0.4">
      <c r="B31" s="3572"/>
      <c r="C31" s="3572"/>
      <c r="D31" s="3572"/>
      <c r="E31" s="3572"/>
      <c r="F31" s="3572"/>
      <c r="G31" s="3572"/>
      <c r="H31" s="3573"/>
      <c r="I31" s="3574"/>
      <c r="K31" s="3567"/>
      <c r="L31" s="3568"/>
      <c r="M31" s="3568"/>
      <c r="N31" s="3568"/>
      <c r="O31" s="3568"/>
      <c r="P31" s="3568"/>
      <c r="Q31" s="3568"/>
      <c r="R31" s="3568"/>
      <c r="S31" s="3569"/>
      <c r="T31" s="3583"/>
      <c r="U31" s="3550"/>
    </row>
    <row r="32" spans="2:21" ht="29.25" customHeight="1" x14ac:dyDescent="0.4">
      <c r="B32" s="3572" t="s">
        <v>1284</v>
      </c>
      <c r="C32" s="3572"/>
      <c r="D32" s="3572"/>
      <c r="E32" s="3572"/>
      <c r="F32" s="3572"/>
      <c r="G32" s="3572"/>
      <c r="H32" s="3538" t="s">
        <v>627</v>
      </c>
      <c r="I32" s="3575"/>
      <c r="K32" s="3584" t="s">
        <v>1285</v>
      </c>
      <c r="L32" s="3585"/>
      <c r="M32" s="3585"/>
      <c r="N32" s="3585"/>
      <c r="O32" s="3585"/>
      <c r="P32" s="3585"/>
      <c r="Q32" s="3585"/>
      <c r="R32" s="3585"/>
      <c r="S32" s="3586"/>
      <c r="T32" s="647"/>
      <c r="U32" s="648" t="s">
        <v>1268</v>
      </c>
    </row>
    <row r="33" spans="2:21" ht="25.5" customHeight="1" x14ac:dyDescent="0.4">
      <c r="B33" s="3572"/>
      <c r="C33" s="3572"/>
      <c r="D33" s="3572"/>
      <c r="E33" s="3572"/>
      <c r="F33" s="3572"/>
      <c r="G33" s="3572"/>
      <c r="H33" s="3538"/>
      <c r="I33" s="649" t="s">
        <v>1268</v>
      </c>
      <c r="K33" s="650" t="s">
        <v>1286</v>
      </c>
      <c r="O33" s="651"/>
      <c r="P33" s="651"/>
      <c r="Q33" s="651"/>
      <c r="R33" s="651" t="s">
        <v>1287</v>
      </c>
      <c r="S33" s="651"/>
      <c r="T33" s="651"/>
      <c r="U33" s="651"/>
    </row>
    <row r="34" spans="2:21" ht="31.5" customHeight="1" x14ac:dyDescent="0.4">
      <c r="B34" s="3563" t="s">
        <v>1288</v>
      </c>
      <c r="C34" s="3563"/>
      <c r="D34" s="3563"/>
      <c r="E34" s="3563"/>
      <c r="F34" s="3563"/>
      <c r="G34" s="3563"/>
      <c r="H34" s="3563"/>
      <c r="I34" s="3563"/>
      <c r="K34" s="3539" t="s">
        <v>1289</v>
      </c>
      <c r="L34" s="3540"/>
      <c r="M34" s="3540"/>
      <c r="N34" s="3540"/>
      <c r="O34" s="3540"/>
      <c r="P34" s="3540"/>
      <c r="Q34" s="3540"/>
      <c r="R34" s="3540"/>
      <c r="S34" s="3540"/>
      <c r="T34" s="3540"/>
      <c r="U34" s="3541"/>
    </row>
    <row r="35" spans="2:21" ht="33" customHeight="1" x14ac:dyDescent="0.4">
      <c r="B35" s="3587" t="s">
        <v>1290</v>
      </c>
      <c r="C35" s="3587"/>
      <c r="D35" s="3587"/>
      <c r="E35" s="3587"/>
      <c r="F35" s="3587"/>
      <c r="G35" s="3587"/>
      <c r="H35" s="3588"/>
      <c r="I35" s="3587"/>
      <c r="K35" s="3564" t="s">
        <v>1291</v>
      </c>
      <c r="L35" s="3565"/>
      <c r="M35" s="3565"/>
      <c r="N35" s="3565"/>
      <c r="O35" s="3565"/>
      <c r="P35" s="3565"/>
      <c r="Q35" s="3565"/>
      <c r="R35" s="3565"/>
      <c r="S35" s="3566"/>
      <c r="T35" s="3589"/>
      <c r="U35" s="3590"/>
    </row>
    <row r="36" spans="2:21" ht="35.25" customHeight="1" x14ac:dyDescent="0.4">
      <c r="B36" s="3554" t="s">
        <v>1292</v>
      </c>
      <c r="C36" s="3555"/>
      <c r="D36" s="3555"/>
      <c r="E36" s="3555"/>
      <c r="F36" s="3555"/>
      <c r="G36" s="3555"/>
      <c r="H36" s="3556"/>
      <c r="I36" s="3592"/>
      <c r="K36" s="3579"/>
      <c r="L36" s="3580"/>
      <c r="M36" s="3580"/>
      <c r="N36" s="3580"/>
      <c r="O36" s="3580"/>
      <c r="P36" s="3580"/>
      <c r="Q36" s="3580"/>
      <c r="R36" s="3580"/>
      <c r="S36" s="3581"/>
      <c r="T36" s="3582"/>
      <c r="U36" s="3591"/>
    </row>
    <row r="37" spans="2:21" ht="33" customHeight="1" x14ac:dyDescent="0.4">
      <c r="B37" s="3595" t="s">
        <v>1293</v>
      </c>
      <c r="C37" s="3595"/>
      <c r="D37" s="3595"/>
      <c r="E37" s="3595"/>
      <c r="F37" s="3595"/>
      <c r="G37" s="3595"/>
      <c r="H37" s="644" t="s">
        <v>627</v>
      </c>
      <c r="I37" s="3593"/>
      <c r="K37" s="3567"/>
      <c r="L37" s="3568"/>
      <c r="M37" s="3568"/>
      <c r="N37" s="3568"/>
      <c r="O37" s="3568"/>
      <c r="P37" s="3568"/>
      <c r="Q37" s="3568"/>
      <c r="R37" s="3568"/>
      <c r="S37" s="3569"/>
      <c r="T37" s="3583"/>
      <c r="U37" s="648" t="s">
        <v>1268</v>
      </c>
    </row>
    <row r="38" spans="2:21" ht="35.25" customHeight="1" x14ac:dyDescent="0.4">
      <c r="B38" s="3576" t="s">
        <v>1294</v>
      </c>
      <c r="C38" s="3577"/>
      <c r="D38" s="3577"/>
      <c r="E38" s="3577"/>
      <c r="F38" s="3577"/>
      <c r="G38" s="3577"/>
      <c r="H38" s="3578"/>
      <c r="I38" s="3593"/>
      <c r="K38" s="650"/>
      <c r="Q38" s="652"/>
      <c r="R38" s="652"/>
      <c r="S38" s="652"/>
      <c r="T38" s="652"/>
      <c r="U38" s="652" t="s">
        <v>1295</v>
      </c>
    </row>
    <row r="39" spans="2:21" ht="35.25" customHeight="1" x14ac:dyDescent="0.4">
      <c r="B39" s="3542" t="s">
        <v>1293</v>
      </c>
      <c r="C39" s="3542"/>
      <c r="D39" s="3542"/>
      <c r="E39" s="3542"/>
      <c r="F39" s="3542"/>
      <c r="G39" s="3542"/>
      <c r="H39" s="644" t="s">
        <v>627</v>
      </c>
      <c r="I39" s="3593"/>
      <c r="K39" s="3539" t="s">
        <v>1296</v>
      </c>
      <c r="L39" s="3540"/>
      <c r="M39" s="3540"/>
      <c r="N39" s="3540"/>
      <c r="O39" s="3540"/>
      <c r="P39" s="3540"/>
      <c r="Q39" s="3540"/>
      <c r="R39" s="3540"/>
      <c r="S39" s="3540"/>
      <c r="T39" s="3540"/>
      <c r="U39" s="3541"/>
    </row>
    <row r="40" spans="2:21" ht="35.25" customHeight="1" x14ac:dyDescent="0.4">
      <c r="B40" s="653" t="s">
        <v>1297</v>
      </c>
      <c r="C40" s="654"/>
      <c r="D40" s="654"/>
      <c r="E40" s="654"/>
      <c r="F40" s="654"/>
      <c r="G40" s="654"/>
      <c r="H40" s="655"/>
      <c r="I40" s="3593"/>
      <c r="K40" s="3564" t="s">
        <v>1298</v>
      </c>
      <c r="L40" s="3565"/>
      <c r="M40" s="3565"/>
      <c r="N40" s="3565"/>
      <c r="O40" s="3565"/>
      <c r="P40" s="3565"/>
      <c r="Q40" s="3565"/>
      <c r="R40" s="3565"/>
      <c r="S40" s="3566"/>
      <c r="T40" s="3589" t="s">
        <v>627</v>
      </c>
      <c r="U40" s="3590"/>
    </row>
    <row r="41" spans="2:21" ht="35.25" customHeight="1" x14ac:dyDescent="0.4">
      <c r="B41" s="3596" t="s">
        <v>1293</v>
      </c>
      <c r="C41" s="3596"/>
      <c r="D41" s="3596"/>
      <c r="E41" s="3596"/>
      <c r="F41" s="3596"/>
      <c r="G41" s="3596"/>
      <c r="H41" s="656"/>
      <c r="I41" s="3593"/>
      <c r="K41" s="3579"/>
      <c r="L41" s="3580"/>
      <c r="M41" s="3580"/>
      <c r="N41" s="3580"/>
      <c r="O41" s="3580"/>
      <c r="P41" s="3580"/>
      <c r="Q41" s="3580"/>
      <c r="R41" s="3580"/>
      <c r="S41" s="3581"/>
      <c r="T41" s="3582"/>
      <c r="U41" s="3591"/>
    </row>
    <row r="42" spans="2:21" ht="35.25" customHeight="1" x14ac:dyDescent="0.4">
      <c r="B42" s="3554" t="s">
        <v>1299</v>
      </c>
      <c r="C42" s="3555"/>
      <c r="D42" s="3555"/>
      <c r="E42" s="3555"/>
      <c r="F42" s="3555"/>
      <c r="G42" s="3555"/>
      <c r="H42" s="3556"/>
      <c r="I42" s="3593"/>
      <c r="K42" s="3567"/>
      <c r="L42" s="3568"/>
      <c r="M42" s="3568"/>
      <c r="N42" s="3568"/>
      <c r="O42" s="3568"/>
      <c r="P42" s="3568"/>
      <c r="Q42" s="3568"/>
      <c r="R42" s="3568"/>
      <c r="S42" s="3569"/>
      <c r="T42" s="3583"/>
      <c r="U42" s="648" t="s">
        <v>1268</v>
      </c>
    </row>
    <row r="43" spans="2:21" ht="35.25" customHeight="1" x14ac:dyDescent="0.4">
      <c r="B43" s="3542" t="s">
        <v>1293</v>
      </c>
      <c r="C43" s="3542"/>
      <c r="D43" s="3542"/>
      <c r="E43" s="3542"/>
      <c r="F43" s="3542"/>
      <c r="G43" s="3542"/>
      <c r="H43" s="657"/>
      <c r="I43" s="3593"/>
      <c r="K43" s="658"/>
      <c r="Q43" s="652"/>
      <c r="R43" s="652"/>
      <c r="S43" s="652"/>
      <c r="T43" s="652"/>
      <c r="U43" s="659" t="s">
        <v>1300</v>
      </c>
    </row>
    <row r="44" spans="2:21" ht="35.25" customHeight="1" x14ac:dyDescent="0.4">
      <c r="B44" s="653" t="s">
        <v>1301</v>
      </c>
      <c r="C44" s="654"/>
      <c r="D44" s="654"/>
      <c r="E44" s="654"/>
      <c r="F44" s="654"/>
      <c r="G44" s="654"/>
      <c r="H44" s="660"/>
      <c r="I44" s="3593"/>
      <c r="K44" s="3539" t="s">
        <v>1302</v>
      </c>
      <c r="L44" s="3540"/>
      <c r="M44" s="3540"/>
      <c r="N44" s="3540"/>
      <c r="O44" s="3540"/>
      <c r="P44" s="3540"/>
      <c r="Q44" s="3540"/>
      <c r="R44" s="3540"/>
      <c r="S44" s="3540"/>
      <c r="T44" s="3540"/>
      <c r="U44" s="3541"/>
    </row>
    <row r="45" spans="2:21" ht="35.25" customHeight="1" x14ac:dyDescent="0.4">
      <c r="B45" s="3542" t="s">
        <v>1293</v>
      </c>
      <c r="C45" s="3542"/>
      <c r="D45" s="3542"/>
      <c r="E45" s="3542"/>
      <c r="F45" s="3542"/>
      <c r="G45" s="3542"/>
      <c r="H45" s="644"/>
      <c r="I45" s="3593"/>
      <c r="K45" s="3564" t="s">
        <v>1303</v>
      </c>
      <c r="L45" s="3565"/>
      <c r="M45" s="3565"/>
      <c r="N45" s="3565"/>
      <c r="O45" s="3565"/>
      <c r="P45" s="3565"/>
      <c r="Q45" s="3565"/>
      <c r="R45" s="3565"/>
      <c r="S45" s="3566"/>
      <c r="T45" s="3589"/>
      <c r="U45" s="3590"/>
    </row>
    <row r="46" spans="2:21" ht="35.25" customHeight="1" x14ac:dyDescent="0.4">
      <c r="B46" s="653" t="s">
        <v>1304</v>
      </c>
      <c r="C46" s="654"/>
      <c r="D46" s="654"/>
      <c r="E46" s="654"/>
      <c r="F46" s="654"/>
      <c r="G46" s="654"/>
      <c r="H46" s="655"/>
      <c r="I46" s="3593"/>
      <c r="K46" s="3579"/>
      <c r="L46" s="3580"/>
      <c r="M46" s="3580"/>
      <c r="N46" s="3580"/>
      <c r="O46" s="3580"/>
      <c r="P46" s="3580"/>
      <c r="Q46" s="3580"/>
      <c r="R46" s="3580"/>
      <c r="S46" s="3581"/>
      <c r="T46" s="3582"/>
      <c r="U46" s="3591"/>
    </row>
    <row r="47" spans="2:21" ht="35.25" customHeight="1" x14ac:dyDescent="0.4">
      <c r="B47" s="3542" t="s">
        <v>1293</v>
      </c>
      <c r="C47" s="3542"/>
      <c r="D47" s="3542"/>
      <c r="E47" s="3542"/>
      <c r="F47" s="3542"/>
      <c r="G47" s="3542"/>
      <c r="H47" s="644"/>
      <c r="I47" s="3593"/>
      <c r="K47" s="3567"/>
      <c r="L47" s="3568"/>
      <c r="M47" s="3568"/>
      <c r="N47" s="3568"/>
      <c r="O47" s="3568"/>
      <c r="P47" s="3568"/>
      <c r="Q47" s="3568"/>
      <c r="R47" s="3568"/>
      <c r="S47" s="3569"/>
      <c r="T47" s="3583"/>
      <c r="U47" s="648" t="s">
        <v>1305</v>
      </c>
    </row>
    <row r="48" spans="2:21" ht="35.25" customHeight="1" x14ac:dyDescent="0.4">
      <c r="B48" s="3576" t="s">
        <v>1306</v>
      </c>
      <c r="C48" s="3577"/>
      <c r="D48" s="3577"/>
      <c r="E48" s="3577"/>
      <c r="F48" s="3577"/>
      <c r="G48" s="3577"/>
      <c r="H48" s="3578"/>
      <c r="I48" s="3593"/>
      <c r="K48" s="650"/>
      <c r="Q48" s="652"/>
      <c r="R48" s="652"/>
      <c r="S48" s="652"/>
      <c r="T48" s="652"/>
      <c r="U48" s="652" t="s">
        <v>1295</v>
      </c>
    </row>
    <row r="49" spans="2:22" ht="35.25" customHeight="1" x14ac:dyDescent="0.4">
      <c r="B49" s="3542" t="s">
        <v>1293</v>
      </c>
      <c r="C49" s="3542"/>
      <c r="D49" s="3542"/>
      <c r="E49" s="3542"/>
      <c r="F49" s="3542"/>
      <c r="G49" s="3542"/>
      <c r="H49" s="644"/>
      <c r="I49" s="3593"/>
      <c r="K49" s="650"/>
      <c r="Q49" s="661"/>
      <c r="R49" s="661"/>
      <c r="S49" s="661"/>
      <c r="T49" s="661"/>
      <c r="U49" s="661"/>
    </row>
    <row r="50" spans="2:22" ht="35.25" customHeight="1" x14ac:dyDescent="0.4">
      <c r="B50" s="3576" t="s">
        <v>1307</v>
      </c>
      <c r="C50" s="3577"/>
      <c r="D50" s="3577"/>
      <c r="E50" s="3577"/>
      <c r="F50" s="3577"/>
      <c r="G50" s="3577"/>
      <c r="H50" s="3578"/>
      <c r="I50" s="3593"/>
      <c r="K50" s="650"/>
      <c r="Q50" s="661"/>
      <c r="R50" s="661"/>
      <c r="S50" s="661"/>
      <c r="T50" s="661"/>
      <c r="U50" s="661"/>
    </row>
    <row r="51" spans="2:22" ht="35.25" customHeight="1" x14ac:dyDescent="0.4">
      <c r="B51" s="3542" t="s">
        <v>1293</v>
      </c>
      <c r="C51" s="3542"/>
      <c r="D51" s="3542"/>
      <c r="E51" s="3542"/>
      <c r="F51" s="3542"/>
      <c r="G51" s="3542"/>
      <c r="H51" s="644" t="s">
        <v>627</v>
      </c>
      <c r="I51" s="3594"/>
    </row>
    <row r="52" spans="2:22" ht="29.25" customHeight="1" x14ac:dyDescent="0.4">
      <c r="B52" s="3611" t="s">
        <v>1308</v>
      </c>
      <c r="C52" s="3611"/>
      <c r="D52" s="3611"/>
      <c r="E52" s="3611"/>
      <c r="F52" s="3611"/>
      <c r="G52" s="3611"/>
      <c r="H52" s="647"/>
      <c r="I52" s="662" t="s">
        <v>1268</v>
      </c>
    </row>
    <row r="53" spans="2:22" ht="35.25" customHeight="1" x14ac:dyDescent="0.4">
      <c r="B53" s="650" t="s">
        <v>1309</v>
      </c>
      <c r="I53" s="652" t="s">
        <v>1310</v>
      </c>
    </row>
    <row r="54" spans="2:22" ht="27.75" customHeight="1" x14ac:dyDescent="0.4">
      <c r="B54" s="3612" t="s">
        <v>957</v>
      </c>
      <c r="C54" s="3613"/>
      <c r="D54" s="663" t="s">
        <v>1311</v>
      </c>
      <c r="E54" s="664"/>
      <c r="F54" s="664"/>
      <c r="G54" s="664"/>
      <c r="H54" s="664"/>
      <c r="I54" s="664"/>
      <c r="J54" s="664"/>
      <c r="K54" s="664"/>
      <c r="L54" s="665"/>
      <c r="M54" s="666"/>
    </row>
    <row r="55" spans="2:22" ht="35.25" customHeight="1" thickBot="1" x14ac:dyDescent="0.45">
      <c r="B55" s="667" t="s">
        <v>1312</v>
      </c>
      <c r="C55" s="668"/>
      <c r="D55" s="669" t="s">
        <v>1313</v>
      </c>
      <c r="E55" s="669" t="s">
        <v>1314</v>
      </c>
      <c r="F55" s="669" t="s">
        <v>1315</v>
      </c>
      <c r="G55" s="669" t="s">
        <v>1316</v>
      </c>
      <c r="H55" s="669" t="s">
        <v>1317</v>
      </c>
      <c r="I55" s="670" t="s">
        <v>1318</v>
      </c>
      <c r="J55" s="669"/>
      <c r="K55" s="669" t="s">
        <v>1319</v>
      </c>
      <c r="L55" s="671" t="s">
        <v>1320</v>
      </c>
      <c r="M55" s="641"/>
    </row>
    <row r="56" spans="2:22" ht="35.25" customHeight="1" thickTop="1" x14ac:dyDescent="0.4">
      <c r="B56" s="672" t="s">
        <v>1321</v>
      </c>
      <c r="C56" s="673"/>
      <c r="D56" s="674" t="s">
        <v>1322</v>
      </c>
      <c r="E56" s="675" t="s">
        <v>1323</v>
      </c>
      <c r="F56" s="675" t="s">
        <v>1314</v>
      </c>
      <c r="G56" s="675" t="s">
        <v>1316</v>
      </c>
      <c r="H56" s="675" t="s">
        <v>1324</v>
      </c>
      <c r="I56" s="675" t="s">
        <v>1325</v>
      </c>
      <c r="J56" s="675"/>
      <c r="K56" s="675"/>
      <c r="L56" s="676"/>
      <c r="O56" s="677" t="s">
        <v>763</v>
      </c>
      <c r="P56" s="678"/>
      <c r="Q56" s="678"/>
      <c r="R56" s="678"/>
      <c r="S56" s="678"/>
      <c r="T56" s="678"/>
      <c r="U56" s="679"/>
    </row>
    <row r="57" spans="2:22" ht="35.25" customHeight="1" x14ac:dyDescent="0.25">
      <c r="B57" s="672" t="s">
        <v>1326</v>
      </c>
      <c r="C57" s="673"/>
      <c r="D57" s="675" t="s">
        <v>1327</v>
      </c>
      <c r="E57" s="675" t="s">
        <v>1313</v>
      </c>
      <c r="F57" s="675" t="s">
        <v>1328</v>
      </c>
      <c r="G57" s="675"/>
      <c r="H57" s="675"/>
      <c r="I57" s="675"/>
      <c r="J57" s="675"/>
      <c r="K57" s="675"/>
      <c r="L57" s="680"/>
      <c r="M57" s="681"/>
      <c r="N57" s="681"/>
      <c r="O57" s="3597"/>
      <c r="P57" s="3598"/>
      <c r="Q57" s="3598"/>
      <c r="R57" s="682"/>
      <c r="S57" s="3603" t="s">
        <v>1329</v>
      </c>
      <c r="T57" s="3603"/>
      <c r="U57" s="3604"/>
      <c r="V57" s="683"/>
    </row>
    <row r="58" spans="2:22" ht="35.25" customHeight="1" x14ac:dyDescent="0.25">
      <c r="B58" s="672" t="s">
        <v>1330</v>
      </c>
      <c r="C58" s="673"/>
      <c r="D58" s="675" t="s">
        <v>1327</v>
      </c>
      <c r="E58" s="675" t="s">
        <v>1313</v>
      </c>
      <c r="F58" s="675" t="s">
        <v>1328</v>
      </c>
      <c r="G58" s="675"/>
      <c r="H58" s="675"/>
      <c r="I58" s="675"/>
      <c r="J58" s="675"/>
      <c r="K58" s="675"/>
      <c r="L58" s="684"/>
      <c r="M58" s="681"/>
      <c r="N58" s="681"/>
      <c r="O58" s="3599"/>
      <c r="P58" s="3600"/>
      <c r="Q58" s="3600"/>
      <c r="R58" s="683"/>
      <c r="S58" s="3605"/>
      <c r="T58" s="3605"/>
      <c r="U58" s="3606"/>
      <c r="V58" s="683"/>
    </row>
    <row r="59" spans="2:22" ht="35.25" customHeight="1" thickBot="1" x14ac:dyDescent="0.3">
      <c r="B59" s="672" t="s">
        <v>1331</v>
      </c>
      <c r="C59" s="673"/>
      <c r="D59" s="674" t="s">
        <v>1327</v>
      </c>
      <c r="E59" s="675" t="s">
        <v>1332</v>
      </c>
      <c r="F59" s="675"/>
      <c r="G59" s="675"/>
      <c r="H59" s="685"/>
      <c r="I59" s="675"/>
      <c r="J59" s="675"/>
      <c r="K59" s="675"/>
      <c r="L59" s="684"/>
      <c r="M59" s="681"/>
      <c r="N59" s="681"/>
      <c r="O59" s="3601"/>
      <c r="P59" s="3602"/>
      <c r="Q59" s="3602"/>
      <c r="R59" s="686" t="s">
        <v>1268</v>
      </c>
      <c r="S59" s="3607"/>
      <c r="T59" s="3607"/>
      <c r="U59" s="3608"/>
      <c r="V59" s="683"/>
    </row>
    <row r="60" spans="2:22" ht="35.25" customHeight="1" thickTop="1" x14ac:dyDescent="0.25">
      <c r="B60" s="672" t="s">
        <v>1333</v>
      </c>
      <c r="C60" s="673"/>
      <c r="D60" s="687" t="s">
        <v>1327</v>
      </c>
      <c r="E60" s="688" t="s">
        <v>1334</v>
      </c>
      <c r="F60" s="689"/>
      <c r="G60" s="689"/>
      <c r="H60" s="689"/>
      <c r="I60" s="689"/>
      <c r="J60" s="689"/>
      <c r="K60" s="689"/>
      <c r="L60" s="684"/>
      <c r="M60" s="681"/>
      <c r="N60" s="681"/>
      <c r="O60" s="681"/>
      <c r="P60" s="681"/>
      <c r="Q60" s="681"/>
      <c r="R60" s="681"/>
      <c r="S60" s="683"/>
      <c r="T60" s="683"/>
      <c r="U60" s="683"/>
      <c r="V60" s="683"/>
    </row>
    <row r="61" spans="2:22" ht="42.75" customHeight="1" x14ac:dyDescent="0.25">
      <c r="B61" s="3609" t="s">
        <v>1335</v>
      </c>
      <c r="C61" s="3610"/>
      <c r="D61" s="690" t="s">
        <v>1327</v>
      </c>
      <c r="E61" s="690" t="s">
        <v>1332</v>
      </c>
      <c r="F61" s="690"/>
      <c r="G61" s="690"/>
      <c r="H61" s="690"/>
      <c r="I61" s="690"/>
      <c r="J61" s="690"/>
      <c r="K61" s="690"/>
      <c r="L61" s="691"/>
      <c r="M61" s="681"/>
      <c r="N61" s="681"/>
      <c r="O61" s="681"/>
      <c r="P61" s="681"/>
      <c r="Q61" s="681"/>
      <c r="R61" s="681"/>
      <c r="S61" s="683"/>
      <c r="T61" s="683"/>
      <c r="U61" s="683"/>
      <c r="V61" s="683"/>
    </row>
    <row r="62" spans="2:22" ht="19.5" customHeight="1" x14ac:dyDescent="0.25">
      <c r="O62" s="681"/>
      <c r="P62" s="681"/>
      <c r="Q62" s="681"/>
      <c r="R62" s="681"/>
      <c r="S62" s="683"/>
      <c r="T62" s="683"/>
      <c r="U62" s="683"/>
    </row>
    <row r="63" spans="2:22" ht="41.25" customHeight="1" x14ac:dyDescent="0.25">
      <c r="O63" s="681"/>
      <c r="P63" s="681"/>
      <c r="Q63" s="681"/>
      <c r="R63" s="681"/>
      <c r="S63" s="683"/>
      <c r="T63" s="683"/>
      <c r="U63" s="683"/>
    </row>
    <row r="64" spans="2:22" ht="19.5" customHeight="1" x14ac:dyDescent="0.4"/>
    <row r="65" ht="19.5" customHeight="1" x14ac:dyDescent="0.4"/>
    <row r="66" ht="19.5" customHeight="1" x14ac:dyDescent="0.4"/>
    <row r="67" ht="19.5" customHeight="1" x14ac:dyDescent="0.4"/>
    <row r="68" ht="19.5" customHeight="1" x14ac:dyDescent="0.4"/>
    <row r="69" ht="19.5" customHeight="1" x14ac:dyDescent="0.4"/>
    <row r="70" ht="19.5" customHeight="1" x14ac:dyDescent="0.4"/>
    <row r="71" ht="19.5" customHeight="1" x14ac:dyDescent="0.4"/>
    <row r="72" ht="19.5" customHeight="1" x14ac:dyDescent="0.4"/>
    <row r="73" ht="19.5" customHeight="1" x14ac:dyDescent="0.4"/>
    <row r="74" ht="19.5" customHeight="1" x14ac:dyDescent="0.4"/>
    <row r="75" ht="19.5" customHeight="1" x14ac:dyDescent="0.4"/>
    <row r="76" ht="19.5" customHeight="1" x14ac:dyDescent="0.4"/>
    <row r="77" ht="19.5" customHeight="1" x14ac:dyDescent="0.4"/>
    <row r="78" ht="19.5" customHeight="1" x14ac:dyDescent="0.4"/>
    <row r="79" ht="19.5" customHeight="1" x14ac:dyDescent="0.4"/>
    <row r="80" ht="19.5" customHeight="1" x14ac:dyDescent="0.4"/>
    <row r="81" ht="19.5" customHeight="1" x14ac:dyDescent="0.4"/>
    <row r="82" ht="19.5" customHeight="1" x14ac:dyDescent="0.4"/>
    <row r="83" ht="19.5" customHeight="1" x14ac:dyDescent="0.4"/>
    <row r="84" ht="19.5" customHeight="1" x14ac:dyDescent="0.4"/>
    <row r="85" ht="19.5" customHeight="1" x14ac:dyDescent="0.4"/>
    <row r="86" ht="19.5" customHeight="1" x14ac:dyDescent="0.4"/>
    <row r="87" ht="19.5" customHeight="1" x14ac:dyDescent="0.4"/>
    <row r="88" ht="19.5" customHeight="1" x14ac:dyDescent="0.4"/>
    <row r="89" ht="19.5" customHeight="1" x14ac:dyDescent="0.4"/>
    <row r="90" ht="19.5" customHeight="1" x14ac:dyDescent="0.4"/>
    <row r="91" ht="19.5" customHeight="1" x14ac:dyDescent="0.4"/>
    <row r="92" ht="19.5" customHeight="1" x14ac:dyDescent="0.4"/>
    <row r="93" ht="19.5" customHeight="1" x14ac:dyDescent="0.4"/>
    <row r="94" ht="19.5" customHeight="1" x14ac:dyDescent="0.4"/>
    <row r="95" ht="19.5" customHeight="1" x14ac:dyDescent="0.4"/>
    <row r="96" ht="19.5" customHeight="1" x14ac:dyDescent="0.4"/>
    <row r="97" ht="19.5" customHeight="1" x14ac:dyDescent="0.4"/>
    <row r="98" ht="19.5" customHeight="1" x14ac:dyDescent="0.4"/>
    <row r="99" ht="19.5" customHeight="1" x14ac:dyDescent="0.4"/>
    <row r="100" ht="19.5" customHeight="1" x14ac:dyDescent="0.4"/>
    <row r="101" ht="19.5" customHeight="1" x14ac:dyDescent="0.4"/>
    <row r="102" ht="19.5" customHeight="1" x14ac:dyDescent="0.4"/>
    <row r="103" ht="19.5" customHeight="1" x14ac:dyDescent="0.4"/>
    <row r="104" ht="19.5" customHeight="1" x14ac:dyDescent="0.4"/>
    <row r="105" ht="19.5" customHeight="1" x14ac:dyDescent="0.4"/>
    <row r="106" ht="19.5" customHeight="1" x14ac:dyDescent="0.4"/>
    <row r="107" ht="19.5" customHeight="1" x14ac:dyDescent="0.4"/>
    <row r="108" ht="19.5" customHeight="1" x14ac:dyDescent="0.4"/>
    <row r="109" ht="19.5" customHeight="1" x14ac:dyDescent="0.4"/>
    <row r="110" ht="19.5" customHeight="1" x14ac:dyDescent="0.4"/>
    <row r="111" ht="19.5" customHeight="1" x14ac:dyDescent="0.4"/>
    <row r="112" ht="19.5" customHeight="1" x14ac:dyDescent="0.4"/>
    <row r="113" ht="19.5" customHeight="1" x14ac:dyDescent="0.4"/>
    <row r="114" ht="19.5" customHeight="1" x14ac:dyDescent="0.4"/>
    <row r="115" ht="19.5" customHeight="1" x14ac:dyDescent="0.4"/>
    <row r="116" ht="19.5" customHeight="1" x14ac:dyDescent="0.4"/>
    <row r="117" ht="19.5" customHeight="1" x14ac:dyDescent="0.4"/>
    <row r="118" ht="19.5" customHeight="1" x14ac:dyDescent="0.4"/>
    <row r="119" ht="19.5" customHeight="1" x14ac:dyDescent="0.4"/>
    <row r="120" ht="19.5" customHeight="1" x14ac:dyDescent="0.4"/>
    <row r="121" ht="19.5" customHeight="1" x14ac:dyDescent="0.4"/>
    <row r="122" ht="19.5" customHeight="1" x14ac:dyDescent="0.4"/>
    <row r="123" ht="19.5" customHeight="1" x14ac:dyDescent="0.4"/>
    <row r="124" ht="19.5" customHeight="1" x14ac:dyDescent="0.4"/>
    <row r="125" ht="19.5" customHeight="1" x14ac:dyDescent="0.4"/>
    <row r="126" ht="19.5" customHeight="1" x14ac:dyDescent="0.4"/>
    <row r="127" ht="19.5" customHeight="1" x14ac:dyDescent="0.4"/>
    <row r="128" ht="19.5" customHeight="1" x14ac:dyDescent="0.4"/>
    <row r="129" ht="19.5" customHeight="1" x14ac:dyDescent="0.4"/>
    <row r="130" ht="19.5" customHeight="1" x14ac:dyDescent="0.4"/>
    <row r="131" ht="19.5" customHeight="1" x14ac:dyDescent="0.4"/>
    <row r="132" ht="19.5" customHeight="1" x14ac:dyDescent="0.4"/>
    <row r="133" ht="19.5" customHeight="1" x14ac:dyDescent="0.4"/>
    <row r="134" ht="19.5" customHeight="1" x14ac:dyDescent="0.4"/>
    <row r="135" ht="19.5" customHeight="1" x14ac:dyDescent="0.4"/>
    <row r="136" ht="19.5" customHeight="1" x14ac:dyDescent="0.4"/>
    <row r="137" ht="19.5" customHeight="1" x14ac:dyDescent="0.4"/>
    <row r="138" ht="19.5" customHeight="1" x14ac:dyDescent="0.4"/>
    <row r="139" ht="19.5" customHeight="1" x14ac:dyDescent="0.4"/>
  </sheetData>
  <mergeCells count="97">
    <mergeCell ref="O57:Q59"/>
    <mergeCell ref="S57:U59"/>
    <mergeCell ref="B61:C61"/>
    <mergeCell ref="D1:E1"/>
    <mergeCell ref="B48:H48"/>
    <mergeCell ref="B49:G49"/>
    <mergeCell ref="B50:H50"/>
    <mergeCell ref="B51:G51"/>
    <mergeCell ref="B52:G52"/>
    <mergeCell ref="B54:C54"/>
    <mergeCell ref="B43:G43"/>
    <mergeCell ref="K44:U44"/>
    <mergeCell ref="B45:G45"/>
    <mergeCell ref="K45:S47"/>
    <mergeCell ref="T45:T47"/>
    <mergeCell ref="U45:U46"/>
    <mergeCell ref="B35:I35"/>
    <mergeCell ref="K35:S37"/>
    <mergeCell ref="T35:T37"/>
    <mergeCell ref="U35:U36"/>
    <mergeCell ref="B36:H36"/>
    <mergeCell ref="I36:I51"/>
    <mergeCell ref="B37:G37"/>
    <mergeCell ref="B38:H38"/>
    <mergeCell ref="B47:G47"/>
    <mergeCell ref="B39:G39"/>
    <mergeCell ref="K39:U39"/>
    <mergeCell ref="K40:S42"/>
    <mergeCell ref="T40:T42"/>
    <mergeCell ref="U40:U41"/>
    <mergeCell ref="B41:G41"/>
    <mergeCell ref="B42:H42"/>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3"/>
  <dataValidations count="1">
    <dataValidation type="list" allowBlank="1" showInputMessage="1" showErrorMessage="1" sqref="H12:H19 H39 H41 H43 H45 H47 H49 H51 T30 H37 T15 T19 T17 T27 T21 T24 T13 T45 H22:H33 T40 T35" xr:uid="{CEFF0599-EC71-4C66-8ED0-DE99459ECDF5}">
      <formula1>"　,○"</formula1>
    </dataValidation>
  </dataValidations>
  <pageMargins left="0.23622047244094491" right="0.23622047244094491" top="0.74803149606299213" bottom="0.74803149606299213" header="0.31496062992125984" footer="0.31496062992125984"/>
  <pageSetup paperSize="9" scale="37" fitToHeight="0" orientation="portrait" r:id="rId1"/>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05F6F-EB43-46A9-A2C5-154002ABEF06}">
  <sheetPr>
    <pageSetUpPr fitToPage="1"/>
  </sheetPr>
  <dimension ref="A1:KI308"/>
  <sheetViews>
    <sheetView view="pageBreakPreview" zoomScale="80" zoomScaleNormal="100" zoomScaleSheetLayoutView="80" workbookViewId="0">
      <selection activeCell="AL14" sqref="AL14"/>
    </sheetView>
  </sheetViews>
  <sheetFormatPr defaultRowHeight="12" x14ac:dyDescent="0.4"/>
  <cols>
    <col min="1" max="1" width="2.375" style="1382" customWidth="1"/>
    <col min="2" max="44" width="2.875" style="1382" customWidth="1"/>
    <col min="45" max="124" width="2.375" style="1349" customWidth="1"/>
    <col min="125" max="295" width="9" style="1349"/>
    <col min="296" max="16384" width="9" style="1382"/>
  </cols>
  <sheetData>
    <row r="1" spans="2:45" s="1349" customFormat="1" x14ac:dyDescent="0.4">
      <c r="AO1" s="3634" t="s">
        <v>2238</v>
      </c>
      <c r="AP1" s="3635"/>
      <c r="AQ1" s="3635"/>
      <c r="AR1" s="3635"/>
      <c r="AS1" s="3636"/>
    </row>
    <row r="2" spans="2:45" s="1349" customFormat="1" ht="3" customHeight="1" x14ac:dyDescent="0.4">
      <c r="AO2" s="1350"/>
      <c r="AP2" s="1350"/>
      <c r="AQ2" s="1350"/>
      <c r="AR2" s="1350"/>
      <c r="AS2" s="1350"/>
    </row>
    <row r="3" spans="2:45" ht="17.25" x14ac:dyDescent="0.4">
      <c r="B3" s="3637" t="s">
        <v>2239</v>
      </c>
      <c r="C3" s="3637"/>
      <c r="D3" s="3637"/>
      <c r="E3" s="3637"/>
      <c r="F3" s="3637"/>
      <c r="G3" s="3637"/>
      <c r="H3" s="3637"/>
      <c r="I3" s="3637"/>
      <c r="J3" s="3637"/>
      <c r="K3" s="3637"/>
      <c r="L3" s="3637"/>
      <c r="M3" s="3637"/>
      <c r="N3" s="3637"/>
      <c r="O3" s="3637"/>
      <c r="P3" s="3637"/>
      <c r="Q3" s="3637"/>
      <c r="R3" s="3637"/>
      <c r="S3" s="3637"/>
      <c r="T3" s="3637"/>
      <c r="U3" s="3637"/>
      <c r="V3" s="3637"/>
      <c r="W3" s="3637"/>
      <c r="X3" s="3637"/>
      <c r="Y3" s="3637"/>
      <c r="Z3" s="3637"/>
      <c r="AA3" s="3637"/>
      <c r="AB3" s="3637"/>
      <c r="AC3" s="3637"/>
      <c r="AD3" s="3637"/>
      <c r="AE3" s="3637"/>
      <c r="AF3" s="3637"/>
      <c r="AG3" s="3637"/>
      <c r="AH3" s="3637"/>
      <c r="AI3" s="3637"/>
      <c r="AJ3" s="3637"/>
      <c r="AK3" s="3637"/>
      <c r="AL3" s="3637"/>
      <c r="AM3" s="3637"/>
      <c r="AN3" s="3637"/>
      <c r="AO3" s="3637"/>
      <c r="AP3" s="3637"/>
      <c r="AQ3" s="3637"/>
      <c r="AR3" s="3637"/>
    </row>
    <row r="4" spans="2:45" s="1349" customFormat="1" x14ac:dyDescent="0.4">
      <c r="B4" s="1351"/>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c r="AD4" s="1351"/>
      <c r="AE4" s="1351"/>
      <c r="AF4" s="1351"/>
      <c r="AG4" s="1351"/>
      <c r="AH4" s="1351"/>
      <c r="AI4" s="1351"/>
      <c r="AJ4" s="1351"/>
      <c r="AK4" s="1351"/>
      <c r="AL4" s="1351"/>
      <c r="AM4" s="1351"/>
      <c r="AN4" s="1351"/>
      <c r="AO4" s="1351"/>
      <c r="AP4" s="1351"/>
      <c r="AQ4" s="1351"/>
      <c r="AR4" s="1351"/>
    </row>
    <row r="5" spans="2:45" ht="12" customHeight="1" x14ac:dyDescent="0.4">
      <c r="B5" s="3638" t="s">
        <v>1251</v>
      </c>
      <c r="C5" s="3639"/>
      <c r="D5" s="3639"/>
      <c r="E5" s="3639"/>
      <c r="F5" s="3639"/>
      <c r="G5" s="3639"/>
      <c r="H5" s="3639"/>
      <c r="I5" s="3639"/>
      <c r="J5" s="3639"/>
      <c r="K5" s="3639"/>
      <c r="L5" s="3639"/>
      <c r="M5" s="3639"/>
      <c r="N5" s="3639"/>
      <c r="O5" s="3639"/>
      <c r="P5" s="3639"/>
      <c r="Q5" s="3639"/>
      <c r="R5" s="3639"/>
      <c r="S5" s="3639"/>
      <c r="T5" s="3639"/>
      <c r="U5" s="3639"/>
      <c r="V5" s="3639"/>
      <c r="W5" s="3639"/>
      <c r="X5" s="3639"/>
      <c r="Y5" s="3639"/>
      <c r="Z5" s="3639"/>
      <c r="AA5" s="3639"/>
      <c r="AB5" s="3639"/>
      <c r="AC5" s="3639"/>
      <c r="AD5" s="3639"/>
      <c r="AE5" s="3639"/>
      <c r="AF5" s="3639"/>
      <c r="AG5" s="3639"/>
      <c r="AH5" s="3639"/>
      <c r="AI5" s="3639"/>
      <c r="AJ5" s="3639"/>
      <c r="AK5" s="3639"/>
      <c r="AL5" s="3639"/>
      <c r="AM5" s="3639"/>
      <c r="AN5" s="3639"/>
      <c r="AO5" s="3639"/>
      <c r="AP5" s="3639"/>
      <c r="AQ5" s="3639"/>
      <c r="AR5" s="3640"/>
    </row>
    <row r="6" spans="2:45" s="1349" customFormat="1" ht="5.25" customHeight="1" x14ac:dyDescent="0.4">
      <c r="B6" s="1352"/>
      <c r="C6" s="1350"/>
      <c r="D6" s="1350"/>
      <c r="E6" s="1350"/>
      <c r="F6" s="1350"/>
      <c r="G6" s="1350"/>
      <c r="H6" s="1350"/>
      <c r="I6" s="1350"/>
      <c r="J6" s="1350"/>
      <c r="K6" s="1350"/>
      <c r="L6" s="1350"/>
      <c r="M6" s="1350"/>
      <c r="N6" s="1350"/>
      <c r="O6" s="1350"/>
      <c r="P6" s="1350"/>
      <c r="Q6" s="1350"/>
      <c r="R6" s="1350"/>
      <c r="S6" s="1350"/>
      <c r="T6" s="1350"/>
      <c r="U6" s="1350"/>
      <c r="V6" s="1350"/>
      <c r="W6" s="1350"/>
      <c r="X6" s="1350"/>
      <c r="Y6" s="1350"/>
      <c r="Z6" s="1350"/>
      <c r="AA6" s="1350"/>
      <c r="AB6" s="1350"/>
      <c r="AC6" s="1350"/>
      <c r="AD6" s="1350"/>
      <c r="AE6" s="1350"/>
      <c r="AF6" s="1350"/>
      <c r="AG6" s="1350"/>
      <c r="AH6" s="1350"/>
      <c r="AI6" s="1350"/>
      <c r="AJ6" s="1350"/>
      <c r="AK6" s="1350"/>
      <c r="AL6" s="1350"/>
      <c r="AM6" s="1350"/>
      <c r="AN6" s="1350"/>
      <c r="AO6" s="1350"/>
      <c r="AP6" s="1350"/>
      <c r="AQ6" s="1350"/>
      <c r="AR6" s="1353"/>
    </row>
    <row r="7" spans="2:45" s="1349" customFormat="1" ht="13.5" customHeight="1" x14ac:dyDescent="0.4">
      <c r="B7" s="1352"/>
      <c r="C7" s="1350" t="s">
        <v>2240</v>
      </c>
      <c r="D7" s="1350"/>
      <c r="E7" s="1350"/>
      <c r="F7" s="1350"/>
      <c r="G7" s="1350"/>
      <c r="H7" s="1350"/>
      <c r="I7" s="1350"/>
      <c r="J7" s="1350"/>
      <c r="K7" s="1350"/>
      <c r="L7" s="1350"/>
      <c r="M7" s="1350"/>
      <c r="N7" s="1350"/>
      <c r="O7" s="1350"/>
      <c r="P7" s="1350"/>
      <c r="Q7" s="1350"/>
      <c r="R7" s="1350"/>
      <c r="S7" s="1350"/>
      <c r="T7" s="1350"/>
      <c r="U7" s="1350"/>
      <c r="V7" s="1350"/>
      <c r="W7" s="1350"/>
      <c r="X7" s="1350"/>
      <c r="Y7" s="1350"/>
      <c r="Z7" s="1350"/>
      <c r="AA7" s="1350"/>
      <c r="AB7" s="1350"/>
      <c r="AC7" s="1350"/>
      <c r="AD7" s="1350"/>
      <c r="AE7" s="1350"/>
      <c r="AF7" s="1350"/>
      <c r="AG7" s="1350"/>
      <c r="AH7" s="1350"/>
      <c r="AI7" s="1350"/>
      <c r="AJ7" s="1350"/>
      <c r="AK7" s="1350"/>
      <c r="AL7" s="1350"/>
      <c r="AM7" s="1350"/>
      <c r="AN7" s="1350"/>
      <c r="AO7" s="1350"/>
      <c r="AP7" s="1350"/>
      <c r="AQ7" s="1350"/>
      <c r="AR7" s="1353"/>
    </row>
    <row r="8" spans="2:45" s="1349" customFormat="1" ht="11.25" customHeight="1" x14ac:dyDescent="0.4">
      <c r="B8" s="1352"/>
      <c r="C8" s="3641" t="s">
        <v>2241</v>
      </c>
      <c r="D8" s="3641"/>
      <c r="E8" s="3641"/>
      <c r="F8" s="3641"/>
      <c r="G8" s="3641"/>
      <c r="H8" s="3641"/>
      <c r="I8" s="3641"/>
      <c r="J8" s="3626"/>
      <c r="K8" s="3626"/>
      <c r="L8" s="3626"/>
      <c r="M8" s="3626"/>
      <c r="N8" s="3626"/>
      <c r="O8" s="3626"/>
      <c r="P8" s="3626"/>
      <c r="Q8" s="1350"/>
      <c r="R8" s="1350"/>
      <c r="S8" s="3644" t="s">
        <v>2242</v>
      </c>
      <c r="T8" s="3644"/>
      <c r="U8" s="3644"/>
      <c r="V8" s="3644"/>
      <c r="W8" s="3644"/>
      <c r="X8" s="3644"/>
      <c r="Y8" s="3626"/>
      <c r="Z8" s="3626"/>
      <c r="AA8" s="3626"/>
      <c r="AB8" s="3626"/>
      <c r="AC8" s="3626"/>
      <c r="AD8" s="3626"/>
      <c r="AE8" s="1354"/>
      <c r="AF8" s="1355"/>
      <c r="AG8" s="3621" t="s">
        <v>2243</v>
      </c>
      <c r="AH8" s="3621"/>
      <c r="AI8" s="3621"/>
      <c r="AJ8" s="3622"/>
      <c r="AK8" s="3647"/>
      <c r="AL8" s="3647"/>
      <c r="AM8" s="3647"/>
      <c r="AN8" s="3647"/>
      <c r="AO8" s="3647"/>
      <c r="AP8" s="3647"/>
      <c r="AQ8" s="1350"/>
      <c r="AR8" s="1353"/>
    </row>
    <row r="9" spans="2:45" s="1349" customFormat="1" ht="11.25" customHeight="1" x14ac:dyDescent="0.4">
      <c r="B9" s="1352"/>
      <c r="C9" s="3642"/>
      <c r="D9" s="3642"/>
      <c r="E9" s="3642"/>
      <c r="F9" s="3642"/>
      <c r="G9" s="3642"/>
      <c r="H9" s="3642"/>
      <c r="I9" s="3642"/>
      <c r="J9" s="3626"/>
      <c r="K9" s="3626"/>
      <c r="L9" s="3626"/>
      <c r="M9" s="3626"/>
      <c r="N9" s="3626"/>
      <c r="O9" s="3626"/>
      <c r="P9" s="3626"/>
      <c r="Q9" s="1350"/>
      <c r="R9" s="1354"/>
      <c r="S9" s="3644"/>
      <c r="T9" s="3644"/>
      <c r="U9" s="3644"/>
      <c r="V9" s="3644"/>
      <c r="W9" s="3644"/>
      <c r="X9" s="3644"/>
      <c r="Y9" s="3626"/>
      <c r="Z9" s="3626"/>
      <c r="AA9" s="3626"/>
      <c r="AB9" s="3626"/>
      <c r="AC9" s="3626"/>
      <c r="AD9" s="3626"/>
      <c r="AE9" s="1354"/>
      <c r="AF9" s="1355"/>
      <c r="AG9" s="3645"/>
      <c r="AH9" s="3645"/>
      <c r="AI9" s="3645"/>
      <c r="AJ9" s="3646"/>
      <c r="AK9" s="3647"/>
      <c r="AL9" s="3647"/>
      <c r="AM9" s="3647"/>
      <c r="AN9" s="3647"/>
      <c r="AO9" s="3647"/>
      <c r="AP9" s="3647"/>
      <c r="AQ9" s="1350"/>
      <c r="AR9" s="1353"/>
    </row>
    <row r="10" spans="2:45" s="1349" customFormat="1" ht="11.25" customHeight="1" x14ac:dyDescent="0.4">
      <c r="B10" s="1352"/>
      <c r="C10" s="3643"/>
      <c r="D10" s="3643"/>
      <c r="E10" s="3643"/>
      <c r="F10" s="3643"/>
      <c r="G10" s="3643"/>
      <c r="H10" s="3643"/>
      <c r="I10" s="3643"/>
      <c r="J10" s="3626"/>
      <c r="K10" s="3626"/>
      <c r="L10" s="3626"/>
      <c r="M10" s="3626"/>
      <c r="N10" s="3626"/>
      <c r="O10" s="3626"/>
      <c r="P10" s="3626"/>
      <c r="Q10" s="1350" t="s">
        <v>2244</v>
      </c>
      <c r="R10" s="1354"/>
      <c r="S10" s="3644"/>
      <c r="T10" s="3644"/>
      <c r="U10" s="3644"/>
      <c r="V10" s="3644"/>
      <c r="W10" s="3644"/>
      <c r="X10" s="3644"/>
      <c r="Y10" s="3626"/>
      <c r="Z10" s="3626"/>
      <c r="AA10" s="3626"/>
      <c r="AB10" s="3626"/>
      <c r="AC10" s="3626"/>
      <c r="AD10" s="3626"/>
      <c r="AE10" s="1350" t="s">
        <v>2245</v>
      </c>
      <c r="AF10" s="1355"/>
      <c r="AG10" s="3624"/>
      <c r="AH10" s="3624"/>
      <c r="AI10" s="3624"/>
      <c r="AJ10" s="3625"/>
      <c r="AK10" s="3647"/>
      <c r="AL10" s="3647"/>
      <c r="AM10" s="3647"/>
      <c r="AN10" s="3647"/>
      <c r="AO10" s="3647"/>
      <c r="AP10" s="3647"/>
      <c r="AQ10" s="1350" t="s">
        <v>2244</v>
      </c>
      <c r="AR10" s="1353"/>
    </row>
    <row r="11" spans="2:45" s="1349" customFormat="1" ht="6" customHeight="1" x14ac:dyDescent="0.4">
      <c r="B11" s="1352"/>
      <c r="C11" s="1350"/>
      <c r="D11" s="1350"/>
      <c r="E11" s="1350"/>
      <c r="F11" s="1350"/>
      <c r="G11" s="1350"/>
      <c r="H11" s="1350"/>
      <c r="I11" s="1350"/>
      <c r="J11" s="1350"/>
      <c r="K11" s="1350"/>
      <c r="L11" s="1350"/>
      <c r="M11" s="1350"/>
      <c r="N11" s="1350"/>
      <c r="O11" s="1350"/>
      <c r="P11" s="1350"/>
      <c r="Q11" s="1350"/>
      <c r="R11" s="1350"/>
      <c r="S11" s="1350"/>
      <c r="T11" s="1350"/>
      <c r="U11" s="1350"/>
      <c r="V11" s="1350"/>
      <c r="W11" s="1350"/>
      <c r="X11" s="1350"/>
      <c r="Y11" s="1350"/>
      <c r="Z11" s="1350"/>
      <c r="AA11" s="1350"/>
      <c r="AB11" s="1350"/>
      <c r="AC11" s="1350"/>
      <c r="AD11" s="1350"/>
      <c r="AE11" s="1350"/>
      <c r="AF11" s="1350"/>
      <c r="AG11" s="1350"/>
      <c r="AH11" s="1350"/>
      <c r="AI11" s="1350"/>
      <c r="AJ11" s="1350"/>
      <c r="AK11" s="1350"/>
      <c r="AL11" s="1350"/>
      <c r="AM11" s="1350"/>
      <c r="AN11" s="1350"/>
      <c r="AO11" s="1350"/>
      <c r="AP11" s="1350"/>
      <c r="AQ11" s="1350"/>
      <c r="AR11" s="1353"/>
    </row>
    <row r="12" spans="2:45" ht="13.5" customHeight="1" x14ac:dyDescent="0.4">
      <c r="B12" s="3616" t="s">
        <v>2246</v>
      </c>
      <c r="C12" s="3617"/>
      <c r="D12" s="3617"/>
      <c r="E12" s="3617"/>
      <c r="F12" s="3617"/>
      <c r="G12" s="3617"/>
      <c r="H12" s="3617"/>
      <c r="I12" s="3617"/>
      <c r="J12" s="3617"/>
      <c r="K12" s="3617"/>
      <c r="L12" s="3617"/>
      <c r="M12" s="3617"/>
      <c r="N12" s="3617"/>
      <c r="O12" s="3617"/>
      <c r="P12" s="3617"/>
      <c r="Q12" s="3617"/>
      <c r="R12" s="3617"/>
      <c r="S12" s="3617"/>
      <c r="T12" s="3617"/>
      <c r="U12" s="3617"/>
      <c r="V12" s="3617"/>
      <c r="W12" s="3617"/>
      <c r="X12" s="3617"/>
      <c r="Y12" s="3617"/>
      <c r="Z12" s="3617"/>
      <c r="AA12" s="3617"/>
      <c r="AB12" s="3617"/>
      <c r="AC12" s="3617"/>
      <c r="AD12" s="3617"/>
      <c r="AE12" s="3617"/>
      <c r="AF12" s="3617"/>
      <c r="AG12" s="3617"/>
      <c r="AH12" s="3617"/>
      <c r="AI12" s="3617"/>
      <c r="AJ12" s="3617"/>
      <c r="AK12" s="3617"/>
      <c r="AL12" s="3617"/>
      <c r="AM12" s="3617"/>
      <c r="AN12" s="3617"/>
      <c r="AO12" s="3617"/>
      <c r="AP12" s="3617"/>
      <c r="AQ12" s="3617"/>
      <c r="AR12" s="3618"/>
    </row>
    <row r="13" spans="2:45" s="1349" customFormat="1" ht="17.25" customHeight="1" x14ac:dyDescent="0.4">
      <c r="B13" s="1352" t="s">
        <v>2247</v>
      </c>
      <c r="C13" s="1350" t="s">
        <v>2248</v>
      </c>
      <c r="D13" s="1350"/>
      <c r="E13" s="1350"/>
      <c r="F13" s="1350"/>
      <c r="G13" s="1350"/>
      <c r="H13" s="1350"/>
      <c r="I13" s="1350"/>
      <c r="J13" s="1350"/>
      <c r="K13" s="1350"/>
      <c r="L13" s="1350"/>
      <c r="M13" s="1350"/>
      <c r="N13" s="1350"/>
      <c r="O13" s="1350"/>
      <c r="P13" s="1350"/>
      <c r="Q13" s="1350"/>
      <c r="R13" s="1350"/>
      <c r="S13" s="1350"/>
      <c r="T13" s="1350"/>
      <c r="U13" s="1350"/>
      <c r="V13" s="1350"/>
      <c r="W13" s="1350"/>
      <c r="X13" s="1350"/>
      <c r="Y13" s="1350"/>
      <c r="Z13" s="1350"/>
      <c r="AA13" s="1350"/>
      <c r="AB13" s="1350"/>
      <c r="AC13" s="1350"/>
      <c r="AD13" s="1350"/>
      <c r="AE13" s="1350"/>
      <c r="AF13" s="1350"/>
      <c r="AG13" s="1350"/>
      <c r="AH13" s="1350"/>
      <c r="AI13" s="1350"/>
      <c r="AJ13" s="1350"/>
      <c r="AK13" s="1350"/>
      <c r="AL13" s="1350"/>
      <c r="AM13" s="1350"/>
      <c r="AN13" s="1350"/>
      <c r="AO13" s="1350"/>
      <c r="AP13" s="1350"/>
      <c r="AQ13" s="1350"/>
      <c r="AR13" s="1353"/>
    </row>
    <row r="14" spans="2:45" s="1349" customFormat="1" ht="13.5" customHeight="1" x14ac:dyDescent="0.4">
      <c r="B14" s="1352"/>
      <c r="C14" s="1350" t="s">
        <v>2249</v>
      </c>
      <c r="D14" s="1350"/>
      <c r="E14" s="1350"/>
      <c r="F14" s="1350"/>
      <c r="G14" s="1350"/>
      <c r="H14" s="1350"/>
      <c r="I14" s="1350"/>
      <c r="J14" s="1350"/>
      <c r="K14" s="1350"/>
      <c r="L14" s="1350"/>
      <c r="M14" s="1350"/>
      <c r="N14" s="1350"/>
      <c r="O14" s="1350"/>
      <c r="P14" s="1350"/>
      <c r="Q14" s="1350"/>
      <c r="R14" s="1350"/>
      <c r="S14" s="1350"/>
      <c r="T14" s="1356"/>
      <c r="U14" s="1356"/>
      <c r="V14" s="1350"/>
      <c r="W14" s="1350"/>
      <c r="X14" s="1350"/>
      <c r="Y14" s="1350"/>
      <c r="Z14" s="1350"/>
      <c r="AA14" s="1350"/>
      <c r="AB14" s="1350"/>
      <c r="AC14" s="1350"/>
      <c r="AD14" s="1350"/>
      <c r="AE14" s="1350"/>
      <c r="AF14" s="1350"/>
      <c r="AG14" s="1350"/>
      <c r="AH14" s="1350"/>
      <c r="AI14" s="1350"/>
      <c r="AJ14" s="1350"/>
      <c r="AK14" s="1350"/>
      <c r="AL14" s="1350"/>
      <c r="AM14" s="1350"/>
      <c r="AN14" s="1350"/>
      <c r="AO14" s="1350"/>
      <c r="AP14" s="1350"/>
      <c r="AQ14" s="1350"/>
      <c r="AR14" s="1353"/>
    </row>
    <row r="15" spans="2:45" s="1349" customFormat="1" ht="13.5" customHeight="1" x14ac:dyDescent="0.4">
      <c r="B15" s="1352"/>
      <c r="C15" s="3620" t="s">
        <v>2250</v>
      </c>
      <c r="D15" s="3621"/>
      <c r="E15" s="3621"/>
      <c r="F15" s="3621"/>
      <c r="G15" s="3622"/>
      <c r="H15" s="3626"/>
      <c r="I15" s="3626"/>
      <c r="J15" s="3626"/>
      <c r="K15" s="3626"/>
      <c r="L15" s="3626"/>
      <c r="M15" s="3626"/>
      <c r="N15" s="3626"/>
      <c r="O15" s="3626"/>
      <c r="P15" s="3626"/>
      <c r="Q15" s="1356"/>
      <c r="R15" s="1350"/>
      <c r="S15" s="3620" t="s">
        <v>2251</v>
      </c>
      <c r="T15" s="3621"/>
      <c r="U15" s="3621"/>
      <c r="V15" s="3621"/>
      <c r="W15" s="3622"/>
      <c r="X15" s="3627"/>
      <c r="Y15" s="3628"/>
      <c r="Z15" s="3628"/>
      <c r="AA15" s="3628"/>
      <c r="AB15" s="3628"/>
      <c r="AC15" s="3628"/>
      <c r="AD15" s="3629"/>
      <c r="AE15" s="1350"/>
      <c r="AF15" s="1350"/>
      <c r="AG15" s="3633" t="s">
        <v>2252</v>
      </c>
      <c r="AH15" s="3633"/>
      <c r="AI15" s="3619"/>
      <c r="AJ15" s="3619"/>
      <c r="AK15" s="3619"/>
      <c r="AL15" s="3619"/>
      <c r="AM15" s="3619"/>
      <c r="AN15" s="3619"/>
      <c r="AO15" s="3619"/>
      <c r="AP15" s="3619"/>
      <c r="AQ15" s="1350"/>
      <c r="AR15" s="1353"/>
    </row>
    <row r="16" spans="2:45" s="1349" customFormat="1" ht="13.5" customHeight="1" x14ac:dyDescent="0.4">
      <c r="B16" s="1352"/>
      <c r="C16" s="3623"/>
      <c r="D16" s="3624"/>
      <c r="E16" s="3624"/>
      <c r="F16" s="3624"/>
      <c r="G16" s="3625"/>
      <c r="H16" s="3626"/>
      <c r="I16" s="3626"/>
      <c r="J16" s="3626"/>
      <c r="K16" s="3626"/>
      <c r="L16" s="3626"/>
      <c r="M16" s="3626"/>
      <c r="N16" s="3626"/>
      <c r="O16" s="3626"/>
      <c r="P16" s="3626"/>
      <c r="Q16" s="1357" t="s">
        <v>2253</v>
      </c>
      <c r="R16" s="1350"/>
      <c r="S16" s="3623"/>
      <c r="T16" s="3624"/>
      <c r="U16" s="3624"/>
      <c r="V16" s="3624"/>
      <c r="W16" s="3625"/>
      <c r="X16" s="3630"/>
      <c r="Y16" s="3631"/>
      <c r="Z16" s="3631"/>
      <c r="AA16" s="3631"/>
      <c r="AB16" s="3631"/>
      <c r="AC16" s="3631"/>
      <c r="AD16" s="3632"/>
      <c r="AE16" s="1356" t="s">
        <v>2253</v>
      </c>
      <c r="AF16" s="1350"/>
      <c r="AG16" s="3633"/>
      <c r="AH16" s="3633"/>
      <c r="AI16" s="3619"/>
      <c r="AJ16" s="3619"/>
      <c r="AK16" s="3619"/>
      <c r="AL16" s="3619"/>
      <c r="AM16" s="3619"/>
      <c r="AN16" s="3619"/>
      <c r="AO16" s="3619"/>
      <c r="AP16" s="3619"/>
      <c r="AQ16" s="1350" t="s">
        <v>2253</v>
      </c>
      <c r="AR16" s="1353"/>
    </row>
    <row r="17" spans="2:44" s="1349" customFormat="1" ht="4.5" customHeight="1" x14ac:dyDescent="0.4">
      <c r="B17" s="1352"/>
      <c r="C17" s="1350"/>
      <c r="D17" s="1350"/>
      <c r="E17" s="1350"/>
      <c r="F17" s="1350"/>
      <c r="G17" s="1350"/>
      <c r="H17" s="1350"/>
      <c r="I17" s="1358"/>
      <c r="J17" s="1350"/>
      <c r="K17" s="1350"/>
      <c r="L17" s="1350"/>
      <c r="M17" s="1350"/>
      <c r="N17" s="1350"/>
      <c r="O17" s="1350"/>
      <c r="P17" s="1350"/>
      <c r="Q17" s="1350"/>
      <c r="R17" s="1350"/>
      <c r="S17" s="1358"/>
      <c r="T17" s="1358"/>
      <c r="U17" s="1358"/>
      <c r="V17" s="1358"/>
      <c r="W17" s="1350"/>
      <c r="X17" s="1350"/>
      <c r="Y17" s="1350"/>
      <c r="Z17" s="1350"/>
      <c r="AA17" s="1350"/>
      <c r="AB17" s="1350"/>
      <c r="AC17" s="1350"/>
      <c r="AD17" s="1350"/>
      <c r="AE17" s="1350"/>
      <c r="AF17" s="1350"/>
      <c r="AG17" s="1350"/>
      <c r="AH17" s="1350"/>
      <c r="AI17" s="1350"/>
      <c r="AJ17" s="1350"/>
      <c r="AK17" s="1350"/>
      <c r="AL17" s="1350"/>
      <c r="AM17" s="1350"/>
      <c r="AN17" s="1350"/>
      <c r="AO17" s="1350"/>
      <c r="AP17" s="1350"/>
      <c r="AQ17" s="1350"/>
      <c r="AR17" s="1353"/>
    </row>
    <row r="18" spans="2:44" s="1349" customFormat="1" ht="13.5" customHeight="1" x14ac:dyDescent="0.4">
      <c r="B18" s="1352"/>
      <c r="C18" s="1350" t="s">
        <v>2254</v>
      </c>
      <c r="D18" s="1350"/>
      <c r="E18" s="1350"/>
      <c r="F18" s="1350"/>
      <c r="G18" s="1350"/>
      <c r="H18" s="1350"/>
      <c r="I18" s="1350"/>
      <c r="J18" s="1350"/>
      <c r="K18" s="1350"/>
      <c r="L18" s="1350"/>
      <c r="M18" s="1350"/>
      <c r="N18" s="1350"/>
      <c r="O18" s="1350"/>
      <c r="P18" s="1350"/>
      <c r="Q18" s="1350"/>
      <c r="R18" s="1350"/>
      <c r="S18" s="1350"/>
      <c r="T18" s="1356"/>
      <c r="U18" s="1356"/>
      <c r="V18" s="1350"/>
      <c r="W18" s="1350"/>
      <c r="X18" s="1350"/>
      <c r="Y18" s="1350"/>
      <c r="Z18" s="1350"/>
      <c r="AA18" s="1350"/>
      <c r="AB18" s="1350"/>
      <c r="AC18" s="1350"/>
      <c r="AD18" s="1350"/>
      <c r="AE18" s="1350"/>
      <c r="AF18" s="1350"/>
      <c r="AG18" s="1350"/>
      <c r="AH18" s="1350"/>
      <c r="AI18" s="1350"/>
      <c r="AJ18" s="1350"/>
      <c r="AK18" s="1350"/>
      <c r="AL18" s="1350"/>
      <c r="AM18" s="1350"/>
      <c r="AN18" s="1350"/>
      <c r="AO18" s="1350"/>
      <c r="AP18" s="1350"/>
      <c r="AQ18" s="1350"/>
      <c r="AR18" s="1353"/>
    </row>
    <row r="19" spans="2:44" s="1349" customFormat="1" ht="13.5" customHeight="1" x14ac:dyDescent="0.4">
      <c r="B19" s="1352"/>
      <c r="C19" s="3620" t="s">
        <v>2250</v>
      </c>
      <c r="D19" s="3621"/>
      <c r="E19" s="3621"/>
      <c r="F19" s="3621"/>
      <c r="G19" s="3622"/>
      <c r="H19" s="3626"/>
      <c r="I19" s="3626"/>
      <c r="J19" s="3626"/>
      <c r="K19" s="3626"/>
      <c r="L19" s="3626"/>
      <c r="M19" s="3626"/>
      <c r="N19" s="3626"/>
      <c r="O19" s="3626"/>
      <c r="P19" s="3626"/>
      <c r="Q19" s="1356"/>
      <c r="R19" s="1350"/>
      <c r="S19" s="3620" t="s">
        <v>2251</v>
      </c>
      <c r="T19" s="3621"/>
      <c r="U19" s="3621"/>
      <c r="V19" s="3621"/>
      <c r="W19" s="3622"/>
      <c r="X19" s="3627"/>
      <c r="Y19" s="3628"/>
      <c r="Z19" s="3628"/>
      <c r="AA19" s="3628"/>
      <c r="AB19" s="3628"/>
      <c r="AC19" s="3628"/>
      <c r="AD19" s="3629"/>
      <c r="AE19" s="1350"/>
      <c r="AF19" s="1350"/>
      <c r="AG19" s="3633" t="s">
        <v>2252</v>
      </c>
      <c r="AH19" s="3633"/>
      <c r="AI19" s="3619"/>
      <c r="AJ19" s="3619"/>
      <c r="AK19" s="3619"/>
      <c r="AL19" s="3619"/>
      <c r="AM19" s="3619"/>
      <c r="AN19" s="3619"/>
      <c r="AO19" s="3619"/>
      <c r="AP19" s="3619"/>
      <c r="AQ19" s="1350"/>
      <c r="AR19" s="1353"/>
    </row>
    <row r="20" spans="2:44" s="1349" customFormat="1" ht="13.5" customHeight="1" x14ac:dyDescent="0.4">
      <c r="B20" s="1352"/>
      <c r="C20" s="3623"/>
      <c r="D20" s="3624"/>
      <c r="E20" s="3624"/>
      <c r="F20" s="3624"/>
      <c r="G20" s="3625"/>
      <c r="H20" s="3626"/>
      <c r="I20" s="3626"/>
      <c r="J20" s="3626"/>
      <c r="K20" s="3626"/>
      <c r="L20" s="3626"/>
      <c r="M20" s="3626"/>
      <c r="N20" s="3626"/>
      <c r="O20" s="3626"/>
      <c r="P20" s="3626"/>
      <c r="Q20" s="1357" t="s">
        <v>2253</v>
      </c>
      <c r="R20" s="1350"/>
      <c r="S20" s="3623"/>
      <c r="T20" s="3624"/>
      <c r="U20" s="3624"/>
      <c r="V20" s="3624"/>
      <c r="W20" s="3625"/>
      <c r="X20" s="3630"/>
      <c r="Y20" s="3631"/>
      <c r="Z20" s="3631"/>
      <c r="AA20" s="3631"/>
      <c r="AB20" s="3631"/>
      <c r="AC20" s="3631"/>
      <c r="AD20" s="3632"/>
      <c r="AE20" s="1356" t="s">
        <v>2253</v>
      </c>
      <c r="AF20" s="1350"/>
      <c r="AG20" s="3633"/>
      <c r="AH20" s="3633"/>
      <c r="AI20" s="3619"/>
      <c r="AJ20" s="3619"/>
      <c r="AK20" s="3619"/>
      <c r="AL20" s="3619"/>
      <c r="AM20" s="3619"/>
      <c r="AN20" s="3619"/>
      <c r="AO20" s="3619"/>
      <c r="AP20" s="3619"/>
      <c r="AQ20" s="1350" t="s">
        <v>2253</v>
      </c>
      <c r="AR20" s="1353"/>
    </row>
    <row r="21" spans="2:44" s="1349" customFormat="1" ht="13.5" customHeight="1" x14ac:dyDescent="0.4">
      <c r="B21" s="1352"/>
      <c r="C21" s="1350" t="s">
        <v>2255</v>
      </c>
      <c r="D21" s="1350"/>
      <c r="E21" s="1350"/>
      <c r="F21" s="1350"/>
      <c r="G21" s="1350"/>
      <c r="H21" s="1350"/>
      <c r="I21" s="1350"/>
      <c r="J21" s="1350"/>
      <c r="K21" s="1350"/>
      <c r="L21" s="1350"/>
      <c r="M21" s="1350"/>
      <c r="N21" s="1350"/>
      <c r="O21" s="1350"/>
      <c r="P21" s="1350"/>
      <c r="Q21" s="1350"/>
      <c r="R21" s="1350"/>
      <c r="S21" s="1358"/>
      <c r="T21" s="1358"/>
      <c r="U21" s="1358"/>
      <c r="V21" s="1358"/>
      <c r="W21" s="1350"/>
      <c r="X21" s="1350"/>
      <c r="Y21" s="1350"/>
      <c r="Z21" s="1350"/>
      <c r="AA21" s="1350"/>
      <c r="AB21" s="1350"/>
      <c r="AC21" s="1350"/>
      <c r="AD21" s="1350"/>
      <c r="AE21" s="1350"/>
      <c r="AF21" s="1350"/>
      <c r="AG21" s="1350"/>
      <c r="AH21" s="1350"/>
      <c r="AI21" s="1350"/>
      <c r="AJ21" s="1350"/>
      <c r="AK21" s="1350"/>
      <c r="AL21" s="1350"/>
      <c r="AM21" s="1350"/>
      <c r="AN21" s="1350"/>
      <c r="AO21" s="1350"/>
      <c r="AP21" s="1350"/>
      <c r="AQ21" s="1350"/>
      <c r="AR21" s="1353"/>
    </row>
    <row r="22" spans="2:44" s="1349" customFormat="1" ht="13.5" customHeight="1" x14ac:dyDescent="0.4">
      <c r="B22" s="1352"/>
      <c r="C22" s="3620" t="s">
        <v>2250</v>
      </c>
      <c r="D22" s="3621"/>
      <c r="E22" s="3621"/>
      <c r="F22" s="3621"/>
      <c r="G22" s="3622"/>
      <c r="H22" s="3626"/>
      <c r="I22" s="3626"/>
      <c r="J22" s="3626"/>
      <c r="K22" s="3626"/>
      <c r="L22" s="3626"/>
      <c r="M22" s="3626"/>
      <c r="N22" s="3626"/>
      <c r="O22" s="3626"/>
      <c r="P22" s="3626"/>
      <c r="Q22" s="1356"/>
      <c r="R22" s="1355"/>
      <c r="S22" s="3620" t="s">
        <v>2251</v>
      </c>
      <c r="T22" s="3621"/>
      <c r="U22" s="3621"/>
      <c r="V22" s="3621"/>
      <c r="W22" s="3622"/>
      <c r="X22" s="3627"/>
      <c r="Y22" s="3628"/>
      <c r="Z22" s="3628"/>
      <c r="AA22" s="3628"/>
      <c r="AB22" s="3628"/>
      <c r="AC22" s="3628"/>
      <c r="AD22" s="3629"/>
      <c r="AE22" s="1359"/>
      <c r="AF22" s="1359"/>
      <c r="AG22" s="3633" t="s">
        <v>2252</v>
      </c>
      <c r="AH22" s="3633"/>
      <c r="AI22" s="3619"/>
      <c r="AJ22" s="3619"/>
      <c r="AK22" s="3619"/>
      <c r="AL22" s="3619"/>
      <c r="AM22" s="3619"/>
      <c r="AN22" s="3619"/>
      <c r="AO22" s="3619"/>
      <c r="AP22" s="3619"/>
      <c r="AQ22" s="1350"/>
      <c r="AR22" s="1353"/>
    </row>
    <row r="23" spans="2:44" s="1349" customFormat="1" ht="13.5" customHeight="1" x14ac:dyDescent="0.4">
      <c r="B23" s="1352"/>
      <c r="C23" s="3623"/>
      <c r="D23" s="3624"/>
      <c r="E23" s="3624"/>
      <c r="F23" s="3624"/>
      <c r="G23" s="3625"/>
      <c r="H23" s="3626"/>
      <c r="I23" s="3626"/>
      <c r="J23" s="3626"/>
      <c r="K23" s="3626"/>
      <c r="L23" s="3626"/>
      <c r="M23" s="3626"/>
      <c r="N23" s="3626"/>
      <c r="O23" s="3626"/>
      <c r="P23" s="3626"/>
      <c r="Q23" s="1357" t="s">
        <v>2253</v>
      </c>
      <c r="R23" s="1355"/>
      <c r="S23" s="3623"/>
      <c r="T23" s="3624"/>
      <c r="U23" s="3624"/>
      <c r="V23" s="3624"/>
      <c r="W23" s="3625"/>
      <c r="X23" s="3630"/>
      <c r="Y23" s="3631"/>
      <c r="Z23" s="3631"/>
      <c r="AA23" s="3631"/>
      <c r="AB23" s="3631"/>
      <c r="AC23" s="3631"/>
      <c r="AD23" s="3632"/>
      <c r="AE23" s="1356" t="s">
        <v>2253</v>
      </c>
      <c r="AF23" s="1359"/>
      <c r="AG23" s="3633"/>
      <c r="AH23" s="3633"/>
      <c r="AI23" s="3619"/>
      <c r="AJ23" s="3619"/>
      <c r="AK23" s="3619"/>
      <c r="AL23" s="3619"/>
      <c r="AM23" s="3619"/>
      <c r="AN23" s="3619"/>
      <c r="AO23" s="3619"/>
      <c r="AP23" s="3619"/>
      <c r="AQ23" s="1350" t="s">
        <v>2253</v>
      </c>
      <c r="AR23" s="1353"/>
    </row>
    <row r="24" spans="2:44" s="1349" customFormat="1" ht="6" customHeight="1" x14ac:dyDescent="0.4">
      <c r="B24" s="1360"/>
      <c r="C24" s="1351"/>
      <c r="D24" s="1351"/>
      <c r="E24" s="1351"/>
      <c r="F24" s="1351"/>
      <c r="G24" s="1351"/>
      <c r="H24" s="1351"/>
      <c r="I24" s="1351"/>
      <c r="J24" s="1351"/>
      <c r="K24" s="1351"/>
      <c r="L24" s="1351"/>
      <c r="M24" s="1351"/>
      <c r="N24" s="1351"/>
      <c r="O24" s="1351"/>
      <c r="P24" s="1351"/>
      <c r="Q24" s="1351"/>
      <c r="R24" s="1351"/>
      <c r="S24" s="1351"/>
      <c r="T24" s="1351"/>
      <c r="U24" s="1351"/>
      <c r="V24" s="1351"/>
      <c r="W24" s="1351"/>
      <c r="X24" s="1351"/>
      <c r="Y24" s="1351"/>
      <c r="Z24" s="1351"/>
      <c r="AA24" s="1351"/>
      <c r="AB24" s="1351"/>
      <c r="AC24" s="1351"/>
      <c r="AD24" s="1351"/>
      <c r="AE24" s="1351"/>
      <c r="AF24" s="1351"/>
      <c r="AG24" s="1351"/>
      <c r="AH24" s="1351"/>
      <c r="AI24" s="1351"/>
      <c r="AJ24" s="1351"/>
      <c r="AK24" s="1351"/>
      <c r="AL24" s="1351"/>
      <c r="AM24" s="1351"/>
      <c r="AN24" s="1351"/>
      <c r="AO24" s="1351"/>
      <c r="AP24" s="1351"/>
      <c r="AQ24" s="1351"/>
      <c r="AR24" s="1361"/>
    </row>
    <row r="25" spans="2:44" ht="13.5" customHeight="1" x14ac:dyDescent="0.4">
      <c r="B25" s="3616" t="s">
        <v>2256</v>
      </c>
      <c r="C25" s="3617"/>
      <c r="D25" s="3617"/>
      <c r="E25" s="3617"/>
      <c r="F25" s="3617"/>
      <c r="G25" s="3617"/>
      <c r="H25" s="3617"/>
      <c r="I25" s="3617"/>
      <c r="J25" s="3617"/>
      <c r="K25" s="3617"/>
      <c r="L25" s="3617"/>
      <c r="M25" s="3617"/>
      <c r="N25" s="3617"/>
      <c r="O25" s="3617"/>
      <c r="P25" s="3617"/>
      <c r="Q25" s="3617"/>
      <c r="R25" s="3617"/>
      <c r="S25" s="3617"/>
      <c r="T25" s="3617"/>
      <c r="U25" s="3617"/>
      <c r="V25" s="3617"/>
      <c r="W25" s="3617"/>
      <c r="X25" s="3617"/>
      <c r="Y25" s="3617"/>
      <c r="Z25" s="3617"/>
      <c r="AA25" s="3617"/>
      <c r="AB25" s="3617"/>
      <c r="AC25" s="3617"/>
      <c r="AD25" s="3617"/>
      <c r="AE25" s="3617"/>
      <c r="AF25" s="3617"/>
      <c r="AG25" s="3617"/>
      <c r="AH25" s="3617"/>
      <c r="AI25" s="3617"/>
      <c r="AJ25" s="3617"/>
      <c r="AK25" s="3617"/>
      <c r="AL25" s="3617"/>
      <c r="AM25" s="3617"/>
      <c r="AN25" s="3617"/>
      <c r="AO25" s="3617"/>
      <c r="AP25" s="3617"/>
      <c r="AQ25" s="3617"/>
      <c r="AR25" s="3618"/>
    </row>
    <row r="26" spans="2:44" s="1349" customFormat="1" ht="6.75" customHeight="1" x14ac:dyDescent="0.4">
      <c r="B26" s="1362"/>
      <c r="C26" s="1363"/>
      <c r="D26" s="1363"/>
      <c r="E26" s="1363"/>
      <c r="F26" s="1363"/>
      <c r="G26" s="1363"/>
      <c r="H26" s="1363"/>
      <c r="I26" s="1363"/>
      <c r="J26" s="1363"/>
      <c r="K26" s="1363"/>
      <c r="L26" s="1363"/>
      <c r="M26" s="1363"/>
      <c r="N26" s="1363"/>
      <c r="O26" s="1363"/>
      <c r="P26" s="1363"/>
      <c r="Q26" s="1363"/>
      <c r="R26" s="1363"/>
      <c r="S26" s="1363"/>
      <c r="T26" s="1363"/>
      <c r="U26" s="1363"/>
      <c r="V26" s="1363"/>
      <c r="W26" s="1363"/>
      <c r="X26" s="1363"/>
      <c r="Y26" s="1363"/>
      <c r="Z26" s="1363"/>
      <c r="AA26" s="1363"/>
      <c r="AB26" s="1363"/>
      <c r="AC26" s="1363"/>
      <c r="AD26" s="1363"/>
      <c r="AE26" s="1363"/>
      <c r="AF26" s="1363"/>
      <c r="AG26" s="1363"/>
      <c r="AH26" s="1363"/>
      <c r="AI26" s="1363"/>
      <c r="AJ26" s="1363"/>
      <c r="AK26" s="1363"/>
      <c r="AL26" s="1363"/>
      <c r="AM26" s="1363"/>
      <c r="AN26" s="1363"/>
      <c r="AO26" s="1363"/>
      <c r="AP26" s="1363"/>
      <c r="AQ26" s="1363"/>
      <c r="AR26" s="1364"/>
    </row>
    <row r="27" spans="2:44" s="1349" customFormat="1" ht="13.5" customHeight="1" x14ac:dyDescent="0.4">
      <c r="B27" s="1352"/>
      <c r="C27" s="1350" t="s">
        <v>2257</v>
      </c>
      <c r="D27" s="1350"/>
      <c r="E27" s="1350"/>
      <c r="F27" s="1350"/>
      <c r="G27" s="1350"/>
      <c r="H27" s="1350"/>
      <c r="I27" s="1350"/>
      <c r="J27" s="1350"/>
      <c r="K27" s="1350"/>
      <c r="L27" s="1350"/>
      <c r="M27" s="1350"/>
      <c r="N27" s="1350"/>
      <c r="O27" s="1350"/>
      <c r="P27" s="1350"/>
      <c r="Q27" s="1350"/>
      <c r="R27" s="1350"/>
      <c r="S27" s="1350"/>
      <c r="T27" s="1350"/>
      <c r="U27" s="1350"/>
      <c r="V27" s="1350"/>
      <c r="W27" s="1350"/>
      <c r="X27" s="1350"/>
      <c r="Y27" s="1350"/>
      <c r="Z27" s="1350"/>
      <c r="AA27" s="1350"/>
      <c r="AB27" s="1350"/>
      <c r="AC27" s="1350"/>
      <c r="AD27" s="1350"/>
      <c r="AR27" s="1353"/>
    </row>
    <row r="28" spans="2:44" s="1349" customFormat="1" ht="10.5" customHeight="1" x14ac:dyDescent="0.4">
      <c r="B28" s="1352"/>
      <c r="C28" s="1350"/>
      <c r="D28" s="1350"/>
      <c r="E28" s="1350"/>
      <c r="F28" s="1350"/>
      <c r="G28" s="1350"/>
      <c r="H28" s="1350"/>
      <c r="I28" s="1350"/>
      <c r="J28" s="1350"/>
      <c r="K28" s="1350"/>
      <c r="L28" s="1350"/>
      <c r="M28" s="1350"/>
      <c r="N28" s="1350"/>
      <c r="O28" s="1350"/>
      <c r="P28" s="1350"/>
      <c r="Q28" s="1350"/>
      <c r="R28" s="1350"/>
      <c r="S28" s="1350"/>
      <c r="T28" s="1350"/>
      <c r="U28" s="1350"/>
      <c r="V28" s="1350"/>
      <c r="W28" s="1350"/>
      <c r="X28" s="1350"/>
      <c r="Y28" s="1350"/>
      <c r="Z28" s="1350"/>
      <c r="AA28" s="1350"/>
      <c r="AB28" s="1350"/>
      <c r="AC28" s="1350"/>
      <c r="AD28" s="1350"/>
      <c r="AR28" s="1353"/>
    </row>
    <row r="29" spans="2:44" s="1349" customFormat="1" ht="13.5" customHeight="1" x14ac:dyDescent="0.4">
      <c r="B29" s="1352"/>
      <c r="C29" s="3615" t="s">
        <v>1292</v>
      </c>
      <c r="D29" s="3615"/>
      <c r="E29" s="3615"/>
      <c r="F29" s="3615"/>
      <c r="G29" s="3615"/>
      <c r="H29" s="3615"/>
      <c r="I29" s="3615"/>
      <c r="J29" s="3615"/>
      <c r="K29" s="3615"/>
      <c r="L29" s="3615"/>
      <c r="M29" s="3615"/>
      <c r="N29" s="3615"/>
      <c r="O29" s="3615"/>
      <c r="P29" s="1350"/>
      <c r="Q29" s="3615" t="s">
        <v>1294</v>
      </c>
      <c r="R29" s="3615"/>
      <c r="S29" s="3615"/>
      <c r="T29" s="3615"/>
      <c r="U29" s="3615"/>
      <c r="V29" s="3615"/>
      <c r="W29" s="3615"/>
      <c r="X29" s="3615"/>
      <c r="Y29" s="3615"/>
      <c r="Z29" s="3615"/>
      <c r="AA29" s="3615"/>
      <c r="AB29" s="3615"/>
      <c r="AC29" s="3615"/>
      <c r="AD29" s="1350"/>
      <c r="AE29" s="3615" t="s">
        <v>2258</v>
      </c>
      <c r="AF29" s="3615"/>
      <c r="AG29" s="3615"/>
      <c r="AH29" s="3615"/>
      <c r="AI29" s="3615"/>
      <c r="AJ29" s="3615"/>
      <c r="AK29" s="3615"/>
      <c r="AL29" s="3615"/>
      <c r="AM29" s="3615"/>
      <c r="AN29" s="3615"/>
      <c r="AO29" s="3615"/>
      <c r="AP29" s="3615"/>
      <c r="AQ29" s="3615"/>
      <c r="AR29" s="1353"/>
    </row>
    <row r="30" spans="2:44" s="1349" customFormat="1" ht="13.5" customHeight="1" x14ac:dyDescent="0.4">
      <c r="B30" s="1352"/>
      <c r="C30" s="1365" t="s">
        <v>2259</v>
      </c>
      <c r="D30" s="1366"/>
      <c r="E30" s="1366"/>
      <c r="F30" s="1366"/>
      <c r="G30" s="1366"/>
      <c r="H30" s="1366"/>
      <c r="I30" s="1366"/>
      <c r="J30" s="1366"/>
      <c r="K30" s="1366"/>
      <c r="L30" s="1366"/>
      <c r="M30" s="1366"/>
      <c r="N30" s="1366"/>
      <c r="O30" s="1367"/>
      <c r="P30" s="1350"/>
      <c r="Q30" s="1368" t="s">
        <v>2260</v>
      </c>
      <c r="R30" s="1366"/>
      <c r="S30" s="1366"/>
      <c r="T30" s="1366"/>
      <c r="U30" s="1366"/>
      <c r="V30" s="1366"/>
      <c r="W30" s="1366"/>
      <c r="X30" s="1366"/>
      <c r="Y30" s="1366"/>
      <c r="Z30" s="1366"/>
      <c r="AA30" s="1366"/>
      <c r="AB30" s="1366"/>
      <c r="AC30" s="1367"/>
      <c r="AD30" s="1350"/>
      <c r="AE30" s="1365" t="s">
        <v>2261</v>
      </c>
      <c r="AF30" s="1366"/>
      <c r="AG30" s="1366"/>
      <c r="AH30" s="1366"/>
      <c r="AI30" s="1366"/>
      <c r="AJ30" s="1366"/>
      <c r="AK30" s="1366"/>
      <c r="AL30" s="1366"/>
      <c r="AM30" s="1366"/>
      <c r="AN30" s="1366"/>
      <c r="AO30" s="1366"/>
      <c r="AP30" s="1366"/>
      <c r="AQ30" s="1367"/>
      <c r="AR30" s="1353"/>
    </row>
    <row r="31" spans="2:44" s="1349" customFormat="1" ht="13.5" customHeight="1" x14ac:dyDescent="0.4">
      <c r="B31" s="1352"/>
      <c r="C31" s="1369" t="s">
        <v>2262</v>
      </c>
      <c r="D31" s="1370"/>
      <c r="E31" s="1370"/>
      <c r="F31" s="1370"/>
      <c r="G31" s="1370"/>
      <c r="H31" s="1370"/>
      <c r="I31" s="1370"/>
      <c r="J31" s="1370"/>
      <c r="K31" s="1370"/>
      <c r="L31" s="1370"/>
      <c r="M31" s="1370"/>
      <c r="N31" s="1370"/>
      <c r="O31" s="1371"/>
      <c r="P31" s="1350"/>
      <c r="Q31" s="1372" t="s">
        <v>2263</v>
      </c>
      <c r="R31" s="1370"/>
      <c r="S31" s="1370"/>
      <c r="T31" s="1370"/>
      <c r="U31" s="1370"/>
      <c r="V31" s="1370"/>
      <c r="W31" s="1370"/>
      <c r="X31" s="1370"/>
      <c r="Y31" s="1370"/>
      <c r="Z31" s="1370"/>
      <c r="AA31" s="1370"/>
      <c r="AB31" s="1370"/>
      <c r="AC31" s="1371"/>
      <c r="AD31" s="1350"/>
      <c r="AE31" s="1369" t="s">
        <v>2264</v>
      </c>
      <c r="AF31" s="1370"/>
      <c r="AG31" s="1370"/>
      <c r="AH31" s="1370"/>
      <c r="AI31" s="1370"/>
      <c r="AJ31" s="1370"/>
      <c r="AK31" s="1370"/>
      <c r="AL31" s="1370"/>
      <c r="AM31" s="1370"/>
      <c r="AN31" s="1370"/>
      <c r="AO31" s="1370"/>
      <c r="AP31" s="1370"/>
      <c r="AQ31" s="1371"/>
      <c r="AR31" s="1353"/>
    </row>
    <row r="32" spans="2:44" s="1349" customFormat="1" ht="13.5" customHeight="1" x14ac:dyDescent="0.4">
      <c r="B32" s="1352"/>
      <c r="C32" s="1373"/>
      <c r="D32" s="1374"/>
      <c r="E32" s="1374"/>
      <c r="F32" s="1374"/>
      <c r="G32" s="1374"/>
      <c r="H32" s="1374"/>
      <c r="I32" s="1374"/>
      <c r="J32" s="1374"/>
      <c r="K32" s="1374"/>
      <c r="L32" s="1374"/>
      <c r="M32" s="1374"/>
      <c r="N32" s="1374"/>
      <c r="O32" s="1375"/>
      <c r="P32" s="1350"/>
      <c r="Q32" s="1373"/>
      <c r="R32" s="1374"/>
      <c r="S32" s="1374"/>
      <c r="T32" s="1374"/>
      <c r="U32" s="1374"/>
      <c r="V32" s="1374"/>
      <c r="W32" s="1374"/>
      <c r="X32" s="1374"/>
      <c r="Y32" s="1374"/>
      <c r="Z32" s="1374"/>
      <c r="AA32" s="1374"/>
      <c r="AB32" s="1374"/>
      <c r="AC32" s="1375"/>
      <c r="AD32" s="1350"/>
      <c r="AE32" s="1373"/>
      <c r="AF32" s="1374"/>
      <c r="AG32" s="1376"/>
      <c r="AH32" s="1376"/>
      <c r="AI32" s="1376"/>
      <c r="AJ32" s="1374"/>
      <c r="AK32" s="1376"/>
      <c r="AL32" s="1376"/>
      <c r="AM32" s="1376"/>
      <c r="AN32" s="1376"/>
      <c r="AO32" s="1376"/>
      <c r="AP32" s="1376"/>
      <c r="AQ32" s="1377"/>
      <c r="AR32" s="1353"/>
    </row>
    <row r="33" spans="1:44" s="1349" customFormat="1" ht="13.5" customHeight="1" x14ac:dyDescent="0.4">
      <c r="B33" s="1352"/>
      <c r="C33" s="1350"/>
      <c r="D33" s="1350"/>
      <c r="E33" s="1350"/>
      <c r="F33" s="1350"/>
      <c r="G33" s="1350"/>
      <c r="H33" s="1350"/>
      <c r="I33" s="1350"/>
      <c r="J33" s="1350"/>
      <c r="K33" s="1350"/>
      <c r="L33" s="1350"/>
      <c r="M33" s="1350"/>
      <c r="N33" s="1350"/>
      <c r="O33" s="1350"/>
      <c r="P33" s="1350"/>
      <c r="Q33" s="1350"/>
      <c r="R33" s="1350"/>
      <c r="S33" s="1350"/>
      <c r="T33" s="1350"/>
      <c r="U33" s="1350"/>
      <c r="V33" s="1350"/>
      <c r="W33" s="1350"/>
      <c r="X33" s="1350"/>
      <c r="Y33" s="1350"/>
      <c r="Z33" s="1350"/>
      <c r="AA33" s="1350"/>
      <c r="AB33" s="1350"/>
      <c r="AC33" s="1350"/>
      <c r="AD33" s="1350"/>
      <c r="AE33" s="1350"/>
      <c r="AF33" s="1350"/>
      <c r="AG33" s="1350"/>
      <c r="AH33" s="1350"/>
      <c r="AI33" s="1350"/>
      <c r="AJ33" s="1350"/>
      <c r="AK33" s="1350"/>
      <c r="AL33" s="1350"/>
      <c r="AM33" s="1350"/>
      <c r="AN33" s="1350"/>
      <c r="AO33" s="1350"/>
      <c r="AP33" s="1350"/>
      <c r="AQ33" s="1350"/>
      <c r="AR33" s="1353"/>
    </row>
    <row r="34" spans="1:44" s="1349" customFormat="1" ht="13.5" customHeight="1" x14ac:dyDescent="0.4">
      <c r="B34" s="1352"/>
      <c r="C34" s="3615" t="s">
        <v>2265</v>
      </c>
      <c r="D34" s="3615"/>
      <c r="E34" s="3615"/>
      <c r="F34" s="3615"/>
      <c r="G34" s="3615"/>
      <c r="H34" s="3615"/>
      <c r="I34" s="3615"/>
      <c r="J34" s="3615"/>
      <c r="K34" s="3615"/>
      <c r="L34" s="3615"/>
      <c r="M34" s="3615"/>
      <c r="N34" s="3615"/>
      <c r="O34" s="3615"/>
      <c r="P34" s="1350"/>
      <c r="Q34" s="3615" t="s">
        <v>1301</v>
      </c>
      <c r="R34" s="3615"/>
      <c r="S34" s="3615"/>
      <c r="T34" s="3615"/>
      <c r="U34" s="3615"/>
      <c r="V34" s="3615"/>
      <c r="W34" s="3615"/>
      <c r="X34" s="3615"/>
      <c r="Y34" s="3615"/>
      <c r="Z34" s="3615"/>
      <c r="AA34" s="3615"/>
      <c r="AB34" s="3615"/>
      <c r="AC34" s="3615"/>
      <c r="AD34" s="1350"/>
      <c r="AE34" s="3615" t="s">
        <v>2266</v>
      </c>
      <c r="AF34" s="3615"/>
      <c r="AG34" s="3615"/>
      <c r="AH34" s="3615"/>
      <c r="AI34" s="3615"/>
      <c r="AJ34" s="3615"/>
      <c r="AK34" s="3615"/>
      <c r="AL34" s="3615"/>
      <c r="AM34" s="3615"/>
      <c r="AN34" s="3615"/>
      <c r="AO34" s="3615"/>
      <c r="AP34" s="3615"/>
      <c r="AQ34" s="3615"/>
      <c r="AR34" s="1353"/>
    </row>
    <row r="35" spans="1:44" s="1349" customFormat="1" ht="13.5" customHeight="1" x14ac:dyDescent="0.4">
      <c r="A35" s="1350"/>
      <c r="B35" s="1352"/>
      <c r="C35" s="1378" t="s">
        <v>2267</v>
      </c>
      <c r="D35" s="1366"/>
      <c r="E35" s="1366"/>
      <c r="F35" s="1366"/>
      <c r="G35" s="1366"/>
      <c r="H35" s="1366"/>
      <c r="I35" s="1366"/>
      <c r="J35" s="1366"/>
      <c r="K35" s="1366"/>
      <c r="L35" s="1366"/>
      <c r="M35" s="1366"/>
      <c r="N35" s="1366"/>
      <c r="O35" s="1367"/>
      <c r="P35" s="1350"/>
      <c r="Q35" s="1365" t="s">
        <v>2268</v>
      </c>
      <c r="R35" s="1366"/>
      <c r="S35" s="1366"/>
      <c r="T35" s="1366"/>
      <c r="U35" s="1366"/>
      <c r="V35" s="1366"/>
      <c r="W35" s="1366"/>
      <c r="X35" s="1366"/>
      <c r="Y35" s="1366"/>
      <c r="Z35" s="1366"/>
      <c r="AA35" s="1366"/>
      <c r="AB35" s="1366"/>
      <c r="AC35" s="1367"/>
      <c r="AD35" s="1350"/>
      <c r="AE35" s="1365" t="s">
        <v>2269</v>
      </c>
      <c r="AF35" s="1366"/>
      <c r="AG35" s="1366"/>
      <c r="AH35" s="1366"/>
      <c r="AI35" s="1366"/>
      <c r="AJ35" s="1366"/>
      <c r="AK35" s="1366"/>
      <c r="AL35" s="1366"/>
      <c r="AM35" s="1366"/>
      <c r="AN35" s="1366"/>
      <c r="AO35" s="1366"/>
      <c r="AP35" s="1366"/>
      <c r="AQ35" s="1367"/>
      <c r="AR35" s="1353"/>
    </row>
    <row r="36" spans="1:44" s="1349" customFormat="1" ht="13.5" customHeight="1" x14ac:dyDescent="0.4">
      <c r="A36" s="1350"/>
      <c r="B36" s="1352"/>
      <c r="C36" s="1379" t="s">
        <v>2270</v>
      </c>
      <c r="D36" s="1370"/>
      <c r="E36" s="1370"/>
      <c r="F36" s="1370"/>
      <c r="G36" s="1370"/>
      <c r="H36" s="1370"/>
      <c r="I36" s="1370"/>
      <c r="J36" s="1370"/>
      <c r="K36" s="1370"/>
      <c r="L36" s="1370"/>
      <c r="M36" s="1370"/>
      <c r="N36" s="1370"/>
      <c r="O36" s="1371"/>
      <c r="P36" s="1350"/>
      <c r="Q36" s="1369" t="s">
        <v>2270</v>
      </c>
      <c r="R36" s="1370"/>
      <c r="S36" s="1370"/>
      <c r="T36" s="1370"/>
      <c r="U36" s="1370"/>
      <c r="V36" s="1370"/>
      <c r="W36" s="1370"/>
      <c r="X36" s="1370"/>
      <c r="Y36" s="1370"/>
      <c r="Z36" s="1370"/>
      <c r="AA36" s="1370"/>
      <c r="AB36" s="1370"/>
      <c r="AC36" s="1371"/>
      <c r="AD36" s="1350"/>
      <c r="AE36" s="1369" t="s">
        <v>2270</v>
      </c>
      <c r="AF36" s="1370"/>
      <c r="AG36" s="1370"/>
      <c r="AH36" s="1370"/>
      <c r="AI36" s="1370"/>
      <c r="AJ36" s="1370"/>
      <c r="AK36" s="1370"/>
      <c r="AL36" s="1370"/>
      <c r="AM36" s="1370"/>
      <c r="AN36" s="1370"/>
      <c r="AO36" s="1370"/>
      <c r="AP36" s="1370"/>
      <c r="AQ36" s="1371"/>
      <c r="AR36" s="1353"/>
    </row>
    <row r="37" spans="1:44" s="1349" customFormat="1" ht="13.5" customHeight="1" x14ac:dyDescent="0.4">
      <c r="A37" s="1350"/>
      <c r="B37" s="1352"/>
      <c r="C37" s="1373"/>
      <c r="D37" s="1374"/>
      <c r="E37" s="1376"/>
      <c r="F37" s="1376"/>
      <c r="G37" s="1376"/>
      <c r="H37" s="1376"/>
      <c r="I37" s="1376"/>
      <c r="J37" s="1376"/>
      <c r="K37" s="1376"/>
      <c r="L37" s="1376"/>
      <c r="M37" s="1376"/>
      <c r="N37" s="1376"/>
      <c r="O37" s="1377"/>
      <c r="P37" s="1350"/>
      <c r="Q37" s="1373"/>
      <c r="R37" s="1374"/>
      <c r="S37" s="1374"/>
      <c r="T37" s="1374"/>
      <c r="U37" s="1374"/>
      <c r="V37" s="1374"/>
      <c r="W37" s="1374"/>
      <c r="X37" s="1374"/>
      <c r="Y37" s="1374"/>
      <c r="Z37" s="1374"/>
      <c r="AA37" s="1374"/>
      <c r="AB37" s="1374"/>
      <c r="AC37" s="1375"/>
      <c r="AD37" s="1350"/>
      <c r="AE37" s="1373"/>
      <c r="AF37" s="1374"/>
      <c r="AG37" s="1374"/>
      <c r="AH37" s="1374"/>
      <c r="AI37" s="1374"/>
      <c r="AJ37" s="1374"/>
      <c r="AK37" s="1374"/>
      <c r="AL37" s="1374"/>
      <c r="AM37" s="1374"/>
      <c r="AN37" s="1374"/>
      <c r="AO37" s="1374"/>
      <c r="AP37" s="1374"/>
      <c r="AQ37" s="1375"/>
      <c r="AR37" s="1353"/>
    </row>
    <row r="38" spans="1:44" s="1349" customFormat="1" ht="13.5" customHeight="1" x14ac:dyDescent="0.4">
      <c r="A38" s="1350"/>
      <c r="B38" s="1352"/>
      <c r="C38" s="1350"/>
      <c r="D38" s="1350"/>
      <c r="E38" s="1350"/>
      <c r="F38" s="1350"/>
      <c r="G38" s="1350"/>
      <c r="H38" s="1350"/>
      <c r="I38" s="1350"/>
      <c r="J38" s="1350"/>
      <c r="K38" s="1350"/>
      <c r="L38" s="1350"/>
      <c r="M38" s="1350"/>
      <c r="N38" s="1350"/>
      <c r="O38" s="1350"/>
      <c r="P38" s="1350"/>
      <c r="Q38" s="1350"/>
      <c r="R38" s="1350"/>
      <c r="S38" s="1350"/>
      <c r="T38" s="1350"/>
      <c r="U38" s="1350"/>
      <c r="V38" s="1350"/>
      <c r="W38" s="1350"/>
      <c r="X38" s="1350"/>
      <c r="Y38" s="1350"/>
      <c r="Z38" s="1350"/>
      <c r="AA38" s="1350"/>
      <c r="AB38" s="1350"/>
      <c r="AC38" s="1350"/>
      <c r="AD38" s="1350"/>
      <c r="AE38" s="1350"/>
      <c r="AF38" s="1350"/>
      <c r="AG38" s="1350"/>
      <c r="AH38" s="1350"/>
      <c r="AI38" s="1350"/>
      <c r="AJ38" s="1350"/>
      <c r="AK38" s="1350"/>
      <c r="AL38" s="1350"/>
      <c r="AM38" s="1350"/>
      <c r="AN38" s="1350"/>
      <c r="AO38" s="1350"/>
      <c r="AP38" s="1350"/>
      <c r="AQ38" s="1350"/>
      <c r="AR38" s="1353"/>
    </row>
    <row r="39" spans="1:44" s="1349" customFormat="1" ht="13.5" customHeight="1" x14ac:dyDescent="0.4">
      <c r="A39" s="1350"/>
      <c r="B39" s="1352"/>
      <c r="C39" s="3615" t="s">
        <v>1306</v>
      </c>
      <c r="D39" s="3615"/>
      <c r="E39" s="3615"/>
      <c r="F39" s="3615"/>
      <c r="G39" s="3615"/>
      <c r="H39" s="3615"/>
      <c r="I39" s="3615"/>
      <c r="J39" s="3615"/>
      <c r="K39" s="3615"/>
      <c r="L39" s="3615"/>
      <c r="M39" s="3615"/>
      <c r="N39" s="3615"/>
      <c r="O39" s="3615"/>
      <c r="P39" s="1350"/>
      <c r="Q39" s="3615" t="s">
        <v>1307</v>
      </c>
      <c r="R39" s="3615"/>
      <c r="S39" s="3615"/>
      <c r="T39" s="3615"/>
      <c r="U39" s="3615"/>
      <c r="V39" s="3615"/>
      <c r="W39" s="3615"/>
      <c r="X39" s="3615"/>
      <c r="Y39" s="3615"/>
      <c r="Z39" s="3615"/>
      <c r="AA39" s="3615"/>
      <c r="AB39" s="3615"/>
      <c r="AC39" s="3615"/>
      <c r="AD39" s="1350"/>
      <c r="AR39" s="1353"/>
    </row>
    <row r="40" spans="1:44" s="1349" customFormat="1" ht="13.5" customHeight="1" x14ac:dyDescent="0.4">
      <c r="A40" s="1350"/>
      <c r="B40" s="1352"/>
      <c r="C40" s="1380" t="s">
        <v>2271</v>
      </c>
      <c r="D40" s="1366"/>
      <c r="E40" s="1366"/>
      <c r="F40" s="1366"/>
      <c r="G40" s="1366"/>
      <c r="H40" s="1366"/>
      <c r="I40" s="1366"/>
      <c r="J40" s="1366"/>
      <c r="K40" s="1366"/>
      <c r="L40" s="1366"/>
      <c r="M40" s="1366"/>
      <c r="N40" s="1366"/>
      <c r="O40" s="1367"/>
      <c r="P40" s="1350"/>
      <c r="Q40" s="1365" t="s">
        <v>2272</v>
      </c>
      <c r="R40" s="1366"/>
      <c r="S40" s="1366"/>
      <c r="T40" s="1366"/>
      <c r="U40" s="1366"/>
      <c r="V40" s="1366"/>
      <c r="W40" s="1366"/>
      <c r="X40" s="1366"/>
      <c r="Y40" s="1366"/>
      <c r="Z40" s="1366"/>
      <c r="AA40" s="1366"/>
      <c r="AB40" s="1366"/>
      <c r="AC40" s="1367"/>
      <c r="AD40" s="1350"/>
      <c r="AR40" s="1353"/>
    </row>
    <row r="41" spans="1:44" s="1349" customFormat="1" ht="13.5" customHeight="1" x14ac:dyDescent="0.4">
      <c r="B41" s="1352"/>
      <c r="C41" s="1369" t="s">
        <v>2273</v>
      </c>
      <c r="D41" s="1370"/>
      <c r="E41" s="1370"/>
      <c r="F41" s="1370"/>
      <c r="G41" s="1370"/>
      <c r="H41" s="1370"/>
      <c r="I41" s="1370"/>
      <c r="J41" s="1370"/>
      <c r="K41" s="1370"/>
      <c r="L41" s="1370"/>
      <c r="M41" s="1370"/>
      <c r="N41" s="1370"/>
      <c r="O41" s="1371"/>
      <c r="P41" s="1350"/>
      <c r="Q41" s="1369" t="s">
        <v>2270</v>
      </c>
      <c r="R41" s="1370"/>
      <c r="S41" s="1370"/>
      <c r="T41" s="1370"/>
      <c r="U41" s="1370"/>
      <c r="V41" s="1370"/>
      <c r="W41" s="1370"/>
      <c r="X41" s="1370"/>
      <c r="Y41" s="1370"/>
      <c r="Z41" s="1370"/>
      <c r="AA41" s="1370"/>
      <c r="AB41" s="1370"/>
      <c r="AC41" s="1371"/>
      <c r="AD41" s="1350"/>
      <c r="AR41" s="1353"/>
    </row>
    <row r="42" spans="1:44" s="1349" customFormat="1" ht="13.5" customHeight="1" x14ac:dyDescent="0.4">
      <c r="B42" s="1352"/>
      <c r="C42" s="1373"/>
      <c r="D42" s="1374"/>
      <c r="E42" s="1374"/>
      <c r="F42" s="1374"/>
      <c r="G42" s="1374"/>
      <c r="H42" s="1374"/>
      <c r="I42" s="1374"/>
      <c r="J42" s="1374"/>
      <c r="K42" s="1374"/>
      <c r="L42" s="1374"/>
      <c r="M42" s="1374"/>
      <c r="N42" s="1374"/>
      <c r="O42" s="1375"/>
      <c r="P42" s="1350"/>
      <c r="Q42" s="1373"/>
      <c r="R42" s="1374"/>
      <c r="S42" s="1374"/>
      <c r="T42" s="1374"/>
      <c r="U42" s="1374"/>
      <c r="V42" s="1374"/>
      <c r="W42" s="1374"/>
      <c r="X42" s="1374"/>
      <c r="Y42" s="1374"/>
      <c r="Z42" s="1374"/>
      <c r="AA42" s="1374"/>
      <c r="AB42" s="1374"/>
      <c r="AC42" s="1375"/>
      <c r="AD42" s="1350"/>
      <c r="AE42" s="1381"/>
      <c r="AR42" s="1353"/>
    </row>
    <row r="43" spans="1:44" s="1349" customFormat="1" ht="13.5" customHeight="1" x14ac:dyDescent="0.4">
      <c r="B43" s="1360"/>
      <c r="C43" s="1351"/>
      <c r="D43" s="1351"/>
      <c r="E43" s="1351"/>
      <c r="F43" s="1351"/>
      <c r="G43" s="1351"/>
      <c r="H43" s="1351"/>
      <c r="I43" s="1351"/>
      <c r="J43" s="1351"/>
      <c r="K43" s="1351"/>
      <c r="L43" s="1351"/>
      <c r="M43" s="1351"/>
      <c r="N43" s="1351"/>
      <c r="O43" s="1351"/>
      <c r="P43" s="1351"/>
      <c r="Q43" s="1351"/>
      <c r="R43" s="1351"/>
      <c r="S43" s="1351"/>
      <c r="T43" s="1351"/>
      <c r="U43" s="1351"/>
      <c r="V43" s="1351"/>
      <c r="W43" s="1351"/>
      <c r="X43" s="1351"/>
      <c r="Y43" s="1351"/>
      <c r="Z43" s="1351"/>
      <c r="AA43" s="1351"/>
      <c r="AB43" s="1351"/>
      <c r="AC43" s="1351"/>
      <c r="AD43" s="1351"/>
      <c r="AE43" s="1351"/>
      <c r="AF43" s="1351"/>
      <c r="AG43" s="1351"/>
      <c r="AH43" s="1351"/>
      <c r="AI43" s="1351"/>
      <c r="AJ43" s="1351"/>
      <c r="AK43" s="1351"/>
      <c r="AL43" s="1351"/>
      <c r="AM43" s="1351"/>
      <c r="AN43" s="1351"/>
      <c r="AO43" s="1351"/>
      <c r="AP43" s="1351"/>
      <c r="AQ43" s="1351"/>
      <c r="AR43" s="1361"/>
    </row>
    <row r="44" spans="1:44" ht="13.5" customHeight="1" x14ac:dyDescent="0.4">
      <c r="B44" s="3616" t="s">
        <v>2274</v>
      </c>
      <c r="C44" s="3617"/>
      <c r="D44" s="3617"/>
      <c r="E44" s="3617"/>
      <c r="F44" s="3617"/>
      <c r="G44" s="3617"/>
      <c r="H44" s="3617"/>
      <c r="I44" s="3617"/>
      <c r="J44" s="3617"/>
      <c r="K44" s="3617"/>
      <c r="L44" s="3617"/>
      <c r="M44" s="3617"/>
      <c r="N44" s="3617"/>
      <c r="O44" s="3617"/>
      <c r="P44" s="3617"/>
      <c r="Q44" s="3617"/>
      <c r="R44" s="3617"/>
      <c r="S44" s="3617"/>
      <c r="T44" s="3617"/>
      <c r="U44" s="3617"/>
      <c r="V44" s="3617"/>
      <c r="W44" s="3617"/>
      <c r="X44" s="3617"/>
      <c r="Y44" s="3617"/>
      <c r="Z44" s="3617"/>
      <c r="AA44" s="3617"/>
      <c r="AB44" s="3617"/>
      <c r="AC44" s="3617"/>
      <c r="AD44" s="3617"/>
      <c r="AE44" s="3617"/>
      <c r="AF44" s="3617"/>
      <c r="AG44" s="3617"/>
      <c r="AH44" s="3617"/>
      <c r="AI44" s="3617"/>
      <c r="AJ44" s="3617"/>
      <c r="AK44" s="3617"/>
      <c r="AL44" s="3617"/>
      <c r="AM44" s="3617"/>
      <c r="AN44" s="3617"/>
      <c r="AO44" s="3617"/>
      <c r="AP44" s="3617"/>
      <c r="AQ44" s="3617"/>
      <c r="AR44" s="3618"/>
    </row>
    <row r="45" spans="1:44" s="1349" customFormat="1" ht="6.75" customHeight="1" x14ac:dyDescent="0.4">
      <c r="B45" s="1362"/>
      <c r="C45" s="1363"/>
      <c r="D45" s="1363"/>
      <c r="E45" s="1363"/>
      <c r="F45" s="1363"/>
      <c r="G45" s="1363"/>
      <c r="H45" s="1363"/>
      <c r="I45" s="1363"/>
      <c r="J45" s="1363"/>
      <c r="K45" s="1363"/>
      <c r="L45" s="1363"/>
      <c r="M45" s="1363"/>
      <c r="N45" s="1363"/>
      <c r="O45" s="1363"/>
      <c r="P45" s="1363"/>
      <c r="Q45" s="1363"/>
      <c r="R45" s="1363"/>
      <c r="S45" s="1363"/>
      <c r="T45" s="1363"/>
      <c r="U45" s="1363"/>
      <c r="V45" s="1363"/>
      <c r="W45" s="1363"/>
      <c r="X45" s="1363"/>
      <c r="Y45" s="1363"/>
      <c r="Z45" s="1363"/>
      <c r="AA45" s="1363"/>
      <c r="AB45" s="1363"/>
      <c r="AC45" s="1363"/>
      <c r="AD45" s="1363"/>
      <c r="AE45" s="1363"/>
      <c r="AF45" s="1363"/>
      <c r="AG45" s="1363"/>
      <c r="AH45" s="1363"/>
      <c r="AI45" s="1363"/>
      <c r="AJ45" s="1363"/>
      <c r="AK45" s="1363"/>
      <c r="AL45" s="1363"/>
      <c r="AM45" s="1363"/>
      <c r="AN45" s="1363"/>
      <c r="AO45" s="1363"/>
      <c r="AP45" s="1363"/>
      <c r="AQ45" s="1363"/>
      <c r="AR45" s="1364"/>
    </row>
    <row r="46" spans="1:44" s="1349" customFormat="1" ht="13.5" customHeight="1" x14ac:dyDescent="0.4">
      <c r="B46" s="1352"/>
      <c r="C46" s="1350" t="s">
        <v>2275</v>
      </c>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3"/>
    </row>
    <row r="47" spans="1:44" s="1349" customFormat="1" ht="13.5" customHeight="1" x14ac:dyDescent="0.4">
      <c r="B47" s="1352"/>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3"/>
    </row>
    <row r="48" spans="1:44" s="1349" customFormat="1" ht="13.5" customHeight="1" x14ac:dyDescent="0.4">
      <c r="B48" s="1352"/>
      <c r="C48" s="3615" t="s">
        <v>2276</v>
      </c>
      <c r="D48" s="3615"/>
      <c r="E48" s="3615"/>
      <c r="F48" s="3615"/>
      <c r="G48" s="3615"/>
      <c r="H48" s="3615"/>
      <c r="I48" s="3615"/>
      <c r="J48" s="3615"/>
      <c r="K48" s="3615"/>
      <c r="L48" s="3615"/>
      <c r="M48" s="3615"/>
      <c r="N48" s="3615"/>
      <c r="O48" s="3615"/>
      <c r="P48" s="1350"/>
      <c r="Q48" s="3615" t="s">
        <v>2277</v>
      </c>
      <c r="R48" s="3615"/>
      <c r="S48" s="3615"/>
      <c r="T48" s="3615"/>
      <c r="U48" s="3615"/>
      <c r="V48" s="3615"/>
      <c r="W48" s="3615"/>
      <c r="X48" s="3615"/>
      <c r="Y48" s="3615"/>
      <c r="Z48" s="3615"/>
      <c r="AA48" s="3615"/>
      <c r="AB48" s="3615"/>
      <c r="AC48" s="3615"/>
      <c r="AD48" s="1350"/>
      <c r="AE48" s="3615" t="s">
        <v>2278</v>
      </c>
      <c r="AF48" s="3615"/>
      <c r="AG48" s="3615"/>
      <c r="AH48" s="3615"/>
      <c r="AI48" s="3615"/>
      <c r="AJ48" s="3615"/>
      <c r="AK48" s="3615"/>
      <c r="AL48" s="3615"/>
      <c r="AM48" s="3615"/>
      <c r="AN48" s="3615"/>
      <c r="AO48" s="3615"/>
      <c r="AP48" s="3615"/>
      <c r="AQ48" s="3615"/>
      <c r="AR48" s="1353"/>
    </row>
    <row r="49" spans="2:44" s="1349" customFormat="1" ht="13.5" customHeight="1" x14ac:dyDescent="0.4">
      <c r="B49" s="1352"/>
      <c r="C49" s="1383" t="s">
        <v>2279</v>
      </c>
      <c r="D49" s="1384"/>
      <c r="E49" s="1384"/>
      <c r="F49" s="1384"/>
      <c r="G49" s="1384"/>
      <c r="H49" s="1384"/>
      <c r="I49" s="1384"/>
      <c r="J49" s="1384"/>
      <c r="K49" s="1384"/>
      <c r="L49" s="1384"/>
      <c r="M49" s="1384"/>
      <c r="N49" s="1384"/>
      <c r="O49" s="1385"/>
      <c r="P49" s="1350"/>
      <c r="Q49" s="1365" t="s">
        <v>2280</v>
      </c>
      <c r="R49" s="1366"/>
      <c r="S49" s="1366"/>
      <c r="T49" s="1366"/>
      <c r="U49" s="1366"/>
      <c r="V49" s="1366"/>
      <c r="W49" s="1366"/>
      <c r="X49" s="1366"/>
      <c r="Y49" s="1366"/>
      <c r="Z49" s="1366"/>
      <c r="AA49" s="1366"/>
      <c r="AB49" s="1366"/>
      <c r="AC49" s="1367"/>
      <c r="AD49" s="1350"/>
      <c r="AE49" s="1386" t="s">
        <v>2281</v>
      </c>
      <c r="AF49" s="1366"/>
      <c r="AG49" s="1366"/>
      <c r="AH49" s="1366"/>
      <c r="AI49" s="1366"/>
      <c r="AJ49" s="1366"/>
      <c r="AK49" s="1366"/>
      <c r="AL49" s="1366"/>
      <c r="AM49" s="1366"/>
      <c r="AN49" s="1366"/>
      <c r="AO49" s="1366"/>
      <c r="AP49" s="1366"/>
      <c r="AQ49" s="1367"/>
      <c r="AR49" s="1353"/>
    </row>
    <row r="50" spans="2:44" s="1349" customFormat="1" ht="13.5" customHeight="1" x14ac:dyDescent="0.4">
      <c r="B50" s="1352"/>
      <c r="C50" s="1369" t="s">
        <v>2282</v>
      </c>
      <c r="D50" s="1370"/>
      <c r="E50" s="1370"/>
      <c r="F50" s="1370"/>
      <c r="G50" s="1370"/>
      <c r="H50" s="1387"/>
      <c r="I50" s="1370"/>
      <c r="J50" s="1370"/>
      <c r="K50" s="1370"/>
      <c r="L50" s="1370"/>
      <c r="M50" s="1370"/>
      <c r="N50" s="1370"/>
      <c r="O50" s="1371"/>
      <c r="P50" s="1350"/>
      <c r="Q50" s="1369" t="s">
        <v>2283</v>
      </c>
      <c r="R50" s="1370"/>
      <c r="S50" s="1370"/>
      <c r="T50" s="1370"/>
      <c r="U50" s="1370"/>
      <c r="V50" s="1370"/>
      <c r="W50" s="1370"/>
      <c r="X50" s="1370"/>
      <c r="Y50" s="1370"/>
      <c r="Z50" s="1370"/>
      <c r="AA50" s="1370"/>
      <c r="AB50" s="1370"/>
      <c r="AC50" s="1371"/>
      <c r="AD50" s="1350"/>
      <c r="AE50" s="1388" t="s">
        <v>2284</v>
      </c>
      <c r="AF50" s="1370"/>
      <c r="AG50" s="1370"/>
      <c r="AH50" s="1370"/>
      <c r="AI50" s="1370"/>
      <c r="AJ50" s="1370"/>
      <c r="AK50" s="1370"/>
      <c r="AL50" s="1370"/>
      <c r="AM50" s="1370"/>
      <c r="AN50" s="1370"/>
      <c r="AO50" s="1370"/>
      <c r="AP50" s="1370"/>
      <c r="AQ50" s="1371"/>
      <c r="AR50" s="1353"/>
    </row>
    <row r="51" spans="2:44" s="1349" customFormat="1" ht="13.5" customHeight="1" x14ac:dyDescent="0.4">
      <c r="B51" s="1352"/>
      <c r="C51" s="1369" t="s">
        <v>2285</v>
      </c>
      <c r="D51" s="1370"/>
      <c r="E51" s="1370"/>
      <c r="F51" s="1370"/>
      <c r="G51" s="1370"/>
      <c r="H51" s="1370"/>
      <c r="I51" s="1370"/>
      <c r="J51" s="1370"/>
      <c r="K51" s="1370"/>
      <c r="L51" s="1370"/>
      <c r="M51" s="1370"/>
      <c r="N51" s="1370"/>
      <c r="O51" s="1371"/>
      <c r="P51" s="1350"/>
      <c r="Q51" s="1389" t="s">
        <v>2286</v>
      </c>
      <c r="R51" s="1370"/>
      <c r="S51" s="1390"/>
      <c r="T51" s="1390"/>
      <c r="U51" s="1390"/>
      <c r="V51" s="1390"/>
      <c r="W51" s="1370"/>
      <c r="X51" s="1390"/>
      <c r="Y51" s="1390"/>
      <c r="Z51" s="1390"/>
      <c r="AA51" s="1390"/>
      <c r="AB51" s="1390"/>
      <c r="AC51" s="1391"/>
      <c r="AD51" s="1350"/>
      <c r="AE51" s="1389" t="s">
        <v>2287</v>
      </c>
      <c r="AF51" s="1370"/>
      <c r="AG51" s="1390"/>
      <c r="AH51" s="1390"/>
      <c r="AI51" s="1390"/>
      <c r="AJ51" s="1390"/>
      <c r="AK51" s="1370"/>
      <c r="AL51" s="1390"/>
      <c r="AM51" s="1390"/>
      <c r="AN51" s="1390"/>
      <c r="AO51" s="1390"/>
      <c r="AP51" s="1390"/>
      <c r="AQ51" s="1391"/>
      <c r="AR51" s="1353"/>
    </row>
    <row r="52" spans="2:44" s="1349" customFormat="1" ht="13.5" customHeight="1" x14ac:dyDescent="0.4">
      <c r="B52" s="1352"/>
      <c r="C52" s="1388"/>
      <c r="D52" s="1370"/>
      <c r="E52" s="1370"/>
      <c r="F52" s="1370"/>
      <c r="G52" s="1370"/>
      <c r="H52" s="1370"/>
      <c r="I52" s="1370" t="s">
        <v>2247</v>
      </c>
      <c r="J52" s="1370"/>
      <c r="K52" s="1370"/>
      <c r="L52" s="1370"/>
      <c r="M52" s="1370"/>
      <c r="N52" s="1370"/>
      <c r="O52" s="1371"/>
      <c r="P52" s="1350"/>
      <c r="Q52" s="1369" t="s">
        <v>2288</v>
      </c>
      <c r="R52" s="1370"/>
      <c r="S52" s="1390"/>
      <c r="T52" s="1390"/>
      <c r="U52" s="1390"/>
      <c r="V52" s="1390"/>
      <c r="W52" s="1390"/>
      <c r="X52" s="1390" t="s">
        <v>1243</v>
      </c>
      <c r="Y52" s="1390"/>
      <c r="Z52" s="1390" t="s">
        <v>1083</v>
      </c>
      <c r="AA52" s="1390"/>
      <c r="AB52" s="1390"/>
      <c r="AC52" s="1391"/>
      <c r="AD52" s="1350"/>
      <c r="AE52" s="1372" t="s">
        <v>2289</v>
      </c>
      <c r="AF52" s="1370"/>
      <c r="AG52" s="1390"/>
      <c r="AH52" s="1390"/>
      <c r="AI52" s="1390"/>
      <c r="AJ52" s="1390"/>
      <c r="AK52" s="1390"/>
      <c r="AL52" s="1390" t="s">
        <v>1243</v>
      </c>
      <c r="AM52" s="1390"/>
      <c r="AN52" s="1390" t="s">
        <v>1083</v>
      </c>
      <c r="AO52" s="1390"/>
      <c r="AP52" s="1390"/>
      <c r="AQ52" s="1391" t="s">
        <v>2245</v>
      </c>
      <c r="AR52" s="1353"/>
    </row>
    <row r="53" spans="2:44" s="1349" customFormat="1" ht="13.5" customHeight="1" x14ac:dyDescent="0.4">
      <c r="B53" s="1352"/>
      <c r="C53" s="1369" t="s">
        <v>2290</v>
      </c>
      <c r="D53" s="1370"/>
      <c r="E53" s="1370"/>
      <c r="F53" s="1370"/>
      <c r="G53" s="1370"/>
      <c r="H53" s="1370"/>
      <c r="I53" s="1370"/>
      <c r="J53" s="1370"/>
      <c r="K53" s="1370"/>
      <c r="L53" s="1370"/>
      <c r="M53" s="1370"/>
      <c r="N53" s="1370"/>
      <c r="O53" s="1371"/>
      <c r="P53" s="1350"/>
      <c r="Q53" s="1369" t="s">
        <v>2291</v>
      </c>
      <c r="R53" s="1370"/>
      <c r="S53" s="1390"/>
      <c r="T53" s="1390"/>
      <c r="U53" s="1390"/>
      <c r="V53" s="1390"/>
      <c r="W53" s="1370"/>
      <c r="X53" s="1390"/>
      <c r="Y53" s="1390"/>
      <c r="Z53" s="1390"/>
      <c r="AA53" s="1390"/>
      <c r="AB53" s="1390"/>
      <c r="AC53" s="1391"/>
      <c r="AD53" s="1350"/>
      <c r="AE53" s="1389" t="s">
        <v>2292</v>
      </c>
      <c r="AF53" s="1370"/>
      <c r="AG53" s="1390"/>
      <c r="AH53" s="1390"/>
      <c r="AI53" s="1390"/>
      <c r="AJ53" s="1390"/>
      <c r="AK53" s="1370"/>
      <c r="AL53" s="1390"/>
      <c r="AM53" s="1390"/>
      <c r="AN53" s="1390"/>
      <c r="AO53" s="1390"/>
      <c r="AP53" s="1390"/>
      <c r="AQ53" s="1391"/>
      <c r="AR53" s="1353"/>
    </row>
    <row r="54" spans="2:44" s="1349" customFormat="1" ht="13.5" customHeight="1" x14ac:dyDescent="0.4">
      <c r="B54" s="1352"/>
      <c r="C54" s="1372" t="s">
        <v>2293</v>
      </c>
      <c r="D54" s="1370"/>
      <c r="E54" s="1370"/>
      <c r="F54" s="1370"/>
      <c r="G54" s="1370"/>
      <c r="H54" s="1370"/>
      <c r="I54" s="1370"/>
      <c r="J54" s="1370"/>
      <c r="K54" s="1370"/>
      <c r="L54" s="1370"/>
      <c r="M54" s="1370"/>
      <c r="N54" s="1370"/>
      <c r="O54" s="1371"/>
      <c r="P54" s="1350"/>
      <c r="Q54" s="1369" t="s">
        <v>2294</v>
      </c>
      <c r="R54" s="1370"/>
      <c r="S54" s="1390"/>
      <c r="T54" s="1390"/>
      <c r="U54" s="1390"/>
      <c r="V54" s="1390"/>
      <c r="W54" s="1390"/>
      <c r="X54" s="1390" t="s">
        <v>1243</v>
      </c>
      <c r="Y54" s="1390"/>
      <c r="Z54" s="1390" t="s">
        <v>1083</v>
      </c>
      <c r="AA54" s="1390"/>
      <c r="AB54" s="1390"/>
      <c r="AC54" s="1391"/>
      <c r="AD54" s="1350"/>
      <c r="AE54" s="1372" t="s">
        <v>2289</v>
      </c>
      <c r="AF54" s="1370"/>
      <c r="AG54" s="1390"/>
      <c r="AH54" s="1390"/>
      <c r="AI54" s="1390"/>
      <c r="AJ54" s="1390"/>
      <c r="AK54" s="1390"/>
      <c r="AL54" s="1390" t="s">
        <v>1243</v>
      </c>
      <c r="AM54" s="1390"/>
      <c r="AN54" s="1390" t="s">
        <v>1083</v>
      </c>
      <c r="AO54" s="1390"/>
      <c r="AP54" s="1390"/>
      <c r="AQ54" s="1391" t="s">
        <v>2245</v>
      </c>
      <c r="AR54" s="1353"/>
    </row>
    <row r="55" spans="2:44" s="1349" customFormat="1" ht="13.5" customHeight="1" x14ac:dyDescent="0.4">
      <c r="B55" s="1352"/>
      <c r="C55" s="1373" t="s">
        <v>2295</v>
      </c>
      <c r="D55" s="1374"/>
      <c r="E55" s="1374"/>
      <c r="F55" s="1374"/>
      <c r="G55" s="1374"/>
      <c r="H55" s="1374"/>
      <c r="I55" s="1374"/>
      <c r="J55" s="1374" t="s">
        <v>1243</v>
      </c>
      <c r="K55" s="1374"/>
      <c r="L55" s="1374" t="s">
        <v>1083</v>
      </c>
      <c r="M55" s="1374"/>
      <c r="N55" s="1374"/>
      <c r="O55" s="1375" t="s">
        <v>2245</v>
      </c>
      <c r="P55" s="1350"/>
      <c r="Q55" s="1373" t="s">
        <v>2296</v>
      </c>
      <c r="R55" s="1374"/>
      <c r="S55" s="1376"/>
      <c r="T55" s="1376"/>
      <c r="U55" s="1376"/>
      <c r="V55" s="1376"/>
      <c r="W55" s="1370"/>
      <c r="X55" s="1376"/>
      <c r="Y55" s="1376"/>
      <c r="Z55" s="1376"/>
      <c r="AA55" s="1376"/>
      <c r="AB55" s="1376"/>
      <c r="AC55" s="1377"/>
      <c r="AD55" s="1350"/>
      <c r="AE55" s="1373"/>
      <c r="AF55" s="1374"/>
      <c r="AG55" s="1376"/>
      <c r="AH55" s="1376"/>
      <c r="AI55" s="1376"/>
      <c r="AJ55" s="1376"/>
      <c r="AK55" s="1376"/>
      <c r="AL55" s="1376"/>
      <c r="AM55" s="1376"/>
      <c r="AN55" s="1376"/>
      <c r="AO55" s="1376"/>
      <c r="AP55" s="1376"/>
      <c r="AQ55" s="1377"/>
      <c r="AR55" s="1353"/>
    </row>
    <row r="56" spans="2:44" s="1349" customFormat="1" ht="13.5" customHeight="1" x14ac:dyDescent="0.4">
      <c r="B56" s="1352"/>
      <c r="C56" s="1350"/>
      <c r="D56" s="1350"/>
      <c r="E56" s="1350"/>
      <c r="F56" s="1350"/>
      <c r="G56" s="1350"/>
      <c r="H56" s="1350"/>
      <c r="I56" s="1350"/>
      <c r="J56" s="1350"/>
      <c r="K56" s="1350"/>
      <c r="L56" s="1350"/>
      <c r="M56" s="1350"/>
      <c r="N56" s="1350"/>
      <c r="O56" s="1350"/>
      <c r="P56" s="1350"/>
      <c r="Q56" s="1350"/>
      <c r="R56" s="1350"/>
      <c r="S56" s="1350"/>
      <c r="T56" s="1350"/>
      <c r="U56" s="1350"/>
      <c r="V56" s="1350"/>
      <c r="W56" s="1350"/>
      <c r="X56" s="1350"/>
      <c r="Y56" s="1350"/>
      <c r="Z56" s="1350"/>
      <c r="AA56" s="1350"/>
      <c r="AB56" s="1350"/>
      <c r="AC56" s="1350"/>
      <c r="AD56" s="1350"/>
      <c r="AE56" s="1350"/>
      <c r="AF56" s="1350"/>
      <c r="AG56" s="1350"/>
      <c r="AH56" s="1350"/>
      <c r="AI56" s="1350"/>
      <c r="AJ56" s="1350"/>
      <c r="AK56" s="1350"/>
      <c r="AL56" s="1350"/>
      <c r="AM56" s="1350"/>
      <c r="AN56" s="1350"/>
      <c r="AO56" s="1350"/>
      <c r="AP56" s="1350"/>
      <c r="AQ56" s="1350"/>
      <c r="AR56" s="1353"/>
    </row>
    <row r="57" spans="2:44" s="1349" customFormat="1" ht="13.5" customHeight="1" x14ac:dyDescent="0.4">
      <c r="B57" s="1352"/>
      <c r="C57" s="3615" t="s">
        <v>1266</v>
      </c>
      <c r="D57" s="3615"/>
      <c r="E57" s="3615"/>
      <c r="F57" s="3615"/>
      <c r="G57" s="3615"/>
      <c r="H57" s="3615"/>
      <c r="I57" s="3615"/>
      <c r="J57" s="3615"/>
      <c r="K57" s="3615"/>
      <c r="L57" s="3615"/>
      <c r="M57" s="3615"/>
      <c r="N57" s="3615"/>
      <c r="O57" s="3615"/>
      <c r="P57" s="1350"/>
      <c r="Q57" s="3615" t="s">
        <v>1270</v>
      </c>
      <c r="R57" s="3615"/>
      <c r="S57" s="3615"/>
      <c r="T57" s="3615"/>
      <c r="U57" s="3615"/>
      <c r="V57" s="3615"/>
      <c r="W57" s="3615"/>
      <c r="X57" s="3615"/>
      <c r="Y57" s="3615"/>
      <c r="Z57" s="3615"/>
      <c r="AA57" s="3615"/>
      <c r="AB57" s="3615"/>
      <c r="AC57" s="3615"/>
      <c r="AD57" s="1350"/>
      <c r="AE57" s="3615" t="s">
        <v>1274</v>
      </c>
      <c r="AF57" s="3615"/>
      <c r="AG57" s="3615"/>
      <c r="AH57" s="3615"/>
      <c r="AI57" s="3615"/>
      <c r="AJ57" s="3615"/>
      <c r="AK57" s="3615"/>
      <c r="AL57" s="3615"/>
      <c r="AM57" s="3615"/>
      <c r="AN57" s="3615"/>
      <c r="AO57" s="3615"/>
      <c r="AP57" s="3615"/>
      <c r="AQ57" s="3615"/>
      <c r="AR57" s="1353"/>
    </row>
    <row r="58" spans="2:44" s="1349" customFormat="1" ht="13.5" customHeight="1" x14ac:dyDescent="0.4">
      <c r="B58" s="1352"/>
      <c r="C58" s="1365" t="s">
        <v>2297</v>
      </c>
      <c r="D58" s="1366"/>
      <c r="E58" s="1366"/>
      <c r="F58" s="1366"/>
      <c r="G58" s="1366"/>
      <c r="H58" s="1366"/>
      <c r="I58" s="1366"/>
      <c r="J58" s="1366"/>
      <c r="K58" s="1366"/>
      <c r="L58" s="1366"/>
      <c r="M58" s="1366"/>
      <c r="N58" s="1366"/>
      <c r="O58" s="1367"/>
      <c r="P58" s="1350"/>
      <c r="Q58" s="1365" t="s">
        <v>2298</v>
      </c>
      <c r="R58" s="1366"/>
      <c r="S58" s="1366"/>
      <c r="T58" s="1366"/>
      <c r="U58" s="1366"/>
      <c r="V58" s="1366"/>
      <c r="W58" s="1366"/>
      <c r="X58" s="1366"/>
      <c r="Y58" s="1366"/>
      <c r="Z58" s="1366"/>
      <c r="AA58" s="1366"/>
      <c r="AB58" s="1366"/>
      <c r="AC58" s="1367"/>
      <c r="AD58" s="1350"/>
      <c r="AE58" s="1380" t="s">
        <v>2299</v>
      </c>
      <c r="AF58" s="1366"/>
      <c r="AG58" s="1366"/>
      <c r="AH58" s="1366"/>
      <c r="AI58" s="1366"/>
      <c r="AJ58" s="1366"/>
      <c r="AK58" s="1366"/>
      <c r="AL58" s="1366"/>
      <c r="AM58" s="1366"/>
      <c r="AN58" s="1366"/>
      <c r="AO58" s="1366"/>
      <c r="AP58" s="1366"/>
      <c r="AQ58" s="1367"/>
      <c r="AR58" s="1353"/>
    </row>
    <row r="59" spans="2:44" s="1349" customFormat="1" ht="13.5" customHeight="1" x14ac:dyDescent="0.4">
      <c r="B59" s="1352"/>
      <c r="C59" s="1369" t="s">
        <v>2300</v>
      </c>
      <c r="D59" s="1370"/>
      <c r="E59" s="1370"/>
      <c r="F59" s="1370"/>
      <c r="G59" s="1370"/>
      <c r="H59" s="1370"/>
      <c r="I59" s="1370"/>
      <c r="J59" s="1370"/>
      <c r="K59" s="1370"/>
      <c r="L59" s="1370"/>
      <c r="M59" s="1370"/>
      <c r="N59" s="1370" t="s">
        <v>2247</v>
      </c>
      <c r="O59" s="1371" t="s">
        <v>2247</v>
      </c>
      <c r="P59" s="1350"/>
      <c r="Q59" s="1369" t="s">
        <v>2301</v>
      </c>
      <c r="R59" s="1370"/>
      <c r="S59" s="1370"/>
      <c r="T59" s="1370"/>
      <c r="U59" s="1370"/>
      <c r="V59" s="1370"/>
      <c r="W59" s="1370"/>
      <c r="X59" s="1370"/>
      <c r="Y59" s="1370"/>
      <c r="Z59" s="1370"/>
      <c r="AA59" s="1370"/>
      <c r="AB59" s="1370"/>
      <c r="AC59" s="1371"/>
      <c r="AD59" s="1350"/>
      <c r="AE59" s="1372" t="s">
        <v>2302</v>
      </c>
      <c r="AF59" s="1370"/>
      <c r="AG59" s="1370"/>
      <c r="AH59" s="1370"/>
      <c r="AI59" s="1370"/>
      <c r="AJ59" s="1370"/>
      <c r="AK59" s="1370"/>
      <c r="AL59" s="1370"/>
      <c r="AM59" s="1370"/>
      <c r="AN59" s="1370"/>
      <c r="AO59" s="1370"/>
      <c r="AP59" s="1370"/>
      <c r="AQ59" s="1371"/>
      <c r="AR59" s="1353"/>
    </row>
    <row r="60" spans="2:44" s="1349" customFormat="1" ht="13.5" customHeight="1" x14ac:dyDescent="0.4">
      <c r="B60" s="1352"/>
      <c r="C60" s="1389" t="s">
        <v>2303</v>
      </c>
      <c r="D60" s="1370"/>
      <c r="E60" s="1370"/>
      <c r="F60" s="1370"/>
      <c r="G60" s="1370"/>
      <c r="H60" s="1370"/>
      <c r="I60" s="1370"/>
      <c r="J60" s="1370"/>
      <c r="K60" s="1370"/>
      <c r="L60" s="1370"/>
      <c r="M60" s="1370"/>
      <c r="N60" s="1370"/>
      <c r="O60" s="1371"/>
      <c r="P60" s="1350"/>
      <c r="Q60" s="1369" t="s">
        <v>2304</v>
      </c>
      <c r="R60" s="1370"/>
      <c r="S60" s="1370"/>
      <c r="T60" s="1370"/>
      <c r="U60" s="1370"/>
      <c r="V60" s="1370"/>
      <c r="W60" s="1370"/>
      <c r="X60" s="1370"/>
      <c r="Y60" s="1370" t="s">
        <v>842</v>
      </c>
      <c r="Z60" s="1370"/>
      <c r="AA60" s="1370" t="s">
        <v>1243</v>
      </c>
      <c r="AB60" s="1370"/>
      <c r="AC60" s="1371" t="s">
        <v>1083</v>
      </c>
      <c r="AD60" s="1350"/>
      <c r="AE60" s="1369" t="s">
        <v>2305</v>
      </c>
      <c r="AF60" s="1370"/>
      <c r="AG60" s="1370"/>
      <c r="AH60" s="1370"/>
      <c r="AI60" s="1370"/>
      <c r="AJ60" s="1370"/>
      <c r="AK60" s="1370"/>
      <c r="AL60" s="1370"/>
      <c r="AM60" s="1370"/>
      <c r="AN60" s="1370"/>
      <c r="AO60" s="1370"/>
      <c r="AP60" s="1370"/>
      <c r="AQ60" s="1371"/>
      <c r="AR60" s="1353"/>
    </row>
    <row r="61" spans="2:44" s="1349" customFormat="1" ht="13.5" customHeight="1" x14ac:dyDescent="0.4">
      <c r="B61" s="1352"/>
      <c r="C61" s="1369" t="s">
        <v>2306</v>
      </c>
      <c r="D61" s="1370"/>
      <c r="E61" s="1370"/>
      <c r="F61" s="1370"/>
      <c r="G61" s="1370"/>
      <c r="H61" s="1370"/>
      <c r="I61" s="1370"/>
      <c r="J61" s="1370"/>
      <c r="K61" s="1370"/>
      <c r="L61" s="1370"/>
      <c r="M61" s="1370"/>
      <c r="N61" s="1370"/>
      <c r="O61" s="1371"/>
      <c r="P61" s="1350"/>
      <c r="Q61" s="1369" t="s">
        <v>2307</v>
      </c>
      <c r="R61" s="1370"/>
      <c r="S61" s="1370"/>
      <c r="T61" s="1370"/>
      <c r="U61" s="1370"/>
      <c r="V61" s="1370"/>
      <c r="W61" s="1370"/>
      <c r="X61" s="1370"/>
      <c r="Y61" s="1370"/>
      <c r="Z61" s="1370"/>
      <c r="AA61" s="1370"/>
      <c r="AB61" s="1370"/>
      <c r="AC61" s="1371" t="s">
        <v>2308</v>
      </c>
      <c r="AD61" s="1350"/>
      <c r="AE61" s="1389" t="s">
        <v>2309</v>
      </c>
      <c r="AF61" s="1370"/>
      <c r="AG61" s="1370"/>
      <c r="AH61" s="1370"/>
      <c r="AI61" s="1370"/>
      <c r="AJ61" s="1370"/>
      <c r="AK61" s="1370"/>
      <c r="AL61" s="1370"/>
      <c r="AM61" s="1370"/>
      <c r="AN61" s="1370"/>
      <c r="AO61" s="1370"/>
      <c r="AP61" s="1370"/>
      <c r="AQ61" s="1371"/>
      <c r="AR61" s="1353"/>
    </row>
    <row r="62" spans="2:44" s="1349" customFormat="1" ht="13.5" customHeight="1" x14ac:dyDescent="0.4">
      <c r="B62" s="1352"/>
      <c r="C62" s="1369" t="s">
        <v>2310</v>
      </c>
      <c r="D62" s="1370"/>
      <c r="E62" s="1370"/>
      <c r="F62" s="1370"/>
      <c r="G62" s="1370"/>
      <c r="H62" s="1370"/>
      <c r="I62" s="1370"/>
      <c r="J62" s="1370" t="s">
        <v>1243</v>
      </c>
      <c r="K62" s="1370"/>
      <c r="L62" s="1370" t="s">
        <v>1083</v>
      </c>
      <c r="M62" s="1370"/>
      <c r="N62" s="1370"/>
      <c r="O62" s="1371"/>
      <c r="P62" s="1350"/>
      <c r="Q62" s="1369" t="s">
        <v>2311</v>
      </c>
      <c r="R62" s="1370"/>
      <c r="S62" s="1370"/>
      <c r="T62" s="1370"/>
      <c r="U62" s="1370"/>
      <c r="V62" s="1370"/>
      <c r="W62" s="1370"/>
      <c r="X62" s="1370"/>
      <c r="Y62" s="1370"/>
      <c r="Z62" s="1370"/>
      <c r="AA62" s="1370"/>
      <c r="AB62" s="1370"/>
      <c r="AC62" s="1371" t="s">
        <v>2308</v>
      </c>
      <c r="AD62" s="1350"/>
      <c r="AE62" s="1369" t="s">
        <v>2312</v>
      </c>
      <c r="AF62" s="1370"/>
      <c r="AG62" s="1370"/>
      <c r="AH62" s="1370"/>
      <c r="AI62" s="1370"/>
      <c r="AJ62" s="1370"/>
      <c r="AK62" s="1370"/>
      <c r="AL62" s="1370"/>
      <c r="AM62" s="1370"/>
      <c r="AN62" s="1370"/>
      <c r="AO62" s="1370"/>
      <c r="AP62" s="1370"/>
      <c r="AQ62" s="1371"/>
      <c r="AR62" s="1353"/>
    </row>
    <row r="63" spans="2:44" s="1349" customFormat="1" ht="13.5" customHeight="1" x14ac:dyDescent="0.4">
      <c r="B63" s="1352"/>
      <c r="C63" s="1369" t="s">
        <v>2313</v>
      </c>
      <c r="D63" s="1370"/>
      <c r="E63" s="1370"/>
      <c r="F63" s="1370"/>
      <c r="G63" s="1370"/>
      <c r="H63" s="1370"/>
      <c r="I63" s="1370"/>
      <c r="J63" s="1370"/>
      <c r="K63" s="1370"/>
      <c r="L63" s="1370"/>
      <c r="M63" s="1370"/>
      <c r="N63" s="1370"/>
      <c r="O63" s="1371"/>
      <c r="P63" s="1350"/>
      <c r="Q63" s="1369" t="s">
        <v>2314</v>
      </c>
      <c r="R63" s="1370"/>
      <c r="S63" s="1370"/>
      <c r="T63" s="1370"/>
      <c r="U63" s="1370"/>
      <c r="V63" s="1370"/>
      <c r="W63" s="1370"/>
      <c r="X63" s="1370"/>
      <c r="Y63" s="1370"/>
      <c r="Z63" s="1370"/>
      <c r="AA63" s="1370"/>
      <c r="AB63" s="1370"/>
      <c r="AC63" s="1371"/>
      <c r="AD63" s="1350"/>
      <c r="AE63" s="1369" t="s">
        <v>2315</v>
      </c>
      <c r="AF63" s="1370"/>
      <c r="AG63" s="1370"/>
      <c r="AH63" s="1370"/>
      <c r="AI63" s="1370"/>
      <c r="AJ63" s="1370"/>
      <c r="AK63" s="1370"/>
      <c r="AL63" s="1370"/>
      <c r="AM63" s="1370"/>
      <c r="AN63" s="1370"/>
      <c r="AO63" s="1370"/>
      <c r="AP63" s="1370"/>
      <c r="AQ63" s="1371"/>
      <c r="AR63" s="1353"/>
    </row>
    <row r="64" spans="2:44" s="1349" customFormat="1" ht="13.5" customHeight="1" x14ac:dyDescent="0.4">
      <c r="B64" s="1352"/>
      <c r="C64" s="1373"/>
      <c r="D64" s="1374"/>
      <c r="E64" s="1374"/>
      <c r="F64" s="1374"/>
      <c r="G64" s="1374"/>
      <c r="H64" s="1374"/>
      <c r="I64" s="1374"/>
      <c r="J64" s="1374"/>
      <c r="K64" s="1374"/>
      <c r="L64" s="1374"/>
      <c r="M64" s="1374"/>
      <c r="N64" s="1374"/>
      <c r="O64" s="1375"/>
      <c r="P64" s="1350"/>
      <c r="Q64" s="1373"/>
      <c r="R64" s="1374"/>
      <c r="S64" s="1374"/>
      <c r="T64" s="1374"/>
      <c r="U64" s="1374"/>
      <c r="V64" s="1374"/>
      <c r="W64" s="1374"/>
      <c r="X64" s="1374"/>
      <c r="Y64" s="1374"/>
      <c r="Z64" s="1374"/>
      <c r="AA64" s="1374"/>
      <c r="AB64" s="1374"/>
      <c r="AC64" s="1375"/>
      <c r="AD64" s="1350"/>
      <c r="AE64" s="1373"/>
      <c r="AF64" s="1374"/>
      <c r="AG64" s="1374"/>
      <c r="AH64" s="1374"/>
      <c r="AI64" s="1374"/>
      <c r="AJ64" s="1374"/>
      <c r="AK64" s="1374"/>
      <c r="AL64" s="1374"/>
      <c r="AM64" s="1374"/>
      <c r="AN64" s="1374"/>
      <c r="AO64" s="1374"/>
      <c r="AP64" s="1374"/>
      <c r="AQ64" s="1375"/>
      <c r="AR64" s="1353"/>
    </row>
    <row r="65" spans="2:45" s="1349" customFormat="1" ht="13.5" customHeight="1" x14ac:dyDescent="0.4">
      <c r="B65" s="1352"/>
      <c r="C65" s="1350"/>
      <c r="D65" s="1350"/>
      <c r="E65" s="1350"/>
      <c r="F65" s="1350"/>
      <c r="G65" s="1350"/>
      <c r="H65" s="1350"/>
      <c r="I65" s="1350"/>
      <c r="J65" s="1350"/>
      <c r="K65" s="1350"/>
      <c r="L65" s="1350"/>
      <c r="M65" s="1350"/>
      <c r="N65" s="1350"/>
      <c r="O65" s="1350"/>
      <c r="P65" s="1350"/>
      <c r="Q65" s="1350"/>
      <c r="R65" s="1350"/>
      <c r="S65" s="1350"/>
      <c r="T65" s="1350"/>
      <c r="U65" s="1350"/>
      <c r="V65" s="1350"/>
      <c r="W65" s="1350"/>
      <c r="X65" s="1350"/>
      <c r="Y65" s="1350"/>
      <c r="Z65" s="1350"/>
      <c r="AA65" s="1350"/>
      <c r="AB65" s="1350"/>
      <c r="AC65" s="1350"/>
      <c r="AD65" s="1350"/>
      <c r="AE65" s="1350"/>
      <c r="AF65" s="1350"/>
      <c r="AG65" s="1350"/>
      <c r="AH65" s="1350"/>
      <c r="AI65" s="1350"/>
      <c r="AJ65" s="1350"/>
      <c r="AK65" s="1350"/>
      <c r="AL65" s="1350"/>
      <c r="AM65" s="1350"/>
      <c r="AN65" s="1350"/>
      <c r="AO65" s="1350"/>
      <c r="AP65" s="1350"/>
      <c r="AQ65" s="1350"/>
      <c r="AR65" s="1353"/>
    </row>
    <row r="66" spans="2:45" s="1349" customFormat="1" ht="13.5" customHeight="1" x14ac:dyDescent="0.4">
      <c r="B66" s="1352"/>
      <c r="C66" s="3615" t="s">
        <v>2316</v>
      </c>
      <c r="D66" s="3615"/>
      <c r="E66" s="3615"/>
      <c r="F66" s="3615"/>
      <c r="G66" s="3615"/>
      <c r="H66" s="3615"/>
      <c r="I66" s="3615"/>
      <c r="J66" s="3615"/>
      <c r="K66" s="3615"/>
      <c r="L66" s="3615"/>
      <c r="M66" s="3615"/>
      <c r="N66" s="3615"/>
      <c r="O66" s="3615"/>
      <c r="P66" s="1350"/>
      <c r="Q66" s="3614" t="s">
        <v>2317</v>
      </c>
      <c r="R66" s="3614"/>
      <c r="S66" s="3614"/>
      <c r="T66" s="3614"/>
      <c r="U66" s="3614"/>
      <c r="V66" s="3614"/>
      <c r="W66" s="3614"/>
      <c r="X66" s="3614"/>
      <c r="Y66" s="3614"/>
      <c r="Z66" s="3614"/>
      <c r="AA66" s="3614"/>
      <c r="AB66" s="3614"/>
      <c r="AC66" s="3614"/>
      <c r="AD66" s="1350"/>
      <c r="AE66" s="1350"/>
      <c r="AF66" s="1350"/>
      <c r="AG66" s="1350"/>
      <c r="AH66" s="1350"/>
      <c r="AI66" s="1350"/>
      <c r="AJ66" s="1350"/>
      <c r="AK66" s="1350"/>
      <c r="AL66" s="1350"/>
      <c r="AM66" s="1350"/>
      <c r="AN66" s="1350"/>
      <c r="AO66" s="1350"/>
      <c r="AP66" s="1350"/>
      <c r="AQ66" s="1350"/>
      <c r="AR66" s="1353"/>
    </row>
    <row r="67" spans="2:45" s="1349" customFormat="1" ht="13.5" customHeight="1" x14ac:dyDescent="0.4">
      <c r="B67" s="1352"/>
      <c r="C67" s="1365" t="s">
        <v>2318</v>
      </c>
      <c r="D67" s="1366"/>
      <c r="E67" s="1366"/>
      <c r="F67" s="1366"/>
      <c r="G67" s="1366"/>
      <c r="H67" s="1366"/>
      <c r="I67" s="1366"/>
      <c r="J67" s="1366"/>
      <c r="K67" s="1366"/>
      <c r="L67" s="1366"/>
      <c r="M67" s="1366"/>
      <c r="N67" s="1366"/>
      <c r="O67" s="1367"/>
      <c r="P67" s="1350"/>
      <c r="Q67" s="1365" t="s">
        <v>2319</v>
      </c>
      <c r="R67" s="1366"/>
      <c r="S67" s="1366"/>
      <c r="T67" s="1366"/>
      <c r="U67" s="1366"/>
      <c r="V67" s="1366"/>
      <c r="W67" s="1366"/>
      <c r="X67" s="1366"/>
      <c r="Y67" s="1366"/>
      <c r="Z67" s="1366"/>
      <c r="AA67" s="1366"/>
      <c r="AB67" s="1366"/>
      <c r="AC67" s="1367"/>
      <c r="AD67" s="1350"/>
      <c r="AE67" s="1350"/>
      <c r="AF67" s="1350"/>
      <c r="AG67" s="1350"/>
      <c r="AH67" s="1350"/>
      <c r="AI67" s="1350"/>
      <c r="AJ67" s="1350"/>
      <c r="AK67" s="1350"/>
      <c r="AL67" s="1350"/>
      <c r="AM67" s="1350"/>
      <c r="AN67" s="1350"/>
      <c r="AO67" s="1350"/>
      <c r="AP67" s="1350"/>
      <c r="AQ67" s="1350"/>
      <c r="AR67" s="1353"/>
    </row>
    <row r="68" spans="2:45" s="1349" customFormat="1" ht="13.5" customHeight="1" x14ac:dyDescent="0.4">
      <c r="B68" s="1352"/>
      <c r="C68" s="1369" t="s">
        <v>2320</v>
      </c>
      <c r="D68" s="1370"/>
      <c r="E68" s="1370"/>
      <c r="F68" s="1370"/>
      <c r="G68" s="1370"/>
      <c r="H68" s="1370"/>
      <c r="I68" s="1370"/>
      <c r="J68" s="1370"/>
      <c r="K68" s="1370"/>
      <c r="L68" s="1370"/>
      <c r="M68" s="1370"/>
      <c r="N68" s="1370"/>
      <c r="O68" s="1371"/>
      <c r="P68" s="1350"/>
      <c r="Q68" s="1369" t="s">
        <v>2321</v>
      </c>
      <c r="R68" s="1370"/>
      <c r="S68" s="1370"/>
      <c r="T68" s="1370"/>
      <c r="U68" s="1370"/>
      <c r="V68" s="1370"/>
      <c r="W68" s="1370"/>
      <c r="X68" s="1370"/>
      <c r="Y68" s="1370"/>
      <c r="Z68" s="1370"/>
      <c r="AA68" s="1370"/>
      <c r="AB68" s="1370"/>
      <c r="AC68" s="1371"/>
      <c r="AD68" s="1350"/>
      <c r="AE68" s="1350"/>
      <c r="AF68" s="1350"/>
      <c r="AG68" s="1350"/>
      <c r="AH68" s="1350"/>
      <c r="AI68" s="1350"/>
      <c r="AJ68" s="1350"/>
      <c r="AK68" s="1350"/>
      <c r="AL68" s="1350"/>
      <c r="AM68" s="1350"/>
      <c r="AN68" s="1350"/>
      <c r="AO68" s="1350"/>
      <c r="AP68" s="1350"/>
      <c r="AQ68" s="1350"/>
      <c r="AR68" s="1353"/>
    </row>
    <row r="69" spans="2:45" s="1349" customFormat="1" ht="13.5" customHeight="1" x14ac:dyDescent="0.4">
      <c r="B69" s="1352"/>
      <c r="C69" s="1369"/>
      <c r="D69" s="1370"/>
      <c r="E69" s="1370"/>
      <c r="F69" s="1370"/>
      <c r="G69" s="1370"/>
      <c r="H69" s="1370"/>
      <c r="I69" s="1370"/>
      <c r="J69" s="1370"/>
      <c r="K69" s="1370"/>
      <c r="L69" s="1370"/>
      <c r="M69" s="1370"/>
      <c r="N69" s="1370"/>
      <c r="O69" s="1371"/>
      <c r="P69" s="1350"/>
      <c r="Q69" s="1369"/>
      <c r="R69" s="1370"/>
      <c r="S69" s="1370"/>
      <c r="T69" s="1370"/>
      <c r="U69" s="1370"/>
      <c r="V69" s="1370"/>
      <c r="W69" s="1370"/>
      <c r="X69" s="1370"/>
      <c r="Y69" s="1370"/>
      <c r="Z69" s="1370"/>
      <c r="AA69" s="1370"/>
      <c r="AB69" s="1370"/>
      <c r="AC69" s="1371"/>
      <c r="AD69" s="1350"/>
      <c r="AE69" s="1350"/>
      <c r="AF69" s="1350"/>
      <c r="AG69" s="1350"/>
      <c r="AH69" s="1350"/>
      <c r="AI69" s="1350"/>
      <c r="AJ69" s="1350"/>
      <c r="AK69" s="1350"/>
      <c r="AL69" s="1350"/>
      <c r="AM69" s="1350"/>
      <c r="AN69" s="1350"/>
      <c r="AO69" s="1350"/>
      <c r="AP69" s="1350"/>
      <c r="AQ69" s="1350"/>
      <c r="AR69" s="1353"/>
    </row>
    <row r="70" spans="2:45" s="1349" customFormat="1" ht="13.5" customHeight="1" x14ac:dyDescent="0.4">
      <c r="B70" s="1352"/>
      <c r="C70" s="1369" t="s">
        <v>2322</v>
      </c>
      <c r="D70" s="1370"/>
      <c r="E70" s="1370"/>
      <c r="F70" s="1370"/>
      <c r="G70" s="1370"/>
      <c r="H70" s="1370"/>
      <c r="I70" s="1370"/>
      <c r="J70" s="1370" t="s">
        <v>1243</v>
      </c>
      <c r="K70" s="1370"/>
      <c r="L70" s="1370" t="s">
        <v>1083</v>
      </c>
      <c r="M70" s="1370"/>
      <c r="N70" s="1370"/>
      <c r="O70" s="1371" t="s">
        <v>2247</v>
      </c>
      <c r="P70" s="1350"/>
      <c r="Q70" s="1369" t="s">
        <v>2323</v>
      </c>
      <c r="R70" s="1370"/>
      <c r="S70" s="1370"/>
      <c r="T70" s="1370"/>
      <c r="U70" s="1370"/>
      <c r="V70" s="1370"/>
      <c r="W70" s="1370"/>
      <c r="X70" s="1370" t="s">
        <v>1243</v>
      </c>
      <c r="Y70" s="1370"/>
      <c r="Z70" s="1370" t="s">
        <v>1083</v>
      </c>
      <c r="AA70" s="1370"/>
      <c r="AB70" s="1370"/>
      <c r="AC70" s="1371" t="s">
        <v>2247</v>
      </c>
      <c r="AD70" s="1350"/>
      <c r="AE70" s="1350"/>
      <c r="AF70" s="1350"/>
      <c r="AG70" s="1350"/>
      <c r="AH70" s="1350"/>
      <c r="AI70" s="1350"/>
      <c r="AJ70" s="1350"/>
      <c r="AK70" s="1350"/>
      <c r="AL70" s="1350"/>
      <c r="AM70" s="1350"/>
      <c r="AN70" s="1350"/>
      <c r="AO70" s="1350"/>
      <c r="AP70" s="1350"/>
      <c r="AQ70" s="1350"/>
      <c r="AR70" s="1353"/>
    </row>
    <row r="71" spans="2:45" s="1349" customFormat="1" ht="13.5" customHeight="1" x14ac:dyDescent="0.4">
      <c r="B71" s="1352"/>
      <c r="C71" s="1369" t="s">
        <v>2324</v>
      </c>
      <c r="D71" s="1370"/>
      <c r="E71" s="1370"/>
      <c r="F71" s="1370"/>
      <c r="G71" s="1370"/>
      <c r="H71" s="1370"/>
      <c r="I71" s="1370"/>
      <c r="J71" s="1370"/>
      <c r="K71" s="1370"/>
      <c r="L71" s="1370"/>
      <c r="M71" s="1370"/>
      <c r="N71" s="1370"/>
      <c r="O71" s="1371"/>
      <c r="P71" s="1350"/>
      <c r="Q71" s="1369" t="s">
        <v>2325</v>
      </c>
      <c r="R71" s="1370"/>
      <c r="S71" s="1370"/>
      <c r="T71" s="1370"/>
      <c r="U71" s="1370"/>
      <c r="V71" s="1370"/>
      <c r="W71" s="1370"/>
      <c r="X71" s="1370"/>
      <c r="Y71" s="1370"/>
      <c r="Z71" s="1370"/>
      <c r="AA71" s="1370"/>
      <c r="AB71" s="1370"/>
      <c r="AC71" s="1371"/>
      <c r="AD71" s="1350"/>
      <c r="AE71" s="1350"/>
      <c r="AF71" s="1350"/>
      <c r="AG71" s="1350"/>
      <c r="AH71" s="1350"/>
      <c r="AI71" s="1350"/>
      <c r="AJ71" s="1350"/>
      <c r="AK71" s="1350"/>
      <c r="AL71" s="1350"/>
      <c r="AM71" s="1350"/>
      <c r="AN71" s="1350"/>
      <c r="AO71" s="1350"/>
      <c r="AP71" s="1350"/>
      <c r="AQ71" s="1350"/>
      <c r="AR71" s="1353"/>
    </row>
    <row r="72" spans="2:45" s="1349" customFormat="1" ht="13.5" customHeight="1" x14ac:dyDescent="0.4">
      <c r="B72" s="1352"/>
      <c r="C72" s="1373"/>
      <c r="D72" s="1374"/>
      <c r="E72" s="1374"/>
      <c r="F72" s="1374"/>
      <c r="G72" s="1374"/>
      <c r="H72" s="1374"/>
      <c r="I72" s="1374"/>
      <c r="J72" s="1374"/>
      <c r="K72" s="1374"/>
      <c r="L72" s="1374"/>
      <c r="M72" s="1374"/>
      <c r="N72" s="1374"/>
      <c r="O72" s="1375"/>
      <c r="P72" s="1350"/>
      <c r="Q72" s="1373"/>
      <c r="R72" s="1374"/>
      <c r="S72" s="1374"/>
      <c r="T72" s="1374"/>
      <c r="U72" s="1374"/>
      <c r="V72" s="1374"/>
      <c r="W72" s="1374"/>
      <c r="X72" s="1374"/>
      <c r="Y72" s="1374"/>
      <c r="Z72" s="1374"/>
      <c r="AA72" s="1374"/>
      <c r="AB72" s="1374"/>
      <c r="AC72" s="1375"/>
      <c r="AD72" s="1350"/>
      <c r="AE72" s="1381"/>
      <c r="AF72" s="1381"/>
      <c r="AG72" s="1350"/>
      <c r="AH72" s="1350"/>
      <c r="AI72" s="1350"/>
      <c r="AJ72" s="1350"/>
      <c r="AK72" s="1350"/>
      <c r="AL72" s="1350"/>
      <c r="AM72" s="1350"/>
      <c r="AN72" s="1350"/>
      <c r="AO72" s="1350"/>
      <c r="AP72" s="1350"/>
      <c r="AQ72" s="1350"/>
      <c r="AR72" s="1353"/>
    </row>
    <row r="73" spans="2:45" s="1349" customFormat="1" ht="13.5" customHeight="1" x14ac:dyDescent="0.4">
      <c r="B73" s="1352"/>
      <c r="C73" s="1351"/>
      <c r="D73" s="1351"/>
      <c r="E73" s="1351"/>
      <c r="F73" s="1351"/>
      <c r="G73" s="1351"/>
      <c r="H73" s="1351"/>
      <c r="I73" s="1351"/>
      <c r="J73" s="1351"/>
      <c r="K73" s="1351"/>
      <c r="L73" s="1351"/>
      <c r="M73" s="1351"/>
      <c r="N73" s="1351"/>
      <c r="O73" s="1351"/>
      <c r="P73" s="1350"/>
      <c r="Q73" s="1351"/>
      <c r="R73" s="1351"/>
      <c r="S73" s="1351"/>
      <c r="T73" s="1351"/>
      <c r="U73" s="1351"/>
      <c r="V73" s="1351"/>
      <c r="W73" s="1351"/>
      <c r="X73" s="1351"/>
      <c r="Y73" s="1351"/>
      <c r="Z73" s="1351"/>
      <c r="AA73" s="1351"/>
      <c r="AB73" s="1351"/>
      <c r="AC73" s="1351"/>
      <c r="AD73" s="1350"/>
      <c r="AE73" s="1381"/>
      <c r="AF73" s="1381"/>
      <c r="AG73" s="1350"/>
      <c r="AH73" s="1350"/>
      <c r="AI73" s="1350"/>
      <c r="AJ73" s="1350"/>
      <c r="AK73" s="1350"/>
      <c r="AL73" s="1350"/>
      <c r="AM73" s="1350"/>
      <c r="AN73" s="1350"/>
      <c r="AO73" s="1350"/>
      <c r="AP73" s="1350"/>
      <c r="AQ73" s="1350"/>
      <c r="AR73" s="1353"/>
    </row>
    <row r="74" spans="2:45" s="1349" customFormat="1" ht="13.5" customHeight="1" x14ac:dyDescent="0.4">
      <c r="B74" s="3616" t="s">
        <v>2326</v>
      </c>
      <c r="C74" s="3617"/>
      <c r="D74" s="3617"/>
      <c r="E74" s="3617"/>
      <c r="F74" s="3617"/>
      <c r="G74" s="3617"/>
      <c r="H74" s="3617"/>
      <c r="I74" s="3617"/>
      <c r="J74" s="3617"/>
      <c r="K74" s="3617"/>
      <c r="L74" s="3617"/>
      <c r="M74" s="3617"/>
      <c r="N74" s="3617"/>
      <c r="O74" s="3617"/>
      <c r="P74" s="3617"/>
      <c r="Q74" s="3617"/>
      <c r="R74" s="3617"/>
      <c r="S74" s="3617"/>
      <c r="T74" s="3617"/>
      <c r="U74" s="3617"/>
      <c r="V74" s="3617"/>
      <c r="W74" s="3617"/>
      <c r="X74" s="3617"/>
      <c r="Y74" s="3617"/>
      <c r="Z74" s="3617"/>
      <c r="AA74" s="3617"/>
      <c r="AB74" s="3617"/>
      <c r="AC74" s="3617"/>
      <c r="AD74" s="3617"/>
      <c r="AE74" s="3617"/>
      <c r="AF74" s="3617"/>
      <c r="AG74" s="3617"/>
      <c r="AH74" s="3617"/>
      <c r="AI74" s="3617"/>
      <c r="AJ74" s="3617"/>
      <c r="AK74" s="3617"/>
      <c r="AL74" s="3617"/>
      <c r="AM74" s="3617"/>
      <c r="AN74" s="3617"/>
      <c r="AO74" s="3617"/>
      <c r="AP74" s="3617"/>
      <c r="AQ74" s="3617"/>
      <c r="AR74" s="3618"/>
    </row>
    <row r="75" spans="2:45" s="1349" customFormat="1" ht="13.5" customHeight="1" x14ac:dyDescent="0.4">
      <c r="B75" s="1362"/>
      <c r="C75" s="3614"/>
      <c r="D75" s="3614"/>
      <c r="E75" s="3614"/>
      <c r="F75" s="3614"/>
      <c r="G75" s="3614"/>
      <c r="H75" s="3614"/>
      <c r="I75" s="3615"/>
      <c r="J75" s="3615"/>
      <c r="K75" s="3615"/>
      <c r="L75" s="3615"/>
      <c r="M75" s="3615"/>
      <c r="N75" s="3615"/>
      <c r="O75" s="3615"/>
      <c r="P75" s="1363"/>
      <c r="Q75" s="1363"/>
      <c r="R75" s="1363"/>
      <c r="S75" s="1363"/>
      <c r="T75" s="1363"/>
      <c r="U75" s="1363"/>
      <c r="V75" s="1363"/>
      <c r="W75" s="1363"/>
      <c r="X75" s="1363"/>
      <c r="Y75" s="1363"/>
      <c r="Z75" s="1363"/>
      <c r="AA75" s="3614"/>
      <c r="AB75" s="3614"/>
      <c r="AC75" s="3614"/>
      <c r="AD75" s="3614"/>
      <c r="AE75" s="3614"/>
      <c r="AF75" s="3614"/>
      <c r="AG75" s="3614"/>
      <c r="AH75" s="3614"/>
      <c r="AI75" s="3614"/>
      <c r="AJ75" s="3614"/>
      <c r="AK75" s="3614"/>
      <c r="AL75" s="3614"/>
      <c r="AM75" s="3614"/>
      <c r="AN75" s="1363"/>
      <c r="AO75" s="1363"/>
      <c r="AP75" s="1363"/>
      <c r="AQ75" s="1363"/>
      <c r="AR75" s="1364"/>
    </row>
    <row r="76" spans="2:45" s="1349" customFormat="1" ht="13.5" customHeight="1" x14ac:dyDescent="0.4">
      <c r="B76" s="1362"/>
      <c r="C76" s="1365" t="s">
        <v>2327</v>
      </c>
      <c r="D76" s="1366"/>
      <c r="E76" s="1366"/>
      <c r="F76" s="1366"/>
      <c r="G76" s="1366"/>
      <c r="H76" s="1366"/>
      <c r="I76" s="1366"/>
      <c r="J76" s="1366"/>
      <c r="K76" s="1366"/>
      <c r="L76" s="1366"/>
      <c r="M76" s="1366"/>
      <c r="N76" s="1366"/>
      <c r="O76" s="1366"/>
      <c r="P76" s="1366"/>
      <c r="Q76" s="1366"/>
      <c r="R76" s="1367"/>
      <c r="S76" s="1363"/>
      <c r="T76" s="1363"/>
      <c r="U76" s="1363"/>
      <c r="V76" s="1363"/>
      <c r="W76" s="1363"/>
      <c r="X76" s="1350"/>
      <c r="Y76" s="1350"/>
      <c r="Z76" s="1350"/>
      <c r="AA76" s="1350"/>
      <c r="AB76" s="1350"/>
      <c r="AC76" s="1350"/>
      <c r="AD76" s="1350"/>
      <c r="AE76" s="1350"/>
      <c r="AF76" s="1350"/>
      <c r="AG76" s="1350"/>
      <c r="AH76" s="1350"/>
      <c r="AI76" s="1350"/>
      <c r="AJ76" s="1350"/>
      <c r="AK76" s="1350"/>
      <c r="AL76" s="1350"/>
      <c r="AM76" s="1350"/>
      <c r="AN76" s="1350"/>
      <c r="AO76" s="1350"/>
      <c r="AP76" s="1350"/>
      <c r="AQ76" s="1350"/>
      <c r="AR76" s="1353"/>
      <c r="AS76" s="1364"/>
    </row>
    <row r="77" spans="2:45" s="1349" customFormat="1" ht="13.5" customHeight="1" x14ac:dyDescent="0.4">
      <c r="B77" s="1362"/>
      <c r="C77" s="1369" t="s">
        <v>2328</v>
      </c>
      <c r="D77" s="1370"/>
      <c r="E77" s="1370"/>
      <c r="F77" s="1370"/>
      <c r="G77" s="1370"/>
      <c r="H77" s="1370"/>
      <c r="I77" s="1370"/>
      <c r="J77" s="1370"/>
      <c r="K77" s="1370"/>
      <c r="L77" s="1370"/>
      <c r="M77" s="1370"/>
      <c r="N77" s="1370"/>
      <c r="O77" s="1370"/>
      <c r="P77" s="1370"/>
      <c r="Q77" s="1370"/>
      <c r="R77" s="1371"/>
      <c r="S77" s="1363"/>
      <c r="T77" s="1363"/>
      <c r="U77" s="1363"/>
      <c r="V77" s="1363"/>
      <c r="W77" s="1363"/>
      <c r="X77" s="1350"/>
      <c r="Y77" s="1350"/>
      <c r="Z77" s="1350"/>
      <c r="AA77" s="1350"/>
      <c r="AB77" s="1350"/>
      <c r="AC77" s="1350"/>
      <c r="AD77" s="1350"/>
      <c r="AE77" s="1350"/>
      <c r="AF77" s="1350"/>
      <c r="AG77" s="1350"/>
      <c r="AH77" s="1350"/>
      <c r="AI77" s="1350"/>
      <c r="AJ77" s="1350"/>
      <c r="AK77" s="1350"/>
      <c r="AL77" s="1350"/>
      <c r="AM77" s="1350"/>
      <c r="AN77" s="1350"/>
      <c r="AO77" s="1350"/>
      <c r="AP77" s="1350"/>
      <c r="AQ77" s="1350"/>
      <c r="AR77" s="1353"/>
      <c r="AS77" s="1364"/>
    </row>
    <row r="78" spans="2:45" s="1349" customFormat="1" ht="13.5" customHeight="1" x14ac:dyDescent="0.4">
      <c r="B78" s="1362"/>
      <c r="C78" s="1369"/>
      <c r="D78" s="1370"/>
      <c r="E78" s="1370"/>
      <c r="F78" s="1370"/>
      <c r="G78" s="1370"/>
      <c r="H78" s="1370"/>
      <c r="I78" s="1370"/>
      <c r="J78" s="1370"/>
      <c r="K78" s="1370"/>
      <c r="L78" s="1370"/>
      <c r="M78" s="1370"/>
      <c r="N78" s="1370"/>
      <c r="O78" s="1370"/>
      <c r="P78" s="1370"/>
      <c r="Q78" s="1370"/>
      <c r="R78" s="1371"/>
      <c r="S78" s="1363"/>
      <c r="T78" s="1363"/>
      <c r="U78" s="1363"/>
      <c r="V78" s="1363"/>
      <c r="W78" s="1363"/>
      <c r="X78" s="1350"/>
      <c r="Y78" s="1350"/>
      <c r="Z78" s="1350"/>
      <c r="AA78" s="1350"/>
      <c r="AB78" s="1350"/>
      <c r="AC78" s="1350"/>
      <c r="AD78" s="1350"/>
      <c r="AE78" s="1350"/>
      <c r="AF78" s="1350"/>
      <c r="AG78" s="1350"/>
      <c r="AH78" s="1350"/>
      <c r="AI78" s="1350"/>
      <c r="AJ78" s="1350"/>
      <c r="AK78" s="1350"/>
      <c r="AL78" s="1350"/>
      <c r="AM78" s="1350"/>
      <c r="AN78" s="1350"/>
      <c r="AO78" s="1350"/>
      <c r="AP78" s="1350"/>
      <c r="AQ78" s="1350"/>
      <c r="AR78" s="1353"/>
      <c r="AS78" s="1364"/>
    </row>
    <row r="79" spans="2:45" s="1349" customFormat="1" ht="13.5" customHeight="1" x14ac:dyDescent="0.4">
      <c r="B79" s="1362"/>
      <c r="C79" s="1369" t="s">
        <v>2329</v>
      </c>
      <c r="D79" s="1370"/>
      <c r="E79" s="1370"/>
      <c r="F79" s="1370"/>
      <c r="G79" s="1370"/>
      <c r="H79" s="1370"/>
      <c r="I79" s="1370"/>
      <c r="J79" s="1370" t="s">
        <v>842</v>
      </c>
      <c r="K79" s="1370"/>
      <c r="L79" s="1370" t="s">
        <v>2330</v>
      </c>
      <c r="M79" s="1370"/>
      <c r="N79" s="1370" t="s">
        <v>2331</v>
      </c>
      <c r="O79" s="1370"/>
      <c r="P79" s="1370"/>
      <c r="Q79" s="1370"/>
      <c r="R79" s="1371" t="s">
        <v>2247</v>
      </c>
      <c r="S79" s="1363"/>
      <c r="T79" s="1363"/>
      <c r="U79" s="1363"/>
      <c r="V79" s="1363"/>
      <c r="W79" s="1363"/>
      <c r="X79" s="1350"/>
      <c r="Y79" s="1350"/>
      <c r="Z79" s="1350"/>
      <c r="AA79" s="1350"/>
      <c r="AB79" s="1350"/>
      <c r="AC79" s="1350"/>
      <c r="AD79" s="1350"/>
      <c r="AE79" s="1350"/>
      <c r="AF79" s="1350"/>
      <c r="AG79" s="1350"/>
      <c r="AH79" s="1350"/>
      <c r="AI79" s="1350"/>
      <c r="AJ79" s="1350"/>
      <c r="AK79" s="1350"/>
      <c r="AL79" s="1350"/>
      <c r="AM79" s="1350"/>
      <c r="AN79" s="1350"/>
      <c r="AO79" s="1350"/>
      <c r="AP79" s="1350"/>
      <c r="AQ79" s="1350"/>
      <c r="AR79" s="1353"/>
      <c r="AS79" s="1364"/>
    </row>
    <row r="80" spans="2:45" s="1349" customFormat="1" ht="13.5" customHeight="1" x14ac:dyDescent="0.4">
      <c r="B80" s="1362"/>
      <c r="C80" s="1373"/>
      <c r="D80" s="1374"/>
      <c r="E80" s="1374"/>
      <c r="F80" s="1374"/>
      <c r="G80" s="1374"/>
      <c r="H80" s="1374"/>
      <c r="I80" s="1374"/>
      <c r="J80" s="1374"/>
      <c r="K80" s="1374"/>
      <c r="L80" s="1374"/>
      <c r="M80" s="1374"/>
      <c r="N80" s="1374"/>
      <c r="O80" s="1374"/>
      <c r="P80" s="1374"/>
      <c r="Q80" s="1374"/>
      <c r="R80" s="1375"/>
      <c r="S80" s="1363"/>
      <c r="T80" s="1363"/>
      <c r="U80" s="1363"/>
      <c r="V80" s="1363"/>
      <c r="W80" s="1363"/>
      <c r="X80" s="1350"/>
      <c r="Y80" s="1350"/>
      <c r="Z80" s="1350"/>
      <c r="AA80" s="1350"/>
      <c r="AB80" s="1350"/>
      <c r="AC80" s="1350"/>
      <c r="AD80" s="1350"/>
      <c r="AE80" s="1350"/>
      <c r="AF80" s="1350"/>
      <c r="AG80" s="1350"/>
      <c r="AH80" s="1350"/>
      <c r="AI80" s="1350"/>
      <c r="AJ80" s="1350"/>
      <c r="AK80" s="1350"/>
      <c r="AL80" s="1350"/>
      <c r="AM80" s="1350"/>
      <c r="AN80" s="1350"/>
      <c r="AO80" s="1350"/>
      <c r="AP80" s="1350"/>
      <c r="AQ80" s="1350"/>
      <c r="AR80" s="1353"/>
      <c r="AS80" s="1364"/>
    </row>
    <row r="81" spans="2:45" s="1349" customFormat="1" ht="13.5" customHeight="1" x14ac:dyDescent="0.4">
      <c r="B81" s="1362"/>
      <c r="C81" s="1363"/>
      <c r="D81" s="1363"/>
      <c r="E81" s="1363"/>
      <c r="F81" s="1363"/>
      <c r="G81" s="1363"/>
      <c r="H81" s="1363"/>
      <c r="I81" s="1350"/>
      <c r="J81" s="1350"/>
      <c r="K81" s="1350"/>
      <c r="L81" s="1350"/>
      <c r="M81" s="1350"/>
      <c r="N81" s="1350"/>
      <c r="O81" s="1350"/>
      <c r="P81" s="1350"/>
      <c r="Q81" s="1350"/>
      <c r="R81" s="1350"/>
      <c r="S81" s="1350"/>
      <c r="T81" s="1350"/>
      <c r="U81" s="1350"/>
      <c r="V81" s="1350"/>
      <c r="W81" s="1350"/>
      <c r="X81" s="1350"/>
      <c r="Y81" s="1363"/>
      <c r="Z81" s="1363"/>
      <c r="AA81" s="1363"/>
      <c r="AB81" s="1363"/>
      <c r="AC81" s="1363"/>
      <c r="AD81" s="1350"/>
      <c r="AE81" s="1350"/>
      <c r="AF81" s="1350"/>
      <c r="AG81" s="1350"/>
      <c r="AH81" s="1350"/>
      <c r="AI81" s="1350"/>
      <c r="AJ81" s="1350"/>
      <c r="AK81" s="1350"/>
      <c r="AL81" s="1350"/>
      <c r="AM81" s="1350"/>
      <c r="AN81" s="1350"/>
      <c r="AO81" s="1350"/>
      <c r="AP81" s="1350"/>
      <c r="AQ81" s="1350"/>
      <c r="AR81" s="1353"/>
      <c r="AS81" s="1364"/>
    </row>
    <row r="82" spans="2:45" s="1349" customFormat="1" ht="13.5" customHeight="1" x14ac:dyDescent="0.4">
      <c r="B82" s="1360"/>
      <c r="C82" s="1351"/>
      <c r="D82" s="1351"/>
      <c r="E82" s="1351"/>
      <c r="F82" s="1351"/>
      <c r="G82" s="1351"/>
      <c r="H82" s="1351"/>
      <c r="I82" s="1351"/>
      <c r="J82" s="1351"/>
      <c r="K82" s="1351"/>
      <c r="L82" s="1351"/>
      <c r="M82" s="1351"/>
      <c r="N82" s="1351"/>
      <c r="O82" s="1351"/>
      <c r="P82" s="1351"/>
      <c r="Q82" s="1351"/>
      <c r="R82" s="1351"/>
      <c r="S82" s="1351"/>
      <c r="T82" s="1351"/>
      <c r="U82" s="1351"/>
      <c r="V82" s="1351"/>
      <c r="W82" s="1351"/>
      <c r="X82" s="1351"/>
      <c r="Y82" s="1351"/>
      <c r="Z82" s="1351"/>
      <c r="AA82" s="1351"/>
      <c r="AB82" s="1351"/>
      <c r="AC82" s="1351"/>
      <c r="AD82" s="1351"/>
      <c r="AE82" s="1351"/>
      <c r="AF82" s="1351"/>
      <c r="AG82" s="1351"/>
      <c r="AH82" s="1351"/>
      <c r="AI82" s="1351"/>
      <c r="AJ82" s="1351"/>
      <c r="AK82" s="1351"/>
      <c r="AL82" s="1351"/>
      <c r="AM82" s="1351"/>
      <c r="AN82" s="1351"/>
      <c r="AO82" s="1351"/>
      <c r="AP82" s="1351"/>
      <c r="AQ82" s="1351"/>
      <c r="AR82" s="1361"/>
      <c r="AS82" s="1353"/>
    </row>
    <row r="83" spans="2:45" s="1349" customFormat="1" ht="13.5" customHeight="1" x14ac:dyDescent="0.4">
      <c r="AR83" s="1392" t="s">
        <v>2332</v>
      </c>
    </row>
    <row r="84" spans="2:45" s="1349" customFormat="1" ht="13.5" customHeight="1" x14ac:dyDescent="0.4"/>
    <row r="85" spans="2:45" s="1349" customFormat="1" ht="13.5" customHeight="1" x14ac:dyDescent="0.4"/>
    <row r="86" spans="2:45" s="1349" customFormat="1" ht="13.5" customHeight="1" x14ac:dyDescent="0.4"/>
    <row r="87" spans="2:45" s="1349" customFormat="1" ht="13.5" customHeight="1" x14ac:dyDescent="0.4"/>
    <row r="88" spans="2:45" s="1349" customFormat="1" ht="13.5" customHeight="1" x14ac:dyDescent="0.4"/>
    <row r="89" spans="2:45" s="1349" customFormat="1" ht="13.5" customHeight="1" x14ac:dyDescent="0.4"/>
    <row r="90" spans="2:45" s="1349" customFormat="1" ht="13.5" customHeight="1" x14ac:dyDescent="0.4"/>
    <row r="91" spans="2:45" s="1349" customFormat="1" ht="13.5" customHeight="1" x14ac:dyDescent="0.4"/>
    <row r="92" spans="2:45" s="1349" customFormat="1" ht="13.5" customHeight="1" x14ac:dyDescent="0.4"/>
    <row r="93" spans="2:45" s="1349" customFormat="1" ht="13.5" customHeight="1" x14ac:dyDescent="0.4"/>
    <row r="94" spans="2:45" s="1349" customFormat="1" ht="13.5" customHeight="1" x14ac:dyDescent="0.4"/>
    <row r="95" spans="2:45" s="1349" customFormat="1" ht="13.5" customHeight="1" x14ac:dyDescent="0.4"/>
    <row r="96" spans="2:45" s="1349" customFormat="1" ht="13.5" customHeight="1" x14ac:dyDescent="0.4"/>
    <row r="97" s="1349" customFormat="1" ht="13.5" customHeight="1" x14ac:dyDescent="0.4"/>
    <row r="98" s="1349" customFormat="1" ht="13.5" customHeight="1" x14ac:dyDescent="0.4"/>
    <row r="99" s="1349" customFormat="1" ht="13.5" customHeight="1" x14ac:dyDescent="0.4"/>
    <row r="100" s="1349" customFormat="1" ht="13.5" customHeight="1" x14ac:dyDescent="0.4"/>
    <row r="101" s="1349" customFormat="1" ht="13.5" customHeight="1" x14ac:dyDescent="0.4"/>
    <row r="102" s="1349" customFormat="1" ht="13.5" customHeight="1" x14ac:dyDescent="0.4"/>
    <row r="103" s="1349" customFormat="1" ht="13.5" customHeight="1" x14ac:dyDescent="0.4"/>
    <row r="104" s="1349" customFormat="1" ht="13.5" customHeight="1" x14ac:dyDescent="0.4"/>
    <row r="105" s="1349" customFormat="1" ht="13.5" customHeight="1" x14ac:dyDescent="0.4"/>
    <row r="106" s="1349" customFormat="1" ht="13.5" customHeight="1" x14ac:dyDescent="0.4"/>
    <row r="107" s="1349" customFormat="1" ht="13.5" customHeight="1" x14ac:dyDescent="0.4"/>
    <row r="108" s="1349" customFormat="1" ht="13.5" customHeight="1" x14ac:dyDescent="0.4"/>
    <row r="109" s="1349" customFormat="1" ht="13.5" customHeight="1" x14ac:dyDescent="0.4"/>
    <row r="110" s="1349" customFormat="1" ht="13.5" customHeight="1" x14ac:dyDescent="0.4"/>
    <row r="111" s="1349" customFormat="1" ht="13.5" customHeight="1" x14ac:dyDescent="0.4"/>
    <row r="112" s="1349" customFormat="1" ht="13.5" customHeight="1" x14ac:dyDescent="0.4"/>
    <row r="113" s="1349" customFormat="1" ht="13.5" customHeight="1" x14ac:dyDescent="0.4"/>
    <row r="114" s="1349" customFormat="1" ht="13.5" customHeight="1" x14ac:dyDescent="0.4"/>
    <row r="115" s="1349" customFormat="1" ht="13.5" customHeight="1" x14ac:dyDescent="0.4"/>
    <row r="116" s="1349" customFormat="1" ht="13.5" customHeight="1" x14ac:dyDescent="0.4"/>
    <row r="117" s="1349" customFormat="1" ht="13.5" customHeight="1" x14ac:dyDescent="0.4"/>
    <row r="118" s="1349" customFormat="1" ht="13.5" customHeight="1" x14ac:dyDescent="0.4"/>
    <row r="119" s="1349" customFormat="1" ht="13.5" customHeight="1" x14ac:dyDescent="0.4"/>
    <row r="120" s="1349" customFormat="1" ht="13.5" customHeight="1" x14ac:dyDescent="0.4"/>
    <row r="121" s="1349" customFormat="1" ht="13.5" customHeight="1" x14ac:dyDescent="0.4"/>
    <row r="122" s="1349" customFormat="1" ht="13.5" customHeight="1" x14ac:dyDescent="0.4"/>
    <row r="123" s="1349" customFormat="1" ht="13.5" customHeight="1" x14ac:dyDescent="0.4"/>
    <row r="124" s="1349" customFormat="1" ht="13.5" customHeight="1" x14ac:dyDescent="0.4"/>
    <row r="125" s="1349" customFormat="1" ht="13.5" customHeight="1" x14ac:dyDescent="0.4"/>
    <row r="126" s="1349" customFormat="1" ht="13.5" customHeight="1" x14ac:dyDescent="0.4"/>
    <row r="127" s="1349" customFormat="1" ht="13.5" customHeight="1" x14ac:dyDescent="0.4"/>
    <row r="128" s="1349" customFormat="1" ht="13.5" customHeight="1" x14ac:dyDescent="0.4"/>
    <row r="129" s="1349" customFormat="1" ht="13.5" customHeight="1" x14ac:dyDescent="0.4"/>
    <row r="130" s="1349" customFormat="1" ht="13.5" customHeight="1" x14ac:dyDescent="0.4"/>
    <row r="131" s="1349" customFormat="1" ht="13.5" customHeight="1" x14ac:dyDescent="0.4"/>
    <row r="132" s="1349" customFormat="1" ht="13.5" customHeight="1" x14ac:dyDescent="0.4"/>
    <row r="133" s="1349" customFormat="1" ht="13.5" customHeight="1" x14ac:dyDescent="0.4"/>
    <row r="134" s="1349" customFormat="1" ht="13.5" customHeight="1" x14ac:dyDescent="0.4"/>
    <row r="135" s="1349" customFormat="1" ht="13.5" customHeight="1" x14ac:dyDescent="0.4"/>
    <row r="136" ht="13.5" customHeight="1" x14ac:dyDescent="0.4"/>
    <row r="137" ht="13.5" customHeight="1" x14ac:dyDescent="0.4"/>
    <row r="138" ht="13.5" customHeight="1" x14ac:dyDescent="0.4"/>
    <row r="139" ht="13.5" customHeight="1" x14ac:dyDescent="0.4"/>
    <row r="140" ht="13.5" customHeight="1" x14ac:dyDescent="0.4"/>
    <row r="141" ht="13.5" customHeight="1" x14ac:dyDescent="0.4"/>
    <row r="142" ht="13.5" customHeight="1" x14ac:dyDescent="0.4"/>
    <row r="143" ht="13.5" customHeight="1" x14ac:dyDescent="0.4"/>
    <row r="144" ht="13.5" customHeight="1" x14ac:dyDescent="0.4"/>
    <row r="145" ht="13.5" customHeight="1" x14ac:dyDescent="0.4"/>
    <row r="146" ht="13.5" customHeight="1" x14ac:dyDescent="0.4"/>
    <row r="147" ht="13.5" customHeight="1" x14ac:dyDescent="0.4"/>
    <row r="148" ht="13.5" customHeight="1" x14ac:dyDescent="0.4"/>
    <row r="149" ht="13.5" customHeight="1" x14ac:dyDescent="0.4"/>
    <row r="150" ht="13.5" customHeight="1" x14ac:dyDescent="0.4"/>
    <row r="151" ht="13.5" customHeight="1" x14ac:dyDescent="0.4"/>
    <row r="152" ht="13.5" customHeight="1" x14ac:dyDescent="0.4"/>
    <row r="153" ht="13.5" customHeight="1" x14ac:dyDescent="0.4"/>
    <row r="154" ht="13.5" customHeight="1" x14ac:dyDescent="0.4"/>
    <row r="155" ht="13.5" customHeight="1" x14ac:dyDescent="0.4"/>
    <row r="156" ht="13.5" customHeight="1" x14ac:dyDescent="0.4"/>
    <row r="157" ht="13.5" customHeight="1" x14ac:dyDescent="0.4"/>
    <row r="158" ht="13.5" customHeight="1" x14ac:dyDescent="0.4"/>
    <row r="159" ht="13.5" customHeight="1" x14ac:dyDescent="0.4"/>
    <row r="160" ht="13.5" customHeight="1" x14ac:dyDescent="0.4"/>
    <row r="161" ht="13.5" customHeight="1" x14ac:dyDescent="0.4"/>
    <row r="162" ht="13.5" customHeight="1" x14ac:dyDescent="0.4"/>
    <row r="163" ht="13.5" customHeight="1" x14ac:dyDescent="0.4"/>
    <row r="164" ht="13.5" customHeight="1" x14ac:dyDescent="0.4"/>
    <row r="165" ht="13.5" customHeight="1" x14ac:dyDescent="0.4"/>
    <row r="166" ht="13.5" customHeight="1" x14ac:dyDescent="0.4"/>
    <row r="167" ht="13.5" customHeight="1" x14ac:dyDescent="0.4"/>
    <row r="168" ht="13.5" customHeight="1" x14ac:dyDescent="0.4"/>
    <row r="169" ht="13.5" customHeight="1" x14ac:dyDescent="0.4"/>
    <row r="170" ht="13.5" customHeight="1" x14ac:dyDescent="0.4"/>
    <row r="171" ht="13.5" customHeight="1" x14ac:dyDescent="0.4"/>
    <row r="172" ht="13.5" customHeight="1" x14ac:dyDescent="0.4"/>
    <row r="173" ht="13.5" customHeight="1" x14ac:dyDescent="0.4"/>
    <row r="174" ht="13.5" customHeight="1" x14ac:dyDescent="0.4"/>
    <row r="175" ht="13.5" customHeight="1" x14ac:dyDescent="0.4"/>
    <row r="176" ht="13.5" customHeight="1" x14ac:dyDescent="0.4"/>
    <row r="177" ht="13.5" customHeight="1" x14ac:dyDescent="0.4"/>
    <row r="178" ht="13.5" customHeight="1" x14ac:dyDescent="0.4"/>
    <row r="179" ht="13.5" customHeight="1" x14ac:dyDescent="0.4"/>
    <row r="180" ht="13.5" customHeight="1" x14ac:dyDescent="0.4"/>
    <row r="181" ht="13.5" customHeight="1" x14ac:dyDescent="0.4"/>
    <row r="182" ht="13.5" customHeight="1" x14ac:dyDescent="0.4"/>
    <row r="183" ht="13.5" customHeight="1" x14ac:dyDescent="0.4"/>
    <row r="184" ht="13.5" customHeight="1" x14ac:dyDescent="0.4"/>
    <row r="185" ht="13.5" customHeight="1" x14ac:dyDescent="0.4"/>
    <row r="186" ht="13.5" customHeight="1" x14ac:dyDescent="0.4"/>
    <row r="187" ht="13.5" customHeight="1" x14ac:dyDescent="0.4"/>
    <row r="188" ht="13.5" customHeight="1" x14ac:dyDescent="0.4"/>
    <row r="189" ht="13.5" customHeight="1" x14ac:dyDescent="0.4"/>
    <row r="190" ht="13.5" customHeight="1" x14ac:dyDescent="0.4"/>
    <row r="191" ht="13.5" customHeight="1" x14ac:dyDescent="0.4"/>
    <row r="192" ht="13.5" customHeight="1" x14ac:dyDescent="0.4"/>
    <row r="193" ht="13.5" customHeight="1" x14ac:dyDescent="0.4"/>
    <row r="194" ht="13.5" customHeight="1" x14ac:dyDescent="0.4"/>
    <row r="195" ht="13.5" customHeight="1" x14ac:dyDescent="0.4"/>
    <row r="196" ht="13.5" customHeight="1" x14ac:dyDescent="0.4"/>
    <row r="197" ht="13.5" customHeight="1" x14ac:dyDescent="0.4"/>
    <row r="198" ht="13.5" customHeight="1" x14ac:dyDescent="0.4"/>
    <row r="199" ht="13.5" customHeight="1" x14ac:dyDescent="0.4"/>
    <row r="200" ht="13.5" customHeight="1" x14ac:dyDescent="0.4"/>
    <row r="201" ht="13.5" customHeight="1" x14ac:dyDescent="0.4"/>
    <row r="202" ht="13.5" customHeight="1" x14ac:dyDescent="0.4"/>
    <row r="203" ht="13.5" customHeight="1" x14ac:dyDescent="0.4"/>
    <row r="204" ht="13.5" customHeight="1" x14ac:dyDescent="0.4"/>
    <row r="205" ht="13.5" customHeight="1" x14ac:dyDescent="0.4"/>
    <row r="206" ht="13.5" customHeight="1" x14ac:dyDescent="0.4"/>
    <row r="207" ht="13.5" customHeight="1" x14ac:dyDescent="0.4"/>
    <row r="208" ht="13.5" customHeight="1" x14ac:dyDescent="0.4"/>
    <row r="209" ht="13.5" customHeight="1" x14ac:dyDescent="0.4"/>
    <row r="210" ht="13.5" customHeight="1" x14ac:dyDescent="0.4"/>
    <row r="211" ht="13.5" customHeight="1" x14ac:dyDescent="0.4"/>
    <row r="212" ht="13.5" customHeight="1" x14ac:dyDescent="0.4"/>
    <row r="213" ht="13.5" customHeight="1" x14ac:dyDescent="0.4"/>
    <row r="214" ht="13.5" customHeight="1" x14ac:dyDescent="0.4"/>
    <row r="215" ht="13.5" customHeight="1" x14ac:dyDescent="0.4"/>
    <row r="216" ht="13.5" customHeight="1" x14ac:dyDescent="0.4"/>
    <row r="217" ht="13.5" customHeight="1" x14ac:dyDescent="0.4"/>
    <row r="218" ht="13.5" customHeight="1" x14ac:dyDescent="0.4"/>
    <row r="219" ht="13.5" customHeight="1" x14ac:dyDescent="0.4"/>
    <row r="220" ht="13.5" customHeight="1" x14ac:dyDescent="0.4"/>
    <row r="221" ht="13.5" customHeight="1" x14ac:dyDescent="0.4"/>
    <row r="222" ht="13.5" customHeight="1" x14ac:dyDescent="0.4"/>
    <row r="223" ht="13.5" customHeight="1" x14ac:dyDescent="0.4"/>
    <row r="224" ht="13.5" customHeight="1" x14ac:dyDescent="0.4"/>
    <row r="225" ht="13.5" customHeight="1" x14ac:dyDescent="0.4"/>
    <row r="226" ht="13.5" customHeight="1" x14ac:dyDescent="0.4"/>
    <row r="227" ht="13.5" customHeight="1" x14ac:dyDescent="0.4"/>
    <row r="228" ht="13.5" customHeight="1" x14ac:dyDescent="0.4"/>
    <row r="229" ht="13.5" customHeight="1" x14ac:dyDescent="0.4"/>
    <row r="230" ht="13.5" customHeight="1" x14ac:dyDescent="0.4"/>
    <row r="231" ht="13.5" customHeight="1" x14ac:dyDescent="0.4"/>
    <row r="232" ht="13.5" customHeight="1" x14ac:dyDescent="0.4"/>
    <row r="233" ht="13.5" customHeight="1" x14ac:dyDescent="0.4"/>
    <row r="234" ht="13.5" customHeight="1" x14ac:dyDescent="0.4"/>
    <row r="235" ht="13.5" customHeight="1" x14ac:dyDescent="0.4"/>
    <row r="236" ht="13.5" customHeight="1" x14ac:dyDescent="0.4"/>
    <row r="237" ht="13.5" customHeight="1" x14ac:dyDescent="0.4"/>
    <row r="238" ht="13.5" customHeight="1" x14ac:dyDescent="0.4"/>
    <row r="239" ht="13.5" customHeight="1" x14ac:dyDescent="0.4"/>
    <row r="240" ht="13.5" customHeight="1" x14ac:dyDescent="0.4"/>
    <row r="241" ht="13.5" customHeight="1" x14ac:dyDescent="0.4"/>
    <row r="242" ht="13.5" customHeight="1" x14ac:dyDescent="0.4"/>
    <row r="243" ht="13.5" customHeight="1" x14ac:dyDescent="0.4"/>
    <row r="244" ht="13.5" customHeight="1" x14ac:dyDescent="0.4"/>
    <row r="245" ht="13.5" customHeight="1" x14ac:dyDescent="0.4"/>
    <row r="246" ht="13.5" customHeight="1" x14ac:dyDescent="0.4"/>
    <row r="247" ht="13.5" customHeight="1" x14ac:dyDescent="0.4"/>
    <row r="248" ht="13.5" customHeight="1" x14ac:dyDescent="0.4"/>
    <row r="249" ht="13.5" customHeight="1" x14ac:dyDescent="0.4"/>
    <row r="250" ht="13.5" customHeight="1" x14ac:dyDescent="0.4"/>
    <row r="251" ht="13.5" customHeight="1" x14ac:dyDescent="0.4"/>
    <row r="252" ht="13.5" customHeight="1" x14ac:dyDescent="0.4"/>
    <row r="253" ht="13.5" customHeight="1" x14ac:dyDescent="0.4"/>
    <row r="254" ht="13.5" customHeight="1" x14ac:dyDescent="0.4"/>
    <row r="255" ht="13.5" customHeight="1" x14ac:dyDescent="0.4"/>
    <row r="256" ht="13.5" customHeight="1" x14ac:dyDescent="0.4"/>
    <row r="257" ht="13.5" customHeight="1" x14ac:dyDescent="0.4"/>
    <row r="258" ht="13.5" customHeight="1" x14ac:dyDescent="0.4"/>
    <row r="259" ht="13.5" customHeight="1" x14ac:dyDescent="0.4"/>
    <row r="260" ht="13.5" customHeight="1" x14ac:dyDescent="0.4"/>
    <row r="261" ht="13.5" customHeight="1" x14ac:dyDescent="0.4"/>
    <row r="262" ht="13.5" customHeight="1" x14ac:dyDescent="0.4"/>
    <row r="263" ht="13.5" customHeight="1" x14ac:dyDescent="0.4"/>
    <row r="264" ht="13.5" customHeight="1" x14ac:dyDescent="0.4"/>
    <row r="265" ht="13.5" customHeight="1" x14ac:dyDescent="0.4"/>
    <row r="266" ht="13.5" customHeight="1" x14ac:dyDescent="0.4"/>
    <row r="267" ht="13.5" customHeight="1" x14ac:dyDescent="0.4"/>
    <row r="268" ht="13.5" customHeight="1" x14ac:dyDescent="0.4"/>
    <row r="269" ht="13.5" customHeight="1" x14ac:dyDescent="0.4"/>
    <row r="270" ht="13.5" customHeight="1" x14ac:dyDescent="0.4"/>
    <row r="271" ht="13.5" customHeight="1" x14ac:dyDescent="0.4"/>
    <row r="272" ht="13.5" customHeight="1" x14ac:dyDescent="0.4"/>
    <row r="273" ht="13.5" customHeight="1" x14ac:dyDescent="0.4"/>
    <row r="274" ht="13.5" customHeight="1" x14ac:dyDescent="0.4"/>
    <row r="275" ht="13.5" customHeight="1" x14ac:dyDescent="0.4"/>
    <row r="276" ht="13.5" customHeight="1" x14ac:dyDescent="0.4"/>
    <row r="277" ht="13.5" customHeight="1" x14ac:dyDescent="0.4"/>
    <row r="278" ht="13.5" customHeight="1" x14ac:dyDescent="0.4"/>
    <row r="279" ht="13.5" customHeight="1" x14ac:dyDescent="0.4"/>
    <row r="280" ht="13.5" customHeight="1" x14ac:dyDescent="0.4"/>
    <row r="281" ht="13.5" customHeight="1" x14ac:dyDescent="0.4"/>
    <row r="282" ht="13.5" customHeight="1" x14ac:dyDescent="0.4"/>
    <row r="283" ht="13.5" customHeight="1" x14ac:dyDescent="0.4"/>
    <row r="284" ht="13.5" customHeight="1" x14ac:dyDescent="0.4"/>
    <row r="285" ht="13.5" customHeight="1" x14ac:dyDescent="0.4"/>
    <row r="286" ht="13.5" customHeight="1" x14ac:dyDescent="0.4"/>
    <row r="287" ht="13.5" customHeight="1" x14ac:dyDescent="0.4"/>
    <row r="288" ht="13.5" customHeight="1" x14ac:dyDescent="0.4"/>
    <row r="289" ht="13.5" customHeight="1" x14ac:dyDescent="0.4"/>
    <row r="290" ht="13.5" customHeight="1" x14ac:dyDescent="0.4"/>
    <row r="291" ht="13.5" customHeight="1" x14ac:dyDescent="0.4"/>
    <row r="292" ht="13.5" customHeight="1" x14ac:dyDescent="0.4"/>
    <row r="293" ht="13.5" customHeight="1" x14ac:dyDescent="0.4"/>
    <row r="294" ht="13.5" customHeight="1" x14ac:dyDescent="0.4"/>
    <row r="295" ht="13.5" customHeight="1" x14ac:dyDescent="0.4"/>
    <row r="296" ht="13.5" customHeight="1" x14ac:dyDescent="0.4"/>
    <row r="297" ht="13.5" customHeight="1" x14ac:dyDescent="0.4"/>
    <row r="298" ht="13.5" customHeight="1" x14ac:dyDescent="0.4"/>
    <row r="299" ht="13.5" customHeight="1" x14ac:dyDescent="0.4"/>
    <row r="300" ht="13.5" customHeight="1" x14ac:dyDescent="0.4"/>
    <row r="301" ht="13.5" customHeight="1" x14ac:dyDescent="0.4"/>
    <row r="302" ht="13.5" customHeight="1" x14ac:dyDescent="0.4"/>
    <row r="303" ht="13.5" customHeight="1" x14ac:dyDescent="0.4"/>
    <row r="304" ht="13.5" customHeight="1" x14ac:dyDescent="0.4"/>
    <row r="305" ht="13.5" customHeight="1" x14ac:dyDescent="0.4"/>
    <row r="306" ht="13.5" customHeight="1" x14ac:dyDescent="0.4"/>
    <row r="307" ht="13.5" customHeight="1" x14ac:dyDescent="0.4"/>
    <row r="308" ht="13.5" customHeight="1" x14ac:dyDescent="0.4"/>
  </sheetData>
  <mergeCells count="49">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75:O75"/>
    <mergeCell ref="AA75:AM75"/>
    <mergeCell ref="C57:O57"/>
    <mergeCell ref="Q57:AC57"/>
    <mergeCell ref="AE57:AQ57"/>
    <mergeCell ref="C66:O66"/>
    <mergeCell ref="Q66:AC66"/>
    <mergeCell ref="B74:AR74"/>
  </mergeCells>
  <phoneticPr fontId="13"/>
  <pageMargins left="0.25" right="0.25" top="0.75" bottom="0.75" header="0.3" footer="0.3"/>
  <pageSetup paperSize="9" scale="6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27</xdr:col>
                    <xdr:colOff>209550</xdr:colOff>
                    <xdr:row>29</xdr:row>
                    <xdr:rowOff>114300</xdr:rowOff>
                  </from>
                  <to>
                    <xdr:col>29</xdr:col>
                    <xdr:colOff>142875</xdr:colOff>
                    <xdr:row>31</xdr:row>
                    <xdr:rowOff>38100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13</xdr:col>
                    <xdr:colOff>190500</xdr:colOff>
                    <xdr:row>47</xdr:row>
                    <xdr:rowOff>123825</xdr:rowOff>
                  </from>
                  <to>
                    <xdr:col>15</xdr:col>
                    <xdr:colOff>123825</xdr:colOff>
                    <xdr:row>49</xdr:row>
                    <xdr:rowOff>47625</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27</xdr:col>
                    <xdr:colOff>171450</xdr:colOff>
                    <xdr:row>56</xdr:row>
                    <xdr:rowOff>123825</xdr:rowOff>
                  </from>
                  <to>
                    <xdr:col>29</xdr:col>
                    <xdr:colOff>104775</xdr:colOff>
                    <xdr:row>58</xdr:row>
                    <xdr:rowOff>47625</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27</xdr:col>
                    <xdr:colOff>171450</xdr:colOff>
                    <xdr:row>57</xdr:row>
                    <xdr:rowOff>123825</xdr:rowOff>
                  </from>
                  <to>
                    <xdr:col>29</xdr:col>
                    <xdr:colOff>104775</xdr:colOff>
                    <xdr:row>59</xdr:row>
                    <xdr:rowOff>47625</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42</xdr:col>
                    <xdr:colOff>0</xdr:colOff>
                    <xdr:row>56</xdr:row>
                    <xdr:rowOff>123825</xdr:rowOff>
                  </from>
                  <to>
                    <xdr:col>43</xdr:col>
                    <xdr:colOff>152400</xdr:colOff>
                    <xdr:row>58</xdr:row>
                    <xdr:rowOff>47625</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14</xdr:col>
                    <xdr:colOff>9525</xdr:colOff>
                    <xdr:row>66</xdr:row>
                    <xdr:rowOff>133350</xdr:rowOff>
                  </from>
                  <to>
                    <xdr:col>15</xdr:col>
                    <xdr:colOff>171450</xdr:colOff>
                    <xdr:row>68</xdr:row>
                    <xdr:rowOff>57150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27</xdr:col>
                    <xdr:colOff>200025</xdr:colOff>
                    <xdr:row>66</xdr:row>
                    <xdr:rowOff>123825</xdr:rowOff>
                  </from>
                  <to>
                    <xdr:col>29</xdr:col>
                    <xdr:colOff>133350</xdr:colOff>
                    <xdr:row>68</xdr:row>
                    <xdr:rowOff>47625</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13</xdr:col>
                    <xdr:colOff>171450</xdr:colOff>
                    <xdr:row>39</xdr:row>
                    <xdr:rowOff>133350</xdr:rowOff>
                  </from>
                  <to>
                    <xdr:col>15</xdr:col>
                    <xdr:colOff>104775</xdr:colOff>
                    <xdr:row>41</xdr:row>
                    <xdr:rowOff>57150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17</xdr:col>
                    <xdr:colOff>9525</xdr:colOff>
                    <xdr:row>75</xdr:row>
                    <xdr:rowOff>133350</xdr:rowOff>
                  </from>
                  <to>
                    <xdr:col>18</xdr:col>
                    <xdr:colOff>171450</xdr:colOff>
                    <xdr:row>77</xdr:row>
                    <xdr:rowOff>57150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13</xdr:col>
                    <xdr:colOff>190500</xdr:colOff>
                    <xdr:row>29</xdr:row>
                    <xdr:rowOff>114300</xdr:rowOff>
                  </from>
                  <to>
                    <xdr:col>15</xdr:col>
                    <xdr:colOff>123825</xdr:colOff>
                    <xdr:row>31</xdr:row>
                    <xdr:rowOff>38100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41</xdr:col>
                    <xdr:colOff>114300</xdr:colOff>
                    <xdr:row>29</xdr:row>
                    <xdr:rowOff>133350</xdr:rowOff>
                  </from>
                  <to>
                    <xdr:col>43</xdr:col>
                    <xdr:colOff>47625</xdr:colOff>
                    <xdr:row>31</xdr:row>
                    <xdr:rowOff>57150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13</xdr:col>
                    <xdr:colOff>161925</xdr:colOff>
                    <xdr:row>34</xdr:row>
                    <xdr:rowOff>123825</xdr:rowOff>
                  </from>
                  <to>
                    <xdr:col>15</xdr:col>
                    <xdr:colOff>95250</xdr:colOff>
                    <xdr:row>36</xdr:row>
                    <xdr:rowOff>47625</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27</xdr:col>
                    <xdr:colOff>200025</xdr:colOff>
                    <xdr:row>34</xdr:row>
                    <xdr:rowOff>123825</xdr:rowOff>
                  </from>
                  <to>
                    <xdr:col>29</xdr:col>
                    <xdr:colOff>133350</xdr:colOff>
                    <xdr:row>36</xdr:row>
                    <xdr:rowOff>47625</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41</xdr:col>
                    <xdr:colOff>200025</xdr:colOff>
                    <xdr:row>34</xdr:row>
                    <xdr:rowOff>123825</xdr:rowOff>
                  </from>
                  <to>
                    <xdr:col>43</xdr:col>
                    <xdr:colOff>133350</xdr:colOff>
                    <xdr:row>36</xdr:row>
                    <xdr:rowOff>47625</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28</xdr:col>
                    <xdr:colOff>9525</xdr:colOff>
                    <xdr:row>39</xdr:row>
                    <xdr:rowOff>104775</xdr:rowOff>
                  </from>
                  <to>
                    <xdr:col>29</xdr:col>
                    <xdr:colOff>171450</xdr:colOff>
                    <xdr:row>41</xdr:row>
                    <xdr:rowOff>28575</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27</xdr:col>
                    <xdr:colOff>209550</xdr:colOff>
                    <xdr:row>48</xdr:row>
                    <xdr:rowOff>104775</xdr:rowOff>
                  </from>
                  <to>
                    <xdr:col>29</xdr:col>
                    <xdr:colOff>142875</xdr:colOff>
                    <xdr:row>50</xdr:row>
                    <xdr:rowOff>28575</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13</xdr:col>
                    <xdr:colOff>190500</xdr:colOff>
                    <xdr:row>49</xdr:row>
                    <xdr:rowOff>114300</xdr:rowOff>
                  </from>
                  <to>
                    <xdr:col>15</xdr:col>
                    <xdr:colOff>123825</xdr:colOff>
                    <xdr:row>51</xdr:row>
                    <xdr:rowOff>38100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13</xdr:col>
                    <xdr:colOff>209550</xdr:colOff>
                    <xdr:row>57</xdr:row>
                    <xdr:rowOff>104775</xdr:rowOff>
                  </from>
                  <to>
                    <xdr:col>15</xdr:col>
                    <xdr:colOff>142875</xdr:colOff>
                    <xdr:row>59</xdr:row>
                    <xdr:rowOff>28575</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17</xdr:col>
                    <xdr:colOff>9525</xdr:colOff>
                    <xdr:row>75</xdr:row>
                    <xdr:rowOff>133350</xdr:rowOff>
                  </from>
                  <to>
                    <xdr:col>18</xdr:col>
                    <xdr:colOff>171450</xdr:colOff>
                    <xdr:row>77</xdr:row>
                    <xdr:rowOff>57150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55AF2-0D10-4548-93AE-93D74D1EEAF9}">
  <sheetPr>
    <pageSetUpPr fitToPage="1"/>
  </sheetPr>
  <dimension ref="B2:S44"/>
  <sheetViews>
    <sheetView view="pageBreakPreview" zoomScale="40" zoomScaleNormal="55" zoomScaleSheetLayoutView="40" workbookViewId="0">
      <selection activeCell="V10" sqref="V10"/>
    </sheetView>
  </sheetViews>
  <sheetFormatPr defaultRowHeight="24.75" x14ac:dyDescent="0.4"/>
  <cols>
    <col min="1" max="1" width="4.125" style="1393" customWidth="1"/>
    <col min="2" max="19" width="8.25" style="1393" customWidth="1"/>
    <col min="20" max="20" width="4.25" style="1393" customWidth="1"/>
    <col min="21" max="16384" width="9" style="1393"/>
  </cols>
  <sheetData>
    <row r="2" spans="2:19" x14ac:dyDescent="0.4">
      <c r="M2" s="1394"/>
      <c r="N2" s="1394"/>
      <c r="O2" s="1394" t="s">
        <v>842</v>
      </c>
      <c r="P2" s="1394"/>
      <c r="Q2" s="1394" t="s">
        <v>1243</v>
      </c>
      <c r="R2" s="1394"/>
      <c r="S2" s="1394" t="s">
        <v>1083</v>
      </c>
    </row>
    <row r="4" spans="2:19" ht="38.25" x14ac:dyDescent="0.4">
      <c r="B4" s="3659" t="s">
        <v>2333</v>
      </c>
      <c r="C4" s="3659"/>
      <c r="D4" s="3659"/>
      <c r="E4" s="3659"/>
      <c r="F4" s="3659"/>
      <c r="G4" s="3659"/>
      <c r="H4" s="3659"/>
      <c r="I4" s="3659"/>
      <c r="J4" s="3659"/>
      <c r="K4" s="3659"/>
      <c r="L4" s="3659"/>
      <c r="M4" s="3659"/>
      <c r="N4" s="3659"/>
      <c r="O4" s="3659"/>
      <c r="P4" s="3659"/>
      <c r="Q4" s="3659"/>
      <c r="R4" s="3659"/>
      <c r="S4" s="3659"/>
    </row>
    <row r="6" spans="2:19" ht="35.25" customHeight="1" x14ac:dyDescent="0.4">
      <c r="B6" s="3652" t="s">
        <v>1245</v>
      </c>
      <c r="C6" s="3652"/>
      <c r="D6" s="3653"/>
      <c r="E6" s="3653"/>
      <c r="F6" s="3653"/>
      <c r="G6" s="3653"/>
      <c r="H6" s="3653"/>
      <c r="I6" s="3653"/>
      <c r="J6" s="1395"/>
      <c r="K6" s="3652" t="s">
        <v>1246</v>
      </c>
      <c r="L6" s="3652"/>
      <c r="M6" s="3653"/>
      <c r="N6" s="3653"/>
      <c r="O6" s="3653"/>
      <c r="P6" s="3653"/>
      <c r="Q6" s="3653"/>
      <c r="R6" s="3653"/>
      <c r="S6" s="3653"/>
    </row>
    <row r="7" spans="2:19" ht="35.25" customHeight="1" x14ac:dyDescent="0.4">
      <c r="B7" s="3652" t="s">
        <v>1247</v>
      </c>
      <c r="C7" s="3652"/>
      <c r="D7" s="3653"/>
      <c r="E7" s="3653"/>
      <c r="F7" s="3653"/>
      <c r="G7" s="3653"/>
      <c r="H7" s="3653"/>
      <c r="I7" s="3653"/>
      <c r="J7" s="1395"/>
      <c r="K7" s="3652" t="s">
        <v>1248</v>
      </c>
      <c r="L7" s="3652"/>
      <c r="M7" s="3653"/>
      <c r="N7" s="3653"/>
      <c r="O7" s="3653"/>
      <c r="P7" s="3653"/>
      <c r="Q7" s="3653"/>
      <c r="R7" s="3653"/>
      <c r="S7" s="3653"/>
    </row>
    <row r="8" spans="2:19" ht="35.25" customHeight="1" x14ac:dyDescent="0.4">
      <c r="B8" s="3652" t="s">
        <v>1249</v>
      </c>
      <c r="C8" s="3652"/>
      <c r="D8" s="3653"/>
      <c r="E8" s="3653"/>
      <c r="F8" s="3653"/>
      <c r="G8" s="3653"/>
      <c r="H8" s="3653"/>
      <c r="I8" s="3653"/>
      <c r="J8" s="1395"/>
      <c r="K8" s="3652" t="s">
        <v>1250</v>
      </c>
      <c r="L8" s="3652"/>
      <c r="M8" s="3653"/>
      <c r="N8" s="3653"/>
      <c r="O8" s="3653"/>
      <c r="P8" s="3653"/>
      <c r="Q8" s="3653"/>
      <c r="R8" s="3653"/>
      <c r="S8" s="3653"/>
    </row>
    <row r="10" spans="2:19" ht="30" customHeight="1" x14ac:dyDescent="0.4">
      <c r="B10" s="3654" t="s">
        <v>2334</v>
      </c>
      <c r="C10" s="3655"/>
      <c r="D10" s="3655"/>
      <c r="E10" s="3655"/>
      <c r="F10" s="3655"/>
      <c r="G10" s="3655"/>
      <c r="H10" s="3655"/>
      <c r="I10" s="3655"/>
      <c r="J10" s="3655"/>
      <c r="K10" s="3655"/>
      <c r="L10" s="3655"/>
      <c r="M10" s="3655"/>
      <c r="N10" s="3655"/>
      <c r="O10" s="3655"/>
      <c r="P10" s="3655"/>
      <c r="Q10" s="3655"/>
      <c r="R10" s="3655"/>
      <c r="S10" s="3656"/>
    </row>
    <row r="11" spans="2:19" ht="30" customHeight="1" x14ac:dyDescent="0.4">
      <c r="B11" s="1396" t="s">
        <v>2335</v>
      </c>
      <c r="C11" s="1397"/>
      <c r="D11" s="1397"/>
      <c r="E11" s="1397"/>
      <c r="F11" s="1397"/>
      <c r="G11" s="1397"/>
      <c r="H11" s="1397"/>
      <c r="I11" s="1397"/>
      <c r="J11" s="1397"/>
      <c r="K11" s="1396" t="s">
        <v>2336</v>
      </c>
      <c r="L11" s="1398"/>
      <c r="M11" s="1398"/>
      <c r="N11" s="1398"/>
      <c r="O11" s="1398"/>
      <c r="P11" s="1398"/>
      <c r="Q11" s="1398"/>
      <c r="R11" s="1398"/>
      <c r="S11" s="1399"/>
    </row>
    <row r="12" spans="2:19" ht="30" customHeight="1" x14ac:dyDescent="0.4">
      <c r="B12" s="1400"/>
      <c r="C12" s="1397"/>
      <c r="D12" s="1397"/>
      <c r="E12" s="1397"/>
      <c r="F12" s="1397"/>
      <c r="G12" s="1397"/>
      <c r="H12" s="1397"/>
      <c r="I12" s="1397"/>
      <c r="J12" s="1397"/>
      <c r="K12" s="1400"/>
      <c r="L12" s="1397"/>
      <c r="M12" s="1397"/>
      <c r="N12" s="1397"/>
      <c r="O12" s="1397"/>
      <c r="P12" s="1397"/>
      <c r="Q12" s="1397"/>
      <c r="R12" s="1397"/>
      <c r="S12" s="1401"/>
    </row>
    <row r="13" spans="2:19" ht="30" customHeight="1" x14ac:dyDescent="0.4">
      <c r="B13" s="1400"/>
      <c r="C13" s="1402" t="s">
        <v>2337</v>
      </c>
      <c r="D13" s="1397"/>
      <c r="E13" s="1397"/>
      <c r="F13" s="1397"/>
      <c r="G13" s="1397"/>
      <c r="H13" s="1397"/>
      <c r="I13" s="1397"/>
      <c r="J13" s="1397"/>
      <c r="K13" s="1400"/>
      <c r="L13" s="1402" t="s">
        <v>2338</v>
      </c>
      <c r="M13" s="1397"/>
      <c r="N13" s="1397"/>
      <c r="O13" s="1397"/>
      <c r="P13" s="1397"/>
      <c r="Q13" s="1397"/>
      <c r="R13" s="1397"/>
      <c r="S13" s="1401"/>
    </row>
    <row r="14" spans="2:19" ht="30" customHeight="1" x14ac:dyDescent="0.4">
      <c r="B14" s="1400"/>
      <c r="C14" s="1403" t="s">
        <v>2339</v>
      </c>
      <c r="D14" s="1397"/>
      <c r="E14" s="1397"/>
      <c r="F14" s="1397"/>
      <c r="G14" s="1397"/>
      <c r="H14" s="1397"/>
      <c r="I14" s="1397"/>
      <c r="J14" s="1397"/>
      <c r="K14" s="1400"/>
      <c r="L14" s="1402" t="s">
        <v>2340</v>
      </c>
      <c r="M14" s="1397"/>
      <c r="N14" s="1397"/>
      <c r="O14" s="1397"/>
      <c r="P14" s="1397"/>
      <c r="Q14" s="1397"/>
      <c r="R14" s="1397"/>
      <c r="S14" s="1401"/>
    </row>
    <row r="15" spans="2:19" ht="30" customHeight="1" x14ac:dyDescent="0.4">
      <c r="B15" s="1404"/>
      <c r="C15" s="1403" t="s">
        <v>2341</v>
      </c>
      <c r="D15" s="1405"/>
      <c r="E15" s="1405"/>
      <c r="F15" s="1405"/>
      <c r="G15" s="1405"/>
      <c r="H15" s="1405"/>
      <c r="I15" s="1405"/>
      <c r="J15" s="1405"/>
      <c r="K15" s="1404"/>
      <c r="L15" s="1406" t="s">
        <v>2342</v>
      </c>
      <c r="M15" s="1405"/>
      <c r="N15" s="1405"/>
      <c r="O15" s="1405"/>
      <c r="P15" s="1405"/>
      <c r="Q15" s="1405"/>
      <c r="R15" s="1405"/>
      <c r="S15" s="1407"/>
    </row>
    <row r="16" spans="2:19" ht="30" customHeight="1" x14ac:dyDescent="0.4">
      <c r="B16" s="1404"/>
      <c r="C16" s="1402" t="s">
        <v>2343</v>
      </c>
      <c r="D16" s="1405"/>
      <c r="E16" s="1405"/>
      <c r="F16" s="1405"/>
      <c r="G16" s="1405"/>
      <c r="H16" s="1405"/>
      <c r="I16" s="1405"/>
      <c r="J16" s="1405"/>
      <c r="K16" s="1404"/>
      <c r="L16" s="1405"/>
      <c r="M16" s="1405"/>
      <c r="N16" s="1405"/>
      <c r="O16" s="1405"/>
      <c r="P16" s="1405"/>
      <c r="Q16" s="1405"/>
      <c r="R16" s="1405"/>
      <c r="S16" s="1407"/>
    </row>
    <row r="17" spans="2:19" ht="30" customHeight="1" x14ac:dyDescent="0.4">
      <c r="B17" s="1404"/>
      <c r="C17" s="1405"/>
      <c r="D17" s="1405"/>
      <c r="E17" s="1405"/>
      <c r="F17" s="1405"/>
      <c r="G17" s="1405"/>
      <c r="H17" s="1405"/>
      <c r="I17" s="1405"/>
      <c r="J17" s="1405"/>
      <c r="K17" s="1404"/>
      <c r="L17" s="1405"/>
      <c r="M17" s="1405"/>
      <c r="N17" s="1405"/>
      <c r="O17" s="1405"/>
      <c r="P17" s="1405"/>
      <c r="Q17" s="1405"/>
      <c r="R17" s="1405"/>
      <c r="S17" s="1407"/>
    </row>
    <row r="18" spans="2:19" ht="30" customHeight="1" x14ac:dyDescent="0.4">
      <c r="B18" s="1404"/>
      <c r="C18" s="1405"/>
      <c r="D18" s="1405"/>
      <c r="E18" s="1405"/>
      <c r="F18" s="1405"/>
      <c r="G18" s="1405"/>
      <c r="H18" s="1405"/>
      <c r="I18" s="1405"/>
      <c r="J18" s="1405"/>
      <c r="K18" s="1404"/>
      <c r="L18" s="1405"/>
      <c r="M18" s="1405"/>
      <c r="N18" s="1405"/>
      <c r="O18" s="1405"/>
      <c r="P18" s="1405"/>
      <c r="Q18" s="1405"/>
      <c r="R18" s="1405"/>
      <c r="S18" s="1407"/>
    </row>
    <row r="19" spans="2:19" ht="30" customHeight="1" x14ac:dyDescent="0.4">
      <c r="B19" s="1408" t="s">
        <v>2344</v>
      </c>
      <c r="C19" s="1409"/>
      <c r="D19" s="1409"/>
      <c r="E19" s="1409"/>
      <c r="F19" s="1409"/>
      <c r="G19" s="1409"/>
      <c r="H19" s="1409"/>
      <c r="I19" s="1409"/>
      <c r="J19" s="1410"/>
      <c r="K19" s="1404"/>
      <c r="L19" s="1405"/>
      <c r="M19" s="1405"/>
      <c r="N19" s="1405"/>
      <c r="O19" s="1405"/>
      <c r="P19" s="1405"/>
      <c r="Q19" s="1405"/>
      <c r="R19" s="1405"/>
      <c r="S19" s="1407"/>
    </row>
    <row r="20" spans="2:19" ht="30" customHeight="1" x14ac:dyDescent="0.4">
      <c r="B20" s="1404"/>
      <c r="C20" s="1405"/>
      <c r="D20" s="1405"/>
      <c r="E20" s="1405"/>
      <c r="F20" s="1405"/>
      <c r="G20" s="1405"/>
      <c r="H20" s="1405"/>
      <c r="I20" s="1405"/>
      <c r="J20" s="1407"/>
      <c r="K20" s="1404"/>
      <c r="L20" s="1405"/>
      <c r="M20" s="1405"/>
      <c r="N20" s="1405"/>
      <c r="O20" s="1405"/>
      <c r="P20" s="1405"/>
      <c r="Q20" s="1405"/>
      <c r="R20" s="1405"/>
      <c r="S20" s="1407"/>
    </row>
    <row r="21" spans="2:19" ht="30" customHeight="1" x14ac:dyDescent="0.4">
      <c r="B21" s="1404"/>
      <c r="C21" s="1406" t="s">
        <v>2345</v>
      </c>
      <c r="D21" s="1405"/>
      <c r="E21" s="1405"/>
      <c r="F21" s="1405"/>
      <c r="G21" s="1405"/>
      <c r="H21" s="1405"/>
      <c r="I21" s="1405"/>
      <c r="J21" s="1407"/>
      <c r="K21" s="1404"/>
      <c r="L21" s="1405"/>
      <c r="M21" s="1405"/>
      <c r="N21" s="1405"/>
      <c r="O21" s="1405"/>
      <c r="P21" s="1405"/>
      <c r="Q21" s="1405"/>
      <c r="R21" s="1405"/>
      <c r="S21" s="1407"/>
    </row>
    <row r="22" spans="2:19" ht="30" customHeight="1" x14ac:dyDescent="0.4">
      <c r="B22" s="1404"/>
      <c r="C22" s="1406" t="s">
        <v>2346</v>
      </c>
      <c r="D22" s="1405"/>
      <c r="E22" s="1405"/>
      <c r="F22" s="1405"/>
      <c r="G22" s="1405"/>
      <c r="H22" s="1405"/>
      <c r="I22" s="1405"/>
      <c r="J22" s="1407"/>
      <c r="K22" s="1404"/>
      <c r="L22" s="1405"/>
      <c r="M22" s="1405"/>
      <c r="N22" s="1405"/>
      <c r="O22" s="1405"/>
      <c r="P22" s="1405"/>
      <c r="Q22" s="1405"/>
      <c r="R22" s="1405"/>
      <c r="S22" s="1407"/>
    </row>
    <row r="23" spans="2:19" ht="30" customHeight="1" x14ac:dyDescent="0.4">
      <c r="B23" s="1404"/>
      <c r="C23" s="1406" t="s">
        <v>2347</v>
      </c>
      <c r="D23" s="1405"/>
      <c r="E23" s="1405"/>
      <c r="F23" s="1405"/>
      <c r="G23" s="1405"/>
      <c r="H23" s="1405"/>
      <c r="I23" s="1405"/>
      <c r="J23" s="1407"/>
      <c r="K23" s="1404"/>
      <c r="L23" s="1405"/>
      <c r="M23" s="1405"/>
      <c r="N23" s="1405"/>
      <c r="O23" s="1405"/>
      <c r="P23" s="1405"/>
      <c r="Q23" s="1405"/>
      <c r="R23" s="1405"/>
      <c r="S23" s="1407"/>
    </row>
    <row r="24" spans="2:19" ht="30" customHeight="1" x14ac:dyDescent="0.4">
      <c r="B24" s="1411"/>
      <c r="C24" s="1412"/>
      <c r="D24" s="1412"/>
      <c r="E24" s="1412"/>
      <c r="F24" s="1412"/>
      <c r="G24" s="1412"/>
      <c r="H24" s="1412"/>
      <c r="I24" s="1412"/>
      <c r="J24" s="1413"/>
      <c r="K24" s="1404"/>
      <c r="L24" s="1405"/>
      <c r="M24" s="1405"/>
      <c r="N24" s="1405"/>
      <c r="O24" s="1405"/>
      <c r="P24" s="1405"/>
      <c r="Q24" s="1405"/>
      <c r="R24" s="1405"/>
      <c r="S24" s="1407"/>
    </row>
    <row r="25" spans="2:19" ht="30" customHeight="1" x14ac:dyDescent="0.4">
      <c r="B25" s="1414" t="s">
        <v>2348</v>
      </c>
      <c r="C25" s="1405"/>
      <c r="D25" s="1405"/>
      <c r="E25" s="1405"/>
      <c r="F25" s="1405"/>
      <c r="G25" s="1405"/>
      <c r="H25" s="1405"/>
      <c r="I25" s="1405"/>
      <c r="J25" s="1405"/>
      <c r="K25" s="1404"/>
      <c r="L25" s="1405"/>
      <c r="M25" s="1405"/>
      <c r="N25" s="1405"/>
      <c r="O25" s="1405"/>
      <c r="P25" s="1405"/>
      <c r="Q25" s="1405"/>
      <c r="R25" s="1405"/>
      <c r="S25" s="1407"/>
    </row>
    <row r="26" spans="2:19" ht="30" customHeight="1" x14ac:dyDescent="0.4">
      <c r="B26" s="1404"/>
      <c r="C26" s="1405"/>
      <c r="D26" s="1405"/>
      <c r="E26" s="1405"/>
      <c r="F26" s="1405"/>
      <c r="G26" s="1405"/>
      <c r="H26" s="1405"/>
      <c r="I26" s="1405"/>
      <c r="J26" s="1405"/>
      <c r="K26" s="1404"/>
      <c r="L26" s="1405"/>
      <c r="M26" s="1405"/>
      <c r="N26" s="1405"/>
      <c r="O26" s="1405"/>
      <c r="P26" s="1405"/>
      <c r="Q26" s="1405"/>
      <c r="R26" s="1405"/>
      <c r="S26" s="1407"/>
    </row>
    <row r="27" spans="2:19" ht="30" customHeight="1" x14ac:dyDescent="0.4">
      <c r="B27" s="1404"/>
      <c r="C27" s="1406" t="s">
        <v>2349</v>
      </c>
      <c r="D27" s="1405"/>
      <c r="E27" s="1405"/>
      <c r="F27" s="1405"/>
      <c r="G27" s="1405"/>
      <c r="H27" s="1405"/>
      <c r="I27" s="1405"/>
      <c r="J27" s="1405"/>
      <c r="K27" s="1404"/>
      <c r="L27" s="1405"/>
      <c r="M27" s="1405"/>
      <c r="N27" s="1405"/>
      <c r="O27" s="1405"/>
      <c r="P27" s="1405"/>
      <c r="Q27" s="1405"/>
      <c r="R27" s="1405"/>
      <c r="S27" s="1407"/>
    </row>
    <row r="28" spans="2:19" ht="30" customHeight="1" x14ac:dyDescent="0.4">
      <c r="B28" s="1404"/>
      <c r="C28" s="1406" t="s">
        <v>2350</v>
      </c>
      <c r="D28" s="1405"/>
      <c r="E28" s="1405"/>
      <c r="F28" s="1405"/>
      <c r="G28" s="1405"/>
      <c r="H28" s="1405"/>
      <c r="I28" s="1405"/>
      <c r="J28" s="1405"/>
      <c r="K28" s="1404"/>
      <c r="L28" s="1405"/>
      <c r="M28" s="1405"/>
      <c r="N28" s="1405"/>
      <c r="O28" s="1405"/>
      <c r="P28" s="1405"/>
      <c r="Q28" s="1405"/>
      <c r="R28" s="1405"/>
      <c r="S28" s="1407"/>
    </row>
    <row r="29" spans="2:19" ht="30" customHeight="1" x14ac:dyDescent="0.4">
      <c r="B29" s="1404"/>
      <c r="C29" s="1406" t="s">
        <v>2351</v>
      </c>
      <c r="D29" s="1405"/>
      <c r="E29" s="1405"/>
      <c r="F29" s="1405"/>
      <c r="G29" s="1405"/>
      <c r="H29" s="1405"/>
      <c r="I29" s="1405"/>
      <c r="J29" s="1405"/>
      <c r="K29" s="1404"/>
      <c r="L29" s="1405"/>
      <c r="M29" s="1405"/>
      <c r="N29" s="1405"/>
      <c r="O29" s="1405"/>
      <c r="P29" s="1405"/>
      <c r="Q29" s="1405"/>
      <c r="R29" s="1405"/>
      <c r="S29" s="1407"/>
    </row>
    <row r="30" spans="2:19" ht="30" customHeight="1" x14ac:dyDescent="0.4">
      <c r="B30" s="1404"/>
      <c r="C30" s="1405"/>
      <c r="D30" s="1405"/>
      <c r="E30" s="1405"/>
      <c r="F30" s="1405"/>
      <c r="G30" s="1405"/>
      <c r="H30" s="1405"/>
      <c r="I30" s="1405"/>
      <c r="J30" s="1405"/>
      <c r="K30" s="1404"/>
      <c r="L30" s="1405"/>
      <c r="M30" s="1405"/>
      <c r="N30" s="1405"/>
      <c r="O30" s="1405"/>
      <c r="P30" s="1405"/>
      <c r="Q30" s="1405"/>
      <c r="R30" s="1405"/>
      <c r="S30" s="1407"/>
    </row>
    <row r="31" spans="2:19" ht="30" customHeight="1" x14ac:dyDescent="0.4">
      <c r="B31" s="1411"/>
      <c r="C31" s="1412"/>
      <c r="D31" s="1412"/>
      <c r="E31" s="1412"/>
      <c r="F31" s="1412"/>
      <c r="G31" s="1412"/>
      <c r="H31" s="1412"/>
      <c r="I31" s="1412"/>
      <c r="J31" s="1412"/>
      <c r="K31" s="1411"/>
      <c r="L31" s="1412"/>
      <c r="M31" s="1412"/>
      <c r="N31" s="1412"/>
      <c r="O31" s="1412"/>
      <c r="P31" s="1412"/>
      <c r="Q31" s="1412"/>
      <c r="R31" s="1412"/>
      <c r="S31" s="1413"/>
    </row>
    <row r="32" spans="2:19" ht="30" customHeight="1" x14ac:dyDescent="0.4"/>
    <row r="33" spans="2:19" ht="30" customHeight="1" x14ac:dyDescent="0.4">
      <c r="B33" s="3654" t="s">
        <v>2352</v>
      </c>
      <c r="C33" s="3657"/>
      <c r="D33" s="3657"/>
      <c r="E33" s="3657"/>
      <c r="F33" s="3657"/>
      <c r="G33" s="3657"/>
      <c r="H33" s="3657"/>
      <c r="I33" s="3657"/>
      <c r="J33" s="3657"/>
      <c r="K33" s="3657"/>
      <c r="L33" s="3657"/>
      <c r="M33" s="3657"/>
      <c r="N33" s="3657"/>
      <c r="O33" s="3657"/>
      <c r="P33" s="3657"/>
      <c r="Q33" s="3657"/>
      <c r="R33" s="3657"/>
      <c r="S33" s="3658"/>
    </row>
    <row r="34" spans="2:19" ht="30.75" customHeight="1" x14ac:dyDescent="0.4">
      <c r="B34" s="1404"/>
      <c r="C34" s="1405"/>
      <c r="D34" s="1405"/>
      <c r="E34" s="1405"/>
      <c r="F34" s="1405"/>
      <c r="G34" s="1405"/>
      <c r="H34" s="1405"/>
      <c r="I34" s="1405"/>
      <c r="J34" s="1405"/>
      <c r="K34" s="1405"/>
      <c r="L34" s="1405"/>
      <c r="M34" s="1405"/>
      <c r="N34" s="1405"/>
      <c r="O34" s="1405"/>
      <c r="P34" s="1405"/>
      <c r="Q34" s="1405"/>
      <c r="R34" s="1405"/>
      <c r="S34" s="1407"/>
    </row>
    <row r="35" spans="2:19" ht="30.75" customHeight="1" x14ac:dyDescent="0.4">
      <c r="B35" s="1404"/>
      <c r="D35" s="1405"/>
      <c r="E35" s="1405"/>
      <c r="F35" s="1405"/>
      <c r="G35" s="1405"/>
      <c r="H35" s="1405"/>
      <c r="I35" s="1405"/>
      <c r="J35" s="1405"/>
      <c r="K35" s="1405"/>
      <c r="L35" s="1405"/>
      <c r="M35" s="1405"/>
      <c r="N35" s="1405"/>
      <c r="O35" s="1405"/>
      <c r="P35" s="1405"/>
      <c r="Q35" s="1405"/>
      <c r="R35" s="1405"/>
      <c r="S35" s="1407"/>
    </row>
    <row r="36" spans="2:19" ht="30.75" customHeight="1" x14ac:dyDescent="0.4">
      <c r="B36" s="1404"/>
      <c r="C36" s="1406" t="s">
        <v>2353</v>
      </c>
      <c r="D36" s="1405"/>
      <c r="E36" s="1405"/>
      <c r="F36" s="1405"/>
      <c r="G36" s="1405"/>
      <c r="H36" s="1405"/>
      <c r="I36" s="1405"/>
      <c r="J36" s="1405"/>
      <c r="K36" s="1405"/>
      <c r="L36" s="1405"/>
      <c r="M36" s="1405"/>
      <c r="N36" s="1405"/>
      <c r="O36" s="1405"/>
      <c r="P36" s="1405"/>
      <c r="Q36" s="1405"/>
      <c r="R36" s="1405"/>
      <c r="S36" s="1407"/>
    </row>
    <row r="37" spans="2:19" ht="30.75" customHeight="1" x14ac:dyDescent="0.4">
      <c r="B37" s="1404"/>
      <c r="C37" s="1406" t="s">
        <v>2354</v>
      </c>
      <c r="D37" s="1405"/>
      <c r="E37" s="1405"/>
      <c r="F37" s="1405"/>
      <c r="G37" s="1405"/>
      <c r="H37" s="1405"/>
      <c r="I37" s="1405"/>
      <c r="J37" s="1405"/>
      <c r="K37" s="1405"/>
      <c r="L37" s="1405"/>
      <c r="M37" s="1405"/>
      <c r="N37" s="1405"/>
      <c r="O37" s="1405"/>
      <c r="P37" s="1405"/>
      <c r="Q37" s="1405"/>
      <c r="R37" s="1405"/>
      <c r="S37" s="1407"/>
    </row>
    <row r="38" spans="2:19" ht="30.75" customHeight="1" x14ac:dyDescent="0.4">
      <c r="B38" s="1404"/>
      <c r="C38" s="1405"/>
      <c r="D38" s="1405"/>
      <c r="E38" s="1405"/>
      <c r="F38" s="1405"/>
      <c r="G38" s="1405"/>
      <c r="H38" s="1405"/>
      <c r="I38" s="1405"/>
      <c r="J38" s="1405"/>
      <c r="K38" s="1405"/>
      <c r="L38" s="1405"/>
      <c r="M38" s="1405"/>
      <c r="N38" s="1405"/>
      <c r="O38" s="1405"/>
      <c r="P38" s="1405"/>
      <c r="Q38" s="1405"/>
      <c r="R38" s="1405"/>
      <c r="S38" s="1407"/>
    </row>
    <row r="39" spans="2:19" ht="30.75" customHeight="1" x14ac:dyDescent="0.4">
      <c r="B39" s="1404"/>
      <c r="C39" s="1405"/>
      <c r="D39" s="1405"/>
      <c r="E39" s="1405"/>
      <c r="F39" s="1405"/>
      <c r="G39" s="1405"/>
      <c r="H39" s="1405"/>
      <c r="I39" s="1405"/>
      <c r="J39" s="1405"/>
      <c r="K39" s="1405"/>
      <c r="L39" s="1405"/>
      <c r="M39" s="1405"/>
      <c r="N39" s="1405"/>
      <c r="O39" s="1405"/>
      <c r="P39" s="1405"/>
      <c r="Q39" s="1405"/>
      <c r="R39" s="1405"/>
      <c r="S39" s="1407"/>
    </row>
    <row r="40" spans="2:19" ht="30.75" customHeight="1" x14ac:dyDescent="0.4">
      <c r="B40" s="1404"/>
      <c r="C40" s="1405"/>
      <c r="D40" s="1405"/>
      <c r="E40" s="1405"/>
      <c r="F40" s="1405"/>
      <c r="G40" s="1405"/>
      <c r="H40" s="1405"/>
      <c r="I40" s="1405"/>
      <c r="J40" s="1405"/>
      <c r="K40" s="1405"/>
      <c r="L40" s="1405"/>
      <c r="M40" s="1405"/>
      <c r="N40" s="1405"/>
      <c r="O40" s="1405"/>
      <c r="P40" s="1405"/>
      <c r="Q40" s="1405"/>
      <c r="R40" s="1405"/>
      <c r="S40" s="1407"/>
    </row>
    <row r="41" spans="2:19" ht="30.75" customHeight="1" x14ac:dyDescent="0.4">
      <c r="B41" s="1404"/>
      <c r="C41" s="1405"/>
      <c r="D41" s="1405"/>
      <c r="E41" s="1405"/>
      <c r="F41" s="1405"/>
      <c r="G41" s="1405"/>
      <c r="H41" s="1405"/>
      <c r="I41" s="1405"/>
      <c r="J41" s="1405"/>
      <c r="K41" s="1405"/>
      <c r="L41" s="1405"/>
      <c r="M41" s="1405"/>
      <c r="N41" s="1397"/>
      <c r="O41" s="1397"/>
      <c r="P41" s="1397"/>
      <c r="Q41" s="1397"/>
      <c r="R41" s="1397"/>
      <c r="S41" s="1401"/>
    </row>
    <row r="42" spans="2:19" ht="30.75" customHeight="1" x14ac:dyDescent="0.4">
      <c r="B42" s="1411"/>
      <c r="C42" s="1412"/>
      <c r="D42" s="1412"/>
      <c r="E42" s="1412"/>
      <c r="F42" s="1412"/>
      <c r="G42" s="1412"/>
      <c r="H42" s="1412"/>
      <c r="I42" s="1412"/>
      <c r="J42" s="1412"/>
      <c r="K42" s="1412"/>
      <c r="L42" s="1412"/>
      <c r="M42" s="1412"/>
      <c r="N42" s="1415"/>
      <c r="O42" s="1415"/>
      <c r="P42" s="1415"/>
      <c r="Q42" s="1415"/>
      <c r="R42" s="1415"/>
      <c r="S42" s="1416"/>
    </row>
    <row r="43" spans="2:19" ht="30" customHeight="1" x14ac:dyDescent="0.4">
      <c r="B43" s="3648" t="s">
        <v>2355</v>
      </c>
      <c r="C43" s="3648"/>
      <c r="D43" s="3648"/>
      <c r="E43" s="3650"/>
      <c r="F43" s="3650"/>
      <c r="G43" s="3650"/>
      <c r="H43" s="3650"/>
      <c r="I43" s="3650"/>
      <c r="J43" s="3650"/>
      <c r="K43" s="3650"/>
      <c r="L43" s="3650"/>
      <c r="M43" s="3648" t="s">
        <v>2356</v>
      </c>
      <c r="N43" s="3648"/>
      <c r="O43" s="3648"/>
      <c r="P43" s="3650"/>
      <c r="Q43" s="3650"/>
      <c r="R43" s="3650"/>
      <c r="S43" s="3650"/>
    </row>
    <row r="44" spans="2:19" ht="30" customHeight="1" x14ac:dyDescent="0.4">
      <c r="B44" s="3649"/>
      <c r="C44" s="3649"/>
      <c r="D44" s="3649"/>
      <c r="E44" s="3651"/>
      <c r="F44" s="3651"/>
      <c r="G44" s="3651"/>
      <c r="H44" s="3651"/>
      <c r="I44" s="3651"/>
      <c r="J44" s="3651"/>
      <c r="K44" s="3651"/>
      <c r="L44" s="3651"/>
      <c r="M44" s="3649"/>
      <c r="N44" s="3649"/>
      <c r="O44" s="3649"/>
      <c r="P44" s="3651"/>
      <c r="Q44" s="3651"/>
      <c r="R44" s="3651"/>
      <c r="S44" s="3651"/>
    </row>
  </sheetData>
  <mergeCells count="19">
    <mergeCell ref="B7:C7"/>
    <mergeCell ref="D7:I7"/>
    <mergeCell ref="K7:L7"/>
    <mergeCell ref="M7:S7"/>
    <mergeCell ref="B4:S4"/>
    <mergeCell ref="B6:C6"/>
    <mergeCell ref="D6:I6"/>
    <mergeCell ref="K6:L6"/>
    <mergeCell ref="M6:S6"/>
    <mergeCell ref="B43:D44"/>
    <mergeCell ref="E43:L44"/>
    <mergeCell ref="M43:O44"/>
    <mergeCell ref="P43:S44"/>
    <mergeCell ref="B8:C8"/>
    <mergeCell ref="D8:I8"/>
    <mergeCell ref="K8:L8"/>
    <mergeCell ref="M8:S8"/>
    <mergeCell ref="B10:S10"/>
    <mergeCell ref="B33:S33"/>
  </mergeCells>
  <phoneticPr fontId="13"/>
  <pageMargins left="0.25" right="0.25" top="0.75" bottom="0.75" header="0.3" footer="0.3"/>
  <pageSetup paperSize="9" scale="56" orientation="portrait" horizontalDpi="300" verticalDpi="3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B5F23-8079-40EF-BFCA-660C75D9BF04}">
  <sheetPr>
    <pageSetUpPr fitToPage="1"/>
  </sheetPr>
  <dimension ref="B2:S46"/>
  <sheetViews>
    <sheetView view="pageBreakPreview" zoomScale="60" zoomScaleNormal="55" workbookViewId="0">
      <selection activeCell="AL14" sqref="AL14"/>
    </sheetView>
  </sheetViews>
  <sheetFormatPr defaultRowHeight="24.75" x14ac:dyDescent="0.4"/>
  <cols>
    <col min="1" max="1" width="4.125" style="1393" customWidth="1"/>
    <col min="2" max="19" width="8.25" style="1393" customWidth="1"/>
    <col min="20" max="20" width="4" style="1393" customWidth="1"/>
    <col min="21" max="16384" width="9" style="1393"/>
  </cols>
  <sheetData>
    <row r="2" spans="2:19" x14ac:dyDescent="0.4">
      <c r="M2" s="1394"/>
      <c r="N2" s="1394"/>
      <c r="O2" s="1394" t="s">
        <v>842</v>
      </c>
      <c r="P2" s="1394"/>
      <c r="Q2" s="1394" t="s">
        <v>1243</v>
      </c>
      <c r="R2" s="1394"/>
      <c r="S2" s="1394" t="s">
        <v>1083</v>
      </c>
    </row>
    <row r="3" spans="2:19" ht="15" customHeight="1" x14ac:dyDescent="0.4"/>
    <row r="4" spans="2:19" ht="33" customHeight="1" x14ac:dyDescent="0.4">
      <c r="B4" s="3659" t="s">
        <v>2357</v>
      </c>
      <c r="C4" s="3659"/>
      <c r="D4" s="3659"/>
      <c r="E4" s="3659"/>
      <c r="F4" s="3659"/>
      <c r="G4" s="3659"/>
      <c r="H4" s="3659"/>
      <c r="I4" s="3659"/>
      <c r="J4" s="3659"/>
      <c r="K4" s="3659"/>
      <c r="L4" s="3659"/>
      <c r="M4" s="3659"/>
      <c r="N4" s="3659"/>
      <c r="O4" s="3659"/>
      <c r="P4" s="3659"/>
      <c r="Q4" s="3659"/>
      <c r="R4" s="3659"/>
      <c r="S4" s="3659"/>
    </row>
    <row r="5" spans="2:19" ht="15" customHeight="1" x14ac:dyDescent="0.4"/>
    <row r="6" spans="2:19" ht="33" customHeight="1" x14ac:dyDescent="0.4">
      <c r="B6" s="3652" t="s">
        <v>1245</v>
      </c>
      <c r="C6" s="3652"/>
      <c r="D6" s="3653"/>
      <c r="E6" s="3653"/>
      <c r="F6" s="3653"/>
      <c r="G6" s="3653"/>
      <c r="H6" s="3653"/>
      <c r="I6" s="3653"/>
      <c r="J6" s="1395"/>
      <c r="K6" s="3652" t="s">
        <v>1246</v>
      </c>
      <c r="L6" s="3652"/>
      <c r="M6" s="3653"/>
      <c r="N6" s="3653"/>
      <c r="O6" s="3653"/>
      <c r="P6" s="3653"/>
      <c r="Q6" s="3653"/>
      <c r="R6" s="3653"/>
      <c r="S6" s="3653"/>
    </row>
    <row r="7" spans="2:19" ht="33" customHeight="1" x14ac:dyDescent="0.4">
      <c r="B7" s="3652" t="s">
        <v>1247</v>
      </c>
      <c r="C7" s="3652"/>
      <c r="D7" s="3653"/>
      <c r="E7" s="3653"/>
      <c r="F7" s="3653"/>
      <c r="G7" s="3653"/>
      <c r="H7" s="3653"/>
      <c r="I7" s="3653"/>
      <c r="J7" s="1395"/>
      <c r="K7" s="3652" t="s">
        <v>1248</v>
      </c>
      <c r="L7" s="3652"/>
      <c r="M7" s="3653"/>
      <c r="N7" s="3653"/>
      <c r="O7" s="3653"/>
      <c r="P7" s="3653"/>
      <c r="Q7" s="3653"/>
      <c r="R7" s="3653"/>
      <c r="S7" s="3653"/>
    </row>
    <row r="8" spans="2:19" ht="33" customHeight="1" x14ac:dyDescent="0.4">
      <c r="B8" s="3652" t="s">
        <v>1249</v>
      </c>
      <c r="C8" s="3652"/>
      <c r="D8" s="3653"/>
      <c r="E8" s="3653"/>
      <c r="F8" s="3653"/>
      <c r="G8" s="3653"/>
      <c r="H8" s="3653"/>
      <c r="I8" s="3653"/>
      <c r="J8" s="1395"/>
      <c r="K8" s="3652" t="s">
        <v>1250</v>
      </c>
      <c r="L8" s="3652"/>
      <c r="M8" s="3653"/>
      <c r="N8" s="3653"/>
      <c r="O8" s="3653"/>
      <c r="P8" s="3653"/>
      <c r="Q8" s="3653"/>
      <c r="R8" s="3653"/>
      <c r="S8" s="3653"/>
    </row>
    <row r="9" spans="2:19" ht="16.5" customHeight="1" x14ac:dyDescent="0.4"/>
    <row r="10" spans="2:19" ht="30" customHeight="1" x14ac:dyDescent="0.4">
      <c r="B10" s="3654" t="s">
        <v>2358</v>
      </c>
      <c r="C10" s="3655"/>
      <c r="D10" s="3655"/>
      <c r="E10" s="3655"/>
      <c r="F10" s="3655"/>
      <c r="G10" s="3655"/>
      <c r="H10" s="3655"/>
      <c r="I10" s="3655"/>
      <c r="J10" s="3655"/>
      <c r="K10" s="3655"/>
      <c r="L10" s="3655"/>
      <c r="M10" s="3655"/>
      <c r="N10" s="3655"/>
      <c r="O10" s="3655"/>
      <c r="P10" s="3655"/>
      <c r="Q10" s="3655"/>
      <c r="R10" s="3655"/>
      <c r="S10" s="3656"/>
    </row>
    <row r="11" spans="2:19" ht="30" customHeight="1" x14ac:dyDescent="0.4">
      <c r="B11" s="1396" t="s">
        <v>2335</v>
      </c>
      <c r="C11" s="1397"/>
      <c r="D11" s="1397"/>
      <c r="E11" s="1397"/>
      <c r="F11" s="1397"/>
      <c r="G11" s="1397"/>
      <c r="H11" s="1397"/>
      <c r="I11" s="1397"/>
      <c r="J11" s="1397"/>
      <c r="K11" s="1396" t="s">
        <v>2336</v>
      </c>
      <c r="L11" s="1398"/>
      <c r="M11" s="1398"/>
      <c r="N11" s="1398"/>
      <c r="O11" s="1398"/>
      <c r="P11" s="1398"/>
      <c r="Q11" s="1398"/>
      <c r="R11" s="1398"/>
      <c r="S11" s="1399"/>
    </row>
    <row r="12" spans="2:19" ht="30" customHeight="1" x14ac:dyDescent="0.4">
      <c r="B12" s="1400"/>
      <c r="C12" s="1397"/>
      <c r="D12" s="1397"/>
      <c r="E12" s="1397"/>
      <c r="F12" s="1397"/>
      <c r="G12" s="1397"/>
      <c r="H12" s="1397"/>
      <c r="I12" s="1397"/>
      <c r="J12" s="1397"/>
      <c r="K12" s="1400"/>
      <c r="L12" s="1397"/>
      <c r="M12" s="1397"/>
      <c r="N12" s="1397"/>
      <c r="O12" s="1397"/>
      <c r="P12" s="1397"/>
      <c r="Q12" s="1397"/>
      <c r="R12" s="1397"/>
      <c r="S12" s="1401"/>
    </row>
    <row r="13" spans="2:19" ht="30" customHeight="1" x14ac:dyDescent="0.4">
      <c r="B13" s="1400"/>
      <c r="C13" s="1402" t="s">
        <v>2337</v>
      </c>
      <c r="D13" s="1397"/>
      <c r="E13" s="1397"/>
      <c r="F13" s="1397"/>
      <c r="G13" s="1397"/>
      <c r="H13" s="1397"/>
      <c r="I13" s="1397"/>
      <c r="J13" s="1397"/>
      <c r="K13" s="1400"/>
      <c r="L13" s="1402" t="s">
        <v>2338</v>
      </c>
      <c r="M13" s="1397"/>
      <c r="N13" s="1397"/>
      <c r="O13" s="1397"/>
      <c r="P13" s="1397"/>
      <c r="Q13" s="1397"/>
      <c r="R13" s="1397"/>
      <c r="S13" s="1401"/>
    </row>
    <row r="14" spans="2:19" ht="30" customHeight="1" x14ac:dyDescent="0.4">
      <c r="B14" s="1400"/>
      <c r="C14" s="1403" t="s">
        <v>2339</v>
      </c>
      <c r="D14" s="1397"/>
      <c r="E14" s="1397"/>
      <c r="F14" s="1397"/>
      <c r="G14" s="1397"/>
      <c r="H14" s="1397"/>
      <c r="I14" s="1397"/>
      <c r="J14" s="1397"/>
      <c r="K14" s="1400"/>
      <c r="L14" s="1402" t="s">
        <v>2340</v>
      </c>
      <c r="M14" s="1397"/>
      <c r="N14" s="1397"/>
      <c r="O14" s="1397"/>
      <c r="P14" s="1397"/>
      <c r="Q14" s="1397"/>
      <c r="R14" s="1397"/>
      <c r="S14" s="1401"/>
    </row>
    <row r="15" spans="2:19" ht="30" customHeight="1" x14ac:dyDescent="0.4">
      <c r="B15" s="1404"/>
      <c r="C15" s="1403" t="s">
        <v>2359</v>
      </c>
      <c r="D15" s="1405"/>
      <c r="E15" s="1405"/>
      <c r="F15" s="1405"/>
      <c r="G15" s="1405"/>
      <c r="H15" s="1405"/>
      <c r="I15" s="1405"/>
      <c r="J15" s="1405"/>
      <c r="K15" s="1404"/>
      <c r="L15" s="1406" t="s">
        <v>2342</v>
      </c>
      <c r="M15" s="1405"/>
      <c r="N15" s="1405"/>
      <c r="O15" s="1405"/>
      <c r="P15" s="1405"/>
      <c r="Q15" s="1405"/>
      <c r="R15" s="1405"/>
      <c r="S15" s="1407"/>
    </row>
    <row r="16" spans="2:19" ht="30" customHeight="1" x14ac:dyDescent="0.4">
      <c r="B16" s="1404"/>
      <c r="C16" s="1402" t="s">
        <v>2343</v>
      </c>
      <c r="D16" s="1405"/>
      <c r="E16" s="1405"/>
      <c r="F16" s="1405"/>
      <c r="G16" s="1405"/>
      <c r="H16" s="1405"/>
      <c r="I16" s="1405"/>
      <c r="J16" s="1405"/>
      <c r="K16" s="1404"/>
      <c r="L16" s="1405"/>
      <c r="M16" s="1405"/>
      <c r="N16" s="1405"/>
      <c r="O16" s="1405"/>
      <c r="P16" s="1405"/>
      <c r="Q16" s="1405"/>
      <c r="R16" s="1405"/>
      <c r="S16" s="1407"/>
    </row>
    <row r="17" spans="2:19" ht="30" customHeight="1" x14ac:dyDescent="0.4">
      <c r="B17" s="1404"/>
      <c r="C17" s="1405"/>
      <c r="D17" s="1405"/>
      <c r="E17" s="1405"/>
      <c r="F17" s="1405"/>
      <c r="G17" s="1405"/>
      <c r="H17" s="1405"/>
      <c r="I17" s="1405"/>
      <c r="J17" s="1405"/>
      <c r="K17" s="1404"/>
      <c r="L17" s="1405"/>
      <c r="M17" s="1405"/>
      <c r="N17" s="1405"/>
      <c r="O17" s="1405"/>
      <c r="P17" s="1405"/>
      <c r="Q17" s="1405"/>
      <c r="R17" s="1405"/>
      <c r="S17" s="1407"/>
    </row>
    <row r="18" spans="2:19" ht="30" customHeight="1" x14ac:dyDescent="0.4">
      <c r="B18" s="1408" t="s">
        <v>2344</v>
      </c>
      <c r="C18" s="1409"/>
      <c r="D18" s="1409"/>
      <c r="E18" s="1409"/>
      <c r="F18" s="1409"/>
      <c r="G18" s="1409"/>
      <c r="H18" s="1409"/>
      <c r="I18" s="1409"/>
      <c r="J18" s="1410"/>
      <c r="K18" s="1404"/>
      <c r="L18" s="1405"/>
      <c r="M18" s="1405"/>
      <c r="N18" s="1405"/>
      <c r="O18" s="1405"/>
      <c r="P18" s="1405"/>
      <c r="Q18" s="1405"/>
      <c r="R18" s="1405"/>
      <c r="S18" s="1407"/>
    </row>
    <row r="19" spans="2:19" ht="30" customHeight="1" x14ac:dyDescent="0.4">
      <c r="B19" s="1404"/>
      <c r="C19" s="1405"/>
      <c r="D19" s="1405"/>
      <c r="E19" s="1405"/>
      <c r="F19" s="1405"/>
      <c r="G19" s="1405"/>
      <c r="H19" s="1405"/>
      <c r="I19" s="1405"/>
      <c r="J19" s="1407"/>
      <c r="K19" s="1404"/>
      <c r="L19" s="1405"/>
      <c r="M19" s="1405"/>
      <c r="N19" s="1405"/>
      <c r="O19" s="1405"/>
      <c r="P19" s="1405"/>
      <c r="Q19" s="1405"/>
      <c r="R19" s="1405"/>
      <c r="S19" s="1407"/>
    </row>
    <row r="20" spans="2:19" ht="30" customHeight="1" x14ac:dyDescent="0.4">
      <c r="B20" s="1404"/>
      <c r="C20" s="1406" t="s">
        <v>2360</v>
      </c>
      <c r="D20" s="1405"/>
      <c r="E20" s="1405"/>
      <c r="F20" s="1405"/>
      <c r="G20" s="1405"/>
      <c r="H20" s="1405"/>
      <c r="I20" s="1405"/>
      <c r="J20" s="1407"/>
      <c r="K20" s="1404"/>
      <c r="L20" s="1405"/>
      <c r="M20" s="1405"/>
      <c r="N20" s="1405"/>
      <c r="O20" s="1405"/>
      <c r="P20" s="1405"/>
      <c r="Q20" s="1405"/>
      <c r="R20" s="1405"/>
      <c r="S20" s="1407"/>
    </row>
    <row r="21" spans="2:19" ht="30" customHeight="1" x14ac:dyDescent="0.4">
      <c r="B21" s="1404"/>
      <c r="C21" s="1406" t="s">
        <v>2361</v>
      </c>
      <c r="D21" s="1405"/>
      <c r="E21" s="1405"/>
      <c r="F21" s="1405"/>
      <c r="G21" s="1405"/>
      <c r="H21" s="1405"/>
      <c r="I21" s="1405"/>
      <c r="J21" s="1407"/>
      <c r="K21" s="1404"/>
      <c r="L21" s="1405"/>
      <c r="M21" s="1405"/>
      <c r="N21" s="1405"/>
      <c r="O21" s="1405"/>
      <c r="P21" s="1405"/>
      <c r="Q21" s="1405"/>
      <c r="R21" s="1405"/>
      <c r="S21" s="1407"/>
    </row>
    <row r="22" spans="2:19" ht="30" customHeight="1" x14ac:dyDescent="0.4">
      <c r="B22" s="1411"/>
      <c r="C22" s="1412"/>
      <c r="D22" s="1412"/>
      <c r="E22" s="1412"/>
      <c r="F22" s="1412"/>
      <c r="G22" s="1412"/>
      <c r="H22" s="1412"/>
      <c r="I22" s="1412"/>
      <c r="J22" s="1413"/>
      <c r="K22" s="1404"/>
      <c r="L22" s="1405"/>
      <c r="M22" s="1405"/>
      <c r="N22" s="1405"/>
      <c r="O22" s="1405"/>
      <c r="P22" s="1405"/>
      <c r="Q22" s="1405"/>
      <c r="R22" s="1405"/>
      <c r="S22" s="1407"/>
    </row>
    <row r="23" spans="2:19" ht="30" customHeight="1" x14ac:dyDescent="0.4">
      <c r="B23" s="1414" t="s">
        <v>2348</v>
      </c>
      <c r="C23" s="1405"/>
      <c r="D23" s="1405"/>
      <c r="E23" s="1405"/>
      <c r="F23" s="1405"/>
      <c r="G23" s="1405"/>
      <c r="H23" s="1405"/>
      <c r="I23" s="1405"/>
      <c r="J23" s="1405"/>
      <c r="K23" s="1404"/>
      <c r="L23" s="1405"/>
      <c r="M23" s="1405"/>
      <c r="N23" s="1405"/>
      <c r="O23" s="1405"/>
      <c r="P23" s="1405"/>
      <c r="Q23" s="1405"/>
      <c r="R23" s="1405"/>
      <c r="S23" s="1407"/>
    </row>
    <row r="24" spans="2:19" ht="30" customHeight="1" x14ac:dyDescent="0.4">
      <c r="B24" s="1404"/>
      <c r="C24" s="1405"/>
      <c r="D24" s="1405"/>
      <c r="E24" s="1405"/>
      <c r="F24" s="1405"/>
      <c r="G24" s="1405"/>
      <c r="H24" s="1405"/>
      <c r="I24" s="1405"/>
      <c r="J24" s="1405"/>
      <c r="K24" s="1404"/>
      <c r="L24" s="1405"/>
      <c r="M24" s="1405"/>
      <c r="N24" s="1405"/>
      <c r="O24" s="1405"/>
      <c r="P24" s="1405"/>
      <c r="Q24" s="1405"/>
      <c r="R24" s="1405"/>
      <c r="S24" s="1407"/>
    </row>
    <row r="25" spans="2:19" ht="30" customHeight="1" x14ac:dyDescent="0.4">
      <c r="B25" s="1404"/>
      <c r="C25" s="1406" t="s">
        <v>2349</v>
      </c>
      <c r="D25" s="1405"/>
      <c r="E25" s="1405"/>
      <c r="F25" s="1405"/>
      <c r="G25" s="1405"/>
      <c r="H25" s="1405"/>
      <c r="I25" s="1405"/>
      <c r="J25" s="1405"/>
      <c r="K25" s="1404"/>
      <c r="L25" s="1405"/>
      <c r="M25" s="1405"/>
      <c r="N25" s="1405"/>
      <c r="O25" s="1405"/>
      <c r="P25" s="1405"/>
      <c r="Q25" s="1405"/>
      <c r="R25" s="1405"/>
      <c r="S25" s="1407"/>
    </row>
    <row r="26" spans="2:19" ht="30" customHeight="1" x14ac:dyDescent="0.4">
      <c r="B26" s="1404"/>
      <c r="C26" s="1406" t="s">
        <v>2350</v>
      </c>
      <c r="D26" s="1405"/>
      <c r="E26" s="1405"/>
      <c r="F26" s="1405"/>
      <c r="G26" s="1405"/>
      <c r="H26" s="1405"/>
      <c r="I26" s="1405"/>
      <c r="J26" s="1405"/>
      <c r="K26" s="1404"/>
      <c r="L26" s="1405"/>
      <c r="M26" s="1405"/>
      <c r="N26" s="1405"/>
      <c r="O26" s="1405"/>
      <c r="P26" s="1405"/>
      <c r="Q26" s="1405"/>
      <c r="R26" s="1405"/>
      <c r="S26" s="1407"/>
    </row>
    <row r="27" spans="2:19" ht="30" customHeight="1" x14ac:dyDescent="0.4">
      <c r="B27" s="1404"/>
      <c r="C27" s="1406" t="s">
        <v>2351</v>
      </c>
      <c r="D27" s="1405"/>
      <c r="E27" s="1405"/>
      <c r="F27" s="1405"/>
      <c r="G27" s="1405"/>
      <c r="H27" s="1405"/>
      <c r="I27" s="1405"/>
      <c r="J27" s="1405"/>
      <c r="K27" s="1404"/>
      <c r="L27" s="1405"/>
      <c r="M27" s="1405"/>
      <c r="N27" s="1405"/>
      <c r="O27" s="1405"/>
      <c r="P27" s="1405"/>
      <c r="Q27" s="1405"/>
      <c r="R27" s="1405"/>
      <c r="S27" s="1407"/>
    </row>
    <row r="28" spans="2:19" ht="30" customHeight="1" x14ac:dyDescent="0.4">
      <c r="B28" s="1411"/>
      <c r="C28" s="1412"/>
      <c r="D28" s="1412"/>
      <c r="E28" s="1412"/>
      <c r="F28" s="1412"/>
      <c r="G28" s="1412"/>
      <c r="H28" s="1412"/>
      <c r="I28" s="1412"/>
      <c r="J28" s="1412"/>
      <c r="K28" s="1411"/>
      <c r="L28" s="1412"/>
      <c r="M28" s="1412"/>
      <c r="N28" s="1412"/>
      <c r="O28" s="1412"/>
      <c r="P28" s="1412"/>
      <c r="Q28" s="1412"/>
      <c r="R28" s="1412"/>
      <c r="S28" s="1413"/>
    </row>
    <row r="29" spans="2:19" ht="15" customHeight="1" x14ac:dyDescent="0.4"/>
    <row r="30" spans="2:19" ht="30" customHeight="1" x14ac:dyDescent="0.4">
      <c r="B30" s="3654" t="s">
        <v>2362</v>
      </c>
      <c r="C30" s="3657"/>
      <c r="D30" s="3657"/>
      <c r="E30" s="3657"/>
      <c r="F30" s="3657"/>
      <c r="G30" s="3657"/>
      <c r="H30" s="3657"/>
      <c r="I30" s="3657"/>
      <c r="J30" s="3657"/>
      <c r="K30" s="3657"/>
      <c r="L30" s="3657"/>
      <c r="M30" s="3657"/>
      <c r="N30" s="3657"/>
      <c r="O30" s="3657"/>
      <c r="P30" s="3657"/>
      <c r="Q30" s="3657"/>
      <c r="R30" s="3657"/>
      <c r="S30" s="3658"/>
    </row>
    <row r="31" spans="2:19" ht="30.75" customHeight="1" x14ac:dyDescent="0.4">
      <c r="B31" s="1404"/>
      <c r="C31" s="1405"/>
      <c r="D31" s="1405"/>
      <c r="E31" s="1405"/>
      <c r="F31" s="1405"/>
      <c r="G31" s="1405"/>
      <c r="H31" s="1405"/>
      <c r="I31" s="1405"/>
      <c r="J31" s="1405"/>
      <c r="K31" s="1405"/>
      <c r="L31" s="1405"/>
      <c r="M31" s="1405"/>
      <c r="N31" s="1405"/>
      <c r="O31" s="1405"/>
      <c r="P31" s="1405"/>
      <c r="Q31" s="1405"/>
      <c r="R31" s="1405"/>
      <c r="S31" s="1407"/>
    </row>
    <row r="32" spans="2:19" ht="30.75" customHeight="1" x14ac:dyDescent="0.4">
      <c r="B32" s="1404"/>
      <c r="C32" s="1406" t="s">
        <v>2353</v>
      </c>
      <c r="D32" s="1405"/>
      <c r="E32" s="1405"/>
      <c r="F32" s="1405"/>
      <c r="G32" s="1405"/>
      <c r="H32" s="1405"/>
      <c r="I32" s="1405"/>
      <c r="J32" s="1405"/>
      <c r="K32" s="1405"/>
      <c r="L32" s="1405"/>
      <c r="M32" s="1405"/>
      <c r="N32" s="1405"/>
      <c r="O32" s="1405"/>
      <c r="P32" s="1405"/>
      <c r="Q32" s="1405"/>
      <c r="R32" s="1405"/>
      <c r="S32" s="1407"/>
    </row>
    <row r="33" spans="2:19" ht="30.75" customHeight="1" x14ac:dyDescent="0.4">
      <c r="B33" s="1404"/>
      <c r="C33" s="1406" t="s">
        <v>2354</v>
      </c>
      <c r="D33" s="1405"/>
      <c r="E33" s="1405"/>
      <c r="F33" s="1405"/>
      <c r="G33" s="1405"/>
      <c r="H33" s="1405"/>
      <c r="I33" s="1405"/>
      <c r="J33" s="1405"/>
      <c r="K33" s="1405"/>
      <c r="L33" s="1405"/>
      <c r="M33" s="1405"/>
      <c r="N33" s="1405"/>
      <c r="O33" s="1405"/>
      <c r="P33" s="1405"/>
      <c r="Q33" s="1405"/>
      <c r="R33" s="1405"/>
      <c r="S33" s="1407"/>
    </row>
    <row r="34" spans="2:19" ht="30.75" customHeight="1" x14ac:dyDescent="0.4">
      <c r="B34" s="1404"/>
      <c r="C34" s="1405"/>
      <c r="D34" s="1405"/>
      <c r="E34" s="1405"/>
      <c r="F34" s="1405"/>
      <c r="G34" s="1405"/>
      <c r="H34" s="1405"/>
      <c r="I34" s="1405"/>
      <c r="J34" s="1405"/>
      <c r="K34" s="1405"/>
      <c r="L34" s="1405"/>
      <c r="M34" s="1405"/>
      <c r="N34" s="1405"/>
      <c r="O34" s="1405"/>
      <c r="P34" s="1405"/>
      <c r="Q34" s="1405"/>
      <c r="R34" s="1405"/>
      <c r="S34" s="1407"/>
    </row>
    <row r="35" spans="2:19" ht="30.75" customHeight="1" x14ac:dyDescent="0.4">
      <c r="B35" s="1411"/>
      <c r="C35" s="1412"/>
      <c r="D35" s="1412"/>
      <c r="E35" s="1412"/>
      <c r="F35" s="1412"/>
      <c r="G35" s="1412"/>
      <c r="H35" s="1412"/>
      <c r="I35" s="1412"/>
      <c r="J35" s="1412"/>
      <c r="K35" s="1412"/>
      <c r="L35" s="1412"/>
      <c r="M35" s="1412"/>
      <c r="N35" s="1415"/>
      <c r="O35" s="1415"/>
      <c r="P35" s="1415"/>
      <c r="Q35" s="1415"/>
      <c r="R35" s="1415"/>
      <c r="S35" s="1416"/>
    </row>
    <row r="36" spans="2:19" ht="20.25" customHeight="1" x14ac:dyDescent="0.4">
      <c r="B36" s="3660" t="s">
        <v>2363</v>
      </c>
      <c r="C36" s="3661"/>
      <c r="D36" s="3661"/>
      <c r="E36" s="3662"/>
      <c r="F36" s="3666"/>
      <c r="G36" s="3667"/>
      <c r="H36" s="3667"/>
      <c r="I36" s="3667"/>
      <c r="J36" s="3667"/>
      <c r="K36" s="3667"/>
      <c r="L36" s="3667"/>
      <c r="M36" s="3667"/>
      <c r="N36" s="3667"/>
      <c r="O36" s="3667"/>
      <c r="P36" s="3667"/>
      <c r="Q36" s="3667"/>
      <c r="R36" s="3667"/>
      <c r="S36" s="3668"/>
    </row>
    <row r="37" spans="2:19" ht="20.25" customHeight="1" x14ac:dyDescent="0.4">
      <c r="B37" s="3663"/>
      <c r="C37" s="3664"/>
      <c r="D37" s="3664"/>
      <c r="E37" s="3665"/>
      <c r="F37" s="3669"/>
      <c r="G37" s="3670"/>
      <c r="H37" s="3670"/>
      <c r="I37" s="3670"/>
      <c r="J37" s="3670"/>
      <c r="K37" s="3670"/>
      <c r="L37" s="3670"/>
      <c r="M37" s="3670"/>
      <c r="N37" s="3670"/>
      <c r="O37" s="3670"/>
      <c r="P37" s="3670"/>
      <c r="Q37" s="3670"/>
      <c r="R37" s="3670"/>
      <c r="S37" s="3671"/>
    </row>
    <row r="38" spans="2:19" ht="15.75" customHeight="1" x14ac:dyDescent="0.4"/>
    <row r="39" spans="2:19" ht="33" x14ac:dyDescent="0.4">
      <c r="B39" s="3654" t="s">
        <v>2364</v>
      </c>
      <c r="C39" s="3657"/>
      <c r="D39" s="3657"/>
      <c r="E39" s="3657"/>
      <c r="F39" s="3657"/>
      <c r="G39" s="3657"/>
      <c r="H39" s="3657"/>
      <c r="I39" s="3657"/>
      <c r="J39" s="3657"/>
      <c r="K39" s="3657"/>
      <c r="L39" s="3657"/>
      <c r="M39" s="3657"/>
      <c r="N39" s="3657"/>
      <c r="O39" s="3657"/>
      <c r="P39" s="3657"/>
      <c r="Q39" s="3657"/>
      <c r="R39" s="3657"/>
      <c r="S39" s="3658"/>
    </row>
    <row r="40" spans="2:19" x14ac:dyDescent="0.4">
      <c r="B40" s="1404"/>
      <c r="S40" s="1407"/>
    </row>
    <row r="41" spans="2:19" ht="75" customHeight="1" x14ac:dyDescent="0.4">
      <c r="B41" s="3672" t="s">
        <v>2365</v>
      </c>
      <c r="C41" s="3673"/>
      <c r="D41" s="3673"/>
      <c r="E41" s="3673"/>
      <c r="F41" s="3673"/>
      <c r="G41" s="3673"/>
      <c r="H41" s="3673"/>
      <c r="I41" s="3673"/>
      <c r="J41" s="3673"/>
      <c r="K41" s="3673"/>
      <c r="L41" s="3673"/>
      <c r="M41" s="3673"/>
      <c r="N41" s="3673"/>
      <c r="O41" s="3673"/>
      <c r="P41" s="3673"/>
      <c r="Q41" s="3673"/>
      <c r="R41" s="3673"/>
      <c r="S41" s="3674"/>
    </row>
    <row r="42" spans="2:19" x14ac:dyDescent="0.4">
      <c r="B42" s="1404"/>
      <c r="C42" s="1403"/>
      <c r="S42" s="1407"/>
    </row>
    <row r="43" spans="2:19" x14ac:dyDescent="0.4">
      <c r="B43" s="1404"/>
      <c r="S43" s="1407"/>
    </row>
    <row r="44" spans="2:19" x14ac:dyDescent="0.4">
      <c r="B44" s="1411"/>
      <c r="C44" s="1412"/>
      <c r="D44" s="1412"/>
      <c r="E44" s="1412"/>
      <c r="F44" s="1412"/>
      <c r="G44" s="1412"/>
      <c r="H44" s="1412"/>
      <c r="I44" s="1412"/>
      <c r="J44" s="1412"/>
      <c r="K44" s="1412"/>
      <c r="L44" s="1412"/>
      <c r="M44" s="1412"/>
      <c r="N44" s="1412"/>
      <c r="O44" s="1412"/>
      <c r="P44" s="1412"/>
      <c r="Q44" s="1412"/>
      <c r="R44" s="1412"/>
      <c r="S44" s="1413"/>
    </row>
    <row r="45" spans="2:19" ht="20.25" customHeight="1" x14ac:dyDescent="0.4"/>
    <row r="46" spans="2:19" ht="20.25" customHeight="1" x14ac:dyDescent="0.4"/>
  </sheetData>
  <mergeCells count="19">
    <mergeCell ref="B7:C7"/>
    <mergeCell ref="D7:I7"/>
    <mergeCell ref="K7:L7"/>
    <mergeCell ref="M7:S7"/>
    <mergeCell ref="B4:S4"/>
    <mergeCell ref="B6:C6"/>
    <mergeCell ref="D6:I6"/>
    <mergeCell ref="K6:L6"/>
    <mergeCell ref="M6:S6"/>
    <mergeCell ref="B36:E37"/>
    <mergeCell ref="F36:S37"/>
    <mergeCell ref="B39:S39"/>
    <mergeCell ref="B41:S41"/>
    <mergeCell ref="B8:C8"/>
    <mergeCell ref="D8:I8"/>
    <mergeCell ref="K8:L8"/>
    <mergeCell ref="M8:S8"/>
    <mergeCell ref="B10:S10"/>
    <mergeCell ref="B30:S30"/>
  </mergeCells>
  <phoneticPr fontId="13"/>
  <pageMargins left="0.25" right="0.25" top="0.75" bottom="0.75" header="0.3" footer="0.3"/>
  <pageSetup paperSize="9" scale="56" orientation="portrait" horizontalDpi="300" verticalDpi="30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0B2BB-4B7D-49E5-AEFD-1302A1FB2A0A}">
  <sheetPr>
    <pageSetUpPr fitToPage="1"/>
  </sheetPr>
  <dimension ref="A1:M45"/>
  <sheetViews>
    <sheetView view="pageBreakPreview" zoomScaleNormal="70" zoomScaleSheetLayoutView="100" workbookViewId="0">
      <selection activeCell="H8" sqref="H8"/>
    </sheetView>
  </sheetViews>
  <sheetFormatPr defaultRowHeight="13.5" x14ac:dyDescent="0.4"/>
  <cols>
    <col min="1" max="1" width="5" style="191" customWidth="1"/>
    <col min="2" max="2" width="20.625" style="191" customWidth="1"/>
    <col min="3" max="3" width="15.375" style="191" customWidth="1"/>
    <col min="4" max="4" width="2.5" style="191" customWidth="1"/>
    <col min="5" max="5" width="9.375" style="191" customWidth="1"/>
    <col min="6" max="7" width="22.625" style="191" customWidth="1"/>
    <col min="8" max="19" width="20.625" style="191" customWidth="1"/>
    <col min="20" max="254" width="9" style="191"/>
    <col min="255" max="255" width="1.625" style="191" customWidth="1"/>
    <col min="256" max="256" width="5" style="191" customWidth="1"/>
    <col min="257" max="257" width="20.625" style="191" customWidth="1"/>
    <col min="258" max="258" width="15.375" style="191" customWidth="1"/>
    <col min="259" max="259" width="2.5" style="191" customWidth="1"/>
    <col min="260" max="260" width="9.375" style="191" customWidth="1"/>
    <col min="261" max="263" width="22.625" style="191" customWidth="1"/>
    <col min="264" max="275" width="20.625" style="191" customWidth="1"/>
    <col min="276" max="510" width="9" style="191"/>
    <col min="511" max="511" width="1.625" style="191" customWidth="1"/>
    <col min="512" max="512" width="5" style="191" customWidth="1"/>
    <col min="513" max="513" width="20.625" style="191" customWidth="1"/>
    <col min="514" max="514" width="15.375" style="191" customWidth="1"/>
    <col min="515" max="515" width="2.5" style="191" customWidth="1"/>
    <col min="516" max="516" width="9.375" style="191" customWidth="1"/>
    <col min="517" max="519" width="22.625" style="191" customWidth="1"/>
    <col min="520" max="531" width="20.625" style="191" customWidth="1"/>
    <col min="532" max="766" width="9" style="191"/>
    <col min="767" max="767" width="1.625" style="191" customWidth="1"/>
    <col min="768" max="768" width="5" style="191" customWidth="1"/>
    <col min="769" max="769" width="20.625" style="191" customWidth="1"/>
    <col min="770" max="770" width="15.375" style="191" customWidth="1"/>
    <col min="771" max="771" width="2.5" style="191" customWidth="1"/>
    <col min="772" max="772" width="9.375" style="191" customWidth="1"/>
    <col min="773" max="775" width="22.625" style="191" customWidth="1"/>
    <col min="776" max="787" width="20.625" style="191" customWidth="1"/>
    <col min="788" max="1022" width="9" style="191"/>
    <col min="1023" max="1023" width="1.625" style="191" customWidth="1"/>
    <col min="1024" max="1024" width="5" style="191" customWidth="1"/>
    <col min="1025" max="1025" width="20.625" style="191" customWidth="1"/>
    <col min="1026" max="1026" width="15.375" style="191" customWidth="1"/>
    <col min="1027" max="1027" width="2.5" style="191" customWidth="1"/>
    <col min="1028" max="1028" width="9.375" style="191" customWidth="1"/>
    <col min="1029" max="1031" width="22.625" style="191" customWidth="1"/>
    <col min="1032" max="1043" width="20.625" style="191" customWidth="1"/>
    <col min="1044" max="1278" width="9" style="191"/>
    <col min="1279" max="1279" width="1.625" style="191" customWidth="1"/>
    <col min="1280" max="1280" width="5" style="191" customWidth="1"/>
    <col min="1281" max="1281" width="20.625" style="191" customWidth="1"/>
    <col min="1282" max="1282" width="15.375" style="191" customWidth="1"/>
    <col min="1283" max="1283" width="2.5" style="191" customWidth="1"/>
    <col min="1284" max="1284" width="9.375" style="191" customWidth="1"/>
    <col min="1285" max="1287" width="22.625" style="191" customWidth="1"/>
    <col min="1288" max="1299" width="20.625" style="191" customWidth="1"/>
    <col min="1300" max="1534" width="9" style="191"/>
    <col min="1535" max="1535" width="1.625" style="191" customWidth="1"/>
    <col min="1536" max="1536" width="5" style="191" customWidth="1"/>
    <col min="1537" max="1537" width="20.625" style="191" customWidth="1"/>
    <col min="1538" max="1538" width="15.375" style="191" customWidth="1"/>
    <col min="1539" max="1539" width="2.5" style="191" customWidth="1"/>
    <col min="1540" max="1540" width="9.375" style="191" customWidth="1"/>
    <col min="1541" max="1543" width="22.625" style="191" customWidth="1"/>
    <col min="1544" max="1555" width="20.625" style="191" customWidth="1"/>
    <col min="1556" max="1790" width="9" style="191"/>
    <col min="1791" max="1791" width="1.625" style="191" customWidth="1"/>
    <col min="1792" max="1792" width="5" style="191" customWidth="1"/>
    <col min="1793" max="1793" width="20.625" style="191" customWidth="1"/>
    <col min="1794" max="1794" width="15.375" style="191" customWidth="1"/>
    <col min="1795" max="1795" width="2.5" style="191" customWidth="1"/>
    <col min="1796" max="1796" width="9.375" style="191" customWidth="1"/>
    <col min="1797" max="1799" width="22.625" style="191" customWidth="1"/>
    <col min="1800" max="1811" width="20.625" style="191" customWidth="1"/>
    <col min="1812" max="2046" width="9" style="191"/>
    <col min="2047" max="2047" width="1.625" style="191" customWidth="1"/>
    <col min="2048" max="2048" width="5" style="191" customWidth="1"/>
    <col min="2049" max="2049" width="20.625" style="191" customWidth="1"/>
    <col min="2050" max="2050" width="15.375" style="191" customWidth="1"/>
    <col min="2051" max="2051" width="2.5" style="191" customWidth="1"/>
    <col min="2052" max="2052" width="9.375" style="191" customWidth="1"/>
    <col min="2053" max="2055" width="22.625" style="191" customWidth="1"/>
    <col min="2056" max="2067" width="20.625" style="191" customWidth="1"/>
    <col min="2068" max="2302" width="9" style="191"/>
    <col min="2303" max="2303" width="1.625" style="191" customWidth="1"/>
    <col min="2304" max="2304" width="5" style="191" customWidth="1"/>
    <col min="2305" max="2305" width="20.625" style="191" customWidth="1"/>
    <col min="2306" max="2306" width="15.375" style="191" customWidth="1"/>
    <col min="2307" max="2307" width="2.5" style="191" customWidth="1"/>
    <col min="2308" max="2308" width="9.375" style="191" customWidth="1"/>
    <col min="2309" max="2311" width="22.625" style="191" customWidth="1"/>
    <col min="2312" max="2323" width="20.625" style="191" customWidth="1"/>
    <col min="2324" max="2558" width="9" style="191"/>
    <col min="2559" max="2559" width="1.625" style="191" customWidth="1"/>
    <col min="2560" max="2560" width="5" style="191" customWidth="1"/>
    <col min="2561" max="2561" width="20.625" style="191" customWidth="1"/>
    <col min="2562" max="2562" width="15.375" style="191" customWidth="1"/>
    <col min="2563" max="2563" width="2.5" style="191" customWidth="1"/>
    <col min="2564" max="2564" width="9.375" style="191" customWidth="1"/>
    <col min="2565" max="2567" width="22.625" style="191" customWidth="1"/>
    <col min="2568" max="2579" width="20.625" style="191" customWidth="1"/>
    <col min="2580" max="2814" width="9" style="191"/>
    <col min="2815" max="2815" width="1.625" style="191" customWidth="1"/>
    <col min="2816" max="2816" width="5" style="191" customWidth="1"/>
    <col min="2817" max="2817" width="20.625" style="191" customWidth="1"/>
    <col min="2818" max="2818" width="15.375" style="191" customWidth="1"/>
    <col min="2819" max="2819" width="2.5" style="191" customWidth="1"/>
    <col min="2820" max="2820" width="9.375" style="191" customWidth="1"/>
    <col min="2821" max="2823" width="22.625" style="191" customWidth="1"/>
    <col min="2824" max="2835" width="20.625" style="191" customWidth="1"/>
    <col min="2836" max="3070" width="9" style="191"/>
    <col min="3071" max="3071" width="1.625" style="191" customWidth="1"/>
    <col min="3072" max="3072" width="5" style="191" customWidth="1"/>
    <col min="3073" max="3073" width="20.625" style="191" customWidth="1"/>
    <col min="3074" max="3074" width="15.375" style="191" customWidth="1"/>
    <col min="3075" max="3075" width="2.5" style="191" customWidth="1"/>
    <col min="3076" max="3076" width="9.375" style="191" customWidth="1"/>
    <col min="3077" max="3079" width="22.625" style="191" customWidth="1"/>
    <col min="3080" max="3091" width="20.625" style="191" customWidth="1"/>
    <col min="3092" max="3326" width="9" style="191"/>
    <col min="3327" max="3327" width="1.625" style="191" customWidth="1"/>
    <col min="3328" max="3328" width="5" style="191" customWidth="1"/>
    <col min="3329" max="3329" width="20.625" style="191" customWidth="1"/>
    <col min="3330" max="3330" width="15.375" style="191" customWidth="1"/>
    <col min="3331" max="3331" width="2.5" style="191" customWidth="1"/>
    <col min="3332" max="3332" width="9.375" style="191" customWidth="1"/>
    <col min="3333" max="3335" width="22.625" style="191" customWidth="1"/>
    <col min="3336" max="3347" width="20.625" style="191" customWidth="1"/>
    <col min="3348" max="3582" width="9" style="191"/>
    <col min="3583" max="3583" width="1.625" style="191" customWidth="1"/>
    <col min="3584" max="3584" width="5" style="191" customWidth="1"/>
    <col min="3585" max="3585" width="20.625" style="191" customWidth="1"/>
    <col min="3586" max="3586" width="15.375" style="191" customWidth="1"/>
    <col min="3587" max="3587" width="2.5" style="191" customWidth="1"/>
    <col min="3588" max="3588" width="9.375" style="191" customWidth="1"/>
    <col min="3589" max="3591" width="22.625" style="191" customWidth="1"/>
    <col min="3592" max="3603" width="20.625" style="191" customWidth="1"/>
    <col min="3604" max="3838" width="9" style="191"/>
    <col min="3839" max="3839" width="1.625" style="191" customWidth="1"/>
    <col min="3840" max="3840" width="5" style="191" customWidth="1"/>
    <col min="3841" max="3841" width="20.625" style="191" customWidth="1"/>
    <col min="3842" max="3842" width="15.375" style="191" customWidth="1"/>
    <col min="3843" max="3843" width="2.5" style="191" customWidth="1"/>
    <col min="3844" max="3844" width="9.375" style="191" customWidth="1"/>
    <col min="3845" max="3847" width="22.625" style="191" customWidth="1"/>
    <col min="3848" max="3859" width="20.625" style="191" customWidth="1"/>
    <col min="3860" max="4094" width="9" style="191"/>
    <col min="4095" max="4095" width="1.625" style="191" customWidth="1"/>
    <col min="4096" max="4096" width="5" style="191" customWidth="1"/>
    <col min="4097" max="4097" width="20.625" style="191" customWidth="1"/>
    <col min="4098" max="4098" width="15.375" style="191" customWidth="1"/>
    <col min="4099" max="4099" width="2.5" style="191" customWidth="1"/>
    <col min="4100" max="4100" width="9.375" style="191" customWidth="1"/>
    <col min="4101" max="4103" width="22.625" style="191" customWidth="1"/>
    <col min="4104" max="4115" width="20.625" style="191" customWidth="1"/>
    <col min="4116" max="4350" width="9" style="191"/>
    <col min="4351" max="4351" width="1.625" style="191" customWidth="1"/>
    <col min="4352" max="4352" width="5" style="191" customWidth="1"/>
    <col min="4353" max="4353" width="20.625" style="191" customWidth="1"/>
    <col min="4354" max="4354" width="15.375" style="191" customWidth="1"/>
    <col min="4355" max="4355" width="2.5" style="191" customWidth="1"/>
    <col min="4356" max="4356" width="9.375" style="191" customWidth="1"/>
    <col min="4357" max="4359" width="22.625" style="191" customWidth="1"/>
    <col min="4360" max="4371" width="20.625" style="191" customWidth="1"/>
    <col min="4372" max="4606" width="9" style="191"/>
    <col min="4607" max="4607" width="1.625" style="191" customWidth="1"/>
    <col min="4608" max="4608" width="5" style="191" customWidth="1"/>
    <col min="4609" max="4609" width="20.625" style="191" customWidth="1"/>
    <col min="4610" max="4610" width="15.375" style="191" customWidth="1"/>
    <col min="4611" max="4611" width="2.5" style="191" customWidth="1"/>
    <col min="4612" max="4612" width="9.375" style="191" customWidth="1"/>
    <col min="4613" max="4615" width="22.625" style="191" customWidth="1"/>
    <col min="4616" max="4627" width="20.625" style="191" customWidth="1"/>
    <col min="4628" max="4862" width="9" style="191"/>
    <col min="4863" max="4863" width="1.625" style="191" customWidth="1"/>
    <col min="4864" max="4864" width="5" style="191" customWidth="1"/>
    <col min="4865" max="4865" width="20.625" style="191" customWidth="1"/>
    <col min="4866" max="4866" width="15.375" style="191" customWidth="1"/>
    <col min="4867" max="4867" width="2.5" style="191" customWidth="1"/>
    <col min="4868" max="4868" width="9.375" style="191" customWidth="1"/>
    <col min="4869" max="4871" width="22.625" style="191" customWidth="1"/>
    <col min="4872" max="4883" width="20.625" style="191" customWidth="1"/>
    <col min="4884" max="5118" width="9" style="191"/>
    <col min="5119" max="5119" width="1.625" style="191" customWidth="1"/>
    <col min="5120" max="5120" width="5" style="191" customWidth="1"/>
    <col min="5121" max="5121" width="20.625" style="191" customWidth="1"/>
    <col min="5122" max="5122" width="15.375" style="191" customWidth="1"/>
    <col min="5123" max="5123" width="2.5" style="191" customWidth="1"/>
    <col min="5124" max="5124" width="9.375" style="191" customWidth="1"/>
    <col min="5125" max="5127" width="22.625" style="191" customWidth="1"/>
    <col min="5128" max="5139" width="20.625" style="191" customWidth="1"/>
    <col min="5140" max="5374" width="9" style="191"/>
    <col min="5375" max="5375" width="1.625" style="191" customWidth="1"/>
    <col min="5376" max="5376" width="5" style="191" customWidth="1"/>
    <col min="5377" max="5377" width="20.625" style="191" customWidth="1"/>
    <col min="5378" max="5378" width="15.375" style="191" customWidth="1"/>
    <col min="5379" max="5379" width="2.5" style="191" customWidth="1"/>
    <col min="5380" max="5380" width="9.375" style="191" customWidth="1"/>
    <col min="5381" max="5383" width="22.625" style="191" customWidth="1"/>
    <col min="5384" max="5395" width="20.625" style="191" customWidth="1"/>
    <col min="5396" max="5630" width="9" style="191"/>
    <col min="5631" max="5631" width="1.625" style="191" customWidth="1"/>
    <col min="5632" max="5632" width="5" style="191" customWidth="1"/>
    <col min="5633" max="5633" width="20.625" style="191" customWidth="1"/>
    <col min="5634" max="5634" width="15.375" style="191" customWidth="1"/>
    <col min="5635" max="5635" width="2.5" style="191" customWidth="1"/>
    <col min="5636" max="5636" width="9.375" style="191" customWidth="1"/>
    <col min="5637" max="5639" width="22.625" style="191" customWidth="1"/>
    <col min="5640" max="5651" width="20.625" style="191" customWidth="1"/>
    <col min="5652" max="5886" width="9" style="191"/>
    <col min="5887" max="5887" width="1.625" style="191" customWidth="1"/>
    <col min="5888" max="5888" width="5" style="191" customWidth="1"/>
    <col min="5889" max="5889" width="20.625" style="191" customWidth="1"/>
    <col min="5890" max="5890" width="15.375" style="191" customWidth="1"/>
    <col min="5891" max="5891" width="2.5" style="191" customWidth="1"/>
    <col min="5892" max="5892" width="9.375" style="191" customWidth="1"/>
    <col min="5893" max="5895" width="22.625" style="191" customWidth="1"/>
    <col min="5896" max="5907" width="20.625" style="191" customWidth="1"/>
    <col min="5908" max="6142" width="9" style="191"/>
    <col min="6143" max="6143" width="1.625" style="191" customWidth="1"/>
    <col min="6144" max="6144" width="5" style="191" customWidth="1"/>
    <col min="6145" max="6145" width="20.625" style="191" customWidth="1"/>
    <col min="6146" max="6146" width="15.375" style="191" customWidth="1"/>
    <col min="6147" max="6147" width="2.5" style="191" customWidth="1"/>
    <col min="6148" max="6148" width="9.375" style="191" customWidth="1"/>
    <col min="6149" max="6151" width="22.625" style="191" customWidth="1"/>
    <col min="6152" max="6163" width="20.625" style="191" customWidth="1"/>
    <col min="6164" max="6398" width="9" style="191"/>
    <col min="6399" max="6399" width="1.625" style="191" customWidth="1"/>
    <col min="6400" max="6400" width="5" style="191" customWidth="1"/>
    <col min="6401" max="6401" width="20.625" style="191" customWidth="1"/>
    <col min="6402" max="6402" width="15.375" style="191" customWidth="1"/>
    <col min="6403" max="6403" width="2.5" style="191" customWidth="1"/>
    <col min="6404" max="6404" width="9.375" style="191" customWidth="1"/>
    <col min="6405" max="6407" width="22.625" style="191" customWidth="1"/>
    <col min="6408" max="6419" width="20.625" style="191" customWidth="1"/>
    <col min="6420" max="6654" width="9" style="191"/>
    <col min="6655" max="6655" width="1.625" style="191" customWidth="1"/>
    <col min="6656" max="6656" width="5" style="191" customWidth="1"/>
    <col min="6657" max="6657" width="20.625" style="191" customWidth="1"/>
    <col min="6658" max="6658" width="15.375" style="191" customWidth="1"/>
    <col min="6659" max="6659" width="2.5" style="191" customWidth="1"/>
    <col min="6660" max="6660" width="9.375" style="191" customWidth="1"/>
    <col min="6661" max="6663" width="22.625" style="191" customWidth="1"/>
    <col min="6664" max="6675" width="20.625" style="191" customWidth="1"/>
    <col min="6676" max="6910" width="9" style="191"/>
    <col min="6911" max="6911" width="1.625" style="191" customWidth="1"/>
    <col min="6912" max="6912" width="5" style="191" customWidth="1"/>
    <col min="6913" max="6913" width="20.625" style="191" customWidth="1"/>
    <col min="6914" max="6914" width="15.375" style="191" customWidth="1"/>
    <col min="6915" max="6915" width="2.5" style="191" customWidth="1"/>
    <col min="6916" max="6916" width="9.375" style="191" customWidth="1"/>
    <col min="6917" max="6919" width="22.625" style="191" customWidth="1"/>
    <col min="6920" max="6931" width="20.625" style="191" customWidth="1"/>
    <col min="6932" max="7166" width="9" style="191"/>
    <col min="7167" max="7167" width="1.625" style="191" customWidth="1"/>
    <col min="7168" max="7168" width="5" style="191" customWidth="1"/>
    <col min="7169" max="7169" width="20.625" style="191" customWidth="1"/>
    <col min="7170" max="7170" width="15.375" style="191" customWidth="1"/>
    <col min="7171" max="7171" width="2.5" style="191" customWidth="1"/>
    <col min="7172" max="7172" width="9.375" style="191" customWidth="1"/>
    <col min="7173" max="7175" width="22.625" style="191" customWidth="1"/>
    <col min="7176" max="7187" width="20.625" style="191" customWidth="1"/>
    <col min="7188" max="7422" width="9" style="191"/>
    <col min="7423" max="7423" width="1.625" style="191" customWidth="1"/>
    <col min="7424" max="7424" width="5" style="191" customWidth="1"/>
    <col min="7425" max="7425" width="20.625" style="191" customWidth="1"/>
    <col min="7426" max="7426" width="15.375" style="191" customWidth="1"/>
    <col min="7427" max="7427" width="2.5" style="191" customWidth="1"/>
    <col min="7428" max="7428" width="9.375" style="191" customWidth="1"/>
    <col min="7429" max="7431" width="22.625" style="191" customWidth="1"/>
    <col min="7432" max="7443" width="20.625" style="191" customWidth="1"/>
    <col min="7444" max="7678" width="9" style="191"/>
    <col min="7679" max="7679" width="1.625" style="191" customWidth="1"/>
    <col min="7680" max="7680" width="5" style="191" customWidth="1"/>
    <col min="7681" max="7681" width="20.625" style="191" customWidth="1"/>
    <col min="7682" max="7682" width="15.375" style="191" customWidth="1"/>
    <col min="7683" max="7683" width="2.5" style="191" customWidth="1"/>
    <col min="7684" max="7684" width="9.375" style="191" customWidth="1"/>
    <col min="7685" max="7687" width="22.625" style="191" customWidth="1"/>
    <col min="7688" max="7699" width="20.625" style="191" customWidth="1"/>
    <col min="7700" max="7934" width="9" style="191"/>
    <col min="7935" max="7935" width="1.625" style="191" customWidth="1"/>
    <col min="7936" max="7936" width="5" style="191" customWidth="1"/>
    <col min="7937" max="7937" width="20.625" style="191" customWidth="1"/>
    <col min="7938" max="7938" width="15.375" style="191" customWidth="1"/>
    <col min="7939" max="7939" width="2.5" style="191" customWidth="1"/>
    <col min="7940" max="7940" width="9.375" style="191" customWidth="1"/>
    <col min="7941" max="7943" width="22.625" style="191" customWidth="1"/>
    <col min="7944" max="7955" width="20.625" style="191" customWidth="1"/>
    <col min="7956" max="8190" width="9" style="191"/>
    <col min="8191" max="8191" width="1.625" style="191" customWidth="1"/>
    <col min="8192" max="8192" width="5" style="191" customWidth="1"/>
    <col min="8193" max="8193" width="20.625" style="191" customWidth="1"/>
    <col min="8194" max="8194" width="15.375" style="191" customWidth="1"/>
    <col min="8195" max="8195" width="2.5" style="191" customWidth="1"/>
    <col min="8196" max="8196" width="9.375" style="191" customWidth="1"/>
    <col min="8197" max="8199" width="22.625" style="191" customWidth="1"/>
    <col min="8200" max="8211" width="20.625" style="191" customWidth="1"/>
    <col min="8212" max="8446" width="9" style="191"/>
    <col min="8447" max="8447" width="1.625" style="191" customWidth="1"/>
    <col min="8448" max="8448" width="5" style="191" customWidth="1"/>
    <col min="8449" max="8449" width="20.625" style="191" customWidth="1"/>
    <col min="8450" max="8450" width="15.375" style="191" customWidth="1"/>
    <col min="8451" max="8451" width="2.5" style="191" customWidth="1"/>
    <col min="8452" max="8452" width="9.375" style="191" customWidth="1"/>
    <col min="8453" max="8455" width="22.625" style="191" customWidth="1"/>
    <col min="8456" max="8467" width="20.625" style="191" customWidth="1"/>
    <col min="8468" max="8702" width="9" style="191"/>
    <col min="8703" max="8703" width="1.625" style="191" customWidth="1"/>
    <col min="8704" max="8704" width="5" style="191" customWidth="1"/>
    <col min="8705" max="8705" width="20.625" style="191" customWidth="1"/>
    <col min="8706" max="8706" width="15.375" style="191" customWidth="1"/>
    <col min="8707" max="8707" width="2.5" style="191" customWidth="1"/>
    <col min="8708" max="8708" width="9.375" style="191" customWidth="1"/>
    <col min="8709" max="8711" width="22.625" style="191" customWidth="1"/>
    <col min="8712" max="8723" width="20.625" style="191" customWidth="1"/>
    <col min="8724" max="8958" width="9" style="191"/>
    <col min="8959" max="8959" width="1.625" style="191" customWidth="1"/>
    <col min="8960" max="8960" width="5" style="191" customWidth="1"/>
    <col min="8961" max="8961" width="20.625" style="191" customWidth="1"/>
    <col min="8962" max="8962" width="15.375" style="191" customWidth="1"/>
    <col min="8963" max="8963" width="2.5" style="191" customWidth="1"/>
    <col min="8964" max="8964" width="9.375" style="191" customWidth="1"/>
    <col min="8965" max="8967" width="22.625" style="191" customWidth="1"/>
    <col min="8968" max="8979" width="20.625" style="191" customWidth="1"/>
    <col min="8980" max="9214" width="9" style="191"/>
    <col min="9215" max="9215" width="1.625" style="191" customWidth="1"/>
    <col min="9216" max="9216" width="5" style="191" customWidth="1"/>
    <col min="9217" max="9217" width="20.625" style="191" customWidth="1"/>
    <col min="9218" max="9218" width="15.375" style="191" customWidth="1"/>
    <col min="9219" max="9219" width="2.5" style="191" customWidth="1"/>
    <col min="9220" max="9220" width="9.375" style="191" customWidth="1"/>
    <col min="9221" max="9223" width="22.625" style="191" customWidth="1"/>
    <col min="9224" max="9235" width="20.625" style="191" customWidth="1"/>
    <col min="9236" max="9470" width="9" style="191"/>
    <col min="9471" max="9471" width="1.625" style="191" customWidth="1"/>
    <col min="9472" max="9472" width="5" style="191" customWidth="1"/>
    <col min="9473" max="9473" width="20.625" style="191" customWidth="1"/>
    <col min="9474" max="9474" width="15.375" style="191" customWidth="1"/>
    <col min="9475" max="9475" width="2.5" style="191" customWidth="1"/>
    <col min="9476" max="9476" width="9.375" style="191" customWidth="1"/>
    <col min="9477" max="9479" width="22.625" style="191" customWidth="1"/>
    <col min="9480" max="9491" width="20.625" style="191" customWidth="1"/>
    <col min="9492" max="9726" width="9" style="191"/>
    <col min="9727" max="9727" width="1.625" style="191" customWidth="1"/>
    <col min="9728" max="9728" width="5" style="191" customWidth="1"/>
    <col min="9729" max="9729" width="20.625" style="191" customWidth="1"/>
    <col min="9730" max="9730" width="15.375" style="191" customWidth="1"/>
    <col min="9731" max="9731" width="2.5" style="191" customWidth="1"/>
    <col min="9732" max="9732" width="9.375" style="191" customWidth="1"/>
    <col min="9733" max="9735" width="22.625" style="191" customWidth="1"/>
    <col min="9736" max="9747" width="20.625" style="191" customWidth="1"/>
    <col min="9748" max="9982" width="9" style="191"/>
    <col min="9983" max="9983" width="1.625" style="191" customWidth="1"/>
    <col min="9984" max="9984" width="5" style="191" customWidth="1"/>
    <col min="9985" max="9985" width="20.625" style="191" customWidth="1"/>
    <col min="9986" max="9986" width="15.375" style="191" customWidth="1"/>
    <col min="9987" max="9987" width="2.5" style="191" customWidth="1"/>
    <col min="9988" max="9988" width="9.375" style="191" customWidth="1"/>
    <col min="9989" max="9991" width="22.625" style="191" customWidth="1"/>
    <col min="9992" max="10003" width="20.625" style="191" customWidth="1"/>
    <col min="10004" max="10238" width="9" style="191"/>
    <col min="10239" max="10239" width="1.625" style="191" customWidth="1"/>
    <col min="10240" max="10240" width="5" style="191" customWidth="1"/>
    <col min="10241" max="10241" width="20.625" style="191" customWidth="1"/>
    <col min="10242" max="10242" width="15.375" style="191" customWidth="1"/>
    <col min="10243" max="10243" width="2.5" style="191" customWidth="1"/>
    <col min="10244" max="10244" width="9.375" style="191" customWidth="1"/>
    <col min="10245" max="10247" width="22.625" style="191" customWidth="1"/>
    <col min="10248" max="10259" width="20.625" style="191" customWidth="1"/>
    <col min="10260" max="10494" width="9" style="191"/>
    <col min="10495" max="10495" width="1.625" style="191" customWidth="1"/>
    <col min="10496" max="10496" width="5" style="191" customWidth="1"/>
    <col min="10497" max="10497" width="20.625" style="191" customWidth="1"/>
    <col min="10498" max="10498" width="15.375" style="191" customWidth="1"/>
    <col min="10499" max="10499" width="2.5" style="191" customWidth="1"/>
    <col min="10500" max="10500" width="9.375" style="191" customWidth="1"/>
    <col min="10501" max="10503" width="22.625" style="191" customWidth="1"/>
    <col min="10504" max="10515" width="20.625" style="191" customWidth="1"/>
    <col min="10516" max="10750" width="9" style="191"/>
    <col min="10751" max="10751" width="1.625" style="191" customWidth="1"/>
    <col min="10752" max="10752" width="5" style="191" customWidth="1"/>
    <col min="10753" max="10753" width="20.625" style="191" customWidth="1"/>
    <col min="10754" max="10754" width="15.375" style="191" customWidth="1"/>
    <col min="10755" max="10755" width="2.5" style="191" customWidth="1"/>
    <col min="10756" max="10756" width="9.375" style="191" customWidth="1"/>
    <col min="10757" max="10759" width="22.625" style="191" customWidth="1"/>
    <col min="10760" max="10771" width="20.625" style="191" customWidth="1"/>
    <col min="10772" max="11006" width="9" style="191"/>
    <col min="11007" max="11007" width="1.625" style="191" customWidth="1"/>
    <col min="11008" max="11008" width="5" style="191" customWidth="1"/>
    <col min="11009" max="11009" width="20.625" style="191" customWidth="1"/>
    <col min="11010" max="11010" width="15.375" style="191" customWidth="1"/>
    <col min="11011" max="11011" width="2.5" style="191" customWidth="1"/>
    <col min="11012" max="11012" width="9.375" style="191" customWidth="1"/>
    <col min="11013" max="11015" width="22.625" style="191" customWidth="1"/>
    <col min="11016" max="11027" width="20.625" style="191" customWidth="1"/>
    <col min="11028" max="11262" width="9" style="191"/>
    <col min="11263" max="11263" width="1.625" style="191" customWidth="1"/>
    <col min="11264" max="11264" width="5" style="191" customWidth="1"/>
    <col min="11265" max="11265" width="20.625" style="191" customWidth="1"/>
    <col min="11266" max="11266" width="15.375" style="191" customWidth="1"/>
    <col min="11267" max="11267" width="2.5" style="191" customWidth="1"/>
    <col min="11268" max="11268" width="9.375" style="191" customWidth="1"/>
    <col min="11269" max="11271" width="22.625" style="191" customWidth="1"/>
    <col min="11272" max="11283" width="20.625" style="191" customWidth="1"/>
    <col min="11284" max="11518" width="9" style="191"/>
    <col min="11519" max="11519" width="1.625" style="191" customWidth="1"/>
    <col min="11520" max="11520" width="5" style="191" customWidth="1"/>
    <col min="11521" max="11521" width="20.625" style="191" customWidth="1"/>
    <col min="11522" max="11522" width="15.375" style="191" customWidth="1"/>
    <col min="11523" max="11523" width="2.5" style="191" customWidth="1"/>
    <col min="11524" max="11524" width="9.375" style="191" customWidth="1"/>
    <col min="11525" max="11527" width="22.625" style="191" customWidth="1"/>
    <col min="11528" max="11539" width="20.625" style="191" customWidth="1"/>
    <col min="11540" max="11774" width="9" style="191"/>
    <col min="11775" max="11775" width="1.625" style="191" customWidth="1"/>
    <col min="11776" max="11776" width="5" style="191" customWidth="1"/>
    <col min="11777" max="11777" width="20.625" style="191" customWidth="1"/>
    <col min="11778" max="11778" width="15.375" style="191" customWidth="1"/>
    <col min="11779" max="11779" width="2.5" style="191" customWidth="1"/>
    <col min="11780" max="11780" width="9.375" style="191" customWidth="1"/>
    <col min="11781" max="11783" width="22.625" style="191" customWidth="1"/>
    <col min="11784" max="11795" width="20.625" style="191" customWidth="1"/>
    <col min="11796" max="12030" width="9" style="191"/>
    <col min="12031" max="12031" width="1.625" style="191" customWidth="1"/>
    <col min="12032" max="12032" width="5" style="191" customWidth="1"/>
    <col min="12033" max="12033" width="20.625" style="191" customWidth="1"/>
    <col min="12034" max="12034" width="15.375" style="191" customWidth="1"/>
    <col min="12035" max="12035" width="2.5" style="191" customWidth="1"/>
    <col min="12036" max="12036" width="9.375" style="191" customWidth="1"/>
    <col min="12037" max="12039" width="22.625" style="191" customWidth="1"/>
    <col min="12040" max="12051" width="20.625" style="191" customWidth="1"/>
    <col min="12052" max="12286" width="9" style="191"/>
    <col min="12287" max="12287" width="1.625" style="191" customWidth="1"/>
    <col min="12288" max="12288" width="5" style="191" customWidth="1"/>
    <col min="12289" max="12289" width="20.625" style="191" customWidth="1"/>
    <col min="12290" max="12290" width="15.375" style="191" customWidth="1"/>
    <col min="12291" max="12291" width="2.5" style="191" customWidth="1"/>
    <col min="12292" max="12292" width="9.375" style="191" customWidth="1"/>
    <col min="12293" max="12295" width="22.625" style="191" customWidth="1"/>
    <col min="12296" max="12307" width="20.625" style="191" customWidth="1"/>
    <col min="12308" max="12542" width="9" style="191"/>
    <col min="12543" max="12543" width="1.625" style="191" customWidth="1"/>
    <col min="12544" max="12544" width="5" style="191" customWidth="1"/>
    <col min="12545" max="12545" width="20.625" style="191" customWidth="1"/>
    <col min="12546" max="12546" width="15.375" style="191" customWidth="1"/>
    <col min="12547" max="12547" width="2.5" style="191" customWidth="1"/>
    <col min="12548" max="12548" width="9.375" style="191" customWidth="1"/>
    <col min="12549" max="12551" width="22.625" style="191" customWidth="1"/>
    <col min="12552" max="12563" width="20.625" style="191" customWidth="1"/>
    <col min="12564" max="12798" width="9" style="191"/>
    <col min="12799" max="12799" width="1.625" style="191" customWidth="1"/>
    <col min="12800" max="12800" width="5" style="191" customWidth="1"/>
    <col min="12801" max="12801" width="20.625" style="191" customWidth="1"/>
    <col min="12802" max="12802" width="15.375" style="191" customWidth="1"/>
    <col min="12803" max="12803" width="2.5" style="191" customWidth="1"/>
    <col min="12804" max="12804" width="9.375" style="191" customWidth="1"/>
    <col min="12805" max="12807" width="22.625" style="191" customWidth="1"/>
    <col min="12808" max="12819" width="20.625" style="191" customWidth="1"/>
    <col min="12820" max="13054" width="9" style="191"/>
    <col min="13055" max="13055" width="1.625" style="191" customWidth="1"/>
    <col min="13056" max="13056" width="5" style="191" customWidth="1"/>
    <col min="13057" max="13057" width="20.625" style="191" customWidth="1"/>
    <col min="13058" max="13058" width="15.375" style="191" customWidth="1"/>
    <col min="13059" max="13059" width="2.5" style="191" customWidth="1"/>
    <col min="13060" max="13060" width="9.375" style="191" customWidth="1"/>
    <col min="13061" max="13063" width="22.625" style="191" customWidth="1"/>
    <col min="13064" max="13075" width="20.625" style="191" customWidth="1"/>
    <col min="13076" max="13310" width="9" style="191"/>
    <col min="13311" max="13311" width="1.625" style="191" customWidth="1"/>
    <col min="13312" max="13312" width="5" style="191" customWidth="1"/>
    <col min="13313" max="13313" width="20.625" style="191" customWidth="1"/>
    <col min="13314" max="13314" width="15.375" style="191" customWidth="1"/>
    <col min="13315" max="13315" width="2.5" style="191" customWidth="1"/>
    <col min="13316" max="13316" width="9.375" style="191" customWidth="1"/>
    <col min="13317" max="13319" width="22.625" style="191" customWidth="1"/>
    <col min="13320" max="13331" width="20.625" style="191" customWidth="1"/>
    <col min="13332" max="13566" width="9" style="191"/>
    <col min="13567" max="13567" width="1.625" style="191" customWidth="1"/>
    <col min="13568" max="13568" width="5" style="191" customWidth="1"/>
    <col min="13569" max="13569" width="20.625" style="191" customWidth="1"/>
    <col min="13570" max="13570" width="15.375" style="191" customWidth="1"/>
    <col min="13571" max="13571" width="2.5" style="191" customWidth="1"/>
    <col min="13572" max="13572" width="9.375" style="191" customWidth="1"/>
    <col min="13573" max="13575" width="22.625" style="191" customWidth="1"/>
    <col min="13576" max="13587" width="20.625" style="191" customWidth="1"/>
    <col min="13588" max="13822" width="9" style="191"/>
    <col min="13823" max="13823" width="1.625" style="191" customWidth="1"/>
    <col min="13824" max="13824" width="5" style="191" customWidth="1"/>
    <col min="13825" max="13825" width="20.625" style="191" customWidth="1"/>
    <col min="13826" max="13826" width="15.375" style="191" customWidth="1"/>
    <col min="13827" max="13827" width="2.5" style="191" customWidth="1"/>
    <col min="13828" max="13828" width="9.375" style="191" customWidth="1"/>
    <col min="13829" max="13831" width="22.625" style="191" customWidth="1"/>
    <col min="13832" max="13843" width="20.625" style="191" customWidth="1"/>
    <col min="13844" max="14078" width="9" style="191"/>
    <col min="14079" max="14079" width="1.625" style="191" customWidth="1"/>
    <col min="14080" max="14080" width="5" style="191" customWidth="1"/>
    <col min="14081" max="14081" width="20.625" style="191" customWidth="1"/>
    <col min="14082" max="14082" width="15.375" style="191" customWidth="1"/>
    <col min="14083" max="14083" width="2.5" style="191" customWidth="1"/>
    <col min="14084" max="14084" width="9.375" style="191" customWidth="1"/>
    <col min="14085" max="14087" width="22.625" style="191" customWidth="1"/>
    <col min="14088" max="14099" width="20.625" style="191" customWidth="1"/>
    <col min="14100" max="14334" width="9" style="191"/>
    <col min="14335" max="14335" width="1.625" style="191" customWidth="1"/>
    <col min="14336" max="14336" width="5" style="191" customWidth="1"/>
    <col min="14337" max="14337" width="20.625" style="191" customWidth="1"/>
    <col min="14338" max="14338" width="15.375" style="191" customWidth="1"/>
    <col min="14339" max="14339" width="2.5" style="191" customWidth="1"/>
    <col min="14340" max="14340" width="9.375" style="191" customWidth="1"/>
    <col min="14341" max="14343" width="22.625" style="191" customWidth="1"/>
    <col min="14344" max="14355" width="20.625" style="191" customWidth="1"/>
    <col min="14356" max="14590" width="9" style="191"/>
    <col min="14591" max="14591" width="1.625" style="191" customWidth="1"/>
    <col min="14592" max="14592" width="5" style="191" customWidth="1"/>
    <col min="14593" max="14593" width="20.625" style="191" customWidth="1"/>
    <col min="14594" max="14594" width="15.375" style="191" customWidth="1"/>
    <col min="14595" max="14595" width="2.5" style="191" customWidth="1"/>
    <col min="14596" max="14596" width="9.375" style="191" customWidth="1"/>
    <col min="14597" max="14599" width="22.625" style="191" customWidth="1"/>
    <col min="14600" max="14611" width="20.625" style="191" customWidth="1"/>
    <col min="14612" max="14846" width="9" style="191"/>
    <col min="14847" max="14847" width="1.625" style="191" customWidth="1"/>
    <col min="14848" max="14848" width="5" style="191" customWidth="1"/>
    <col min="14849" max="14849" width="20.625" style="191" customWidth="1"/>
    <col min="14850" max="14850" width="15.375" style="191" customWidth="1"/>
    <col min="14851" max="14851" width="2.5" style="191" customWidth="1"/>
    <col min="14852" max="14852" width="9.375" style="191" customWidth="1"/>
    <col min="14853" max="14855" width="22.625" style="191" customWidth="1"/>
    <col min="14856" max="14867" width="20.625" style="191" customWidth="1"/>
    <col min="14868" max="15102" width="9" style="191"/>
    <col min="15103" max="15103" width="1.625" style="191" customWidth="1"/>
    <col min="15104" max="15104" width="5" style="191" customWidth="1"/>
    <col min="15105" max="15105" width="20.625" style="191" customWidth="1"/>
    <col min="15106" max="15106" width="15.375" style="191" customWidth="1"/>
    <col min="15107" max="15107" width="2.5" style="191" customWidth="1"/>
    <col min="15108" max="15108" width="9.375" style="191" customWidth="1"/>
    <col min="15109" max="15111" width="22.625" style="191" customWidth="1"/>
    <col min="15112" max="15123" width="20.625" style="191" customWidth="1"/>
    <col min="15124" max="15358" width="9" style="191"/>
    <col min="15359" max="15359" width="1.625" style="191" customWidth="1"/>
    <col min="15360" max="15360" width="5" style="191" customWidth="1"/>
    <col min="15361" max="15361" width="20.625" style="191" customWidth="1"/>
    <col min="15362" max="15362" width="15.375" style="191" customWidth="1"/>
    <col min="15363" max="15363" width="2.5" style="191" customWidth="1"/>
    <col min="15364" max="15364" width="9.375" style="191" customWidth="1"/>
    <col min="15365" max="15367" width="22.625" style="191" customWidth="1"/>
    <col min="15368" max="15379" width="20.625" style="191" customWidth="1"/>
    <col min="15380" max="15614" width="9" style="191"/>
    <col min="15615" max="15615" width="1.625" style="191" customWidth="1"/>
    <col min="15616" max="15616" width="5" style="191" customWidth="1"/>
    <col min="15617" max="15617" width="20.625" style="191" customWidth="1"/>
    <col min="15618" max="15618" width="15.375" style="191" customWidth="1"/>
    <col min="15619" max="15619" width="2.5" style="191" customWidth="1"/>
    <col min="15620" max="15620" width="9.375" style="191" customWidth="1"/>
    <col min="15621" max="15623" width="22.625" style="191" customWidth="1"/>
    <col min="15624" max="15635" width="20.625" style="191" customWidth="1"/>
    <col min="15636" max="15870" width="9" style="191"/>
    <col min="15871" max="15871" width="1.625" style="191" customWidth="1"/>
    <col min="15872" max="15872" width="5" style="191" customWidth="1"/>
    <col min="15873" max="15873" width="20.625" style="191" customWidth="1"/>
    <col min="15874" max="15874" width="15.375" style="191" customWidth="1"/>
    <col min="15875" max="15875" width="2.5" style="191" customWidth="1"/>
    <col min="15876" max="15876" width="9.375" style="191" customWidth="1"/>
    <col min="15877" max="15879" width="22.625" style="191" customWidth="1"/>
    <col min="15880" max="15891" width="20.625" style="191" customWidth="1"/>
    <col min="15892" max="16126" width="9" style="191"/>
    <col min="16127" max="16127" width="1.625" style="191" customWidth="1"/>
    <col min="16128" max="16128" width="5" style="191" customWidth="1"/>
    <col min="16129" max="16129" width="20.625" style="191" customWidth="1"/>
    <col min="16130" max="16130" width="15.375" style="191" customWidth="1"/>
    <col min="16131" max="16131" width="2.5" style="191" customWidth="1"/>
    <col min="16132" max="16132" width="9.375" style="191" customWidth="1"/>
    <col min="16133" max="16135" width="22.625" style="191" customWidth="1"/>
    <col min="16136" max="16147" width="20.625" style="191" customWidth="1"/>
    <col min="16148" max="16382" width="9" style="191"/>
    <col min="16383" max="16383" width="9" style="191" customWidth="1"/>
    <col min="16384" max="16384" width="9" style="191"/>
  </cols>
  <sheetData>
    <row r="1" spans="1:13" ht="20.25" customHeight="1" x14ac:dyDescent="0.4">
      <c r="A1" s="66" t="s">
        <v>1749</v>
      </c>
    </row>
    <row r="2" spans="1:13" ht="20.25" customHeight="1" x14ac:dyDescent="0.4"/>
    <row r="3" spans="1:13" ht="52.5" customHeight="1" thickBot="1" x14ac:dyDescent="0.45">
      <c r="A3" s="3495" t="s">
        <v>1337</v>
      </c>
      <c r="B3" s="3495"/>
      <c r="C3" s="3495"/>
      <c r="D3" s="3495"/>
      <c r="E3" s="3495"/>
      <c r="F3" s="3495"/>
      <c r="G3" s="3495"/>
      <c r="H3" s="699"/>
    </row>
    <row r="4" spans="1:13" ht="30.75" customHeight="1" x14ac:dyDescent="0.4">
      <c r="A4" s="700"/>
      <c r="B4" s="3499" t="s">
        <v>1338</v>
      </c>
      <c r="C4" s="3500"/>
      <c r="D4" s="3501"/>
      <c r="E4" s="620" t="s">
        <v>1218</v>
      </c>
      <c r="F4" s="3502"/>
      <c r="G4" s="3503"/>
    </row>
    <row r="5" spans="1:13" ht="30" customHeight="1" x14ac:dyDescent="0.4">
      <c r="A5" s="701"/>
      <c r="B5" s="3675" t="s">
        <v>1339</v>
      </c>
      <c r="C5" s="3507"/>
      <c r="D5" s="3507"/>
      <c r="E5" s="621" t="s">
        <v>1220</v>
      </c>
      <c r="F5" s="3505"/>
      <c r="G5" s="3506"/>
    </row>
    <row r="6" spans="1:13" ht="30" customHeight="1" x14ac:dyDescent="0.4">
      <c r="A6" s="701"/>
      <c r="B6" s="3504" t="s">
        <v>1340</v>
      </c>
      <c r="C6" s="3507"/>
      <c r="D6" s="3507"/>
      <c r="E6" s="621" t="s">
        <v>1222</v>
      </c>
      <c r="F6" s="3508"/>
      <c r="G6" s="3676"/>
    </row>
    <row r="7" spans="1:13" ht="30" customHeight="1" x14ac:dyDescent="0.4">
      <c r="A7" s="702"/>
      <c r="B7" s="2953" t="s">
        <v>1341</v>
      </c>
      <c r="C7" s="2953"/>
      <c r="D7" s="2953"/>
      <c r="E7" s="2954"/>
      <c r="F7" s="703" t="s">
        <v>1342</v>
      </c>
      <c r="G7" s="704" t="s">
        <v>1343</v>
      </c>
    </row>
    <row r="8" spans="1:13" ht="30" customHeight="1" x14ac:dyDescent="0.4">
      <c r="A8" s="705"/>
      <c r="B8" s="3677"/>
      <c r="C8" s="3677"/>
      <c r="D8" s="3677"/>
      <c r="E8" s="3678"/>
      <c r="F8" s="706"/>
      <c r="G8" s="707"/>
    </row>
    <row r="9" spans="1:13" ht="30" customHeight="1" thickBot="1" x14ac:dyDescent="0.45">
      <c r="A9" s="3679" t="s">
        <v>977</v>
      </c>
      <c r="B9" s="3680"/>
      <c r="C9" s="3680"/>
      <c r="D9" s="3680"/>
      <c r="E9" s="3680"/>
      <c r="F9" s="3680"/>
      <c r="G9" s="3681"/>
    </row>
    <row r="10" spans="1:13" ht="30" customHeight="1" thickTop="1" x14ac:dyDescent="0.4">
      <c r="A10" s="708">
        <v>1</v>
      </c>
      <c r="B10" s="3682"/>
      <c r="C10" s="3682"/>
      <c r="D10" s="3682"/>
      <c r="E10" s="3682"/>
      <c r="F10" s="3682"/>
      <c r="G10" s="3683"/>
    </row>
    <row r="11" spans="1:13" ht="30" customHeight="1" x14ac:dyDescent="0.4">
      <c r="A11" s="627">
        <v>2</v>
      </c>
      <c r="B11" s="3505"/>
      <c r="C11" s="3505"/>
      <c r="D11" s="3505"/>
      <c r="E11" s="3505"/>
      <c r="F11" s="3505"/>
      <c r="G11" s="3506"/>
    </row>
    <row r="12" spans="1:13" ht="30" customHeight="1" x14ac:dyDescent="0.4">
      <c r="A12" s="627">
        <v>3</v>
      </c>
      <c r="B12" s="3505"/>
      <c r="C12" s="3505"/>
      <c r="D12" s="3505"/>
      <c r="E12" s="3505"/>
      <c r="F12" s="3505"/>
      <c r="G12" s="3506"/>
    </row>
    <row r="13" spans="1:13" ht="30" customHeight="1" x14ac:dyDescent="0.4">
      <c r="A13" s="627">
        <v>4</v>
      </c>
      <c r="B13" s="3505"/>
      <c r="C13" s="3505"/>
      <c r="D13" s="3505"/>
      <c r="E13" s="3505"/>
      <c r="F13" s="3505"/>
      <c r="G13" s="3506"/>
    </row>
    <row r="14" spans="1:13" ht="30" customHeight="1" x14ac:dyDescent="0.4">
      <c r="A14" s="627">
        <v>5</v>
      </c>
      <c r="B14" s="3505"/>
      <c r="C14" s="3505"/>
      <c r="D14" s="3505"/>
      <c r="E14" s="3505"/>
      <c r="F14" s="3505"/>
      <c r="G14" s="3506"/>
      <c r="K14" s="417"/>
      <c r="L14" s="417"/>
      <c r="M14" s="417"/>
    </row>
    <row r="15" spans="1:13" ht="30" customHeight="1" x14ac:dyDescent="0.4">
      <c r="A15" s="627">
        <v>6</v>
      </c>
      <c r="B15" s="3477"/>
      <c r="C15" s="3477"/>
      <c r="D15" s="3477"/>
      <c r="E15" s="3477"/>
      <c r="F15" s="3477"/>
      <c r="G15" s="3686"/>
      <c r="K15" s="417"/>
      <c r="L15" s="417"/>
      <c r="M15" s="417"/>
    </row>
    <row r="16" spans="1:13" ht="30" customHeight="1" x14ac:dyDescent="0.4">
      <c r="A16" s="627">
        <v>7</v>
      </c>
      <c r="B16" s="3477"/>
      <c r="C16" s="3477"/>
      <c r="D16" s="3477"/>
      <c r="E16" s="3477"/>
      <c r="F16" s="3477"/>
      <c r="G16" s="3686"/>
      <c r="K16" s="417"/>
      <c r="L16" s="417"/>
      <c r="M16" s="417"/>
    </row>
    <row r="17" spans="1:13" ht="30" customHeight="1" x14ac:dyDescent="0.4">
      <c r="A17" s="627">
        <v>8</v>
      </c>
      <c r="B17" s="3477"/>
      <c r="C17" s="3477"/>
      <c r="D17" s="3477"/>
      <c r="E17" s="3477"/>
      <c r="F17" s="3477"/>
      <c r="G17" s="3686"/>
      <c r="K17" s="417"/>
      <c r="L17" s="417"/>
      <c r="M17" s="417"/>
    </row>
    <row r="18" spans="1:13" ht="30" customHeight="1" x14ac:dyDescent="0.4">
      <c r="A18" s="627">
        <v>9</v>
      </c>
      <c r="B18" s="3477"/>
      <c r="C18" s="3477"/>
      <c r="D18" s="3477"/>
      <c r="E18" s="3477"/>
      <c r="F18" s="3477"/>
      <c r="G18" s="3686"/>
      <c r="K18" s="417"/>
      <c r="L18" s="417"/>
      <c r="M18" s="417"/>
    </row>
    <row r="19" spans="1:13" ht="30" customHeight="1" thickBot="1" x14ac:dyDescent="0.45">
      <c r="A19" s="631">
        <v>10</v>
      </c>
      <c r="B19" s="3684"/>
      <c r="C19" s="3684"/>
      <c r="D19" s="3684"/>
      <c r="E19" s="3684"/>
      <c r="F19" s="3684"/>
      <c r="G19" s="3685"/>
      <c r="K19" s="417"/>
      <c r="L19" s="417"/>
      <c r="M19" s="417"/>
    </row>
    <row r="20" spans="1:13" ht="30" customHeight="1" x14ac:dyDescent="0.4">
      <c r="A20" s="191" t="s">
        <v>1344</v>
      </c>
      <c r="K20" s="417"/>
      <c r="L20" s="417"/>
      <c r="M20" s="417"/>
    </row>
    <row r="21" spans="1:13" ht="30" customHeight="1" x14ac:dyDescent="0.4">
      <c r="A21" s="191" t="s">
        <v>1345</v>
      </c>
      <c r="K21" s="417"/>
      <c r="L21" s="417"/>
      <c r="M21" s="417"/>
    </row>
    <row r="22" spans="1:13" ht="30" customHeight="1" x14ac:dyDescent="0.4">
      <c r="K22" s="417"/>
      <c r="L22" s="417"/>
      <c r="M22" s="417"/>
    </row>
    <row r="23" spans="1:13" ht="30" customHeight="1" x14ac:dyDescent="0.4">
      <c r="B23" s="634"/>
    </row>
    <row r="24" spans="1:13" ht="30" customHeight="1" x14ac:dyDescent="0.4"/>
    <row r="25" spans="1:13" ht="30" customHeight="1" x14ac:dyDescent="0.4"/>
    <row r="26" spans="1:13" ht="30" customHeight="1" x14ac:dyDescent="0.4"/>
    <row r="27" spans="1:13" ht="30" customHeight="1" x14ac:dyDescent="0.4"/>
    <row r="28" spans="1:13" ht="30" customHeight="1" x14ac:dyDescent="0.4"/>
    <row r="29" spans="1:13" ht="30" customHeight="1" x14ac:dyDescent="0.4"/>
    <row r="30" spans="1:13" ht="30" customHeight="1" x14ac:dyDescent="0.4"/>
    <row r="31" spans="1:13" ht="30" customHeight="1" x14ac:dyDescent="0.4"/>
    <row r="32" spans="1:13"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row r="43" ht="30" customHeight="1" x14ac:dyDescent="0.4"/>
    <row r="44" ht="30" customHeight="1" x14ac:dyDescent="0.4"/>
    <row r="45" ht="30" customHeight="1" x14ac:dyDescent="0.4"/>
  </sheetData>
  <mergeCells count="20">
    <mergeCell ref="B19:G19"/>
    <mergeCell ref="B13:G13"/>
    <mergeCell ref="B14:G14"/>
    <mergeCell ref="B15:G15"/>
    <mergeCell ref="B16:G16"/>
    <mergeCell ref="B17:G17"/>
    <mergeCell ref="B18:G18"/>
    <mergeCell ref="B12:G12"/>
    <mergeCell ref="A3:G3"/>
    <mergeCell ref="B4:D4"/>
    <mergeCell ref="F4:G4"/>
    <mergeCell ref="B5:D5"/>
    <mergeCell ref="F5:G5"/>
    <mergeCell ref="B6:D6"/>
    <mergeCell ref="F6:G6"/>
    <mergeCell ref="B7:D8"/>
    <mergeCell ref="E7:E8"/>
    <mergeCell ref="A9:G9"/>
    <mergeCell ref="B10:G10"/>
    <mergeCell ref="B11:G11"/>
  </mergeCells>
  <phoneticPr fontId="13"/>
  <printOptions horizontalCentered="1"/>
  <pageMargins left="0.78740157480314965" right="0.78740157480314965" top="0.78740157480314965" bottom="0.19685039370078741" header="0.39370078740157483" footer="0.39370078740157483"/>
  <pageSetup paperSize="9" scale="80" orientation="portrait" r:id="rId1"/>
  <headerFooter alignWithMargins="0"/>
  <colBreaks count="1" manualBreakCount="1">
    <brk id="8"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08088-FA02-49B0-B7F8-F339481CB8DC}">
  <dimension ref="A1:AM25"/>
  <sheetViews>
    <sheetView view="pageBreakPreview" zoomScaleNormal="100" zoomScaleSheetLayoutView="100" workbookViewId="0">
      <selection activeCell="V22" sqref="V22"/>
    </sheetView>
  </sheetViews>
  <sheetFormatPr defaultColWidth="2.25" defaultRowHeight="13.5" x14ac:dyDescent="0.4"/>
  <cols>
    <col min="1" max="1" width="1.125" style="347" customWidth="1"/>
    <col min="2" max="2" width="2.25" style="348" customWidth="1"/>
    <col min="3" max="5" width="2.25" style="347"/>
    <col min="6" max="6" width="2.5" style="347" bestFit="1" customWidth="1"/>
    <col min="7" max="20" width="2.25" style="347"/>
    <col min="21" max="21" width="2.5" style="347" bestFit="1" customWidth="1"/>
    <col min="22" max="26" width="2.25" style="347"/>
    <col min="27" max="38" width="2.75" style="347" customWidth="1"/>
    <col min="39" max="256" width="2.25" style="347"/>
    <col min="257" max="257" width="1.125" style="347" customWidth="1"/>
    <col min="258" max="258" width="2.25" style="347" customWidth="1"/>
    <col min="259" max="261" width="2.25" style="347"/>
    <col min="262" max="262" width="2.5" style="347" bestFit="1" customWidth="1"/>
    <col min="263" max="276" width="2.25" style="347"/>
    <col min="277" max="277" width="2.5" style="347" bestFit="1" customWidth="1"/>
    <col min="278" max="282" width="2.25" style="347"/>
    <col min="283" max="294" width="2.75" style="347" customWidth="1"/>
    <col min="295" max="512" width="2.25" style="347"/>
    <col min="513" max="513" width="1.125" style="347" customWidth="1"/>
    <col min="514" max="514" width="2.25" style="347" customWidth="1"/>
    <col min="515" max="517" width="2.25" style="347"/>
    <col min="518" max="518" width="2.5" style="347" bestFit="1" customWidth="1"/>
    <col min="519" max="532" width="2.25" style="347"/>
    <col min="533" max="533" width="2.5" style="347" bestFit="1" customWidth="1"/>
    <col min="534" max="538" width="2.25" style="347"/>
    <col min="539" max="550" width="2.75" style="347" customWidth="1"/>
    <col min="551" max="768" width="2.25" style="347"/>
    <col min="769" max="769" width="1.125" style="347" customWidth="1"/>
    <col min="770" max="770" width="2.25" style="347" customWidth="1"/>
    <col min="771" max="773" width="2.25" style="347"/>
    <col min="774" max="774" width="2.5" style="347" bestFit="1" customWidth="1"/>
    <col min="775" max="788" width="2.25" style="347"/>
    <col min="789" max="789" width="2.5" style="347" bestFit="1" customWidth="1"/>
    <col min="790" max="794" width="2.25" style="347"/>
    <col min="795" max="806" width="2.75" style="347" customWidth="1"/>
    <col min="807" max="1024" width="2.25" style="347"/>
    <col min="1025" max="1025" width="1.125" style="347" customWidth="1"/>
    <col min="1026" max="1026" width="2.25" style="347" customWidth="1"/>
    <col min="1027" max="1029" width="2.25" style="347"/>
    <col min="1030" max="1030" width="2.5" style="347" bestFit="1" customWidth="1"/>
    <col min="1031" max="1044" width="2.25" style="347"/>
    <col min="1045" max="1045" width="2.5" style="347" bestFit="1" customWidth="1"/>
    <col min="1046" max="1050" width="2.25" style="347"/>
    <col min="1051" max="1062" width="2.75" style="347" customWidth="1"/>
    <col min="1063" max="1280" width="2.25" style="347"/>
    <col min="1281" max="1281" width="1.125" style="347" customWidth="1"/>
    <col min="1282" max="1282" width="2.25" style="347" customWidth="1"/>
    <col min="1283" max="1285" width="2.25" style="347"/>
    <col min="1286" max="1286" width="2.5" style="347" bestFit="1" customWidth="1"/>
    <col min="1287" max="1300" width="2.25" style="347"/>
    <col min="1301" max="1301" width="2.5" style="347" bestFit="1" customWidth="1"/>
    <col min="1302" max="1306" width="2.25" style="347"/>
    <col min="1307" max="1318" width="2.75" style="347" customWidth="1"/>
    <col min="1319" max="1536" width="2.25" style="347"/>
    <col min="1537" max="1537" width="1.125" style="347" customWidth="1"/>
    <col min="1538" max="1538" width="2.25" style="347" customWidth="1"/>
    <col min="1539" max="1541" width="2.25" style="347"/>
    <col min="1542" max="1542" width="2.5" style="347" bestFit="1" customWidth="1"/>
    <col min="1543" max="1556" width="2.25" style="347"/>
    <col min="1557" max="1557" width="2.5" style="347" bestFit="1" customWidth="1"/>
    <col min="1558" max="1562" width="2.25" style="347"/>
    <col min="1563" max="1574" width="2.75" style="347" customWidth="1"/>
    <col min="1575" max="1792" width="2.25" style="347"/>
    <col min="1793" max="1793" width="1.125" style="347" customWidth="1"/>
    <col min="1794" max="1794" width="2.25" style="347" customWidth="1"/>
    <col min="1795" max="1797" width="2.25" style="347"/>
    <col min="1798" max="1798" width="2.5" style="347" bestFit="1" customWidth="1"/>
    <col min="1799" max="1812" width="2.25" style="347"/>
    <col min="1813" max="1813" width="2.5" style="347" bestFit="1" customWidth="1"/>
    <col min="1814" max="1818" width="2.25" style="347"/>
    <col min="1819" max="1830" width="2.75" style="347" customWidth="1"/>
    <col min="1831" max="2048" width="2.25" style="347"/>
    <col min="2049" max="2049" width="1.125" style="347" customWidth="1"/>
    <col min="2050" max="2050" width="2.25" style="347" customWidth="1"/>
    <col min="2051" max="2053" width="2.25" style="347"/>
    <col min="2054" max="2054" width="2.5" style="347" bestFit="1" customWidth="1"/>
    <col min="2055" max="2068" width="2.25" style="347"/>
    <col min="2069" max="2069" width="2.5" style="347" bestFit="1" customWidth="1"/>
    <col min="2070" max="2074" width="2.25" style="347"/>
    <col min="2075" max="2086" width="2.75" style="347" customWidth="1"/>
    <col min="2087" max="2304" width="2.25" style="347"/>
    <col min="2305" max="2305" width="1.125" style="347" customWidth="1"/>
    <col min="2306" max="2306" width="2.25" style="347" customWidth="1"/>
    <col min="2307" max="2309" width="2.25" style="347"/>
    <col min="2310" max="2310" width="2.5" style="347" bestFit="1" customWidth="1"/>
    <col min="2311" max="2324" width="2.25" style="347"/>
    <col min="2325" max="2325" width="2.5" style="347" bestFit="1" customWidth="1"/>
    <col min="2326" max="2330" width="2.25" style="347"/>
    <col min="2331" max="2342" width="2.75" style="347" customWidth="1"/>
    <col min="2343" max="2560" width="2.25" style="347"/>
    <col min="2561" max="2561" width="1.125" style="347" customWidth="1"/>
    <col min="2562" max="2562" width="2.25" style="347" customWidth="1"/>
    <col min="2563" max="2565" width="2.25" style="347"/>
    <col min="2566" max="2566" width="2.5" style="347" bestFit="1" customWidth="1"/>
    <col min="2567" max="2580" width="2.25" style="347"/>
    <col min="2581" max="2581" width="2.5" style="347" bestFit="1" customWidth="1"/>
    <col min="2582" max="2586" width="2.25" style="347"/>
    <col min="2587" max="2598" width="2.75" style="347" customWidth="1"/>
    <col min="2599" max="2816" width="2.25" style="347"/>
    <col min="2817" max="2817" width="1.125" style="347" customWidth="1"/>
    <col min="2818" max="2818" width="2.25" style="347" customWidth="1"/>
    <col min="2819" max="2821" width="2.25" style="347"/>
    <col min="2822" max="2822" width="2.5" style="347" bestFit="1" customWidth="1"/>
    <col min="2823" max="2836" width="2.25" style="347"/>
    <col min="2837" max="2837" width="2.5" style="347" bestFit="1" customWidth="1"/>
    <col min="2838" max="2842" width="2.25" style="347"/>
    <col min="2843" max="2854" width="2.75" style="347" customWidth="1"/>
    <col min="2855" max="3072" width="2.25" style="347"/>
    <col min="3073" max="3073" width="1.125" style="347" customWidth="1"/>
    <col min="3074" max="3074" width="2.25" style="347" customWidth="1"/>
    <col min="3075" max="3077" width="2.25" style="347"/>
    <col min="3078" max="3078" width="2.5" style="347" bestFit="1" customWidth="1"/>
    <col min="3079" max="3092" width="2.25" style="347"/>
    <col min="3093" max="3093" width="2.5" style="347" bestFit="1" customWidth="1"/>
    <col min="3094" max="3098" width="2.25" style="347"/>
    <col min="3099" max="3110" width="2.75" style="347" customWidth="1"/>
    <col min="3111" max="3328" width="2.25" style="347"/>
    <col min="3329" max="3329" width="1.125" style="347" customWidth="1"/>
    <col min="3330" max="3330" width="2.25" style="347" customWidth="1"/>
    <col min="3331" max="3333" width="2.25" style="347"/>
    <col min="3334" max="3334" width="2.5" style="347" bestFit="1" customWidth="1"/>
    <col min="3335" max="3348" width="2.25" style="347"/>
    <col min="3349" max="3349" width="2.5" style="347" bestFit="1" customWidth="1"/>
    <col min="3350" max="3354" width="2.25" style="347"/>
    <col min="3355" max="3366" width="2.75" style="347" customWidth="1"/>
    <col min="3367" max="3584" width="2.25" style="347"/>
    <col min="3585" max="3585" width="1.125" style="347" customWidth="1"/>
    <col min="3586" max="3586" width="2.25" style="347" customWidth="1"/>
    <col min="3587" max="3589" width="2.25" style="347"/>
    <col min="3590" max="3590" width="2.5" style="347" bestFit="1" customWidth="1"/>
    <col min="3591" max="3604" width="2.25" style="347"/>
    <col min="3605" max="3605" width="2.5" style="347" bestFit="1" customWidth="1"/>
    <col min="3606" max="3610" width="2.25" style="347"/>
    <col min="3611" max="3622" width="2.75" style="347" customWidth="1"/>
    <col min="3623" max="3840" width="2.25" style="347"/>
    <col min="3841" max="3841" width="1.125" style="347" customWidth="1"/>
    <col min="3842" max="3842" width="2.25" style="347" customWidth="1"/>
    <col min="3843" max="3845" width="2.25" style="347"/>
    <col min="3846" max="3846" width="2.5" style="347" bestFit="1" customWidth="1"/>
    <col min="3847" max="3860" width="2.25" style="347"/>
    <col min="3861" max="3861" width="2.5" style="347" bestFit="1" customWidth="1"/>
    <col min="3862" max="3866" width="2.25" style="347"/>
    <col min="3867" max="3878" width="2.75" style="347" customWidth="1"/>
    <col min="3879" max="4096" width="2.25" style="347"/>
    <col min="4097" max="4097" width="1.125" style="347" customWidth="1"/>
    <col min="4098" max="4098" width="2.25" style="347" customWidth="1"/>
    <col min="4099" max="4101" width="2.25" style="347"/>
    <col min="4102" max="4102" width="2.5" style="347" bestFit="1" customWidth="1"/>
    <col min="4103" max="4116" width="2.25" style="347"/>
    <col min="4117" max="4117" width="2.5" style="347" bestFit="1" customWidth="1"/>
    <col min="4118" max="4122" width="2.25" style="347"/>
    <col min="4123" max="4134" width="2.75" style="347" customWidth="1"/>
    <col min="4135" max="4352" width="2.25" style="347"/>
    <col min="4353" max="4353" width="1.125" style="347" customWidth="1"/>
    <col min="4354" max="4354" width="2.25" style="347" customWidth="1"/>
    <col min="4355" max="4357" width="2.25" style="347"/>
    <col min="4358" max="4358" width="2.5" style="347" bestFit="1" customWidth="1"/>
    <col min="4359" max="4372" width="2.25" style="347"/>
    <col min="4373" max="4373" width="2.5" style="347" bestFit="1" customWidth="1"/>
    <col min="4374" max="4378" width="2.25" style="347"/>
    <col min="4379" max="4390" width="2.75" style="347" customWidth="1"/>
    <col min="4391" max="4608" width="2.25" style="347"/>
    <col min="4609" max="4609" width="1.125" style="347" customWidth="1"/>
    <col min="4610" max="4610" width="2.25" style="347" customWidth="1"/>
    <col min="4611" max="4613" width="2.25" style="347"/>
    <col min="4614" max="4614" width="2.5" style="347" bestFit="1" customWidth="1"/>
    <col min="4615" max="4628" width="2.25" style="347"/>
    <col min="4629" max="4629" width="2.5" style="347" bestFit="1" customWidth="1"/>
    <col min="4630" max="4634" width="2.25" style="347"/>
    <col min="4635" max="4646" width="2.75" style="347" customWidth="1"/>
    <col min="4647" max="4864" width="2.25" style="347"/>
    <col min="4865" max="4865" width="1.125" style="347" customWidth="1"/>
    <col min="4866" max="4866" width="2.25" style="347" customWidth="1"/>
    <col min="4867" max="4869" width="2.25" style="347"/>
    <col min="4870" max="4870" width="2.5" style="347" bestFit="1" customWidth="1"/>
    <col min="4871" max="4884" width="2.25" style="347"/>
    <col min="4885" max="4885" width="2.5" style="347" bestFit="1" customWidth="1"/>
    <col min="4886" max="4890" width="2.25" style="347"/>
    <col min="4891" max="4902" width="2.75" style="347" customWidth="1"/>
    <col min="4903" max="5120" width="2.25" style="347"/>
    <col min="5121" max="5121" width="1.125" style="347" customWidth="1"/>
    <col min="5122" max="5122" width="2.25" style="347" customWidth="1"/>
    <col min="5123" max="5125" width="2.25" style="347"/>
    <col min="5126" max="5126" width="2.5" style="347" bestFit="1" customWidth="1"/>
    <col min="5127" max="5140" width="2.25" style="347"/>
    <col min="5141" max="5141" width="2.5" style="347" bestFit="1" customWidth="1"/>
    <col min="5142" max="5146" width="2.25" style="347"/>
    <col min="5147" max="5158" width="2.75" style="347" customWidth="1"/>
    <col min="5159" max="5376" width="2.25" style="347"/>
    <col min="5377" max="5377" width="1.125" style="347" customWidth="1"/>
    <col min="5378" max="5378" width="2.25" style="347" customWidth="1"/>
    <col min="5379" max="5381" width="2.25" style="347"/>
    <col min="5382" max="5382" width="2.5" style="347" bestFit="1" customWidth="1"/>
    <col min="5383" max="5396" width="2.25" style="347"/>
    <col min="5397" max="5397" width="2.5" style="347" bestFit="1" customWidth="1"/>
    <col min="5398" max="5402" width="2.25" style="347"/>
    <col min="5403" max="5414" width="2.75" style="347" customWidth="1"/>
    <col min="5415" max="5632" width="2.25" style="347"/>
    <col min="5633" max="5633" width="1.125" style="347" customWidth="1"/>
    <col min="5634" max="5634" width="2.25" style="347" customWidth="1"/>
    <col min="5635" max="5637" width="2.25" style="347"/>
    <col min="5638" max="5638" width="2.5" style="347" bestFit="1" customWidth="1"/>
    <col min="5639" max="5652" width="2.25" style="347"/>
    <col min="5653" max="5653" width="2.5" style="347" bestFit="1" customWidth="1"/>
    <col min="5654" max="5658" width="2.25" style="347"/>
    <col min="5659" max="5670" width="2.75" style="347" customWidth="1"/>
    <col min="5671" max="5888" width="2.25" style="347"/>
    <col min="5889" max="5889" width="1.125" style="347" customWidth="1"/>
    <col min="5890" max="5890" width="2.25" style="347" customWidth="1"/>
    <col min="5891" max="5893" width="2.25" style="347"/>
    <col min="5894" max="5894" width="2.5" style="347" bestFit="1" customWidth="1"/>
    <col min="5895" max="5908" width="2.25" style="347"/>
    <col min="5909" max="5909" width="2.5" style="347" bestFit="1" customWidth="1"/>
    <col min="5910" max="5914" width="2.25" style="347"/>
    <col min="5915" max="5926" width="2.75" style="347" customWidth="1"/>
    <col min="5927" max="6144" width="2.25" style="347"/>
    <col min="6145" max="6145" width="1.125" style="347" customWidth="1"/>
    <col min="6146" max="6146" width="2.25" style="347" customWidth="1"/>
    <col min="6147" max="6149" width="2.25" style="347"/>
    <col min="6150" max="6150" width="2.5" style="347" bestFit="1" customWidth="1"/>
    <col min="6151" max="6164" width="2.25" style="347"/>
    <col min="6165" max="6165" width="2.5" style="347" bestFit="1" customWidth="1"/>
    <col min="6166" max="6170" width="2.25" style="347"/>
    <col min="6171" max="6182" width="2.75" style="347" customWidth="1"/>
    <col min="6183" max="6400" width="2.25" style="347"/>
    <col min="6401" max="6401" width="1.125" style="347" customWidth="1"/>
    <col min="6402" max="6402" width="2.25" style="347" customWidth="1"/>
    <col min="6403" max="6405" width="2.25" style="347"/>
    <col min="6406" max="6406" width="2.5" style="347" bestFit="1" customWidth="1"/>
    <col min="6407" max="6420" width="2.25" style="347"/>
    <col min="6421" max="6421" width="2.5" style="347" bestFit="1" customWidth="1"/>
    <col min="6422" max="6426" width="2.25" style="347"/>
    <col min="6427" max="6438" width="2.75" style="347" customWidth="1"/>
    <col min="6439" max="6656" width="2.25" style="347"/>
    <col min="6657" max="6657" width="1.125" style="347" customWidth="1"/>
    <col min="6658" max="6658" width="2.25" style="347" customWidth="1"/>
    <col min="6659" max="6661" width="2.25" style="347"/>
    <col min="6662" max="6662" width="2.5" style="347" bestFit="1" customWidth="1"/>
    <col min="6663" max="6676" width="2.25" style="347"/>
    <col min="6677" max="6677" width="2.5" style="347" bestFit="1" customWidth="1"/>
    <col min="6678" max="6682" width="2.25" style="347"/>
    <col min="6683" max="6694" width="2.75" style="347" customWidth="1"/>
    <col min="6695" max="6912" width="2.25" style="347"/>
    <col min="6913" max="6913" width="1.125" style="347" customWidth="1"/>
    <col min="6914" max="6914" width="2.25" style="347" customWidth="1"/>
    <col min="6915" max="6917" width="2.25" style="347"/>
    <col min="6918" max="6918" width="2.5" style="347" bestFit="1" customWidth="1"/>
    <col min="6919" max="6932" width="2.25" style="347"/>
    <col min="6933" max="6933" width="2.5" style="347" bestFit="1" customWidth="1"/>
    <col min="6934" max="6938" width="2.25" style="347"/>
    <col min="6939" max="6950" width="2.75" style="347" customWidth="1"/>
    <col min="6951" max="7168" width="2.25" style="347"/>
    <col min="7169" max="7169" width="1.125" style="347" customWidth="1"/>
    <col min="7170" max="7170" width="2.25" style="347" customWidth="1"/>
    <col min="7171" max="7173" width="2.25" style="347"/>
    <col min="7174" max="7174" width="2.5" style="347" bestFit="1" customWidth="1"/>
    <col min="7175" max="7188" width="2.25" style="347"/>
    <col min="7189" max="7189" width="2.5" style="347" bestFit="1" customWidth="1"/>
    <col min="7190" max="7194" width="2.25" style="347"/>
    <col min="7195" max="7206" width="2.75" style="347" customWidth="1"/>
    <col min="7207" max="7424" width="2.25" style="347"/>
    <col min="7425" max="7425" width="1.125" style="347" customWidth="1"/>
    <col min="7426" max="7426" width="2.25" style="347" customWidth="1"/>
    <col min="7427" max="7429" width="2.25" style="347"/>
    <col min="7430" max="7430" width="2.5" style="347" bestFit="1" customWidth="1"/>
    <col min="7431" max="7444" width="2.25" style="347"/>
    <col min="7445" max="7445" width="2.5" style="347" bestFit="1" customWidth="1"/>
    <col min="7446" max="7450" width="2.25" style="347"/>
    <col min="7451" max="7462" width="2.75" style="347" customWidth="1"/>
    <col min="7463" max="7680" width="2.25" style="347"/>
    <col min="7681" max="7681" width="1.125" style="347" customWidth="1"/>
    <col min="7682" max="7682" width="2.25" style="347" customWidth="1"/>
    <col min="7683" max="7685" width="2.25" style="347"/>
    <col min="7686" max="7686" width="2.5" style="347" bestFit="1" customWidth="1"/>
    <col min="7687" max="7700" width="2.25" style="347"/>
    <col min="7701" max="7701" width="2.5" style="347" bestFit="1" customWidth="1"/>
    <col min="7702" max="7706" width="2.25" style="347"/>
    <col min="7707" max="7718" width="2.75" style="347" customWidth="1"/>
    <col min="7719" max="7936" width="2.25" style="347"/>
    <col min="7937" max="7937" width="1.125" style="347" customWidth="1"/>
    <col min="7938" max="7938" width="2.25" style="347" customWidth="1"/>
    <col min="7939" max="7941" width="2.25" style="347"/>
    <col min="7942" max="7942" width="2.5" style="347" bestFit="1" customWidth="1"/>
    <col min="7943" max="7956" width="2.25" style="347"/>
    <col min="7957" max="7957" width="2.5" style="347" bestFit="1" customWidth="1"/>
    <col min="7958" max="7962" width="2.25" style="347"/>
    <col min="7963" max="7974" width="2.75" style="347" customWidth="1"/>
    <col min="7975" max="8192" width="2.25" style="347"/>
    <col min="8193" max="8193" width="1.125" style="347" customWidth="1"/>
    <col min="8194" max="8194" width="2.25" style="347" customWidth="1"/>
    <col min="8195" max="8197" width="2.25" style="347"/>
    <col min="8198" max="8198" width="2.5" style="347" bestFit="1" customWidth="1"/>
    <col min="8199" max="8212" width="2.25" style="347"/>
    <col min="8213" max="8213" width="2.5" style="347" bestFit="1" customWidth="1"/>
    <col min="8214" max="8218" width="2.25" style="347"/>
    <col min="8219" max="8230" width="2.75" style="347" customWidth="1"/>
    <col min="8231" max="8448" width="2.25" style="347"/>
    <col min="8449" max="8449" width="1.125" style="347" customWidth="1"/>
    <col min="8450" max="8450" width="2.25" style="347" customWidth="1"/>
    <col min="8451" max="8453" width="2.25" style="347"/>
    <col min="8454" max="8454" width="2.5" style="347" bestFit="1" customWidth="1"/>
    <col min="8455" max="8468" width="2.25" style="347"/>
    <col min="8469" max="8469" width="2.5" style="347" bestFit="1" customWidth="1"/>
    <col min="8470" max="8474" width="2.25" style="347"/>
    <col min="8475" max="8486" width="2.75" style="347" customWidth="1"/>
    <col min="8487" max="8704" width="2.25" style="347"/>
    <col min="8705" max="8705" width="1.125" style="347" customWidth="1"/>
    <col min="8706" max="8706" width="2.25" style="347" customWidth="1"/>
    <col min="8707" max="8709" width="2.25" style="347"/>
    <col min="8710" max="8710" width="2.5" style="347" bestFit="1" customWidth="1"/>
    <col min="8711" max="8724" width="2.25" style="347"/>
    <col min="8725" max="8725" width="2.5" style="347" bestFit="1" customWidth="1"/>
    <col min="8726" max="8730" width="2.25" style="347"/>
    <col min="8731" max="8742" width="2.75" style="347" customWidth="1"/>
    <col min="8743" max="8960" width="2.25" style="347"/>
    <col min="8961" max="8961" width="1.125" style="347" customWidth="1"/>
    <col min="8962" max="8962" width="2.25" style="347" customWidth="1"/>
    <col min="8963" max="8965" width="2.25" style="347"/>
    <col min="8966" max="8966" width="2.5" style="347" bestFit="1" customWidth="1"/>
    <col min="8967" max="8980" width="2.25" style="347"/>
    <col min="8981" max="8981" width="2.5" style="347" bestFit="1" customWidth="1"/>
    <col min="8982" max="8986" width="2.25" style="347"/>
    <col min="8987" max="8998" width="2.75" style="347" customWidth="1"/>
    <col min="8999" max="9216" width="2.25" style="347"/>
    <col min="9217" max="9217" width="1.125" style="347" customWidth="1"/>
    <col min="9218" max="9218" width="2.25" style="347" customWidth="1"/>
    <col min="9219" max="9221" width="2.25" style="347"/>
    <col min="9222" max="9222" width="2.5" style="347" bestFit="1" customWidth="1"/>
    <col min="9223" max="9236" width="2.25" style="347"/>
    <col min="9237" max="9237" width="2.5" style="347" bestFit="1" customWidth="1"/>
    <col min="9238" max="9242" width="2.25" style="347"/>
    <col min="9243" max="9254" width="2.75" style="347" customWidth="1"/>
    <col min="9255" max="9472" width="2.25" style="347"/>
    <col min="9473" max="9473" width="1.125" style="347" customWidth="1"/>
    <col min="9474" max="9474" width="2.25" style="347" customWidth="1"/>
    <col min="9475" max="9477" width="2.25" style="347"/>
    <col min="9478" max="9478" width="2.5" style="347" bestFit="1" customWidth="1"/>
    <col min="9479" max="9492" width="2.25" style="347"/>
    <col min="9493" max="9493" width="2.5" style="347" bestFit="1" customWidth="1"/>
    <col min="9494" max="9498" width="2.25" style="347"/>
    <col min="9499" max="9510" width="2.75" style="347" customWidth="1"/>
    <col min="9511" max="9728" width="2.25" style="347"/>
    <col min="9729" max="9729" width="1.125" style="347" customWidth="1"/>
    <col min="9730" max="9730" width="2.25" style="347" customWidth="1"/>
    <col min="9731" max="9733" width="2.25" style="347"/>
    <col min="9734" max="9734" width="2.5" style="347" bestFit="1" customWidth="1"/>
    <col min="9735" max="9748" width="2.25" style="347"/>
    <col min="9749" max="9749" width="2.5" style="347" bestFit="1" customWidth="1"/>
    <col min="9750" max="9754" width="2.25" style="347"/>
    <col min="9755" max="9766" width="2.75" style="347" customWidth="1"/>
    <col min="9767" max="9984" width="2.25" style="347"/>
    <col min="9985" max="9985" width="1.125" style="347" customWidth="1"/>
    <col min="9986" max="9986" width="2.25" style="347" customWidth="1"/>
    <col min="9987" max="9989" width="2.25" style="347"/>
    <col min="9990" max="9990" width="2.5" style="347" bestFit="1" customWidth="1"/>
    <col min="9991" max="10004" width="2.25" style="347"/>
    <col min="10005" max="10005" width="2.5" style="347" bestFit="1" customWidth="1"/>
    <col min="10006" max="10010" width="2.25" style="347"/>
    <col min="10011" max="10022" width="2.75" style="347" customWidth="1"/>
    <col min="10023" max="10240" width="2.25" style="347"/>
    <col min="10241" max="10241" width="1.125" style="347" customWidth="1"/>
    <col min="10242" max="10242" width="2.25" style="347" customWidth="1"/>
    <col min="10243" max="10245" width="2.25" style="347"/>
    <col min="10246" max="10246" width="2.5" style="347" bestFit="1" customWidth="1"/>
    <col min="10247" max="10260" width="2.25" style="347"/>
    <col min="10261" max="10261" width="2.5" style="347" bestFit="1" customWidth="1"/>
    <col min="10262" max="10266" width="2.25" style="347"/>
    <col min="10267" max="10278" width="2.75" style="347" customWidth="1"/>
    <col min="10279" max="10496" width="2.25" style="347"/>
    <col min="10497" max="10497" width="1.125" style="347" customWidth="1"/>
    <col min="10498" max="10498" width="2.25" style="347" customWidth="1"/>
    <col min="10499" max="10501" width="2.25" style="347"/>
    <col min="10502" max="10502" width="2.5" style="347" bestFit="1" customWidth="1"/>
    <col min="10503" max="10516" width="2.25" style="347"/>
    <col min="10517" max="10517" width="2.5" style="347" bestFit="1" customWidth="1"/>
    <col min="10518" max="10522" width="2.25" style="347"/>
    <col min="10523" max="10534" width="2.75" style="347" customWidth="1"/>
    <col min="10535" max="10752" width="2.25" style="347"/>
    <col min="10753" max="10753" width="1.125" style="347" customWidth="1"/>
    <col min="10754" max="10754" width="2.25" style="347" customWidth="1"/>
    <col min="10755" max="10757" width="2.25" style="347"/>
    <col min="10758" max="10758" width="2.5" style="347" bestFit="1" customWidth="1"/>
    <col min="10759" max="10772" width="2.25" style="347"/>
    <col min="10773" max="10773" width="2.5" style="347" bestFit="1" customWidth="1"/>
    <col min="10774" max="10778" width="2.25" style="347"/>
    <col min="10779" max="10790" width="2.75" style="347" customWidth="1"/>
    <col min="10791" max="11008" width="2.25" style="347"/>
    <col min="11009" max="11009" width="1.125" style="347" customWidth="1"/>
    <col min="11010" max="11010" width="2.25" style="347" customWidth="1"/>
    <col min="11011" max="11013" width="2.25" style="347"/>
    <col min="11014" max="11014" width="2.5" style="347" bestFit="1" customWidth="1"/>
    <col min="11015" max="11028" width="2.25" style="347"/>
    <col min="11029" max="11029" width="2.5" style="347" bestFit="1" customWidth="1"/>
    <col min="11030" max="11034" width="2.25" style="347"/>
    <col min="11035" max="11046" width="2.75" style="347" customWidth="1"/>
    <col min="11047" max="11264" width="2.25" style="347"/>
    <col min="11265" max="11265" width="1.125" style="347" customWidth="1"/>
    <col min="11266" max="11266" width="2.25" style="347" customWidth="1"/>
    <col min="11267" max="11269" width="2.25" style="347"/>
    <col min="11270" max="11270" width="2.5" style="347" bestFit="1" customWidth="1"/>
    <col min="11271" max="11284" width="2.25" style="347"/>
    <col min="11285" max="11285" width="2.5" style="347" bestFit="1" customWidth="1"/>
    <col min="11286" max="11290" width="2.25" style="347"/>
    <col min="11291" max="11302" width="2.75" style="347" customWidth="1"/>
    <col min="11303" max="11520" width="2.25" style="347"/>
    <col min="11521" max="11521" width="1.125" style="347" customWidth="1"/>
    <col min="11522" max="11522" width="2.25" style="347" customWidth="1"/>
    <col min="11523" max="11525" width="2.25" style="347"/>
    <col min="11526" max="11526" width="2.5" style="347" bestFit="1" customWidth="1"/>
    <col min="11527" max="11540" width="2.25" style="347"/>
    <col min="11541" max="11541" width="2.5" style="347" bestFit="1" customWidth="1"/>
    <col min="11542" max="11546" width="2.25" style="347"/>
    <col min="11547" max="11558" width="2.75" style="347" customWidth="1"/>
    <col min="11559" max="11776" width="2.25" style="347"/>
    <col min="11777" max="11777" width="1.125" style="347" customWidth="1"/>
    <col min="11778" max="11778" width="2.25" style="347" customWidth="1"/>
    <col min="11779" max="11781" width="2.25" style="347"/>
    <col min="11782" max="11782" width="2.5" style="347" bestFit="1" customWidth="1"/>
    <col min="11783" max="11796" width="2.25" style="347"/>
    <col min="11797" max="11797" width="2.5" style="347" bestFit="1" customWidth="1"/>
    <col min="11798" max="11802" width="2.25" style="347"/>
    <col min="11803" max="11814" width="2.75" style="347" customWidth="1"/>
    <col min="11815" max="12032" width="2.25" style="347"/>
    <col min="12033" max="12033" width="1.125" style="347" customWidth="1"/>
    <col min="12034" max="12034" width="2.25" style="347" customWidth="1"/>
    <col min="12035" max="12037" width="2.25" style="347"/>
    <col min="12038" max="12038" width="2.5" style="347" bestFit="1" customWidth="1"/>
    <col min="12039" max="12052" width="2.25" style="347"/>
    <col min="12053" max="12053" width="2.5" style="347" bestFit="1" customWidth="1"/>
    <col min="12054" max="12058" width="2.25" style="347"/>
    <col min="12059" max="12070" width="2.75" style="347" customWidth="1"/>
    <col min="12071" max="12288" width="2.25" style="347"/>
    <col min="12289" max="12289" width="1.125" style="347" customWidth="1"/>
    <col min="12290" max="12290" width="2.25" style="347" customWidth="1"/>
    <col min="12291" max="12293" width="2.25" style="347"/>
    <col min="12294" max="12294" width="2.5" style="347" bestFit="1" customWidth="1"/>
    <col min="12295" max="12308" width="2.25" style="347"/>
    <col min="12309" max="12309" width="2.5" style="347" bestFit="1" customWidth="1"/>
    <col min="12310" max="12314" width="2.25" style="347"/>
    <col min="12315" max="12326" width="2.75" style="347" customWidth="1"/>
    <col min="12327" max="12544" width="2.25" style="347"/>
    <col min="12545" max="12545" width="1.125" style="347" customWidth="1"/>
    <col min="12546" max="12546" width="2.25" style="347" customWidth="1"/>
    <col min="12547" max="12549" width="2.25" style="347"/>
    <col min="12550" max="12550" width="2.5" style="347" bestFit="1" customWidth="1"/>
    <col min="12551" max="12564" width="2.25" style="347"/>
    <col min="12565" max="12565" width="2.5" style="347" bestFit="1" customWidth="1"/>
    <col min="12566" max="12570" width="2.25" style="347"/>
    <col min="12571" max="12582" width="2.75" style="347" customWidth="1"/>
    <col min="12583" max="12800" width="2.25" style="347"/>
    <col min="12801" max="12801" width="1.125" style="347" customWidth="1"/>
    <col min="12802" max="12802" width="2.25" style="347" customWidth="1"/>
    <col min="12803" max="12805" width="2.25" style="347"/>
    <col min="12806" max="12806" width="2.5" style="347" bestFit="1" customWidth="1"/>
    <col min="12807" max="12820" width="2.25" style="347"/>
    <col min="12821" max="12821" width="2.5" style="347" bestFit="1" customWidth="1"/>
    <col min="12822" max="12826" width="2.25" style="347"/>
    <col min="12827" max="12838" width="2.75" style="347" customWidth="1"/>
    <col min="12839" max="13056" width="2.25" style="347"/>
    <col min="13057" max="13057" width="1.125" style="347" customWidth="1"/>
    <col min="13058" max="13058" width="2.25" style="347" customWidth="1"/>
    <col min="13059" max="13061" width="2.25" style="347"/>
    <col min="13062" max="13062" width="2.5" style="347" bestFit="1" customWidth="1"/>
    <col min="13063" max="13076" width="2.25" style="347"/>
    <col min="13077" max="13077" width="2.5" style="347" bestFit="1" customWidth="1"/>
    <col min="13078" max="13082" width="2.25" style="347"/>
    <col min="13083" max="13094" width="2.75" style="347" customWidth="1"/>
    <col min="13095" max="13312" width="2.25" style="347"/>
    <col min="13313" max="13313" width="1.125" style="347" customWidth="1"/>
    <col min="13314" max="13314" width="2.25" style="347" customWidth="1"/>
    <col min="13315" max="13317" width="2.25" style="347"/>
    <col min="13318" max="13318" width="2.5" style="347" bestFit="1" customWidth="1"/>
    <col min="13319" max="13332" width="2.25" style="347"/>
    <col min="13333" max="13333" width="2.5" style="347" bestFit="1" customWidth="1"/>
    <col min="13334" max="13338" width="2.25" style="347"/>
    <col min="13339" max="13350" width="2.75" style="347" customWidth="1"/>
    <col min="13351" max="13568" width="2.25" style="347"/>
    <col min="13569" max="13569" width="1.125" style="347" customWidth="1"/>
    <col min="13570" max="13570" width="2.25" style="347" customWidth="1"/>
    <col min="13571" max="13573" width="2.25" style="347"/>
    <col min="13574" max="13574" width="2.5" style="347" bestFit="1" customWidth="1"/>
    <col min="13575" max="13588" width="2.25" style="347"/>
    <col min="13589" max="13589" width="2.5" style="347" bestFit="1" customWidth="1"/>
    <col min="13590" max="13594" width="2.25" style="347"/>
    <col min="13595" max="13606" width="2.75" style="347" customWidth="1"/>
    <col min="13607" max="13824" width="2.25" style="347"/>
    <col min="13825" max="13825" width="1.125" style="347" customWidth="1"/>
    <col min="13826" max="13826" width="2.25" style="347" customWidth="1"/>
    <col min="13827" max="13829" width="2.25" style="347"/>
    <col min="13830" max="13830" width="2.5" style="347" bestFit="1" customWidth="1"/>
    <col min="13831" max="13844" width="2.25" style="347"/>
    <col min="13845" max="13845" width="2.5" style="347" bestFit="1" customWidth="1"/>
    <col min="13846" max="13850" width="2.25" style="347"/>
    <col min="13851" max="13862" width="2.75" style="347" customWidth="1"/>
    <col min="13863" max="14080" width="2.25" style="347"/>
    <col min="14081" max="14081" width="1.125" style="347" customWidth="1"/>
    <col min="14082" max="14082" width="2.25" style="347" customWidth="1"/>
    <col min="14083" max="14085" width="2.25" style="347"/>
    <col min="14086" max="14086" width="2.5" style="347" bestFit="1" customWidth="1"/>
    <col min="14087" max="14100" width="2.25" style="347"/>
    <col min="14101" max="14101" width="2.5" style="347" bestFit="1" customWidth="1"/>
    <col min="14102" max="14106" width="2.25" style="347"/>
    <col min="14107" max="14118" width="2.75" style="347" customWidth="1"/>
    <col min="14119" max="14336" width="2.25" style="347"/>
    <col min="14337" max="14337" width="1.125" style="347" customWidth="1"/>
    <col min="14338" max="14338" width="2.25" style="347" customWidth="1"/>
    <col min="14339" max="14341" width="2.25" style="347"/>
    <col min="14342" max="14342" width="2.5" style="347" bestFit="1" customWidth="1"/>
    <col min="14343" max="14356" width="2.25" style="347"/>
    <col min="14357" max="14357" width="2.5" style="347" bestFit="1" customWidth="1"/>
    <col min="14358" max="14362" width="2.25" style="347"/>
    <col min="14363" max="14374" width="2.75" style="347" customWidth="1"/>
    <col min="14375" max="14592" width="2.25" style="347"/>
    <col min="14593" max="14593" width="1.125" style="347" customWidth="1"/>
    <col min="14594" max="14594" width="2.25" style="347" customWidth="1"/>
    <col min="14595" max="14597" width="2.25" style="347"/>
    <col min="14598" max="14598" width="2.5" style="347" bestFit="1" customWidth="1"/>
    <col min="14599" max="14612" width="2.25" style="347"/>
    <col min="14613" max="14613" width="2.5" style="347" bestFit="1" customWidth="1"/>
    <col min="14614" max="14618" width="2.25" style="347"/>
    <col min="14619" max="14630" width="2.75" style="347" customWidth="1"/>
    <col min="14631" max="14848" width="2.25" style="347"/>
    <col min="14849" max="14849" width="1.125" style="347" customWidth="1"/>
    <col min="14850" max="14850" width="2.25" style="347" customWidth="1"/>
    <col min="14851" max="14853" width="2.25" style="347"/>
    <col min="14854" max="14854" width="2.5" style="347" bestFit="1" customWidth="1"/>
    <col min="14855" max="14868" width="2.25" style="347"/>
    <col min="14869" max="14869" width="2.5" style="347" bestFit="1" customWidth="1"/>
    <col min="14870" max="14874" width="2.25" style="347"/>
    <col min="14875" max="14886" width="2.75" style="347" customWidth="1"/>
    <col min="14887" max="15104" width="2.25" style="347"/>
    <col min="15105" max="15105" width="1.125" style="347" customWidth="1"/>
    <col min="15106" max="15106" width="2.25" style="347" customWidth="1"/>
    <col min="15107" max="15109" width="2.25" style="347"/>
    <col min="15110" max="15110" width="2.5" style="347" bestFit="1" customWidth="1"/>
    <col min="15111" max="15124" width="2.25" style="347"/>
    <col min="15125" max="15125" width="2.5" style="347" bestFit="1" customWidth="1"/>
    <col min="15126" max="15130" width="2.25" style="347"/>
    <col min="15131" max="15142" width="2.75" style="347" customWidth="1"/>
    <col min="15143" max="15360" width="2.25" style="347"/>
    <col min="15361" max="15361" width="1.125" style="347" customWidth="1"/>
    <col min="15362" max="15362" width="2.25" style="347" customWidth="1"/>
    <col min="15363" max="15365" width="2.25" style="347"/>
    <col min="15366" max="15366" width="2.5" style="347" bestFit="1" customWidth="1"/>
    <col min="15367" max="15380" width="2.25" style="347"/>
    <col min="15381" max="15381" width="2.5" style="347" bestFit="1" customWidth="1"/>
    <col min="15382" max="15386" width="2.25" style="347"/>
    <col min="15387" max="15398" width="2.75" style="347" customWidth="1"/>
    <col min="15399" max="15616" width="2.25" style="347"/>
    <col min="15617" max="15617" width="1.125" style="347" customWidth="1"/>
    <col min="15618" max="15618" width="2.25" style="347" customWidth="1"/>
    <col min="15619" max="15621" width="2.25" style="347"/>
    <col min="15622" max="15622" width="2.5" style="347" bestFit="1" customWidth="1"/>
    <col min="15623" max="15636" width="2.25" style="347"/>
    <col min="15637" max="15637" width="2.5" style="347" bestFit="1" customWidth="1"/>
    <col min="15638" max="15642" width="2.25" style="347"/>
    <col min="15643" max="15654" width="2.75" style="347" customWidth="1"/>
    <col min="15655" max="15872" width="2.25" style="347"/>
    <col min="15873" max="15873" width="1.125" style="347" customWidth="1"/>
    <col min="15874" max="15874" width="2.25" style="347" customWidth="1"/>
    <col min="15875" max="15877" width="2.25" style="347"/>
    <col min="15878" max="15878" width="2.5" style="347" bestFit="1" customWidth="1"/>
    <col min="15879" max="15892" width="2.25" style="347"/>
    <col min="15893" max="15893" width="2.5" style="347" bestFit="1" customWidth="1"/>
    <col min="15894" max="15898" width="2.25" style="347"/>
    <col min="15899" max="15910" width="2.75" style="347" customWidth="1"/>
    <col min="15911" max="16128" width="2.25" style="347"/>
    <col min="16129" max="16129" width="1.125" style="347" customWidth="1"/>
    <col min="16130" max="16130" width="2.25" style="347" customWidth="1"/>
    <col min="16131" max="16133" width="2.25" style="347"/>
    <col min="16134" max="16134" width="2.5" style="347" bestFit="1" customWidth="1"/>
    <col min="16135" max="16148" width="2.25" style="347"/>
    <col min="16149" max="16149" width="2.5" style="347" bestFit="1" customWidth="1"/>
    <col min="16150" max="16154" width="2.25" style="347"/>
    <col min="16155" max="16166" width="2.75" style="347" customWidth="1"/>
    <col min="16167" max="16384" width="2.25" style="347"/>
  </cols>
  <sheetData>
    <row r="1" spans="1:39" x14ac:dyDescent="0.4">
      <c r="B1" s="725" t="s">
        <v>1750</v>
      </c>
      <c r="AF1" s="2801" t="s">
        <v>473</v>
      </c>
      <c r="AG1" s="2801"/>
      <c r="AH1" s="2801"/>
      <c r="AI1" s="2801"/>
      <c r="AJ1" s="2801"/>
      <c r="AK1" s="2801"/>
      <c r="AL1" s="2801"/>
    </row>
    <row r="3" spans="1:39" ht="17.25" customHeight="1" x14ac:dyDescent="0.4">
      <c r="A3" s="2800" t="s">
        <v>1350</v>
      </c>
      <c r="B3" s="2800"/>
      <c r="C3" s="2800"/>
      <c r="D3" s="2800"/>
      <c r="E3" s="2800"/>
      <c r="F3" s="2800"/>
      <c r="G3" s="2800"/>
      <c r="H3" s="2800"/>
      <c r="I3" s="2800"/>
      <c r="J3" s="2800"/>
      <c r="K3" s="2800"/>
      <c r="L3" s="2800"/>
      <c r="M3" s="2800"/>
      <c r="N3" s="2800"/>
      <c r="O3" s="2800"/>
      <c r="P3" s="2800"/>
      <c r="Q3" s="2800"/>
      <c r="R3" s="2800"/>
      <c r="S3" s="2800"/>
      <c r="T3" s="2800"/>
      <c r="U3" s="2800"/>
      <c r="V3" s="2800"/>
      <c r="W3" s="2800"/>
      <c r="X3" s="2800"/>
      <c r="Y3" s="2800"/>
      <c r="Z3" s="2800"/>
      <c r="AA3" s="2800"/>
      <c r="AB3" s="2800"/>
      <c r="AC3" s="2800"/>
      <c r="AD3" s="2800"/>
      <c r="AE3" s="2800"/>
      <c r="AF3" s="2800"/>
      <c r="AG3" s="2800"/>
      <c r="AH3" s="2800"/>
      <c r="AI3" s="2800"/>
      <c r="AJ3" s="2800"/>
      <c r="AK3" s="2800"/>
      <c r="AL3" s="2800"/>
      <c r="AM3" s="2800"/>
    </row>
    <row r="4" spans="1:39" ht="17.25" customHeight="1" x14ac:dyDescent="0.4">
      <c r="A4" s="2800"/>
      <c r="B4" s="2800"/>
      <c r="C4" s="2800"/>
      <c r="D4" s="2800"/>
      <c r="E4" s="2800"/>
      <c r="F4" s="2800"/>
      <c r="G4" s="2800"/>
      <c r="H4" s="2800"/>
      <c r="I4" s="2800"/>
      <c r="J4" s="2800"/>
      <c r="K4" s="2800"/>
      <c r="L4" s="2800"/>
      <c r="M4" s="2800"/>
      <c r="N4" s="2800"/>
      <c r="O4" s="2800"/>
      <c r="P4" s="2800"/>
      <c r="Q4" s="2800"/>
      <c r="R4" s="2800"/>
      <c r="S4" s="2800"/>
      <c r="T4" s="2800"/>
      <c r="U4" s="2800"/>
      <c r="V4" s="2800"/>
      <c r="W4" s="2800"/>
      <c r="X4" s="2800"/>
      <c r="Y4" s="2800"/>
      <c r="Z4" s="2800"/>
      <c r="AA4" s="2800"/>
      <c r="AB4" s="2800"/>
      <c r="AC4" s="2800"/>
      <c r="AD4" s="2800"/>
      <c r="AE4" s="2800"/>
      <c r="AF4" s="2800"/>
      <c r="AG4" s="2800"/>
      <c r="AH4" s="2800"/>
      <c r="AI4" s="2800"/>
      <c r="AJ4" s="2800"/>
      <c r="AK4" s="2800"/>
      <c r="AL4" s="2800"/>
      <c r="AM4" s="2800"/>
    </row>
    <row r="6" spans="1:39" ht="45.75" customHeight="1" x14ac:dyDescent="0.4">
      <c r="B6" s="3687" t="s">
        <v>1351</v>
      </c>
      <c r="C6" s="3688"/>
      <c r="D6" s="3688"/>
      <c r="E6" s="3688"/>
      <c r="F6" s="3688"/>
      <c r="G6" s="3688"/>
      <c r="H6" s="3688"/>
      <c r="I6" s="3688"/>
      <c r="J6" s="3688"/>
      <c r="K6" s="3689"/>
      <c r="L6" s="3690"/>
      <c r="M6" s="3690"/>
      <c r="N6" s="3690"/>
      <c r="O6" s="3690"/>
      <c r="P6" s="3690"/>
      <c r="Q6" s="3690"/>
      <c r="R6" s="3690"/>
      <c r="S6" s="3690"/>
      <c r="T6" s="3690"/>
      <c r="U6" s="3690"/>
      <c r="V6" s="3690"/>
      <c r="W6" s="3690"/>
      <c r="X6" s="3690"/>
      <c r="Y6" s="3690"/>
      <c r="Z6" s="3690"/>
      <c r="AA6" s="3690"/>
      <c r="AB6" s="3690"/>
      <c r="AC6" s="3690"/>
      <c r="AD6" s="3690"/>
      <c r="AE6" s="3690"/>
      <c r="AF6" s="3690"/>
      <c r="AG6" s="3690"/>
      <c r="AH6" s="3690"/>
      <c r="AI6" s="3690"/>
      <c r="AJ6" s="3690"/>
      <c r="AK6" s="3690"/>
      <c r="AL6" s="3690"/>
    </row>
    <row r="7" spans="1:39" ht="45.75" customHeight="1" x14ac:dyDescent="0.4">
      <c r="B7" s="3691" t="s">
        <v>1352</v>
      </c>
      <c r="C7" s="3691"/>
      <c r="D7" s="3691"/>
      <c r="E7" s="3691"/>
      <c r="F7" s="3691"/>
      <c r="G7" s="3691"/>
      <c r="H7" s="3691"/>
      <c r="I7" s="3691"/>
      <c r="J7" s="3691"/>
      <c r="K7" s="3691"/>
      <c r="L7" s="3690" t="s">
        <v>1353</v>
      </c>
      <c r="M7" s="3690"/>
      <c r="N7" s="3690"/>
      <c r="O7" s="3690"/>
      <c r="P7" s="3690"/>
      <c r="Q7" s="3690"/>
      <c r="R7" s="3690"/>
      <c r="S7" s="3690"/>
      <c r="T7" s="3690"/>
      <c r="U7" s="3690"/>
      <c r="V7" s="3690"/>
      <c r="W7" s="3690"/>
      <c r="X7" s="3690"/>
      <c r="Y7" s="3690"/>
      <c r="Z7" s="3690"/>
      <c r="AA7" s="3690"/>
      <c r="AB7" s="3690"/>
      <c r="AC7" s="3690"/>
      <c r="AD7" s="3690"/>
      <c r="AE7" s="3690"/>
      <c r="AF7" s="3690"/>
      <c r="AG7" s="3690"/>
      <c r="AH7" s="3690"/>
      <c r="AI7" s="3690"/>
      <c r="AJ7" s="3690"/>
      <c r="AK7" s="3690"/>
      <c r="AL7" s="3690"/>
    </row>
    <row r="8" spans="1:39" ht="71.25" customHeight="1" x14ac:dyDescent="0.4">
      <c r="B8" s="3693" t="s">
        <v>1354</v>
      </c>
      <c r="C8" s="3694"/>
      <c r="D8" s="3694"/>
      <c r="E8" s="3694"/>
      <c r="F8" s="3694"/>
      <c r="G8" s="3694"/>
      <c r="H8" s="3694"/>
      <c r="I8" s="3694"/>
      <c r="J8" s="3694"/>
      <c r="K8" s="3695"/>
      <c r="L8" s="3693" t="s">
        <v>1355</v>
      </c>
      <c r="M8" s="3694"/>
      <c r="N8" s="3694"/>
      <c r="O8" s="3694"/>
      <c r="P8" s="3694"/>
      <c r="Q8" s="3694"/>
      <c r="R8" s="3694"/>
      <c r="S8" s="3694"/>
      <c r="T8" s="3694"/>
      <c r="U8" s="3694"/>
      <c r="V8" s="3694"/>
      <c r="W8" s="3694"/>
      <c r="X8" s="3694"/>
      <c r="Y8" s="3694"/>
      <c r="Z8" s="3694"/>
      <c r="AA8" s="3694"/>
      <c r="AB8" s="3694"/>
      <c r="AC8" s="3694"/>
      <c r="AD8" s="3694"/>
      <c r="AE8" s="3694"/>
      <c r="AF8" s="3695"/>
      <c r="AG8" s="3696" t="s">
        <v>1356</v>
      </c>
      <c r="AH8" s="3697"/>
      <c r="AI8" s="3697"/>
      <c r="AJ8" s="3697"/>
      <c r="AK8" s="3697"/>
      <c r="AL8" s="3698"/>
    </row>
    <row r="9" spans="1:39" ht="71.25" customHeight="1" x14ac:dyDescent="0.4">
      <c r="B9" s="3693" t="s">
        <v>1357</v>
      </c>
      <c r="C9" s="3694"/>
      <c r="D9" s="3694"/>
      <c r="E9" s="3694"/>
      <c r="F9" s="3694"/>
      <c r="G9" s="3694"/>
      <c r="H9" s="3694"/>
      <c r="I9" s="3694"/>
      <c r="J9" s="3694"/>
      <c r="K9" s="3695"/>
      <c r="L9" s="3693" t="s">
        <v>1358</v>
      </c>
      <c r="M9" s="3694"/>
      <c r="N9" s="3694"/>
      <c r="O9" s="3694"/>
      <c r="P9" s="3694"/>
      <c r="Q9" s="3694"/>
      <c r="R9" s="3694"/>
      <c r="S9" s="3694"/>
      <c r="T9" s="3694"/>
      <c r="U9" s="3694"/>
      <c r="V9" s="3694"/>
      <c r="W9" s="3694"/>
      <c r="X9" s="3694"/>
      <c r="Y9" s="3694"/>
      <c r="Z9" s="3694"/>
      <c r="AA9" s="3694"/>
      <c r="AB9" s="3694"/>
      <c r="AC9" s="3694"/>
      <c r="AD9" s="3694"/>
      <c r="AE9" s="3694"/>
      <c r="AF9" s="3695"/>
      <c r="AG9" s="3696" t="s">
        <v>1356</v>
      </c>
      <c r="AH9" s="3697"/>
      <c r="AI9" s="3697"/>
      <c r="AJ9" s="3697"/>
      <c r="AK9" s="3697"/>
      <c r="AL9" s="3698"/>
    </row>
    <row r="10" spans="1:39" ht="71.25" customHeight="1" x14ac:dyDescent="0.4">
      <c r="B10" s="3692" t="s">
        <v>1359</v>
      </c>
      <c r="C10" s="3692"/>
      <c r="D10" s="3692"/>
      <c r="E10" s="3692"/>
      <c r="F10" s="3692"/>
      <c r="G10" s="3692"/>
      <c r="H10" s="3692"/>
      <c r="I10" s="3692"/>
      <c r="J10" s="3692"/>
      <c r="K10" s="3692"/>
      <c r="L10" s="3693" t="s">
        <v>1360</v>
      </c>
      <c r="M10" s="3694"/>
      <c r="N10" s="3694"/>
      <c r="O10" s="3694"/>
      <c r="P10" s="3694"/>
      <c r="Q10" s="3694"/>
      <c r="R10" s="3694"/>
      <c r="S10" s="3694"/>
      <c r="T10" s="3694"/>
      <c r="U10" s="3694"/>
      <c r="V10" s="3694"/>
      <c r="W10" s="3694"/>
      <c r="X10" s="3694"/>
      <c r="Y10" s="3694"/>
      <c r="Z10" s="3694"/>
      <c r="AA10" s="3694"/>
      <c r="AB10" s="3694"/>
      <c r="AC10" s="3694"/>
      <c r="AD10" s="3694"/>
      <c r="AE10" s="3694"/>
      <c r="AF10" s="3695"/>
      <c r="AG10" s="3696" t="s">
        <v>1356</v>
      </c>
      <c r="AH10" s="3697"/>
      <c r="AI10" s="3697"/>
      <c r="AJ10" s="3697"/>
      <c r="AK10" s="3697"/>
      <c r="AL10" s="3698"/>
    </row>
    <row r="11" spans="1:39" ht="50.25" customHeight="1" x14ac:dyDescent="0.4">
      <c r="B11" s="3699" t="s">
        <v>1361</v>
      </c>
      <c r="C11" s="3699"/>
      <c r="D11" s="3699"/>
      <c r="E11" s="3699"/>
      <c r="F11" s="3699"/>
      <c r="G11" s="3699"/>
      <c r="H11" s="3699"/>
      <c r="I11" s="3699"/>
      <c r="J11" s="3699"/>
      <c r="K11" s="3699"/>
      <c r="L11" s="3699"/>
      <c r="M11" s="3699"/>
      <c r="N11" s="3699"/>
      <c r="O11" s="3699"/>
      <c r="P11" s="3699"/>
      <c r="Q11" s="3699"/>
      <c r="R11" s="3699"/>
      <c r="S11" s="3699"/>
      <c r="T11" s="3699"/>
      <c r="U11" s="3699"/>
      <c r="V11" s="3699"/>
      <c r="W11" s="3699"/>
      <c r="X11" s="3699"/>
      <c r="Y11" s="3699"/>
      <c r="Z11" s="3699"/>
      <c r="AA11" s="3699"/>
      <c r="AB11" s="3699"/>
      <c r="AC11" s="3699"/>
      <c r="AD11" s="3699"/>
      <c r="AE11" s="3699"/>
      <c r="AF11" s="3699"/>
      <c r="AG11" s="3699"/>
      <c r="AH11" s="3699"/>
      <c r="AI11" s="3699"/>
      <c r="AJ11" s="3699"/>
      <c r="AK11" s="3699"/>
      <c r="AL11" s="3699"/>
    </row>
    <row r="12" spans="1:39" x14ac:dyDescent="0.4">
      <c r="B12" s="727"/>
      <c r="C12" s="727"/>
      <c r="G12" s="728"/>
      <c r="R12" s="727"/>
      <c r="S12" s="727"/>
      <c r="AL12" s="725"/>
    </row>
    <row r="13" spans="1:39" x14ac:dyDescent="0.4">
      <c r="B13" s="727"/>
      <c r="C13" s="727"/>
      <c r="G13" s="728"/>
      <c r="R13" s="727"/>
      <c r="S13" s="727"/>
      <c r="AL13" s="725"/>
    </row>
    <row r="14" spans="1:39" x14ac:dyDescent="0.4">
      <c r="B14" s="727"/>
      <c r="C14" s="727"/>
      <c r="R14" s="727"/>
      <c r="S14" s="727"/>
      <c r="AL14" s="725"/>
    </row>
    <row r="15" spans="1:39" x14ac:dyDescent="0.4">
      <c r="B15" s="727"/>
      <c r="C15" s="727"/>
      <c r="R15" s="727"/>
      <c r="S15" s="727"/>
      <c r="AL15" s="725"/>
    </row>
    <row r="16" spans="1:39" x14ac:dyDescent="0.4">
      <c r="M16" s="5347"/>
      <c r="N16" s="5347"/>
      <c r="O16" s="5347"/>
    </row>
    <row r="17" spans="13:15" x14ac:dyDescent="0.4">
      <c r="M17" s="5347"/>
      <c r="N17" s="5347"/>
      <c r="O17" s="5347"/>
    </row>
    <row r="18" spans="13:15" x14ac:dyDescent="0.4">
      <c r="M18" s="5347"/>
      <c r="N18" s="5347"/>
      <c r="O18" s="5347"/>
    </row>
    <row r="19" spans="13:15" x14ac:dyDescent="0.4">
      <c r="M19" s="5347"/>
      <c r="N19" s="5347"/>
      <c r="O19" s="5347"/>
    </row>
    <row r="20" spans="13:15" x14ac:dyDescent="0.4">
      <c r="M20" s="5347"/>
      <c r="N20" s="5347"/>
      <c r="O20" s="5347"/>
    </row>
    <row r="21" spans="13:15" x14ac:dyDescent="0.4">
      <c r="M21" s="5347"/>
      <c r="N21" s="5347"/>
      <c r="O21" s="5347"/>
    </row>
    <row r="22" spans="13:15" x14ac:dyDescent="0.4">
      <c r="M22" s="5347"/>
      <c r="N22" s="5347"/>
      <c r="O22" s="5347"/>
    </row>
    <row r="23" spans="13:15" x14ac:dyDescent="0.4">
      <c r="M23" s="5347"/>
      <c r="N23" s="5347"/>
      <c r="O23" s="5347"/>
    </row>
    <row r="24" spans="13:15" x14ac:dyDescent="0.4">
      <c r="M24" s="5347"/>
      <c r="N24" s="5347"/>
      <c r="O24" s="5347"/>
    </row>
    <row r="25" spans="13:15" x14ac:dyDescent="0.4">
      <c r="M25" s="5347"/>
      <c r="N25" s="5347"/>
      <c r="O25" s="5347"/>
    </row>
  </sheetData>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13"/>
  <pageMargins left="0.7" right="0.7" top="0.75" bottom="0.75" header="0.3" footer="0.3"/>
  <pageSetup paperSize="9" scale="8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DA3BC-A9D7-4A9A-B7BD-49BD753FE11C}">
  <sheetPr>
    <pageSetUpPr fitToPage="1"/>
  </sheetPr>
  <dimension ref="A1:Y155"/>
  <sheetViews>
    <sheetView view="pageBreakPreview" zoomScaleNormal="130" zoomScaleSheetLayoutView="100" workbookViewId="0">
      <selection activeCell="D9" sqref="D9"/>
    </sheetView>
  </sheetViews>
  <sheetFormatPr defaultColWidth="4" defaultRowHeight="13.5" x14ac:dyDescent="0.4"/>
  <cols>
    <col min="1" max="1" width="2.625" style="219" customWidth="1"/>
    <col min="2" max="2" width="10.625" style="219" customWidth="1"/>
    <col min="3" max="7" width="4.625" style="219" customWidth="1"/>
    <col min="8" max="8" width="7.625" style="219" customWidth="1"/>
    <col min="9" max="17" width="4.625" style="219" customWidth="1"/>
    <col min="18" max="19" width="7.625" style="219" customWidth="1"/>
    <col min="20" max="23" width="4.625" style="219" customWidth="1"/>
    <col min="24" max="24" width="9.75" style="219" customWidth="1"/>
    <col min="25" max="25" width="2.625" style="219" customWidth="1"/>
    <col min="26" max="256" width="4" style="219"/>
    <col min="257" max="257" width="2.875" style="219" customWidth="1"/>
    <col min="258" max="258" width="2.375" style="219" customWidth="1"/>
    <col min="259" max="259" width="9.25" style="219" customWidth="1"/>
    <col min="260" max="264" width="4" style="219"/>
    <col min="265" max="265" width="7.375" style="219" customWidth="1"/>
    <col min="266" max="267" width="4" style="219"/>
    <col min="268" max="273" width="5.125" style="219" customWidth="1"/>
    <col min="274" max="274" width="4" style="219"/>
    <col min="275" max="276" width="6.75" style="219" customWidth="1"/>
    <col min="277" max="279" width="4" style="219"/>
    <col min="280" max="280" width="2.375" style="219" customWidth="1"/>
    <col min="281" max="281" width="3.375" style="219" customWidth="1"/>
    <col min="282" max="512" width="4" style="219"/>
    <col min="513" max="513" width="2.875" style="219" customWidth="1"/>
    <col min="514" max="514" width="2.375" style="219" customWidth="1"/>
    <col min="515" max="515" width="9.25" style="219" customWidth="1"/>
    <col min="516" max="520" width="4" style="219"/>
    <col min="521" max="521" width="7.375" style="219" customWidth="1"/>
    <col min="522" max="523" width="4" style="219"/>
    <col min="524" max="529" width="5.125" style="219" customWidth="1"/>
    <col min="530" max="530" width="4" style="219"/>
    <col min="531" max="532" width="6.75" style="219" customWidth="1"/>
    <col min="533" max="535" width="4" style="219"/>
    <col min="536" max="536" width="2.375" style="219" customWidth="1"/>
    <col min="537" max="537" width="3.375" style="219" customWidth="1"/>
    <col min="538" max="768" width="4" style="219"/>
    <col min="769" max="769" width="2.875" style="219" customWidth="1"/>
    <col min="770" max="770" width="2.375" style="219" customWidth="1"/>
    <col min="771" max="771" width="9.25" style="219" customWidth="1"/>
    <col min="772" max="776" width="4" style="219"/>
    <col min="777" max="777" width="7.375" style="219" customWidth="1"/>
    <col min="778" max="779" width="4" style="219"/>
    <col min="780" max="785" width="5.125" style="219" customWidth="1"/>
    <col min="786" max="786" width="4" style="219"/>
    <col min="787" max="788" width="6.75" style="219" customWidth="1"/>
    <col min="789" max="791" width="4" style="219"/>
    <col min="792" max="792" width="2.375" style="219" customWidth="1"/>
    <col min="793" max="793" width="3.375" style="219" customWidth="1"/>
    <col min="794" max="1024" width="4" style="219"/>
    <col min="1025" max="1025" width="2.875" style="219" customWidth="1"/>
    <col min="1026" max="1026" width="2.375" style="219" customWidth="1"/>
    <col min="1027" max="1027" width="9.25" style="219" customWidth="1"/>
    <col min="1028" max="1032" width="4" style="219"/>
    <col min="1033" max="1033" width="7.375" style="219" customWidth="1"/>
    <col min="1034" max="1035" width="4" style="219"/>
    <col min="1036" max="1041" width="5.125" style="219" customWidth="1"/>
    <col min="1042" max="1042" width="4" style="219"/>
    <col min="1043" max="1044" width="6.75" style="219" customWidth="1"/>
    <col min="1045" max="1047" width="4" style="219"/>
    <col min="1048" max="1048" width="2.375" style="219" customWidth="1"/>
    <col min="1049" max="1049" width="3.375" style="219" customWidth="1"/>
    <col min="1050" max="1280" width="4" style="219"/>
    <col min="1281" max="1281" width="2.875" style="219" customWidth="1"/>
    <col min="1282" max="1282" width="2.375" style="219" customWidth="1"/>
    <col min="1283" max="1283" width="9.25" style="219" customWidth="1"/>
    <col min="1284" max="1288" width="4" style="219"/>
    <col min="1289" max="1289" width="7.375" style="219" customWidth="1"/>
    <col min="1290" max="1291" width="4" style="219"/>
    <col min="1292" max="1297" width="5.125" style="219" customWidth="1"/>
    <col min="1298" max="1298" width="4" style="219"/>
    <col min="1299" max="1300" width="6.75" style="219" customWidth="1"/>
    <col min="1301" max="1303" width="4" style="219"/>
    <col min="1304" max="1304" width="2.375" style="219" customWidth="1"/>
    <col min="1305" max="1305" width="3.375" style="219" customWidth="1"/>
    <col min="1306" max="1536" width="4" style="219"/>
    <col min="1537" max="1537" width="2.875" style="219" customWidth="1"/>
    <col min="1538" max="1538" width="2.375" style="219" customWidth="1"/>
    <col min="1539" max="1539" width="9.25" style="219" customWidth="1"/>
    <col min="1540" max="1544" width="4" style="219"/>
    <col min="1545" max="1545" width="7.375" style="219" customWidth="1"/>
    <col min="1546" max="1547" width="4" style="219"/>
    <col min="1548" max="1553" width="5.125" style="219" customWidth="1"/>
    <col min="1554" max="1554" width="4" style="219"/>
    <col min="1555" max="1556" width="6.75" style="219" customWidth="1"/>
    <col min="1557" max="1559" width="4" style="219"/>
    <col min="1560" max="1560" width="2.375" style="219" customWidth="1"/>
    <col min="1561" max="1561" width="3.375" style="219" customWidth="1"/>
    <col min="1562" max="1792" width="4" style="219"/>
    <col min="1793" max="1793" width="2.875" style="219" customWidth="1"/>
    <col min="1794" max="1794" width="2.375" style="219" customWidth="1"/>
    <col min="1795" max="1795" width="9.25" style="219" customWidth="1"/>
    <col min="1796" max="1800" width="4" style="219"/>
    <col min="1801" max="1801" width="7.375" style="219" customWidth="1"/>
    <col min="1802" max="1803" width="4" style="219"/>
    <col min="1804" max="1809" width="5.125" style="219" customWidth="1"/>
    <col min="1810" max="1810" width="4" style="219"/>
    <col min="1811" max="1812" width="6.75" style="219" customWidth="1"/>
    <col min="1813" max="1815" width="4" style="219"/>
    <col min="1816" max="1816" width="2.375" style="219" customWidth="1"/>
    <col min="1817" max="1817" width="3.375" style="219" customWidth="1"/>
    <col min="1818" max="2048" width="4" style="219"/>
    <col min="2049" max="2049" width="2.875" style="219" customWidth="1"/>
    <col min="2050" max="2050" width="2.375" style="219" customWidth="1"/>
    <col min="2051" max="2051" width="9.25" style="219" customWidth="1"/>
    <col min="2052" max="2056" width="4" style="219"/>
    <col min="2057" max="2057" width="7.375" style="219" customWidth="1"/>
    <col min="2058" max="2059" width="4" style="219"/>
    <col min="2060" max="2065" width="5.125" style="219" customWidth="1"/>
    <col min="2066" max="2066" width="4" style="219"/>
    <col min="2067" max="2068" width="6.75" style="219" customWidth="1"/>
    <col min="2069" max="2071" width="4" style="219"/>
    <col min="2072" max="2072" width="2.375" style="219" customWidth="1"/>
    <col min="2073" max="2073" width="3.375" style="219" customWidth="1"/>
    <col min="2074" max="2304" width="4" style="219"/>
    <col min="2305" max="2305" width="2.875" style="219" customWidth="1"/>
    <col min="2306" max="2306" width="2.375" style="219" customWidth="1"/>
    <col min="2307" max="2307" width="9.25" style="219" customWidth="1"/>
    <col min="2308" max="2312" width="4" style="219"/>
    <col min="2313" max="2313" width="7.375" style="219" customWidth="1"/>
    <col min="2314" max="2315" width="4" style="219"/>
    <col min="2316" max="2321" width="5.125" style="219" customWidth="1"/>
    <col min="2322" max="2322" width="4" style="219"/>
    <col min="2323" max="2324" width="6.75" style="219" customWidth="1"/>
    <col min="2325" max="2327" width="4" style="219"/>
    <col min="2328" max="2328" width="2.375" style="219" customWidth="1"/>
    <col min="2329" max="2329" width="3.375" style="219" customWidth="1"/>
    <col min="2330" max="2560" width="4" style="219"/>
    <col min="2561" max="2561" width="2.875" style="219" customWidth="1"/>
    <col min="2562" max="2562" width="2.375" style="219" customWidth="1"/>
    <col min="2563" max="2563" width="9.25" style="219" customWidth="1"/>
    <col min="2564" max="2568" width="4" style="219"/>
    <col min="2569" max="2569" width="7.375" style="219" customWidth="1"/>
    <col min="2570" max="2571" width="4" style="219"/>
    <col min="2572" max="2577" width="5.125" style="219" customWidth="1"/>
    <col min="2578" max="2578" width="4" style="219"/>
    <col min="2579" max="2580" width="6.75" style="219" customWidth="1"/>
    <col min="2581" max="2583" width="4" style="219"/>
    <col min="2584" max="2584" width="2.375" style="219" customWidth="1"/>
    <col min="2585" max="2585" width="3.375" style="219" customWidth="1"/>
    <col min="2586" max="2816" width="4" style="219"/>
    <col min="2817" max="2817" width="2.875" style="219" customWidth="1"/>
    <col min="2818" max="2818" width="2.375" style="219" customWidth="1"/>
    <col min="2819" max="2819" width="9.25" style="219" customWidth="1"/>
    <col min="2820" max="2824" width="4" style="219"/>
    <col min="2825" max="2825" width="7.375" style="219" customWidth="1"/>
    <col min="2826" max="2827" width="4" style="219"/>
    <col min="2828" max="2833" width="5.125" style="219" customWidth="1"/>
    <col min="2834" max="2834" width="4" style="219"/>
    <col min="2835" max="2836" width="6.75" style="219" customWidth="1"/>
    <col min="2837" max="2839" width="4" style="219"/>
    <col min="2840" max="2840" width="2.375" style="219" customWidth="1"/>
    <col min="2841" max="2841" width="3.375" style="219" customWidth="1"/>
    <col min="2842" max="3072" width="4" style="219"/>
    <col min="3073" max="3073" width="2.875" style="219" customWidth="1"/>
    <col min="3074" max="3074" width="2.375" style="219" customWidth="1"/>
    <col min="3075" max="3075" width="9.25" style="219" customWidth="1"/>
    <col min="3076" max="3080" width="4" style="219"/>
    <col min="3081" max="3081" width="7.375" style="219" customWidth="1"/>
    <col min="3082" max="3083" width="4" style="219"/>
    <col min="3084" max="3089" width="5.125" style="219" customWidth="1"/>
    <col min="3090" max="3090" width="4" style="219"/>
    <col min="3091" max="3092" width="6.75" style="219" customWidth="1"/>
    <col min="3093" max="3095" width="4" style="219"/>
    <col min="3096" max="3096" width="2.375" style="219" customWidth="1"/>
    <col min="3097" max="3097" width="3.375" style="219" customWidth="1"/>
    <col min="3098" max="3328" width="4" style="219"/>
    <col min="3329" max="3329" width="2.875" style="219" customWidth="1"/>
    <col min="3330" max="3330" width="2.375" style="219" customWidth="1"/>
    <col min="3331" max="3331" width="9.25" style="219" customWidth="1"/>
    <col min="3332" max="3336" width="4" style="219"/>
    <col min="3337" max="3337" width="7.375" style="219" customWidth="1"/>
    <col min="3338" max="3339" width="4" style="219"/>
    <col min="3340" max="3345" width="5.125" style="219" customWidth="1"/>
    <col min="3346" max="3346" width="4" style="219"/>
    <col min="3347" max="3348" width="6.75" style="219" customWidth="1"/>
    <col min="3349" max="3351" width="4" style="219"/>
    <col min="3352" max="3352" width="2.375" style="219" customWidth="1"/>
    <col min="3353" max="3353" width="3.375" style="219" customWidth="1"/>
    <col min="3354" max="3584" width="4" style="219"/>
    <col min="3585" max="3585" width="2.875" style="219" customWidth="1"/>
    <col min="3586" max="3586" width="2.375" style="219" customWidth="1"/>
    <col min="3587" max="3587" width="9.25" style="219" customWidth="1"/>
    <col min="3588" max="3592" width="4" style="219"/>
    <col min="3593" max="3593" width="7.375" style="219" customWidth="1"/>
    <col min="3594" max="3595" width="4" style="219"/>
    <col min="3596" max="3601" width="5.125" style="219" customWidth="1"/>
    <col min="3602" max="3602" width="4" style="219"/>
    <col min="3603" max="3604" width="6.75" style="219" customWidth="1"/>
    <col min="3605" max="3607" width="4" style="219"/>
    <col min="3608" max="3608" width="2.375" style="219" customWidth="1"/>
    <col min="3609" max="3609" width="3.375" style="219" customWidth="1"/>
    <col min="3610" max="3840" width="4" style="219"/>
    <col min="3841" max="3841" width="2.875" style="219" customWidth="1"/>
    <col min="3842" max="3842" width="2.375" style="219" customWidth="1"/>
    <col min="3843" max="3843" width="9.25" style="219" customWidth="1"/>
    <col min="3844" max="3848" width="4" style="219"/>
    <col min="3849" max="3849" width="7.375" style="219" customWidth="1"/>
    <col min="3850" max="3851" width="4" style="219"/>
    <col min="3852" max="3857" width="5.125" style="219" customWidth="1"/>
    <col min="3858" max="3858" width="4" style="219"/>
    <col min="3859" max="3860" width="6.75" style="219" customWidth="1"/>
    <col min="3861" max="3863" width="4" style="219"/>
    <col min="3864" max="3864" width="2.375" style="219" customWidth="1"/>
    <col min="3865" max="3865" width="3.375" style="219" customWidth="1"/>
    <col min="3866" max="4096" width="4" style="219"/>
    <col min="4097" max="4097" width="2.875" style="219" customWidth="1"/>
    <col min="4098" max="4098" width="2.375" style="219" customWidth="1"/>
    <col min="4099" max="4099" width="9.25" style="219" customWidth="1"/>
    <col min="4100" max="4104" width="4" style="219"/>
    <col min="4105" max="4105" width="7.375" style="219" customWidth="1"/>
    <col min="4106" max="4107" width="4" style="219"/>
    <col min="4108" max="4113" width="5.125" style="219" customWidth="1"/>
    <col min="4114" max="4114" width="4" style="219"/>
    <col min="4115" max="4116" width="6.75" style="219" customWidth="1"/>
    <col min="4117" max="4119" width="4" style="219"/>
    <col min="4120" max="4120" width="2.375" style="219" customWidth="1"/>
    <col min="4121" max="4121" width="3.375" style="219" customWidth="1"/>
    <col min="4122" max="4352" width="4" style="219"/>
    <col min="4353" max="4353" width="2.875" style="219" customWidth="1"/>
    <col min="4354" max="4354" width="2.375" style="219" customWidth="1"/>
    <col min="4355" max="4355" width="9.25" style="219" customWidth="1"/>
    <col min="4356" max="4360" width="4" style="219"/>
    <col min="4361" max="4361" width="7.375" style="219" customWidth="1"/>
    <col min="4362" max="4363" width="4" style="219"/>
    <col min="4364" max="4369" width="5.125" style="219" customWidth="1"/>
    <col min="4370" max="4370" width="4" style="219"/>
    <col min="4371" max="4372" width="6.75" style="219" customWidth="1"/>
    <col min="4373" max="4375" width="4" style="219"/>
    <col min="4376" max="4376" width="2.375" style="219" customWidth="1"/>
    <col min="4377" max="4377" width="3.375" style="219" customWidth="1"/>
    <col min="4378" max="4608" width="4" style="219"/>
    <col min="4609" max="4609" width="2.875" style="219" customWidth="1"/>
    <col min="4610" max="4610" width="2.375" style="219" customWidth="1"/>
    <col min="4611" max="4611" width="9.25" style="219" customWidth="1"/>
    <col min="4612" max="4616" width="4" style="219"/>
    <col min="4617" max="4617" width="7.375" style="219" customWidth="1"/>
    <col min="4618" max="4619" width="4" style="219"/>
    <col min="4620" max="4625" width="5.125" style="219" customWidth="1"/>
    <col min="4626" max="4626" width="4" style="219"/>
    <col min="4627" max="4628" width="6.75" style="219" customWidth="1"/>
    <col min="4629" max="4631" width="4" style="219"/>
    <col min="4632" max="4632" width="2.375" style="219" customWidth="1"/>
    <col min="4633" max="4633" width="3.375" style="219" customWidth="1"/>
    <col min="4634" max="4864" width="4" style="219"/>
    <col min="4865" max="4865" width="2.875" style="219" customWidth="1"/>
    <col min="4866" max="4866" width="2.375" style="219" customWidth="1"/>
    <col min="4867" max="4867" width="9.25" style="219" customWidth="1"/>
    <col min="4868" max="4872" width="4" style="219"/>
    <col min="4873" max="4873" width="7.375" style="219" customWidth="1"/>
    <col min="4874" max="4875" width="4" style="219"/>
    <col min="4876" max="4881" width="5.125" style="219" customWidth="1"/>
    <col min="4882" max="4882" width="4" style="219"/>
    <col min="4883" max="4884" width="6.75" style="219" customWidth="1"/>
    <col min="4885" max="4887" width="4" style="219"/>
    <col min="4888" max="4888" width="2.375" style="219" customWidth="1"/>
    <col min="4889" max="4889" width="3.375" style="219" customWidth="1"/>
    <col min="4890" max="5120" width="4" style="219"/>
    <col min="5121" max="5121" width="2.875" style="219" customWidth="1"/>
    <col min="5122" max="5122" width="2.375" style="219" customWidth="1"/>
    <col min="5123" max="5123" width="9.25" style="219" customWidth="1"/>
    <col min="5124" max="5128" width="4" style="219"/>
    <col min="5129" max="5129" width="7.375" style="219" customWidth="1"/>
    <col min="5130" max="5131" width="4" style="219"/>
    <col min="5132" max="5137" width="5.125" style="219" customWidth="1"/>
    <col min="5138" max="5138" width="4" style="219"/>
    <col min="5139" max="5140" width="6.75" style="219" customWidth="1"/>
    <col min="5141" max="5143" width="4" style="219"/>
    <col min="5144" max="5144" width="2.375" style="219" customWidth="1"/>
    <col min="5145" max="5145" width="3.375" style="219" customWidth="1"/>
    <col min="5146" max="5376" width="4" style="219"/>
    <col min="5377" max="5377" width="2.875" style="219" customWidth="1"/>
    <col min="5378" max="5378" width="2.375" style="219" customWidth="1"/>
    <col min="5379" max="5379" width="9.25" style="219" customWidth="1"/>
    <col min="5380" max="5384" width="4" style="219"/>
    <col min="5385" max="5385" width="7.375" style="219" customWidth="1"/>
    <col min="5386" max="5387" width="4" style="219"/>
    <col min="5388" max="5393" width="5.125" style="219" customWidth="1"/>
    <col min="5394" max="5394" width="4" style="219"/>
    <col min="5395" max="5396" width="6.75" style="219" customWidth="1"/>
    <col min="5397" max="5399" width="4" style="219"/>
    <col min="5400" max="5400" width="2.375" style="219" customWidth="1"/>
    <col min="5401" max="5401" width="3.375" style="219" customWidth="1"/>
    <col min="5402" max="5632" width="4" style="219"/>
    <col min="5633" max="5633" width="2.875" style="219" customWidth="1"/>
    <col min="5634" max="5634" width="2.375" style="219" customWidth="1"/>
    <col min="5635" max="5635" width="9.25" style="219" customWidth="1"/>
    <col min="5636" max="5640" width="4" style="219"/>
    <col min="5641" max="5641" width="7.375" style="219" customWidth="1"/>
    <col min="5642" max="5643" width="4" style="219"/>
    <col min="5644" max="5649" width="5.125" style="219" customWidth="1"/>
    <col min="5650" max="5650" width="4" style="219"/>
    <col min="5651" max="5652" width="6.75" style="219" customWidth="1"/>
    <col min="5653" max="5655" width="4" style="219"/>
    <col min="5656" max="5656" width="2.375" style="219" customWidth="1"/>
    <col min="5657" max="5657" width="3.375" style="219" customWidth="1"/>
    <col min="5658" max="5888" width="4" style="219"/>
    <col min="5889" max="5889" width="2.875" style="219" customWidth="1"/>
    <col min="5890" max="5890" width="2.375" style="219" customWidth="1"/>
    <col min="5891" max="5891" width="9.25" style="219" customWidth="1"/>
    <col min="5892" max="5896" width="4" style="219"/>
    <col min="5897" max="5897" width="7.375" style="219" customWidth="1"/>
    <col min="5898" max="5899" width="4" style="219"/>
    <col min="5900" max="5905" width="5.125" style="219" customWidth="1"/>
    <col min="5906" max="5906" width="4" style="219"/>
    <col min="5907" max="5908" width="6.75" style="219" customWidth="1"/>
    <col min="5909" max="5911" width="4" style="219"/>
    <col min="5912" max="5912" width="2.375" style="219" customWidth="1"/>
    <col min="5913" max="5913" width="3.375" style="219" customWidth="1"/>
    <col min="5914" max="6144" width="4" style="219"/>
    <col min="6145" max="6145" width="2.875" style="219" customWidth="1"/>
    <col min="6146" max="6146" width="2.375" style="219" customWidth="1"/>
    <col min="6147" max="6147" width="9.25" style="219" customWidth="1"/>
    <col min="6148" max="6152" width="4" style="219"/>
    <col min="6153" max="6153" width="7.375" style="219" customWidth="1"/>
    <col min="6154" max="6155" width="4" style="219"/>
    <col min="6156" max="6161" width="5.125" style="219" customWidth="1"/>
    <col min="6162" max="6162" width="4" style="219"/>
    <col min="6163" max="6164" width="6.75" style="219" customWidth="1"/>
    <col min="6165" max="6167" width="4" style="219"/>
    <col min="6168" max="6168" width="2.375" style="219" customWidth="1"/>
    <col min="6169" max="6169" width="3.375" style="219" customWidth="1"/>
    <col min="6170" max="6400" width="4" style="219"/>
    <col min="6401" max="6401" width="2.875" style="219" customWidth="1"/>
    <col min="6402" max="6402" width="2.375" style="219" customWidth="1"/>
    <col min="6403" max="6403" width="9.25" style="219" customWidth="1"/>
    <col min="6404" max="6408" width="4" style="219"/>
    <col min="6409" max="6409" width="7.375" style="219" customWidth="1"/>
    <col min="6410" max="6411" width="4" style="219"/>
    <col min="6412" max="6417" width="5.125" style="219" customWidth="1"/>
    <col min="6418" max="6418" width="4" style="219"/>
    <col min="6419" max="6420" width="6.75" style="219" customWidth="1"/>
    <col min="6421" max="6423" width="4" style="219"/>
    <col min="6424" max="6424" width="2.375" style="219" customWidth="1"/>
    <col min="6425" max="6425" width="3.375" style="219" customWidth="1"/>
    <col min="6426" max="6656" width="4" style="219"/>
    <col min="6657" max="6657" width="2.875" style="219" customWidth="1"/>
    <col min="6658" max="6658" width="2.375" style="219" customWidth="1"/>
    <col min="6659" max="6659" width="9.25" style="219" customWidth="1"/>
    <col min="6660" max="6664" width="4" style="219"/>
    <col min="6665" max="6665" width="7.375" style="219" customWidth="1"/>
    <col min="6666" max="6667" width="4" style="219"/>
    <col min="6668" max="6673" width="5.125" style="219" customWidth="1"/>
    <col min="6674" max="6674" width="4" style="219"/>
    <col min="6675" max="6676" width="6.75" style="219" customWidth="1"/>
    <col min="6677" max="6679" width="4" style="219"/>
    <col min="6680" max="6680" width="2.375" style="219" customWidth="1"/>
    <col min="6681" max="6681" width="3.375" style="219" customWidth="1"/>
    <col min="6682" max="6912" width="4" style="219"/>
    <col min="6913" max="6913" width="2.875" style="219" customWidth="1"/>
    <col min="6914" max="6914" width="2.375" style="219" customWidth="1"/>
    <col min="6915" max="6915" width="9.25" style="219" customWidth="1"/>
    <col min="6916" max="6920" width="4" style="219"/>
    <col min="6921" max="6921" width="7.375" style="219" customWidth="1"/>
    <col min="6922" max="6923" width="4" style="219"/>
    <col min="6924" max="6929" width="5.125" style="219" customWidth="1"/>
    <col min="6930" max="6930" width="4" style="219"/>
    <col min="6931" max="6932" width="6.75" style="219" customWidth="1"/>
    <col min="6933" max="6935" width="4" style="219"/>
    <col min="6936" max="6936" width="2.375" style="219" customWidth="1"/>
    <col min="6937" max="6937" width="3.375" style="219" customWidth="1"/>
    <col min="6938" max="7168" width="4" style="219"/>
    <col min="7169" max="7169" width="2.875" style="219" customWidth="1"/>
    <col min="7170" max="7170" width="2.375" style="219" customWidth="1"/>
    <col min="7171" max="7171" width="9.25" style="219" customWidth="1"/>
    <col min="7172" max="7176" width="4" style="219"/>
    <col min="7177" max="7177" width="7.375" style="219" customWidth="1"/>
    <col min="7178" max="7179" width="4" style="219"/>
    <col min="7180" max="7185" width="5.125" style="219" customWidth="1"/>
    <col min="7186" max="7186" width="4" style="219"/>
    <col min="7187" max="7188" width="6.75" style="219" customWidth="1"/>
    <col min="7189" max="7191" width="4" style="219"/>
    <col min="7192" max="7192" width="2.375" style="219" customWidth="1"/>
    <col min="7193" max="7193" width="3.375" style="219" customWidth="1"/>
    <col min="7194" max="7424" width="4" style="219"/>
    <col min="7425" max="7425" width="2.875" style="219" customWidth="1"/>
    <col min="7426" max="7426" width="2.375" style="219" customWidth="1"/>
    <col min="7427" max="7427" width="9.25" style="219" customWidth="1"/>
    <col min="7428" max="7432" width="4" style="219"/>
    <col min="7433" max="7433" width="7.375" style="219" customWidth="1"/>
    <col min="7434" max="7435" width="4" style="219"/>
    <col min="7436" max="7441" width="5.125" style="219" customWidth="1"/>
    <col min="7442" max="7442" width="4" style="219"/>
    <col min="7443" max="7444" width="6.75" style="219" customWidth="1"/>
    <col min="7445" max="7447" width="4" style="219"/>
    <col min="7448" max="7448" width="2.375" style="219" customWidth="1"/>
    <col min="7449" max="7449" width="3.375" style="219" customWidth="1"/>
    <col min="7450" max="7680" width="4" style="219"/>
    <col min="7681" max="7681" width="2.875" style="219" customWidth="1"/>
    <col min="7682" max="7682" width="2.375" style="219" customWidth="1"/>
    <col min="7683" max="7683" width="9.25" style="219" customWidth="1"/>
    <col min="7684" max="7688" width="4" style="219"/>
    <col min="7689" max="7689" width="7.375" style="219" customWidth="1"/>
    <col min="7690" max="7691" width="4" style="219"/>
    <col min="7692" max="7697" width="5.125" style="219" customWidth="1"/>
    <col min="7698" max="7698" width="4" style="219"/>
    <col min="7699" max="7700" width="6.75" style="219" customWidth="1"/>
    <col min="7701" max="7703" width="4" style="219"/>
    <col min="7704" max="7704" width="2.375" style="219" customWidth="1"/>
    <col min="7705" max="7705" width="3.375" style="219" customWidth="1"/>
    <col min="7706" max="7936" width="4" style="219"/>
    <col min="7937" max="7937" width="2.875" style="219" customWidth="1"/>
    <col min="7938" max="7938" width="2.375" style="219" customWidth="1"/>
    <col min="7939" max="7939" width="9.25" style="219" customWidth="1"/>
    <col min="7940" max="7944" width="4" style="219"/>
    <col min="7945" max="7945" width="7.375" style="219" customWidth="1"/>
    <col min="7946" max="7947" width="4" style="219"/>
    <col min="7948" max="7953" width="5.125" style="219" customWidth="1"/>
    <col min="7954" max="7954" width="4" style="219"/>
    <col min="7955" max="7956" width="6.75" style="219" customWidth="1"/>
    <col min="7957" max="7959" width="4" style="219"/>
    <col min="7960" max="7960" width="2.375" style="219" customWidth="1"/>
    <col min="7961" max="7961" width="3.375" style="219" customWidth="1"/>
    <col min="7962" max="8192" width="4" style="219"/>
    <col min="8193" max="8193" width="2.875" style="219" customWidth="1"/>
    <col min="8194" max="8194" width="2.375" style="219" customWidth="1"/>
    <col min="8195" max="8195" width="9.25" style="219" customWidth="1"/>
    <col min="8196" max="8200" width="4" style="219"/>
    <col min="8201" max="8201" width="7.375" style="219" customWidth="1"/>
    <col min="8202" max="8203" width="4" style="219"/>
    <col min="8204" max="8209" width="5.125" style="219" customWidth="1"/>
    <col min="8210" max="8210" width="4" style="219"/>
    <col min="8211" max="8212" width="6.75" style="219" customWidth="1"/>
    <col min="8213" max="8215" width="4" style="219"/>
    <col min="8216" max="8216" width="2.375" style="219" customWidth="1"/>
    <col min="8217" max="8217" width="3.375" style="219" customWidth="1"/>
    <col min="8218" max="8448" width="4" style="219"/>
    <col min="8449" max="8449" width="2.875" style="219" customWidth="1"/>
    <col min="8450" max="8450" width="2.375" style="219" customWidth="1"/>
    <col min="8451" max="8451" width="9.25" style="219" customWidth="1"/>
    <col min="8452" max="8456" width="4" style="219"/>
    <col min="8457" max="8457" width="7.375" style="219" customWidth="1"/>
    <col min="8458" max="8459" width="4" style="219"/>
    <col min="8460" max="8465" width="5.125" style="219" customWidth="1"/>
    <col min="8466" max="8466" width="4" style="219"/>
    <col min="8467" max="8468" width="6.75" style="219" customWidth="1"/>
    <col min="8469" max="8471" width="4" style="219"/>
    <col min="8472" max="8472" width="2.375" style="219" customWidth="1"/>
    <col min="8473" max="8473" width="3.375" style="219" customWidth="1"/>
    <col min="8474" max="8704" width="4" style="219"/>
    <col min="8705" max="8705" width="2.875" style="219" customWidth="1"/>
    <col min="8706" max="8706" width="2.375" style="219" customWidth="1"/>
    <col min="8707" max="8707" width="9.25" style="219" customWidth="1"/>
    <col min="8708" max="8712" width="4" style="219"/>
    <col min="8713" max="8713" width="7.375" style="219" customWidth="1"/>
    <col min="8714" max="8715" width="4" style="219"/>
    <col min="8716" max="8721" width="5.125" style="219" customWidth="1"/>
    <col min="8722" max="8722" width="4" style="219"/>
    <col min="8723" max="8724" width="6.75" style="219" customWidth="1"/>
    <col min="8725" max="8727" width="4" style="219"/>
    <col min="8728" max="8728" width="2.375" style="219" customWidth="1"/>
    <col min="8729" max="8729" width="3.375" style="219" customWidth="1"/>
    <col min="8730" max="8960" width="4" style="219"/>
    <col min="8961" max="8961" width="2.875" style="219" customWidth="1"/>
    <col min="8962" max="8962" width="2.375" style="219" customWidth="1"/>
    <col min="8963" max="8963" width="9.25" style="219" customWidth="1"/>
    <col min="8964" max="8968" width="4" style="219"/>
    <col min="8969" max="8969" width="7.375" style="219" customWidth="1"/>
    <col min="8970" max="8971" width="4" style="219"/>
    <col min="8972" max="8977" width="5.125" style="219" customWidth="1"/>
    <col min="8978" max="8978" width="4" style="219"/>
    <col min="8979" max="8980" width="6.75" style="219" customWidth="1"/>
    <col min="8981" max="8983" width="4" style="219"/>
    <col min="8984" max="8984" width="2.375" style="219" customWidth="1"/>
    <col min="8985" max="8985" width="3.375" style="219" customWidth="1"/>
    <col min="8986" max="9216" width="4" style="219"/>
    <col min="9217" max="9217" width="2.875" style="219" customWidth="1"/>
    <col min="9218" max="9218" width="2.375" style="219" customWidth="1"/>
    <col min="9219" max="9219" width="9.25" style="219" customWidth="1"/>
    <col min="9220" max="9224" width="4" style="219"/>
    <col min="9225" max="9225" width="7.375" style="219" customWidth="1"/>
    <col min="9226" max="9227" width="4" style="219"/>
    <col min="9228" max="9233" width="5.125" style="219" customWidth="1"/>
    <col min="9234" max="9234" width="4" style="219"/>
    <col min="9235" max="9236" width="6.75" style="219" customWidth="1"/>
    <col min="9237" max="9239" width="4" style="219"/>
    <col min="9240" max="9240" width="2.375" style="219" customWidth="1"/>
    <col min="9241" max="9241" width="3.375" style="219" customWidth="1"/>
    <col min="9242" max="9472" width="4" style="219"/>
    <col min="9473" max="9473" width="2.875" style="219" customWidth="1"/>
    <col min="9474" max="9474" width="2.375" style="219" customWidth="1"/>
    <col min="9475" max="9475" width="9.25" style="219" customWidth="1"/>
    <col min="9476" max="9480" width="4" style="219"/>
    <col min="9481" max="9481" width="7.375" style="219" customWidth="1"/>
    <col min="9482" max="9483" width="4" style="219"/>
    <col min="9484" max="9489" width="5.125" style="219" customWidth="1"/>
    <col min="9490" max="9490" width="4" style="219"/>
    <col min="9491" max="9492" width="6.75" style="219" customWidth="1"/>
    <col min="9493" max="9495" width="4" style="219"/>
    <col min="9496" max="9496" width="2.375" style="219" customWidth="1"/>
    <col min="9497" max="9497" width="3.375" style="219" customWidth="1"/>
    <col min="9498" max="9728" width="4" style="219"/>
    <col min="9729" max="9729" width="2.875" style="219" customWidth="1"/>
    <col min="9730" max="9730" width="2.375" style="219" customWidth="1"/>
    <col min="9731" max="9731" width="9.25" style="219" customWidth="1"/>
    <col min="9732" max="9736" width="4" style="219"/>
    <col min="9737" max="9737" width="7.375" style="219" customWidth="1"/>
    <col min="9738" max="9739" width="4" style="219"/>
    <col min="9740" max="9745" width="5.125" style="219" customWidth="1"/>
    <col min="9746" max="9746" width="4" style="219"/>
    <col min="9747" max="9748" width="6.75" style="219" customWidth="1"/>
    <col min="9749" max="9751" width="4" style="219"/>
    <col min="9752" max="9752" width="2.375" style="219" customWidth="1"/>
    <col min="9753" max="9753" width="3.375" style="219" customWidth="1"/>
    <col min="9754" max="9984" width="4" style="219"/>
    <col min="9985" max="9985" width="2.875" style="219" customWidth="1"/>
    <col min="9986" max="9986" width="2.375" style="219" customWidth="1"/>
    <col min="9987" max="9987" width="9.25" style="219" customWidth="1"/>
    <col min="9988" max="9992" width="4" style="219"/>
    <col min="9993" max="9993" width="7.375" style="219" customWidth="1"/>
    <col min="9994" max="9995" width="4" style="219"/>
    <col min="9996" max="10001" width="5.125" style="219" customWidth="1"/>
    <col min="10002" max="10002" width="4" style="219"/>
    <col min="10003" max="10004" width="6.75" style="219" customWidth="1"/>
    <col min="10005" max="10007" width="4" style="219"/>
    <col min="10008" max="10008" width="2.375" style="219" customWidth="1"/>
    <col min="10009" max="10009" width="3.375" style="219" customWidth="1"/>
    <col min="10010" max="10240" width="4" style="219"/>
    <col min="10241" max="10241" width="2.875" style="219" customWidth="1"/>
    <col min="10242" max="10242" width="2.375" style="219" customWidth="1"/>
    <col min="10243" max="10243" width="9.25" style="219" customWidth="1"/>
    <col min="10244" max="10248" width="4" style="219"/>
    <col min="10249" max="10249" width="7.375" style="219" customWidth="1"/>
    <col min="10250" max="10251" width="4" style="219"/>
    <col min="10252" max="10257" width="5.125" style="219" customWidth="1"/>
    <col min="10258" max="10258" width="4" style="219"/>
    <col min="10259" max="10260" width="6.75" style="219" customWidth="1"/>
    <col min="10261" max="10263" width="4" style="219"/>
    <col min="10264" max="10264" width="2.375" style="219" customWidth="1"/>
    <col min="10265" max="10265" width="3.375" style="219" customWidth="1"/>
    <col min="10266" max="10496" width="4" style="219"/>
    <col min="10497" max="10497" width="2.875" style="219" customWidth="1"/>
    <col min="10498" max="10498" width="2.375" style="219" customWidth="1"/>
    <col min="10499" max="10499" width="9.25" style="219" customWidth="1"/>
    <col min="10500" max="10504" width="4" style="219"/>
    <col min="10505" max="10505" width="7.375" style="219" customWidth="1"/>
    <col min="10506" max="10507" width="4" style="219"/>
    <col min="10508" max="10513" width="5.125" style="219" customWidth="1"/>
    <col min="10514" max="10514" width="4" style="219"/>
    <col min="10515" max="10516" width="6.75" style="219" customWidth="1"/>
    <col min="10517" max="10519" width="4" style="219"/>
    <col min="10520" max="10520" width="2.375" style="219" customWidth="1"/>
    <col min="10521" max="10521" width="3.375" style="219" customWidth="1"/>
    <col min="10522" max="10752" width="4" style="219"/>
    <col min="10753" max="10753" width="2.875" style="219" customWidth="1"/>
    <col min="10754" max="10754" width="2.375" style="219" customWidth="1"/>
    <col min="10755" max="10755" width="9.25" style="219" customWidth="1"/>
    <col min="10756" max="10760" width="4" style="219"/>
    <col min="10761" max="10761" width="7.375" style="219" customWidth="1"/>
    <col min="10762" max="10763" width="4" style="219"/>
    <col min="10764" max="10769" width="5.125" style="219" customWidth="1"/>
    <col min="10770" max="10770" width="4" style="219"/>
    <col min="10771" max="10772" width="6.75" style="219" customWidth="1"/>
    <col min="10773" max="10775" width="4" style="219"/>
    <col min="10776" max="10776" width="2.375" style="219" customWidth="1"/>
    <col min="10777" max="10777" width="3.375" style="219" customWidth="1"/>
    <col min="10778" max="11008" width="4" style="219"/>
    <col min="11009" max="11009" width="2.875" style="219" customWidth="1"/>
    <col min="11010" max="11010" width="2.375" style="219" customWidth="1"/>
    <col min="11011" max="11011" width="9.25" style="219" customWidth="1"/>
    <col min="11012" max="11016" width="4" style="219"/>
    <col min="11017" max="11017" width="7.375" style="219" customWidth="1"/>
    <col min="11018" max="11019" width="4" style="219"/>
    <col min="11020" max="11025" width="5.125" style="219" customWidth="1"/>
    <col min="11026" max="11026" width="4" style="219"/>
    <col min="11027" max="11028" width="6.75" style="219" customWidth="1"/>
    <col min="11029" max="11031" width="4" style="219"/>
    <col min="11032" max="11032" width="2.375" style="219" customWidth="1"/>
    <col min="11033" max="11033" width="3.375" style="219" customWidth="1"/>
    <col min="11034" max="11264" width="4" style="219"/>
    <col min="11265" max="11265" width="2.875" style="219" customWidth="1"/>
    <col min="11266" max="11266" width="2.375" style="219" customWidth="1"/>
    <col min="11267" max="11267" width="9.25" style="219" customWidth="1"/>
    <col min="11268" max="11272" width="4" style="219"/>
    <col min="11273" max="11273" width="7.375" style="219" customWidth="1"/>
    <col min="11274" max="11275" width="4" style="219"/>
    <col min="11276" max="11281" width="5.125" style="219" customWidth="1"/>
    <col min="11282" max="11282" width="4" style="219"/>
    <col min="11283" max="11284" width="6.75" style="219" customWidth="1"/>
    <col min="11285" max="11287" width="4" style="219"/>
    <col min="11288" max="11288" width="2.375" style="219" customWidth="1"/>
    <col min="11289" max="11289" width="3.375" style="219" customWidth="1"/>
    <col min="11290" max="11520" width="4" style="219"/>
    <col min="11521" max="11521" width="2.875" style="219" customWidth="1"/>
    <col min="11522" max="11522" width="2.375" style="219" customWidth="1"/>
    <col min="11523" max="11523" width="9.25" style="219" customWidth="1"/>
    <col min="11524" max="11528" width="4" style="219"/>
    <col min="11529" max="11529" width="7.375" style="219" customWidth="1"/>
    <col min="11530" max="11531" width="4" style="219"/>
    <col min="11532" max="11537" width="5.125" style="219" customWidth="1"/>
    <col min="11538" max="11538" width="4" style="219"/>
    <col min="11539" max="11540" width="6.75" style="219" customWidth="1"/>
    <col min="11541" max="11543" width="4" style="219"/>
    <col min="11544" max="11544" width="2.375" style="219" customWidth="1"/>
    <col min="11545" max="11545" width="3.375" style="219" customWidth="1"/>
    <col min="11546" max="11776" width="4" style="219"/>
    <col min="11777" max="11777" width="2.875" style="219" customWidth="1"/>
    <col min="11778" max="11778" width="2.375" style="219" customWidth="1"/>
    <col min="11779" max="11779" width="9.25" style="219" customWidth="1"/>
    <col min="11780" max="11784" width="4" style="219"/>
    <col min="11785" max="11785" width="7.375" style="219" customWidth="1"/>
    <col min="11786" max="11787" width="4" style="219"/>
    <col min="11788" max="11793" width="5.125" style="219" customWidth="1"/>
    <col min="11794" max="11794" width="4" style="219"/>
    <col min="11795" max="11796" width="6.75" style="219" customWidth="1"/>
    <col min="11797" max="11799" width="4" style="219"/>
    <col min="11800" max="11800" width="2.375" style="219" customWidth="1"/>
    <col min="11801" max="11801" width="3.375" style="219" customWidth="1"/>
    <col min="11802" max="12032" width="4" style="219"/>
    <col min="12033" max="12033" width="2.875" style="219" customWidth="1"/>
    <col min="12034" max="12034" width="2.375" style="219" customWidth="1"/>
    <col min="12035" max="12035" width="9.25" style="219" customWidth="1"/>
    <col min="12036" max="12040" width="4" style="219"/>
    <col min="12041" max="12041" width="7.375" style="219" customWidth="1"/>
    <col min="12042" max="12043" width="4" style="219"/>
    <col min="12044" max="12049" width="5.125" style="219" customWidth="1"/>
    <col min="12050" max="12050" width="4" style="219"/>
    <col min="12051" max="12052" width="6.75" style="219" customWidth="1"/>
    <col min="12053" max="12055" width="4" style="219"/>
    <col min="12056" max="12056" width="2.375" style="219" customWidth="1"/>
    <col min="12057" max="12057" width="3.375" style="219" customWidth="1"/>
    <col min="12058" max="12288" width="4" style="219"/>
    <col min="12289" max="12289" width="2.875" style="219" customWidth="1"/>
    <col min="12290" max="12290" width="2.375" style="219" customWidth="1"/>
    <col min="12291" max="12291" width="9.25" style="219" customWidth="1"/>
    <col min="12292" max="12296" width="4" style="219"/>
    <col min="12297" max="12297" width="7.375" style="219" customWidth="1"/>
    <col min="12298" max="12299" width="4" style="219"/>
    <col min="12300" max="12305" width="5.125" style="219" customWidth="1"/>
    <col min="12306" max="12306" width="4" style="219"/>
    <col min="12307" max="12308" width="6.75" style="219" customWidth="1"/>
    <col min="12309" max="12311" width="4" style="219"/>
    <col min="12312" max="12312" width="2.375" style="219" customWidth="1"/>
    <col min="12313" max="12313" width="3.375" style="219" customWidth="1"/>
    <col min="12314" max="12544" width="4" style="219"/>
    <col min="12545" max="12545" width="2.875" style="219" customWidth="1"/>
    <col min="12546" max="12546" width="2.375" style="219" customWidth="1"/>
    <col min="12547" max="12547" width="9.25" style="219" customWidth="1"/>
    <col min="12548" max="12552" width="4" style="219"/>
    <col min="12553" max="12553" width="7.375" style="219" customWidth="1"/>
    <col min="12554" max="12555" width="4" style="219"/>
    <col min="12556" max="12561" width="5.125" style="219" customWidth="1"/>
    <col min="12562" max="12562" width="4" style="219"/>
    <col min="12563" max="12564" width="6.75" style="219" customWidth="1"/>
    <col min="12565" max="12567" width="4" style="219"/>
    <col min="12568" max="12568" width="2.375" style="219" customWidth="1"/>
    <col min="12569" max="12569" width="3.375" style="219" customWidth="1"/>
    <col min="12570" max="12800" width="4" style="219"/>
    <col min="12801" max="12801" width="2.875" style="219" customWidth="1"/>
    <col min="12802" max="12802" width="2.375" style="219" customWidth="1"/>
    <col min="12803" max="12803" width="9.25" style="219" customWidth="1"/>
    <col min="12804" max="12808" width="4" style="219"/>
    <col min="12809" max="12809" width="7.375" style="219" customWidth="1"/>
    <col min="12810" max="12811" width="4" style="219"/>
    <col min="12812" max="12817" width="5.125" style="219" customWidth="1"/>
    <col min="12818" max="12818" width="4" style="219"/>
    <col min="12819" max="12820" width="6.75" style="219" customWidth="1"/>
    <col min="12821" max="12823" width="4" style="219"/>
    <col min="12824" max="12824" width="2.375" style="219" customWidth="1"/>
    <col min="12825" max="12825" width="3.375" style="219" customWidth="1"/>
    <col min="12826" max="13056" width="4" style="219"/>
    <col min="13057" max="13057" width="2.875" style="219" customWidth="1"/>
    <col min="13058" max="13058" width="2.375" style="219" customWidth="1"/>
    <col min="13059" max="13059" width="9.25" style="219" customWidth="1"/>
    <col min="13060" max="13064" width="4" style="219"/>
    <col min="13065" max="13065" width="7.375" style="219" customWidth="1"/>
    <col min="13066" max="13067" width="4" style="219"/>
    <col min="13068" max="13073" width="5.125" style="219" customWidth="1"/>
    <col min="13074" max="13074" width="4" style="219"/>
    <col min="13075" max="13076" width="6.75" style="219" customWidth="1"/>
    <col min="13077" max="13079" width="4" style="219"/>
    <col min="13080" max="13080" width="2.375" style="219" customWidth="1"/>
    <col min="13081" max="13081" width="3.375" style="219" customWidth="1"/>
    <col min="13082" max="13312" width="4" style="219"/>
    <col min="13313" max="13313" width="2.875" style="219" customWidth="1"/>
    <col min="13314" max="13314" width="2.375" style="219" customWidth="1"/>
    <col min="13315" max="13315" width="9.25" style="219" customWidth="1"/>
    <col min="13316" max="13320" width="4" style="219"/>
    <col min="13321" max="13321" width="7.375" style="219" customWidth="1"/>
    <col min="13322" max="13323" width="4" style="219"/>
    <col min="13324" max="13329" width="5.125" style="219" customWidth="1"/>
    <col min="13330" max="13330" width="4" style="219"/>
    <col min="13331" max="13332" width="6.75" style="219" customWidth="1"/>
    <col min="13333" max="13335" width="4" style="219"/>
    <col min="13336" max="13336" width="2.375" style="219" customWidth="1"/>
    <col min="13337" max="13337" width="3.375" style="219" customWidth="1"/>
    <col min="13338" max="13568" width="4" style="219"/>
    <col min="13569" max="13569" width="2.875" style="219" customWidth="1"/>
    <col min="13570" max="13570" width="2.375" style="219" customWidth="1"/>
    <col min="13571" max="13571" width="9.25" style="219" customWidth="1"/>
    <col min="13572" max="13576" width="4" style="219"/>
    <col min="13577" max="13577" width="7.375" style="219" customWidth="1"/>
    <col min="13578" max="13579" width="4" style="219"/>
    <col min="13580" max="13585" width="5.125" style="219" customWidth="1"/>
    <col min="13586" max="13586" width="4" style="219"/>
    <col min="13587" max="13588" width="6.75" style="219" customWidth="1"/>
    <col min="13589" max="13591" width="4" style="219"/>
    <col min="13592" max="13592" width="2.375" style="219" customWidth="1"/>
    <col min="13593" max="13593" width="3.375" style="219" customWidth="1"/>
    <col min="13594" max="13824" width="4" style="219"/>
    <col min="13825" max="13825" width="2.875" style="219" customWidth="1"/>
    <col min="13826" max="13826" width="2.375" style="219" customWidth="1"/>
    <col min="13827" max="13827" width="9.25" style="219" customWidth="1"/>
    <col min="13828" max="13832" width="4" style="219"/>
    <col min="13833" max="13833" width="7.375" style="219" customWidth="1"/>
    <col min="13834" max="13835" width="4" style="219"/>
    <col min="13836" max="13841" width="5.125" style="219" customWidth="1"/>
    <col min="13842" max="13842" width="4" style="219"/>
    <col min="13843" max="13844" width="6.75" style="219" customWidth="1"/>
    <col min="13845" max="13847" width="4" style="219"/>
    <col min="13848" max="13848" width="2.375" style="219" customWidth="1"/>
    <col min="13849" max="13849" width="3.375" style="219" customWidth="1"/>
    <col min="13850" max="14080" width="4" style="219"/>
    <col min="14081" max="14081" width="2.875" style="219" customWidth="1"/>
    <col min="14082" max="14082" width="2.375" style="219" customWidth="1"/>
    <col min="14083" max="14083" width="9.25" style="219" customWidth="1"/>
    <col min="14084" max="14088" width="4" style="219"/>
    <col min="14089" max="14089" width="7.375" style="219" customWidth="1"/>
    <col min="14090" max="14091" width="4" style="219"/>
    <col min="14092" max="14097" width="5.125" style="219" customWidth="1"/>
    <col min="14098" max="14098" width="4" style="219"/>
    <col min="14099" max="14100" width="6.75" style="219" customWidth="1"/>
    <col min="14101" max="14103" width="4" style="219"/>
    <col min="14104" max="14104" width="2.375" style="219" customWidth="1"/>
    <col min="14105" max="14105" width="3.375" style="219" customWidth="1"/>
    <col min="14106" max="14336" width="4" style="219"/>
    <col min="14337" max="14337" width="2.875" style="219" customWidth="1"/>
    <col min="14338" max="14338" width="2.375" style="219" customWidth="1"/>
    <col min="14339" max="14339" width="9.25" style="219" customWidth="1"/>
    <col min="14340" max="14344" width="4" style="219"/>
    <col min="14345" max="14345" width="7.375" style="219" customWidth="1"/>
    <col min="14346" max="14347" width="4" style="219"/>
    <col min="14348" max="14353" width="5.125" style="219" customWidth="1"/>
    <col min="14354" max="14354" width="4" style="219"/>
    <col min="14355" max="14356" width="6.75" style="219" customWidth="1"/>
    <col min="14357" max="14359" width="4" style="219"/>
    <col min="14360" max="14360" width="2.375" style="219" customWidth="1"/>
    <col min="14361" max="14361" width="3.375" style="219" customWidth="1"/>
    <col min="14362" max="14592" width="4" style="219"/>
    <col min="14593" max="14593" width="2.875" style="219" customWidth="1"/>
    <col min="14594" max="14594" width="2.375" style="219" customWidth="1"/>
    <col min="14595" max="14595" width="9.25" style="219" customWidth="1"/>
    <col min="14596" max="14600" width="4" style="219"/>
    <col min="14601" max="14601" width="7.375" style="219" customWidth="1"/>
    <col min="14602" max="14603" width="4" style="219"/>
    <col min="14604" max="14609" width="5.125" style="219" customWidth="1"/>
    <col min="14610" max="14610" width="4" style="219"/>
    <col min="14611" max="14612" width="6.75" style="219" customWidth="1"/>
    <col min="14613" max="14615" width="4" style="219"/>
    <col min="14616" max="14616" width="2.375" style="219" customWidth="1"/>
    <col min="14617" max="14617" width="3.375" style="219" customWidth="1"/>
    <col min="14618" max="14848" width="4" style="219"/>
    <col min="14849" max="14849" width="2.875" style="219" customWidth="1"/>
    <col min="14850" max="14850" width="2.375" style="219" customWidth="1"/>
    <col min="14851" max="14851" width="9.25" style="219" customWidth="1"/>
    <col min="14852" max="14856" width="4" style="219"/>
    <col min="14857" max="14857" width="7.375" style="219" customWidth="1"/>
    <col min="14858" max="14859" width="4" style="219"/>
    <col min="14860" max="14865" width="5.125" style="219" customWidth="1"/>
    <col min="14866" max="14866" width="4" style="219"/>
    <col min="14867" max="14868" width="6.75" style="219" customWidth="1"/>
    <col min="14869" max="14871" width="4" style="219"/>
    <col min="14872" max="14872" width="2.375" style="219" customWidth="1"/>
    <col min="14873" max="14873" width="3.375" style="219" customWidth="1"/>
    <col min="14874" max="15104" width="4" style="219"/>
    <col min="15105" max="15105" width="2.875" style="219" customWidth="1"/>
    <col min="15106" max="15106" width="2.375" style="219" customWidth="1"/>
    <col min="15107" max="15107" width="9.25" style="219" customWidth="1"/>
    <col min="15108" max="15112" width="4" style="219"/>
    <col min="15113" max="15113" width="7.375" style="219" customWidth="1"/>
    <col min="15114" max="15115" width="4" style="219"/>
    <col min="15116" max="15121" width="5.125" style="219" customWidth="1"/>
    <col min="15122" max="15122" width="4" style="219"/>
    <col min="15123" max="15124" width="6.75" style="219" customWidth="1"/>
    <col min="15125" max="15127" width="4" style="219"/>
    <col min="15128" max="15128" width="2.375" style="219" customWidth="1"/>
    <col min="15129" max="15129" width="3.375" style="219" customWidth="1"/>
    <col min="15130" max="15360" width="4" style="219"/>
    <col min="15361" max="15361" width="2.875" style="219" customWidth="1"/>
    <col min="15362" max="15362" width="2.375" style="219" customWidth="1"/>
    <col min="15363" max="15363" width="9.25" style="219" customWidth="1"/>
    <col min="15364" max="15368" width="4" style="219"/>
    <col min="15369" max="15369" width="7.375" style="219" customWidth="1"/>
    <col min="15370" max="15371" width="4" style="219"/>
    <col min="15372" max="15377" width="5.125" style="219" customWidth="1"/>
    <col min="15378" max="15378" width="4" style="219"/>
    <col min="15379" max="15380" width="6.75" style="219" customWidth="1"/>
    <col min="15381" max="15383" width="4" style="219"/>
    <col min="15384" max="15384" width="2.375" style="219" customWidth="1"/>
    <col min="15385" max="15385" width="3.375" style="219" customWidth="1"/>
    <col min="15386" max="15616" width="4" style="219"/>
    <col min="15617" max="15617" width="2.875" style="219" customWidth="1"/>
    <col min="15618" max="15618" width="2.375" style="219" customWidth="1"/>
    <col min="15619" max="15619" width="9.25" style="219" customWidth="1"/>
    <col min="15620" max="15624" width="4" style="219"/>
    <col min="15625" max="15625" width="7.375" style="219" customWidth="1"/>
    <col min="15626" max="15627" width="4" style="219"/>
    <col min="15628" max="15633" width="5.125" style="219" customWidth="1"/>
    <col min="15634" max="15634" width="4" style="219"/>
    <col min="15635" max="15636" width="6.75" style="219" customWidth="1"/>
    <col min="15637" max="15639" width="4" style="219"/>
    <col min="15640" max="15640" width="2.375" style="219" customWidth="1"/>
    <col min="15641" max="15641" width="3.375" style="219" customWidth="1"/>
    <col min="15642" max="15872" width="4" style="219"/>
    <col min="15873" max="15873" width="2.875" style="219" customWidth="1"/>
    <col min="15874" max="15874" width="2.375" style="219" customWidth="1"/>
    <col min="15875" max="15875" width="9.25" style="219" customWidth="1"/>
    <col min="15876" max="15880" width="4" style="219"/>
    <col min="15881" max="15881" width="7.375" style="219" customWidth="1"/>
    <col min="15882" max="15883" width="4" style="219"/>
    <col min="15884" max="15889" width="5.125" style="219" customWidth="1"/>
    <col min="15890" max="15890" width="4" style="219"/>
    <col min="15891" max="15892" width="6.75" style="219" customWidth="1"/>
    <col min="15893" max="15895" width="4" style="219"/>
    <col min="15896" max="15896" width="2.375" style="219" customWidth="1"/>
    <col min="15897" max="15897" width="3.375" style="219" customWidth="1"/>
    <col min="15898" max="16128" width="4" style="219"/>
    <col min="16129" max="16129" width="2.875" style="219" customWidth="1"/>
    <col min="16130" max="16130" width="2.375" style="219" customWidth="1"/>
    <col min="16131" max="16131" width="9.25" style="219" customWidth="1"/>
    <col min="16132" max="16136" width="4" style="219"/>
    <col min="16137" max="16137" width="7.375" style="219" customWidth="1"/>
    <col min="16138" max="16139" width="4" style="219"/>
    <col min="16140" max="16145" width="5.125" style="219" customWidth="1"/>
    <col min="16146" max="16146" width="4" style="219"/>
    <col min="16147" max="16148" width="6.75" style="219" customWidth="1"/>
    <col min="16149" max="16151" width="4" style="219"/>
    <col min="16152" max="16152" width="2.375" style="219" customWidth="1"/>
    <col min="16153" max="16153" width="3.375" style="219" customWidth="1"/>
    <col min="16154" max="16384" width="4" style="219"/>
  </cols>
  <sheetData>
    <row r="1" spans="1:24" ht="15" customHeight="1" x14ac:dyDescent="0.4">
      <c r="A1" s="218"/>
      <c r="B1" s="218" t="s">
        <v>750</v>
      </c>
      <c r="C1" s="218"/>
      <c r="D1" s="218"/>
      <c r="E1" s="218"/>
      <c r="F1" s="218"/>
      <c r="G1" s="218"/>
      <c r="H1" s="218"/>
      <c r="I1" s="218"/>
      <c r="J1" s="218"/>
      <c r="K1" s="218"/>
      <c r="L1" s="218"/>
      <c r="M1" s="218"/>
      <c r="N1" s="218"/>
      <c r="O1" s="218"/>
      <c r="P1" s="2319" t="s">
        <v>636</v>
      </c>
      <c r="Q1" s="2319"/>
      <c r="R1" s="2319"/>
      <c r="S1" s="2319"/>
      <c r="T1" s="2319"/>
      <c r="U1" s="2319"/>
      <c r="V1" s="2319"/>
      <c r="W1" s="2319"/>
      <c r="X1" s="2319"/>
    </row>
    <row r="2" spans="1:24" ht="15" customHeight="1" x14ac:dyDescent="0.4">
      <c r="A2" s="218"/>
      <c r="B2" s="218"/>
      <c r="C2" s="218"/>
      <c r="D2" s="218"/>
      <c r="E2" s="218"/>
      <c r="F2" s="218"/>
      <c r="G2" s="218"/>
      <c r="H2" s="218"/>
      <c r="I2" s="218"/>
      <c r="J2" s="218"/>
      <c r="K2" s="218"/>
      <c r="L2" s="218"/>
      <c r="M2" s="218"/>
      <c r="N2" s="218"/>
      <c r="O2" s="218"/>
      <c r="P2" s="218"/>
      <c r="Q2" s="218"/>
      <c r="R2" s="220"/>
      <c r="S2" s="218"/>
      <c r="T2" s="218"/>
      <c r="U2" s="218"/>
      <c r="V2" s="218"/>
      <c r="W2" s="218"/>
      <c r="X2" s="218"/>
    </row>
    <row r="3" spans="1:24" ht="15" customHeight="1" x14ac:dyDescent="0.4">
      <c r="A3" s="2320" t="s">
        <v>426</v>
      </c>
      <c r="B3" s="2320"/>
      <c r="C3" s="2320"/>
      <c r="D3" s="2320"/>
      <c r="E3" s="2320"/>
      <c r="F3" s="2320"/>
      <c r="G3" s="2320"/>
      <c r="H3" s="2320"/>
      <c r="I3" s="2320"/>
      <c r="J3" s="2320"/>
      <c r="K3" s="2320"/>
      <c r="L3" s="2320"/>
      <c r="M3" s="2320"/>
      <c r="N3" s="2320"/>
      <c r="O3" s="2320"/>
      <c r="P3" s="2320"/>
      <c r="Q3" s="2320"/>
      <c r="R3" s="2320"/>
      <c r="S3" s="2320"/>
      <c r="T3" s="2320"/>
      <c r="U3" s="2320"/>
      <c r="V3" s="2320"/>
      <c r="W3" s="2320"/>
      <c r="X3" s="2320"/>
    </row>
    <row r="4" spans="1:24" ht="15" customHeight="1" x14ac:dyDescent="0.4">
      <c r="A4" s="218"/>
      <c r="B4" s="218"/>
      <c r="C4" s="218"/>
      <c r="D4" s="218"/>
      <c r="E4" s="218"/>
      <c r="F4" s="218"/>
      <c r="G4" s="218"/>
      <c r="H4" s="218"/>
      <c r="I4" s="218"/>
      <c r="J4" s="218"/>
      <c r="K4" s="218"/>
      <c r="L4" s="218"/>
      <c r="M4" s="218"/>
      <c r="N4" s="218"/>
      <c r="O4" s="218"/>
      <c r="P4" s="218"/>
      <c r="Q4" s="218"/>
      <c r="R4" s="218"/>
      <c r="S4" s="218"/>
      <c r="T4" s="218"/>
      <c r="U4" s="218"/>
      <c r="V4" s="218"/>
      <c r="W4" s="218"/>
      <c r="X4" s="218"/>
    </row>
    <row r="5" spans="1:24" ht="22.5" customHeight="1" x14ac:dyDescent="0.4">
      <c r="A5" s="2321" t="s">
        <v>427</v>
      </c>
      <c r="B5" s="2322"/>
      <c r="C5" s="2322"/>
      <c r="D5" s="2322"/>
      <c r="E5" s="2323"/>
      <c r="F5" s="2321"/>
      <c r="G5" s="2322"/>
      <c r="H5" s="2322"/>
      <c r="I5" s="2322"/>
      <c r="J5" s="2322"/>
      <c r="K5" s="2322"/>
      <c r="L5" s="2322"/>
      <c r="M5" s="2322"/>
      <c r="N5" s="2322"/>
      <c r="O5" s="2322"/>
      <c r="P5" s="2322"/>
      <c r="Q5" s="2322"/>
      <c r="R5" s="2322"/>
      <c r="S5" s="2322"/>
      <c r="T5" s="2322"/>
      <c r="U5" s="2322"/>
      <c r="V5" s="2322"/>
      <c r="W5" s="2322"/>
      <c r="X5" s="2323"/>
    </row>
    <row r="6" spans="1:24" ht="22.5" customHeight="1" x14ac:dyDescent="0.4">
      <c r="A6" s="2321" t="s">
        <v>637</v>
      </c>
      <c r="B6" s="2322"/>
      <c r="C6" s="2322"/>
      <c r="D6" s="2322"/>
      <c r="E6" s="2323"/>
      <c r="F6" s="2321" t="s">
        <v>638</v>
      </c>
      <c r="G6" s="2322"/>
      <c r="H6" s="2322"/>
      <c r="I6" s="2322"/>
      <c r="J6" s="2322"/>
      <c r="K6" s="2322"/>
      <c r="L6" s="2322"/>
      <c r="M6" s="2322"/>
      <c r="N6" s="2322"/>
      <c r="O6" s="2322"/>
      <c r="P6" s="2322"/>
      <c r="Q6" s="2322"/>
      <c r="R6" s="2322"/>
      <c r="S6" s="2322"/>
      <c r="T6" s="2322"/>
      <c r="U6" s="2322"/>
      <c r="V6" s="2322"/>
      <c r="W6" s="2322"/>
      <c r="X6" s="2323"/>
    </row>
    <row r="7" spans="1:24" ht="22.5" customHeight="1" x14ac:dyDescent="0.4">
      <c r="A7" s="2324" t="s">
        <v>430</v>
      </c>
      <c r="B7" s="2324"/>
      <c r="C7" s="2324"/>
      <c r="D7" s="2324"/>
      <c r="E7" s="2324"/>
      <c r="F7" s="2325" t="s">
        <v>639</v>
      </c>
      <c r="G7" s="2326"/>
      <c r="H7" s="2326"/>
      <c r="I7" s="2326"/>
      <c r="J7" s="2326"/>
      <c r="K7" s="2326"/>
      <c r="L7" s="2326"/>
      <c r="M7" s="2326"/>
      <c r="N7" s="2326"/>
      <c r="O7" s="2326"/>
      <c r="P7" s="2326"/>
      <c r="Q7" s="2326"/>
      <c r="R7" s="2326"/>
      <c r="S7" s="2326"/>
      <c r="T7" s="2326"/>
      <c r="U7" s="2326"/>
      <c r="V7" s="2326"/>
      <c r="W7" s="2326"/>
      <c r="X7" s="2327"/>
    </row>
    <row r="8" spans="1:24" ht="15" customHeight="1" x14ac:dyDescent="0.4">
      <c r="A8" s="218"/>
      <c r="B8" s="218"/>
      <c r="C8" s="218"/>
      <c r="D8" s="218"/>
      <c r="E8" s="218"/>
      <c r="F8" s="218"/>
      <c r="G8" s="218"/>
      <c r="H8" s="218"/>
      <c r="I8" s="218"/>
      <c r="J8" s="218"/>
      <c r="K8" s="218"/>
      <c r="L8" s="218"/>
      <c r="M8" s="218"/>
      <c r="N8" s="218"/>
      <c r="O8" s="218"/>
      <c r="P8" s="218"/>
      <c r="Q8" s="218"/>
      <c r="R8" s="218"/>
      <c r="S8" s="218"/>
      <c r="T8" s="218"/>
      <c r="U8" s="218"/>
      <c r="V8" s="218"/>
      <c r="W8" s="218"/>
      <c r="X8" s="218"/>
    </row>
    <row r="9" spans="1:24" ht="15" customHeight="1" x14ac:dyDescent="0.4">
      <c r="A9" s="221"/>
      <c r="B9" s="222"/>
      <c r="C9" s="222"/>
      <c r="D9" s="222"/>
      <c r="E9" s="222"/>
      <c r="F9" s="222"/>
      <c r="G9" s="222"/>
      <c r="H9" s="222"/>
      <c r="I9" s="222"/>
      <c r="J9" s="222"/>
      <c r="K9" s="222"/>
      <c r="L9" s="222"/>
      <c r="M9" s="222"/>
      <c r="N9" s="222"/>
      <c r="O9" s="222"/>
      <c r="P9" s="222"/>
      <c r="Q9" s="222"/>
      <c r="R9" s="222"/>
      <c r="S9" s="222"/>
      <c r="T9" s="221"/>
      <c r="U9" s="222"/>
      <c r="V9" s="222"/>
      <c r="W9" s="222"/>
      <c r="X9" s="223"/>
    </row>
    <row r="10" spans="1:24" ht="17.25" x14ac:dyDescent="0.4">
      <c r="A10" s="224" t="s">
        <v>432</v>
      </c>
      <c r="B10" s="218"/>
      <c r="C10" s="218"/>
      <c r="D10" s="218"/>
      <c r="E10" s="218"/>
      <c r="F10" s="218"/>
      <c r="G10" s="218"/>
      <c r="H10" s="218"/>
      <c r="I10" s="218"/>
      <c r="J10" s="218"/>
      <c r="K10" s="218"/>
      <c r="L10" s="218"/>
      <c r="M10" s="218"/>
      <c r="N10" s="218"/>
      <c r="O10" s="218"/>
      <c r="P10" s="218"/>
      <c r="Q10" s="218"/>
      <c r="R10" s="218"/>
      <c r="S10" s="218"/>
      <c r="T10" s="225"/>
      <c r="U10" s="2328" t="s">
        <v>640</v>
      </c>
      <c r="V10" s="2328"/>
      <c r="W10" s="2328"/>
      <c r="X10" s="226"/>
    </row>
    <row r="11" spans="1:24" ht="15" customHeight="1" x14ac:dyDescent="0.4">
      <c r="A11" s="224"/>
      <c r="B11" s="218"/>
      <c r="C11" s="218"/>
      <c r="D11" s="218"/>
      <c r="E11" s="218"/>
      <c r="F11" s="218"/>
      <c r="G11" s="218"/>
      <c r="H11" s="218"/>
      <c r="I11" s="218"/>
      <c r="J11" s="218"/>
      <c r="K11" s="218"/>
      <c r="L11" s="218"/>
      <c r="M11" s="218"/>
      <c r="N11" s="218"/>
      <c r="O11" s="218"/>
      <c r="P11" s="218"/>
      <c r="Q11" s="218"/>
      <c r="R11" s="218"/>
      <c r="S11" s="218"/>
      <c r="T11" s="224"/>
      <c r="U11" s="218"/>
      <c r="V11" s="218"/>
      <c r="W11" s="218"/>
      <c r="X11" s="227"/>
    </row>
    <row r="12" spans="1:24" ht="15" customHeight="1" x14ac:dyDescent="0.4">
      <c r="A12" s="224"/>
      <c r="B12" s="228" t="s">
        <v>433</v>
      </c>
      <c r="C12" s="2329" t="s">
        <v>641</v>
      </c>
      <c r="D12" s="2329"/>
      <c r="E12" s="2329"/>
      <c r="F12" s="2329"/>
      <c r="G12" s="2329"/>
      <c r="H12" s="2329"/>
      <c r="I12" s="2329"/>
      <c r="J12" s="2329"/>
      <c r="K12" s="2329"/>
      <c r="L12" s="2329"/>
      <c r="M12" s="2329"/>
      <c r="N12" s="2329"/>
      <c r="O12" s="2329"/>
      <c r="P12" s="2329"/>
      <c r="Q12" s="2329"/>
      <c r="R12" s="2329"/>
      <c r="S12" s="2330"/>
      <c r="T12" s="229"/>
      <c r="U12" s="230" t="s">
        <v>642</v>
      </c>
      <c r="V12" s="230" t="s">
        <v>643</v>
      </c>
      <c r="W12" s="230" t="s">
        <v>642</v>
      </c>
      <c r="X12" s="231"/>
    </row>
    <row r="13" spans="1:24" ht="15" customHeight="1" x14ac:dyDescent="0.4">
      <c r="A13" s="224"/>
      <c r="B13" s="218"/>
      <c r="C13" s="2329"/>
      <c r="D13" s="2329"/>
      <c r="E13" s="2329"/>
      <c r="F13" s="2329"/>
      <c r="G13" s="2329"/>
      <c r="H13" s="2329"/>
      <c r="I13" s="2329"/>
      <c r="J13" s="2329"/>
      <c r="K13" s="2329"/>
      <c r="L13" s="2329"/>
      <c r="M13" s="2329"/>
      <c r="N13" s="2329"/>
      <c r="O13" s="2329"/>
      <c r="P13" s="2329"/>
      <c r="Q13" s="2329"/>
      <c r="R13" s="2329"/>
      <c r="S13" s="2330"/>
      <c r="T13" s="232"/>
      <c r="U13" s="233"/>
      <c r="V13" s="233"/>
      <c r="W13" s="233"/>
      <c r="X13" s="234"/>
    </row>
    <row r="14" spans="1:24" ht="7.5" customHeight="1" x14ac:dyDescent="0.4">
      <c r="A14" s="224"/>
      <c r="B14" s="218"/>
      <c r="C14" s="218"/>
      <c r="D14" s="218"/>
      <c r="E14" s="218"/>
      <c r="F14" s="218"/>
      <c r="G14" s="218"/>
      <c r="H14" s="218"/>
      <c r="I14" s="218"/>
      <c r="J14" s="218"/>
      <c r="K14" s="218"/>
      <c r="L14" s="218"/>
      <c r="M14" s="218"/>
      <c r="N14" s="218"/>
      <c r="O14" s="218"/>
      <c r="P14" s="218"/>
      <c r="Q14" s="218"/>
      <c r="R14" s="218"/>
      <c r="S14" s="218"/>
      <c r="T14" s="229"/>
      <c r="U14" s="230"/>
      <c r="V14" s="230"/>
      <c r="W14" s="230"/>
      <c r="X14" s="231"/>
    </row>
    <row r="15" spans="1:24" ht="15" customHeight="1" x14ac:dyDescent="0.4">
      <c r="A15" s="224"/>
      <c r="B15" s="228" t="s">
        <v>434</v>
      </c>
      <c r="C15" s="2329" t="s">
        <v>644</v>
      </c>
      <c r="D15" s="2329"/>
      <c r="E15" s="2329"/>
      <c r="F15" s="2329"/>
      <c r="G15" s="2329"/>
      <c r="H15" s="2329"/>
      <c r="I15" s="2329"/>
      <c r="J15" s="2329"/>
      <c r="K15" s="2329"/>
      <c r="L15" s="2329"/>
      <c r="M15" s="2329"/>
      <c r="N15" s="2329"/>
      <c r="O15" s="2329"/>
      <c r="P15" s="2329"/>
      <c r="Q15" s="2329"/>
      <c r="R15" s="2329"/>
      <c r="S15" s="2330"/>
      <c r="T15" s="229"/>
      <c r="U15" s="230" t="s">
        <v>642</v>
      </c>
      <c r="V15" s="230" t="s">
        <v>643</v>
      </c>
      <c r="W15" s="230" t="s">
        <v>642</v>
      </c>
      <c r="X15" s="231"/>
    </row>
    <row r="16" spans="1:24" ht="15" customHeight="1" x14ac:dyDescent="0.4">
      <c r="A16" s="224"/>
      <c r="B16" s="218"/>
      <c r="C16" s="2329"/>
      <c r="D16" s="2329"/>
      <c r="E16" s="2329"/>
      <c r="F16" s="2329"/>
      <c r="G16" s="2329"/>
      <c r="H16" s="2329"/>
      <c r="I16" s="2329"/>
      <c r="J16" s="2329"/>
      <c r="K16" s="2329"/>
      <c r="L16" s="2329"/>
      <c r="M16" s="2329"/>
      <c r="N16" s="2329"/>
      <c r="O16" s="2329"/>
      <c r="P16" s="2329"/>
      <c r="Q16" s="2329"/>
      <c r="R16" s="2329"/>
      <c r="S16" s="2330"/>
      <c r="T16" s="229"/>
      <c r="U16" s="230"/>
      <c r="V16" s="230"/>
      <c r="W16" s="230"/>
      <c r="X16" s="231"/>
    </row>
    <row r="17" spans="1:24" ht="7.5" customHeight="1" x14ac:dyDescent="0.4">
      <c r="A17" s="224"/>
      <c r="B17" s="218"/>
      <c r="C17" s="218"/>
      <c r="D17" s="218"/>
      <c r="E17" s="218"/>
      <c r="F17" s="218"/>
      <c r="G17" s="218"/>
      <c r="H17" s="218"/>
      <c r="I17" s="218"/>
      <c r="J17" s="218"/>
      <c r="K17" s="218"/>
      <c r="L17" s="218"/>
      <c r="M17" s="218"/>
      <c r="N17" s="218"/>
      <c r="O17" s="218"/>
      <c r="P17" s="218"/>
      <c r="Q17" s="218"/>
      <c r="R17" s="218"/>
      <c r="S17" s="218"/>
      <c r="T17" s="229"/>
      <c r="U17" s="230"/>
      <c r="V17" s="230"/>
      <c r="W17" s="230"/>
      <c r="X17" s="231"/>
    </row>
    <row r="18" spans="1:24" x14ac:dyDescent="0.4">
      <c r="A18" s="224"/>
      <c r="B18" s="228" t="s">
        <v>466</v>
      </c>
      <c r="C18" s="2317" t="s">
        <v>645</v>
      </c>
      <c r="D18" s="2317"/>
      <c r="E18" s="2317"/>
      <c r="F18" s="2317"/>
      <c r="G18" s="2317"/>
      <c r="H18" s="2317"/>
      <c r="I18" s="2317"/>
      <c r="J18" s="2317"/>
      <c r="K18" s="2317"/>
      <c r="L18" s="2317"/>
      <c r="M18" s="2317"/>
      <c r="N18" s="2317"/>
      <c r="O18" s="2317"/>
      <c r="P18" s="2317"/>
      <c r="Q18" s="2317"/>
      <c r="R18" s="2317"/>
      <c r="S18" s="2318"/>
      <c r="T18" s="229"/>
      <c r="U18" s="230" t="s">
        <v>642</v>
      </c>
      <c r="V18" s="230" t="s">
        <v>643</v>
      </c>
      <c r="W18" s="230" t="s">
        <v>642</v>
      </c>
      <c r="X18" s="231"/>
    </row>
    <row r="19" spans="1:24" ht="7.5" customHeight="1" x14ac:dyDescent="0.4">
      <c r="A19" s="224"/>
      <c r="B19" s="218"/>
      <c r="C19" s="218"/>
      <c r="D19" s="218"/>
      <c r="E19" s="218"/>
      <c r="F19" s="218"/>
      <c r="G19" s="218"/>
      <c r="H19" s="218"/>
      <c r="I19" s="218"/>
      <c r="J19" s="218"/>
      <c r="K19" s="218"/>
      <c r="L19" s="218"/>
      <c r="M19" s="218"/>
      <c r="N19" s="218"/>
      <c r="O19" s="218"/>
      <c r="P19" s="218"/>
      <c r="Q19" s="218"/>
      <c r="R19" s="218"/>
      <c r="S19" s="218"/>
      <c r="T19" s="229"/>
      <c r="U19" s="230"/>
      <c r="V19" s="230"/>
      <c r="W19" s="230"/>
      <c r="X19" s="231"/>
    </row>
    <row r="20" spans="1:24" ht="15" customHeight="1" x14ac:dyDescent="0.4">
      <c r="A20" s="224"/>
      <c r="B20" s="235" t="s">
        <v>435</v>
      </c>
      <c r="C20" s="235" t="s">
        <v>646</v>
      </c>
      <c r="D20" s="236"/>
      <c r="E20" s="236"/>
      <c r="F20" s="236"/>
      <c r="G20" s="236"/>
      <c r="H20" s="236"/>
      <c r="I20" s="236"/>
      <c r="J20" s="236"/>
      <c r="K20" s="236"/>
      <c r="L20" s="236"/>
      <c r="M20" s="236"/>
      <c r="N20" s="236"/>
      <c r="O20" s="236"/>
      <c r="P20" s="236"/>
      <c r="Q20" s="236"/>
      <c r="R20" s="236"/>
      <c r="S20" s="237"/>
      <c r="T20" s="229"/>
      <c r="U20" s="230" t="s">
        <v>642</v>
      </c>
      <c r="V20" s="230" t="s">
        <v>643</v>
      </c>
      <c r="W20" s="230" t="s">
        <v>642</v>
      </c>
      <c r="X20" s="231"/>
    </row>
    <row r="21" spans="1:24" ht="7.5" customHeight="1" x14ac:dyDescent="0.4">
      <c r="A21" s="224"/>
      <c r="B21" s="218"/>
      <c r="C21" s="218"/>
      <c r="D21" s="218"/>
      <c r="E21" s="218"/>
      <c r="F21" s="218"/>
      <c r="G21" s="218"/>
      <c r="H21" s="218"/>
      <c r="I21" s="218"/>
      <c r="J21" s="218"/>
      <c r="K21" s="218"/>
      <c r="L21" s="218"/>
      <c r="M21" s="218"/>
      <c r="N21" s="218"/>
      <c r="O21" s="218"/>
      <c r="P21" s="218"/>
      <c r="Q21" s="218"/>
      <c r="R21" s="218"/>
      <c r="S21" s="218"/>
      <c r="T21" s="229"/>
      <c r="U21" s="230"/>
      <c r="V21" s="230"/>
      <c r="W21" s="230"/>
      <c r="X21" s="231"/>
    </row>
    <row r="22" spans="1:24" ht="15" customHeight="1" x14ac:dyDescent="0.4">
      <c r="A22" s="224"/>
      <c r="B22" s="218" t="s">
        <v>436</v>
      </c>
      <c r="C22" s="2317" t="s">
        <v>647</v>
      </c>
      <c r="D22" s="2317"/>
      <c r="E22" s="2317"/>
      <c r="F22" s="2317"/>
      <c r="G22" s="2317"/>
      <c r="H22" s="2317"/>
      <c r="I22" s="2317"/>
      <c r="J22" s="2317"/>
      <c r="K22" s="2317"/>
      <c r="L22" s="2317"/>
      <c r="M22" s="2317"/>
      <c r="N22" s="2317"/>
      <c r="O22" s="2317"/>
      <c r="P22" s="2317"/>
      <c r="Q22" s="2317"/>
      <c r="R22" s="2317"/>
      <c r="S22" s="2318"/>
      <c r="T22" s="229"/>
      <c r="U22" s="230" t="s">
        <v>642</v>
      </c>
      <c r="V22" s="230" t="s">
        <v>643</v>
      </c>
      <c r="W22" s="230" t="s">
        <v>642</v>
      </c>
      <c r="X22" s="231"/>
    </row>
    <row r="23" spans="1:24" ht="7.5" customHeight="1" x14ac:dyDescent="0.4">
      <c r="A23" s="224"/>
      <c r="B23" s="218"/>
      <c r="C23" s="218"/>
      <c r="D23" s="218"/>
      <c r="E23" s="218"/>
      <c r="F23" s="218"/>
      <c r="G23" s="218"/>
      <c r="H23" s="218"/>
      <c r="I23" s="218"/>
      <c r="J23" s="218"/>
      <c r="K23" s="218"/>
      <c r="L23" s="218"/>
      <c r="M23" s="218"/>
      <c r="N23" s="218"/>
      <c r="O23" s="218"/>
      <c r="P23" s="218"/>
      <c r="Q23" s="218"/>
      <c r="R23" s="218"/>
      <c r="S23" s="218"/>
      <c r="T23" s="229"/>
      <c r="U23" s="230"/>
      <c r="V23" s="230"/>
      <c r="W23" s="230"/>
      <c r="X23" s="231"/>
    </row>
    <row r="24" spans="1:24" ht="15" customHeight="1" x14ac:dyDescent="0.4">
      <c r="A24" s="224"/>
      <c r="B24" s="218" t="s">
        <v>437</v>
      </c>
      <c r="C24" s="2317" t="s">
        <v>648</v>
      </c>
      <c r="D24" s="2317"/>
      <c r="E24" s="2317"/>
      <c r="F24" s="2317"/>
      <c r="G24" s="2317"/>
      <c r="H24" s="2317"/>
      <c r="I24" s="2317"/>
      <c r="J24" s="2317"/>
      <c r="K24" s="2317"/>
      <c r="L24" s="2317"/>
      <c r="M24" s="2317"/>
      <c r="N24" s="2317"/>
      <c r="O24" s="2317"/>
      <c r="P24" s="2317"/>
      <c r="Q24" s="2317"/>
      <c r="R24" s="2317"/>
      <c r="S24" s="2318"/>
      <c r="T24" s="229"/>
      <c r="U24" s="230" t="s">
        <v>642</v>
      </c>
      <c r="V24" s="230" t="s">
        <v>643</v>
      </c>
      <c r="W24" s="230" t="s">
        <v>642</v>
      </c>
      <c r="X24" s="231"/>
    </row>
    <row r="25" spans="1:24" ht="7.5" customHeight="1" x14ac:dyDescent="0.4">
      <c r="A25" s="224"/>
      <c r="B25" s="218"/>
      <c r="C25" s="218"/>
      <c r="D25" s="218"/>
      <c r="E25" s="218"/>
      <c r="F25" s="218"/>
      <c r="G25" s="218"/>
      <c r="H25" s="218"/>
      <c r="I25" s="218"/>
      <c r="J25" s="218"/>
      <c r="K25" s="218"/>
      <c r="L25" s="218"/>
      <c r="M25" s="218"/>
      <c r="N25" s="218"/>
      <c r="O25" s="218"/>
      <c r="P25" s="218"/>
      <c r="Q25" s="218"/>
      <c r="R25" s="218"/>
      <c r="S25" s="218"/>
      <c r="T25" s="229"/>
      <c r="U25" s="230"/>
      <c r="V25" s="230"/>
      <c r="W25" s="230"/>
      <c r="X25" s="231"/>
    </row>
    <row r="26" spans="1:24" ht="15" customHeight="1" x14ac:dyDescent="0.4">
      <c r="A26" s="224"/>
      <c r="B26" s="218" t="s">
        <v>438</v>
      </c>
      <c r="C26" s="2331" t="s">
        <v>649</v>
      </c>
      <c r="D26" s="2331"/>
      <c r="E26" s="2331"/>
      <c r="F26" s="2331"/>
      <c r="G26" s="2331"/>
      <c r="H26" s="2331"/>
      <c r="I26" s="2331"/>
      <c r="J26" s="2331"/>
      <c r="K26" s="2331"/>
      <c r="L26" s="2331"/>
      <c r="M26" s="2331"/>
      <c r="N26" s="2331"/>
      <c r="O26" s="2331"/>
      <c r="P26" s="2331"/>
      <c r="Q26" s="2331"/>
      <c r="R26" s="2331"/>
      <c r="S26" s="2332"/>
      <c r="T26" s="229"/>
      <c r="U26" s="230" t="s">
        <v>642</v>
      </c>
      <c r="V26" s="230" t="s">
        <v>643</v>
      </c>
      <c r="W26" s="230" t="s">
        <v>642</v>
      </c>
      <c r="X26" s="231"/>
    </row>
    <row r="27" spans="1:24" ht="15" customHeight="1" x14ac:dyDescent="0.4">
      <c r="A27" s="224"/>
      <c r="B27" s="218" t="s">
        <v>30</v>
      </c>
      <c r="C27" s="2331"/>
      <c r="D27" s="2331"/>
      <c r="E27" s="2331"/>
      <c r="F27" s="2331"/>
      <c r="G27" s="2331"/>
      <c r="H27" s="2331"/>
      <c r="I27" s="2331"/>
      <c r="J27" s="2331"/>
      <c r="K27" s="2331"/>
      <c r="L27" s="2331"/>
      <c r="M27" s="2331"/>
      <c r="N27" s="2331"/>
      <c r="O27" s="2331"/>
      <c r="P27" s="2331"/>
      <c r="Q27" s="2331"/>
      <c r="R27" s="2331"/>
      <c r="S27" s="2332"/>
      <c r="T27" s="229"/>
      <c r="U27" s="230"/>
      <c r="V27" s="230"/>
      <c r="W27" s="230"/>
      <c r="X27" s="231"/>
    </row>
    <row r="28" spans="1:24" ht="15" customHeight="1" x14ac:dyDescent="0.4">
      <c r="A28" s="224"/>
      <c r="B28" s="218"/>
      <c r="C28" s="218"/>
      <c r="D28" s="218"/>
      <c r="E28" s="218"/>
      <c r="F28" s="218"/>
      <c r="G28" s="218"/>
      <c r="H28" s="218"/>
      <c r="I28" s="218"/>
      <c r="J28" s="218"/>
      <c r="K28" s="218"/>
      <c r="L28" s="218"/>
      <c r="M28" s="218"/>
      <c r="N28" s="218"/>
      <c r="O28" s="218"/>
      <c r="P28" s="218"/>
      <c r="Q28" s="218"/>
      <c r="R28" s="218"/>
      <c r="S28" s="218"/>
      <c r="T28" s="229"/>
      <c r="U28" s="230"/>
      <c r="V28" s="230"/>
      <c r="W28" s="230"/>
      <c r="X28" s="231"/>
    </row>
    <row r="29" spans="1:24" ht="15" customHeight="1" x14ac:dyDescent="0.4">
      <c r="A29" s="224" t="s">
        <v>439</v>
      </c>
      <c r="B29" s="218"/>
      <c r="C29" s="218"/>
      <c r="D29" s="218"/>
      <c r="E29" s="218"/>
      <c r="F29" s="218"/>
      <c r="G29" s="218"/>
      <c r="H29" s="218"/>
      <c r="I29" s="218"/>
      <c r="J29" s="218"/>
      <c r="K29" s="218"/>
      <c r="L29" s="218"/>
      <c r="M29" s="218"/>
      <c r="N29" s="218"/>
      <c r="O29" s="218"/>
      <c r="P29" s="218"/>
      <c r="Q29" s="218"/>
      <c r="R29" s="218"/>
      <c r="S29" s="218"/>
      <c r="T29" s="2333"/>
      <c r="U29" s="2328"/>
      <c r="V29" s="2328"/>
      <c r="W29" s="2328"/>
      <c r="X29" s="2334"/>
    </row>
    <row r="30" spans="1:24" ht="15" customHeight="1" x14ac:dyDescent="0.4">
      <c r="A30" s="224"/>
      <c r="B30" s="218"/>
      <c r="C30" s="218"/>
      <c r="D30" s="218"/>
      <c r="E30" s="218"/>
      <c r="F30" s="218"/>
      <c r="G30" s="218"/>
      <c r="H30" s="218"/>
      <c r="I30" s="218"/>
      <c r="J30" s="218"/>
      <c r="K30" s="218"/>
      <c r="L30" s="218"/>
      <c r="M30" s="218"/>
      <c r="N30" s="218"/>
      <c r="O30" s="218"/>
      <c r="P30" s="218"/>
      <c r="Q30" s="218"/>
      <c r="R30" s="218"/>
      <c r="S30" s="218"/>
      <c r="T30" s="224"/>
      <c r="U30" s="218"/>
      <c r="V30" s="218"/>
      <c r="W30" s="218"/>
      <c r="X30" s="227"/>
    </row>
    <row r="31" spans="1:24" ht="15" customHeight="1" x14ac:dyDescent="0.4">
      <c r="A31" s="224"/>
      <c r="B31" s="218" t="s">
        <v>650</v>
      </c>
      <c r="C31" s="218"/>
      <c r="D31" s="218"/>
      <c r="E31" s="218"/>
      <c r="F31" s="218"/>
      <c r="G31" s="218"/>
      <c r="H31" s="218"/>
      <c r="I31" s="218"/>
      <c r="J31" s="218"/>
      <c r="K31" s="218"/>
      <c r="L31" s="218"/>
      <c r="M31" s="218"/>
      <c r="N31" s="218"/>
      <c r="O31" s="218"/>
      <c r="P31" s="218"/>
      <c r="Q31" s="218"/>
      <c r="R31" s="218"/>
      <c r="S31" s="218"/>
      <c r="T31" s="229"/>
      <c r="U31" s="230"/>
      <c r="V31" s="230"/>
      <c r="W31" s="230"/>
      <c r="X31" s="231"/>
    </row>
    <row r="32" spans="1:24" ht="15" customHeight="1" x14ac:dyDescent="0.4">
      <c r="A32" s="224"/>
      <c r="B32" s="235" t="s">
        <v>651</v>
      </c>
      <c r="C32" s="236"/>
      <c r="D32" s="236"/>
      <c r="E32" s="236"/>
      <c r="F32" s="236"/>
      <c r="G32" s="236"/>
      <c r="H32" s="236"/>
      <c r="I32" s="236"/>
      <c r="J32" s="236"/>
      <c r="K32" s="236"/>
      <c r="L32" s="236"/>
      <c r="M32" s="236"/>
      <c r="N32" s="236"/>
      <c r="O32" s="236"/>
      <c r="P32" s="236"/>
      <c r="Q32" s="236"/>
      <c r="R32" s="236"/>
      <c r="S32" s="237"/>
      <c r="T32" s="229"/>
      <c r="U32" s="230"/>
      <c r="V32" s="230"/>
      <c r="W32" s="230"/>
      <c r="X32" s="231"/>
    </row>
    <row r="33" spans="1:24" ht="7.5" customHeight="1" x14ac:dyDescent="0.4">
      <c r="A33" s="224"/>
      <c r="B33" s="218"/>
      <c r="C33" s="238"/>
      <c r="D33" s="238"/>
      <c r="E33" s="238"/>
      <c r="F33" s="238"/>
      <c r="G33" s="238"/>
      <c r="H33" s="238"/>
      <c r="I33" s="238"/>
      <c r="J33" s="238"/>
      <c r="K33" s="238"/>
      <c r="L33" s="238"/>
      <c r="M33" s="238"/>
      <c r="N33" s="238"/>
      <c r="O33" s="238"/>
      <c r="P33" s="238"/>
      <c r="Q33" s="238"/>
      <c r="R33" s="238"/>
      <c r="S33" s="238"/>
      <c r="T33" s="229"/>
      <c r="U33" s="230"/>
      <c r="V33" s="230"/>
      <c r="W33" s="230"/>
      <c r="X33" s="231"/>
    </row>
    <row r="34" spans="1:24" ht="30" customHeight="1" x14ac:dyDescent="0.4">
      <c r="A34" s="224"/>
      <c r="B34" s="239"/>
      <c r="C34" s="2335"/>
      <c r="D34" s="2336"/>
      <c r="E34" s="2336"/>
      <c r="F34" s="2336"/>
      <c r="G34" s="2336"/>
      <c r="H34" s="2336"/>
      <c r="I34" s="2336"/>
      <c r="J34" s="2337"/>
      <c r="K34" s="2338" t="s">
        <v>440</v>
      </c>
      <c r="L34" s="2322"/>
      <c r="M34" s="2323"/>
      <c r="N34" s="2338" t="s">
        <v>441</v>
      </c>
      <c r="O34" s="2339"/>
      <c r="P34" s="2340"/>
      <c r="Q34" s="240"/>
      <c r="R34" s="240"/>
      <c r="S34" s="240"/>
      <c r="T34" s="229"/>
      <c r="U34" s="230"/>
      <c r="V34" s="230"/>
      <c r="W34" s="230"/>
      <c r="X34" s="231"/>
    </row>
    <row r="35" spans="1:24" ht="54" customHeight="1" x14ac:dyDescent="0.4">
      <c r="A35" s="224"/>
      <c r="B35" s="241" t="s">
        <v>442</v>
      </c>
      <c r="C35" s="2341" t="s">
        <v>443</v>
      </c>
      <c r="D35" s="2341"/>
      <c r="E35" s="2341"/>
      <c r="F35" s="2341"/>
      <c r="G35" s="2341"/>
      <c r="H35" s="2341"/>
      <c r="I35" s="2341"/>
      <c r="J35" s="2341"/>
      <c r="K35" s="2342" t="s">
        <v>444</v>
      </c>
      <c r="L35" s="2343"/>
      <c r="M35" s="2344"/>
      <c r="N35" s="2345" t="s">
        <v>445</v>
      </c>
      <c r="O35" s="2345"/>
      <c r="P35" s="2345"/>
      <c r="Q35" s="242"/>
      <c r="R35" s="242"/>
      <c r="S35" s="242"/>
      <c r="T35" s="225"/>
      <c r="U35" s="2328" t="s">
        <v>640</v>
      </c>
      <c r="V35" s="2328"/>
      <c r="W35" s="2328"/>
      <c r="X35" s="226"/>
    </row>
    <row r="36" spans="1:24" ht="54" customHeight="1" x14ac:dyDescent="0.4">
      <c r="A36" s="224"/>
      <c r="B36" s="241" t="s">
        <v>652</v>
      </c>
      <c r="C36" s="2341" t="s">
        <v>653</v>
      </c>
      <c r="D36" s="2341"/>
      <c r="E36" s="2341"/>
      <c r="F36" s="2341"/>
      <c r="G36" s="2341"/>
      <c r="H36" s="2341"/>
      <c r="I36" s="2341"/>
      <c r="J36" s="2341"/>
      <c r="K36" s="2342" t="s">
        <v>444</v>
      </c>
      <c r="L36" s="2343"/>
      <c r="M36" s="2344"/>
      <c r="N36" s="2346"/>
      <c r="O36" s="2346"/>
      <c r="P36" s="2346"/>
      <c r="Q36" s="243"/>
      <c r="R36" s="2347" t="s">
        <v>654</v>
      </c>
      <c r="S36" s="2348"/>
      <c r="T36" s="229"/>
      <c r="U36" s="230" t="s">
        <v>642</v>
      </c>
      <c r="V36" s="230" t="s">
        <v>643</v>
      </c>
      <c r="W36" s="230" t="s">
        <v>642</v>
      </c>
      <c r="X36" s="231"/>
    </row>
    <row r="37" spans="1:24" ht="54" customHeight="1" x14ac:dyDescent="0.4">
      <c r="A37" s="224"/>
      <c r="B37" s="241" t="s">
        <v>655</v>
      </c>
      <c r="C37" s="2341" t="s">
        <v>656</v>
      </c>
      <c r="D37" s="2341"/>
      <c r="E37" s="2341"/>
      <c r="F37" s="2341"/>
      <c r="G37" s="2341"/>
      <c r="H37" s="2341"/>
      <c r="I37" s="2341"/>
      <c r="J37" s="2341"/>
      <c r="K37" s="2345" t="s">
        <v>444</v>
      </c>
      <c r="L37" s="2345"/>
      <c r="M37" s="2345"/>
      <c r="N37" s="2346"/>
      <c r="O37" s="2346"/>
      <c r="P37" s="2346"/>
      <c r="Q37" s="243"/>
      <c r="R37" s="2347" t="s">
        <v>657</v>
      </c>
      <c r="S37" s="2348"/>
      <c r="T37" s="229"/>
      <c r="U37" s="230" t="s">
        <v>642</v>
      </c>
      <c r="V37" s="230" t="s">
        <v>643</v>
      </c>
      <c r="W37" s="230" t="s">
        <v>642</v>
      </c>
      <c r="X37" s="231"/>
    </row>
    <row r="38" spans="1:24" ht="54" customHeight="1" x14ac:dyDescent="0.4">
      <c r="A38" s="224"/>
      <c r="B38" s="241" t="s">
        <v>658</v>
      </c>
      <c r="C38" s="2341" t="s">
        <v>449</v>
      </c>
      <c r="D38" s="2341"/>
      <c r="E38" s="2341"/>
      <c r="F38" s="2341"/>
      <c r="G38" s="2341"/>
      <c r="H38" s="2341"/>
      <c r="I38" s="2341"/>
      <c r="J38" s="2341"/>
      <c r="K38" s="2349"/>
      <c r="L38" s="2349"/>
      <c r="M38" s="2349"/>
      <c r="N38" s="2345" t="s">
        <v>445</v>
      </c>
      <c r="O38" s="2345"/>
      <c r="P38" s="2345"/>
      <c r="Q38" s="244"/>
      <c r="R38" s="2347" t="s">
        <v>659</v>
      </c>
      <c r="S38" s="2348"/>
      <c r="T38" s="229"/>
      <c r="U38" s="230" t="s">
        <v>642</v>
      </c>
      <c r="V38" s="230" t="s">
        <v>643</v>
      </c>
      <c r="W38" s="230" t="s">
        <v>642</v>
      </c>
      <c r="X38" s="231"/>
    </row>
    <row r="39" spans="1:24" ht="15" customHeight="1" x14ac:dyDescent="0.4">
      <c r="A39" s="224"/>
      <c r="B39" s="218"/>
      <c r="C39" s="218"/>
      <c r="D39" s="218"/>
      <c r="E39" s="218"/>
      <c r="F39" s="218"/>
      <c r="G39" s="218"/>
      <c r="H39" s="218"/>
      <c r="I39" s="218"/>
      <c r="J39" s="218"/>
      <c r="K39" s="218"/>
      <c r="L39" s="218"/>
      <c r="M39" s="218"/>
      <c r="N39" s="218"/>
      <c r="O39" s="218"/>
      <c r="P39" s="218"/>
      <c r="Q39" s="218"/>
      <c r="R39" s="218"/>
      <c r="S39" s="218"/>
      <c r="T39" s="229"/>
      <c r="U39" s="230"/>
      <c r="V39" s="230"/>
      <c r="W39" s="230"/>
      <c r="X39" s="231"/>
    </row>
    <row r="40" spans="1:24" ht="17.25" x14ac:dyDescent="0.4">
      <c r="A40" s="224"/>
      <c r="B40" s="218" t="s">
        <v>660</v>
      </c>
      <c r="C40" s="218"/>
      <c r="D40" s="218"/>
      <c r="E40" s="218"/>
      <c r="F40" s="218"/>
      <c r="G40" s="218"/>
      <c r="H40" s="218"/>
      <c r="I40" s="218"/>
      <c r="J40" s="218"/>
      <c r="K40" s="218"/>
      <c r="L40" s="218"/>
      <c r="M40" s="218"/>
      <c r="N40" s="218"/>
      <c r="O40" s="218"/>
      <c r="P40" s="218"/>
      <c r="Q40" s="218"/>
      <c r="R40" s="218"/>
      <c r="S40" s="218"/>
      <c r="T40" s="225"/>
      <c r="U40" s="2328" t="s">
        <v>640</v>
      </c>
      <c r="V40" s="2328"/>
      <c r="W40" s="2328"/>
      <c r="X40" s="226"/>
    </row>
    <row r="41" spans="1:24" ht="15" customHeight="1" x14ac:dyDescent="0.4">
      <c r="A41" s="224"/>
      <c r="B41" s="218"/>
      <c r="C41" s="218"/>
      <c r="D41" s="218"/>
      <c r="E41" s="218"/>
      <c r="F41" s="218"/>
      <c r="G41" s="218"/>
      <c r="H41" s="218"/>
      <c r="I41" s="218"/>
      <c r="J41" s="218"/>
      <c r="K41" s="218"/>
      <c r="L41" s="218"/>
      <c r="M41" s="218"/>
      <c r="N41" s="218"/>
      <c r="O41" s="218"/>
      <c r="P41" s="218"/>
      <c r="Q41" s="218"/>
      <c r="R41" s="218"/>
      <c r="S41" s="218"/>
      <c r="T41" s="224"/>
      <c r="U41" s="218"/>
      <c r="V41" s="218"/>
      <c r="W41" s="218"/>
      <c r="X41" s="227"/>
    </row>
    <row r="42" spans="1:24" ht="45" customHeight="1" x14ac:dyDescent="0.4">
      <c r="A42" s="224"/>
      <c r="B42" s="245" t="s">
        <v>661</v>
      </c>
      <c r="C42" s="2329" t="s">
        <v>662</v>
      </c>
      <c r="D42" s="2329"/>
      <c r="E42" s="2329"/>
      <c r="F42" s="2329"/>
      <c r="G42" s="2329"/>
      <c r="H42" s="2329"/>
      <c r="I42" s="2329"/>
      <c r="J42" s="2329"/>
      <c r="K42" s="2329"/>
      <c r="L42" s="2329"/>
      <c r="M42" s="2329"/>
      <c r="N42" s="2329"/>
      <c r="O42" s="2329"/>
      <c r="P42" s="2329"/>
      <c r="Q42" s="2329"/>
      <c r="R42" s="2329"/>
      <c r="S42" s="2330"/>
      <c r="T42" s="229"/>
      <c r="U42" s="230" t="s">
        <v>642</v>
      </c>
      <c r="V42" s="230" t="s">
        <v>643</v>
      </c>
      <c r="W42" s="230" t="s">
        <v>642</v>
      </c>
      <c r="X42" s="231"/>
    </row>
    <row r="43" spans="1:24" ht="30" customHeight="1" x14ac:dyDescent="0.4">
      <c r="A43" s="224"/>
      <c r="B43" s="245" t="s">
        <v>663</v>
      </c>
      <c r="C43" s="2329" t="s">
        <v>664</v>
      </c>
      <c r="D43" s="2329"/>
      <c r="E43" s="2329"/>
      <c r="F43" s="2329"/>
      <c r="G43" s="2329"/>
      <c r="H43" s="2329"/>
      <c r="I43" s="2329"/>
      <c r="J43" s="2329"/>
      <c r="K43" s="2329"/>
      <c r="L43" s="2329"/>
      <c r="M43" s="2329"/>
      <c r="N43" s="2329"/>
      <c r="O43" s="2329"/>
      <c r="P43" s="2329"/>
      <c r="Q43" s="2329"/>
      <c r="R43" s="2329"/>
      <c r="S43" s="2330"/>
      <c r="T43" s="229"/>
      <c r="U43" s="230" t="s">
        <v>642</v>
      </c>
      <c r="V43" s="230" t="s">
        <v>643</v>
      </c>
      <c r="W43" s="230" t="s">
        <v>642</v>
      </c>
      <c r="X43" s="231"/>
    </row>
    <row r="44" spans="1:24" ht="45" customHeight="1" x14ac:dyDescent="0.4">
      <c r="A44" s="224"/>
      <c r="B44" s="245" t="s">
        <v>665</v>
      </c>
      <c r="C44" s="2329" t="s">
        <v>666</v>
      </c>
      <c r="D44" s="2329"/>
      <c r="E44" s="2329"/>
      <c r="F44" s="2329"/>
      <c r="G44" s="2329"/>
      <c r="H44" s="2329"/>
      <c r="I44" s="2329"/>
      <c r="J44" s="2329"/>
      <c r="K44" s="2329"/>
      <c r="L44" s="2329"/>
      <c r="M44" s="2329"/>
      <c r="N44" s="2329"/>
      <c r="O44" s="2329"/>
      <c r="P44" s="2329"/>
      <c r="Q44" s="2329"/>
      <c r="R44" s="2329"/>
      <c r="S44" s="2330"/>
      <c r="T44" s="229"/>
      <c r="U44" s="230" t="s">
        <v>642</v>
      </c>
      <c r="V44" s="230" t="s">
        <v>643</v>
      </c>
      <c r="W44" s="230" t="s">
        <v>642</v>
      </c>
      <c r="X44" s="231"/>
    </row>
    <row r="45" spans="1:24" ht="7.5" customHeight="1" x14ac:dyDescent="0.4">
      <c r="A45" s="224"/>
      <c r="B45" s="218"/>
      <c r="C45" s="218"/>
      <c r="D45" s="218"/>
      <c r="E45" s="218"/>
      <c r="F45" s="218"/>
      <c r="G45" s="218"/>
      <c r="H45" s="218"/>
      <c r="I45" s="218"/>
      <c r="J45" s="218"/>
      <c r="K45" s="218"/>
      <c r="L45" s="218"/>
      <c r="M45" s="218"/>
      <c r="N45" s="218"/>
      <c r="O45" s="218"/>
      <c r="P45" s="218"/>
      <c r="Q45" s="218"/>
      <c r="R45" s="218"/>
      <c r="S45" s="218"/>
      <c r="T45" s="229"/>
      <c r="U45" s="230"/>
      <c r="V45" s="230"/>
      <c r="W45" s="230"/>
      <c r="X45" s="231"/>
    </row>
    <row r="46" spans="1:24" ht="26.25" customHeight="1" x14ac:dyDescent="0.4">
      <c r="A46" s="224"/>
      <c r="B46" s="2321" t="s">
        <v>450</v>
      </c>
      <c r="C46" s="2322"/>
      <c r="D46" s="2322"/>
      <c r="E46" s="2322"/>
      <c r="F46" s="2322"/>
      <c r="G46" s="2323"/>
      <c r="H46" s="2350" t="s">
        <v>445</v>
      </c>
      <c r="I46" s="2351"/>
      <c r="J46" s="229"/>
      <c r="K46" s="2321" t="s">
        <v>451</v>
      </c>
      <c r="L46" s="2322"/>
      <c r="M46" s="2322"/>
      <c r="N46" s="2322"/>
      <c r="O46" s="2322"/>
      <c r="P46" s="2323"/>
      <c r="Q46" s="2350" t="s">
        <v>444</v>
      </c>
      <c r="R46" s="2352"/>
      <c r="S46" s="218"/>
      <c r="T46" s="229"/>
      <c r="U46" s="230"/>
      <c r="V46" s="230"/>
      <c r="W46" s="230"/>
      <c r="X46" s="231"/>
    </row>
    <row r="47" spans="1:24" ht="7.5" customHeight="1" x14ac:dyDescent="0.4">
      <c r="A47" s="224"/>
      <c r="B47" s="218"/>
      <c r="C47" s="218"/>
      <c r="D47" s="218"/>
      <c r="E47" s="218"/>
      <c r="F47" s="218"/>
      <c r="G47" s="218"/>
      <c r="H47" s="218"/>
      <c r="I47" s="218"/>
      <c r="J47" s="218"/>
      <c r="K47" s="218"/>
      <c r="L47" s="218"/>
      <c r="M47" s="218"/>
      <c r="N47" s="218"/>
      <c r="O47" s="218"/>
      <c r="P47" s="218"/>
      <c r="Q47" s="218"/>
      <c r="R47" s="218"/>
      <c r="S47" s="218"/>
      <c r="T47" s="229"/>
      <c r="U47" s="230"/>
      <c r="V47" s="230"/>
      <c r="W47" s="230"/>
      <c r="X47" s="231"/>
    </row>
    <row r="48" spans="1:24" ht="22.5" customHeight="1" x14ac:dyDescent="0.4">
      <c r="A48" s="224"/>
      <c r="B48" s="2353"/>
      <c r="C48" s="2354"/>
      <c r="D48" s="2354"/>
      <c r="E48" s="2354"/>
      <c r="F48" s="2354"/>
      <c r="G48" s="2354"/>
      <c r="H48" s="2355"/>
      <c r="I48" s="2324" t="s">
        <v>452</v>
      </c>
      <c r="J48" s="2324"/>
      <c r="K48" s="2324"/>
      <c r="L48" s="2324"/>
      <c r="M48" s="2324"/>
      <c r="N48" s="2324" t="s">
        <v>453</v>
      </c>
      <c r="O48" s="2324"/>
      <c r="P48" s="2324"/>
      <c r="Q48" s="2324"/>
      <c r="R48" s="2324"/>
      <c r="S48" s="218"/>
      <c r="T48" s="229"/>
      <c r="U48" s="230"/>
      <c r="V48" s="230"/>
      <c r="W48" s="230"/>
      <c r="X48" s="231"/>
    </row>
    <row r="49" spans="1:25" ht="22.5" customHeight="1" x14ac:dyDescent="0.4">
      <c r="A49" s="224"/>
      <c r="B49" s="2356" t="s">
        <v>454</v>
      </c>
      <c r="C49" s="2357"/>
      <c r="D49" s="2357"/>
      <c r="E49" s="2357"/>
      <c r="F49" s="2357"/>
      <c r="G49" s="2358"/>
      <c r="H49" s="246" t="s">
        <v>455</v>
      </c>
      <c r="I49" s="2345" t="s">
        <v>444</v>
      </c>
      <c r="J49" s="2345"/>
      <c r="K49" s="2345"/>
      <c r="L49" s="2345"/>
      <c r="M49" s="2345"/>
      <c r="N49" s="2349"/>
      <c r="O49" s="2349"/>
      <c r="P49" s="2349"/>
      <c r="Q49" s="2349"/>
      <c r="R49" s="2349"/>
      <c r="S49" s="218"/>
      <c r="T49" s="229"/>
      <c r="U49" s="230"/>
      <c r="V49" s="230"/>
      <c r="W49" s="230"/>
      <c r="X49" s="231"/>
    </row>
    <row r="50" spans="1:25" ht="22.5" customHeight="1" x14ac:dyDescent="0.4">
      <c r="A50" s="224"/>
      <c r="B50" s="2359"/>
      <c r="C50" s="2360"/>
      <c r="D50" s="2360"/>
      <c r="E50" s="2360"/>
      <c r="F50" s="2360"/>
      <c r="G50" s="2361"/>
      <c r="H50" s="246" t="s">
        <v>456</v>
      </c>
      <c r="I50" s="2345" t="s">
        <v>444</v>
      </c>
      <c r="J50" s="2345"/>
      <c r="K50" s="2345"/>
      <c r="L50" s="2345"/>
      <c r="M50" s="2345"/>
      <c r="N50" s="2345" t="s">
        <v>444</v>
      </c>
      <c r="O50" s="2345"/>
      <c r="P50" s="2345"/>
      <c r="Q50" s="2345"/>
      <c r="R50" s="2345"/>
      <c r="S50" s="218"/>
      <c r="T50" s="229"/>
      <c r="U50" s="230"/>
      <c r="V50" s="230"/>
      <c r="W50" s="230"/>
      <c r="X50" s="231"/>
    </row>
    <row r="51" spans="1:25" ht="15" customHeight="1" x14ac:dyDescent="0.4">
      <c r="A51" s="224"/>
      <c r="B51" s="218"/>
      <c r="C51" s="218"/>
      <c r="D51" s="218"/>
      <c r="E51" s="218"/>
      <c r="F51" s="218"/>
      <c r="G51" s="218"/>
      <c r="H51" s="218"/>
      <c r="I51" s="218"/>
      <c r="J51" s="218"/>
      <c r="K51" s="218"/>
      <c r="L51" s="218"/>
      <c r="M51" s="218"/>
      <c r="N51" s="218"/>
      <c r="O51" s="218"/>
      <c r="P51" s="218"/>
      <c r="Q51" s="218"/>
      <c r="R51" s="218"/>
      <c r="S51" s="218"/>
      <c r="T51" s="229"/>
      <c r="U51" s="230"/>
      <c r="V51" s="230"/>
      <c r="W51" s="230"/>
      <c r="X51" s="231"/>
    </row>
    <row r="52" spans="1:25" ht="22.5" customHeight="1" x14ac:dyDescent="0.4">
      <c r="A52" s="224" t="s">
        <v>667</v>
      </c>
      <c r="B52" s="218"/>
      <c r="C52" s="218"/>
      <c r="D52" s="218"/>
      <c r="E52" s="218"/>
      <c r="F52" s="218"/>
      <c r="G52" s="218"/>
      <c r="H52" s="218"/>
      <c r="I52" s="218"/>
      <c r="J52" s="218"/>
      <c r="K52" s="218"/>
      <c r="L52" s="218"/>
      <c r="M52" s="218"/>
      <c r="N52" s="218"/>
      <c r="O52" s="218"/>
      <c r="P52" s="218"/>
      <c r="Q52" s="218"/>
      <c r="R52" s="218"/>
      <c r="S52" s="218"/>
      <c r="T52" s="225"/>
      <c r="U52" s="2328" t="s">
        <v>640</v>
      </c>
      <c r="V52" s="2328"/>
      <c r="W52" s="2328"/>
      <c r="X52" s="226"/>
    </row>
    <row r="53" spans="1:25" ht="15" customHeight="1" x14ac:dyDescent="0.4">
      <c r="A53" s="224"/>
      <c r="B53" s="218"/>
      <c r="C53" s="218"/>
      <c r="D53" s="218"/>
      <c r="E53" s="218"/>
      <c r="F53" s="218"/>
      <c r="G53" s="218"/>
      <c r="H53" s="218"/>
      <c r="I53" s="218"/>
      <c r="J53" s="218"/>
      <c r="K53" s="218"/>
      <c r="L53" s="218"/>
      <c r="M53" s="218"/>
      <c r="N53" s="218"/>
      <c r="O53" s="218"/>
      <c r="P53" s="218"/>
      <c r="Q53" s="218"/>
      <c r="R53" s="218"/>
      <c r="S53" s="218"/>
      <c r="T53" s="224"/>
      <c r="U53" s="218"/>
      <c r="V53" s="218"/>
      <c r="W53" s="218"/>
      <c r="X53" s="227"/>
    </row>
    <row r="54" spans="1:25" ht="15" customHeight="1" x14ac:dyDescent="0.4">
      <c r="A54" s="224"/>
      <c r="B54" s="247" t="s">
        <v>668</v>
      </c>
      <c r="C54" s="2329" t="s">
        <v>669</v>
      </c>
      <c r="D54" s="2329"/>
      <c r="E54" s="2329"/>
      <c r="F54" s="2329"/>
      <c r="G54" s="2329"/>
      <c r="H54" s="2329"/>
      <c r="I54" s="2329"/>
      <c r="J54" s="2329"/>
      <c r="K54" s="2329"/>
      <c r="L54" s="2329"/>
      <c r="M54" s="2329"/>
      <c r="N54" s="2329"/>
      <c r="O54" s="2329"/>
      <c r="P54" s="2329"/>
      <c r="Q54" s="2329"/>
      <c r="R54" s="2329"/>
      <c r="S54" s="2330"/>
      <c r="T54" s="229"/>
      <c r="U54" s="230" t="s">
        <v>642</v>
      </c>
      <c r="V54" s="230" t="s">
        <v>643</v>
      </c>
      <c r="W54" s="230" t="s">
        <v>642</v>
      </c>
      <c r="X54" s="231"/>
    </row>
    <row r="55" spans="1:25" ht="15" customHeight="1" x14ac:dyDescent="0.4">
      <c r="A55" s="224"/>
      <c r="B55" s="247"/>
      <c r="C55" s="2329"/>
      <c r="D55" s="2329"/>
      <c r="E55" s="2329"/>
      <c r="F55" s="2329"/>
      <c r="G55" s="2329"/>
      <c r="H55" s="2329"/>
      <c r="I55" s="2329"/>
      <c r="J55" s="2329"/>
      <c r="K55" s="2329"/>
      <c r="L55" s="2329"/>
      <c r="M55" s="2329"/>
      <c r="N55" s="2329"/>
      <c r="O55" s="2329"/>
      <c r="P55" s="2329"/>
      <c r="Q55" s="2329"/>
      <c r="R55" s="2329"/>
      <c r="S55" s="2330"/>
      <c r="T55" s="229"/>
      <c r="U55" s="230"/>
      <c r="V55" s="230"/>
      <c r="W55" s="230"/>
      <c r="X55" s="231"/>
    </row>
    <row r="56" spans="1:25" ht="15" customHeight="1" x14ac:dyDescent="0.4">
      <c r="A56" s="224"/>
      <c r="B56" s="247" t="s">
        <v>466</v>
      </c>
      <c r="C56" s="2329" t="s">
        <v>670</v>
      </c>
      <c r="D56" s="2329"/>
      <c r="E56" s="2329"/>
      <c r="F56" s="2329"/>
      <c r="G56" s="2329"/>
      <c r="H56" s="2329"/>
      <c r="I56" s="2329"/>
      <c r="J56" s="2329"/>
      <c r="K56" s="2329"/>
      <c r="L56" s="2329"/>
      <c r="M56" s="2329"/>
      <c r="N56" s="2329"/>
      <c r="O56" s="2329"/>
      <c r="P56" s="2329"/>
      <c r="Q56" s="2329"/>
      <c r="R56" s="2329"/>
      <c r="S56" s="2330"/>
      <c r="T56" s="229"/>
      <c r="U56" s="230" t="s">
        <v>642</v>
      </c>
      <c r="V56" s="230" t="s">
        <v>643</v>
      </c>
      <c r="W56" s="230" t="s">
        <v>642</v>
      </c>
      <c r="X56" s="231"/>
    </row>
    <row r="57" spans="1:25" ht="15" customHeight="1" x14ac:dyDescent="0.4">
      <c r="A57" s="224"/>
      <c r="B57" s="242"/>
      <c r="C57" s="2329"/>
      <c r="D57" s="2329"/>
      <c r="E57" s="2329"/>
      <c r="F57" s="2329"/>
      <c r="G57" s="2329"/>
      <c r="H57" s="2329"/>
      <c r="I57" s="2329"/>
      <c r="J57" s="2329"/>
      <c r="K57" s="2329"/>
      <c r="L57" s="2329"/>
      <c r="M57" s="2329"/>
      <c r="N57" s="2329"/>
      <c r="O57" s="2329"/>
      <c r="P57" s="2329"/>
      <c r="Q57" s="2329"/>
      <c r="R57" s="2329"/>
      <c r="S57" s="2330"/>
      <c r="T57" s="229"/>
      <c r="U57" s="230"/>
      <c r="V57" s="230"/>
      <c r="W57" s="230"/>
      <c r="X57" s="231"/>
    </row>
    <row r="58" spans="1:25" ht="15" customHeight="1" x14ac:dyDescent="0.4">
      <c r="A58" s="248"/>
      <c r="B58" s="249"/>
      <c r="C58" s="249"/>
      <c r="D58" s="249"/>
      <c r="E58" s="249"/>
      <c r="F58" s="249"/>
      <c r="G58" s="249"/>
      <c r="H58" s="249"/>
      <c r="I58" s="249"/>
      <c r="J58" s="249"/>
      <c r="K58" s="249"/>
      <c r="L58" s="249"/>
      <c r="M58" s="249"/>
      <c r="N58" s="249"/>
      <c r="O58" s="249"/>
      <c r="P58" s="249"/>
      <c r="Q58" s="249"/>
      <c r="R58" s="249"/>
      <c r="S58" s="249"/>
      <c r="T58" s="248"/>
      <c r="U58" s="249"/>
      <c r="V58" s="249"/>
      <c r="W58" s="249"/>
      <c r="X58" s="250"/>
    </row>
    <row r="59" spans="1:25" ht="15" customHeight="1" x14ac:dyDescent="0.4">
      <c r="A59" s="218"/>
      <c r="B59" s="218"/>
      <c r="C59" s="218"/>
      <c r="D59" s="218"/>
      <c r="E59" s="218"/>
      <c r="F59" s="218"/>
      <c r="G59" s="218"/>
      <c r="H59" s="218"/>
      <c r="I59" s="218"/>
      <c r="J59" s="218"/>
      <c r="K59" s="218"/>
      <c r="L59" s="218"/>
      <c r="M59" s="218"/>
      <c r="N59" s="218"/>
      <c r="O59" s="218"/>
      <c r="P59" s="218"/>
      <c r="Q59" s="218"/>
      <c r="R59" s="218"/>
      <c r="S59" s="218"/>
      <c r="T59" s="218"/>
      <c r="U59" s="218"/>
      <c r="V59" s="218"/>
      <c r="W59" s="218"/>
      <c r="X59" s="218"/>
    </row>
    <row r="60" spans="1:25" ht="17.25" customHeight="1" x14ac:dyDescent="0.4">
      <c r="A60" s="2317" t="s">
        <v>671</v>
      </c>
      <c r="B60" s="2317"/>
      <c r="C60" s="218"/>
      <c r="D60" s="218"/>
      <c r="E60" s="218"/>
      <c r="F60" s="218"/>
      <c r="G60" s="218"/>
      <c r="H60" s="218"/>
      <c r="I60" s="218"/>
      <c r="J60" s="218"/>
      <c r="K60" s="218"/>
      <c r="L60" s="218"/>
      <c r="M60" s="218"/>
      <c r="N60" s="218"/>
      <c r="O60" s="218"/>
      <c r="P60" s="218"/>
      <c r="Q60" s="218"/>
      <c r="R60" s="218"/>
      <c r="S60" s="218"/>
      <c r="T60" s="218"/>
      <c r="U60" s="218"/>
      <c r="V60" s="218"/>
      <c r="W60" s="218"/>
      <c r="X60" s="218"/>
    </row>
    <row r="61" spans="1:25" ht="15" customHeight="1" x14ac:dyDescent="0.4">
      <c r="A61" s="233">
        <v>1</v>
      </c>
      <c r="B61" s="2317" t="s">
        <v>672</v>
      </c>
      <c r="C61" s="2317"/>
      <c r="D61" s="2317"/>
      <c r="E61" s="2317"/>
      <c r="F61" s="2317"/>
      <c r="G61" s="2317"/>
      <c r="H61" s="2317"/>
      <c r="I61" s="2317"/>
      <c r="J61" s="2317"/>
      <c r="K61" s="2317"/>
      <c r="L61" s="2317"/>
      <c r="M61" s="2317"/>
      <c r="N61" s="2317"/>
      <c r="O61" s="2317"/>
      <c r="P61" s="2317"/>
      <c r="Q61" s="2317"/>
      <c r="R61" s="2317"/>
      <c r="S61" s="2317"/>
      <c r="T61" s="2317"/>
      <c r="U61" s="2317"/>
      <c r="V61" s="2317"/>
      <c r="W61" s="2317"/>
      <c r="X61" s="2317"/>
      <c r="Y61" s="235"/>
    </row>
    <row r="62" spans="1:25" ht="15" customHeight="1" x14ac:dyDescent="0.4">
      <c r="A62" s="233">
        <v>2</v>
      </c>
      <c r="B62" s="2331" t="s">
        <v>673</v>
      </c>
      <c r="C62" s="2331"/>
      <c r="D62" s="2331"/>
      <c r="E62" s="2331"/>
      <c r="F62" s="2331"/>
      <c r="G62" s="2331"/>
      <c r="H62" s="2331"/>
      <c r="I62" s="2331"/>
      <c r="J62" s="2331"/>
      <c r="K62" s="2331"/>
      <c r="L62" s="2331"/>
      <c r="M62" s="2331"/>
      <c r="N62" s="2331"/>
      <c r="O62" s="2331"/>
      <c r="P62" s="2331"/>
      <c r="Q62" s="2331"/>
      <c r="R62" s="2331"/>
      <c r="S62" s="2331"/>
      <c r="T62" s="2331"/>
      <c r="U62" s="2331"/>
      <c r="V62" s="2331"/>
      <c r="W62" s="2331"/>
      <c r="X62" s="2331"/>
      <c r="Y62" s="236"/>
    </row>
    <row r="63" spans="1:25" ht="15" customHeight="1" x14ac:dyDescent="0.4">
      <c r="A63" s="236"/>
      <c r="B63" s="2331"/>
      <c r="C63" s="2331"/>
      <c r="D63" s="2331"/>
      <c r="E63" s="2331"/>
      <c r="F63" s="2331"/>
      <c r="G63" s="2331"/>
      <c r="H63" s="2331"/>
      <c r="I63" s="2331"/>
      <c r="J63" s="2331"/>
      <c r="K63" s="2331"/>
      <c r="L63" s="2331"/>
      <c r="M63" s="2331"/>
      <c r="N63" s="2331"/>
      <c r="O63" s="2331"/>
      <c r="P63" s="2331"/>
      <c r="Q63" s="2331"/>
      <c r="R63" s="2331"/>
      <c r="S63" s="2331"/>
      <c r="T63" s="2331"/>
      <c r="U63" s="2331"/>
      <c r="V63" s="2331"/>
      <c r="W63" s="2331"/>
      <c r="X63" s="2331"/>
      <c r="Y63" s="236"/>
    </row>
    <row r="64" spans="1:25" ht="15" customHeight="1" x14ac:dyDescent="0.4">
      <c r="A64" s="245">
        <v>3</v>
      </c>
      <c r="B64" s="2331" t="s">
        <v>674</v>
      </c>
      <c r="C64" s="2331"/>
      <c r="D64" s="2331"/>
      <c r="E64" s="2331"/>
      <c r="F64" s="2331"/>
      <c r="G64" s="2331"/>
      <c r="H64" s="2331"/>
      <c r="I64" s="2331"/>
      <c r="J64" s="2331"/>
      <c r="K64" s="2331"/>
      <c r="L64" s="2331"/>
      <c r="M64" s="2331"/>
      <c r="N64" s="2331"/>
      <c r="O64" s="2331"/>
      <c r="P64" s="2331"/>
      <c r="Q64" s="2331"/>
      <c r="R64" s="2331"/>
      <c r="S64" s="2331"/>
      <c r="T64" s="2331"/>
      <c r="U64" s="2331"/>
      <c r="V64" s="2331"/>
      <c r="W64" s="2331"/>
      <c r="X64" s="2331"/>
      <c r="Y64" s="242"/>
    </row>
    <row r="65" spans="1:25" ht="45" customHeight="1" x14ac:dyDescent="0.4">
      <c r="A65" s="245">
        <v>4</v>
      </c>
      <c r="B65" s="2331" t="s">
        <v>675</v>
      </c>
      <c r="C65" s="2331"/>
      <c r="D65" s="2331"/>
      <c r="E65" s="2331"/>
      <c r="F65" s="2331"/>
      <c r="G65" s="2331"/>
      <c r="H65" s="2331"/>
      <c r="I65" s="2331"/>
      <c r="J65" s="2331"/>
      <c r="K65" s="2331"/>
      <c r="L65" s="2331"/>
      <c r="M65" s="2331"/>
      <c r="N65" s="2331"/>
      <c r="O65" s="2331"/>
      <c r="P65" s="2331"/>
      <c r="Q65" s="2331"/>
      <c r="R65" s="2331"/>
      <c r="S65" s="2331"/>
      <c r="T65" s="2331"/>
      <c r="U65" s="2331"/>
      <c r="V65" s="2331"/>
      <c r="W65" s="2331"/>
      <c r="X65" s="2331"/>
      <c r="Y65" s="251"/>
    </row>
    <row r="66" spans="1:25" ht="15" customHeight="1" x14ac:dyDescent="0.4">
      <c r="A66" s="252"/>
      <c r="B66" s="217"/>
      <c r="C66" s="252"/>
      <c r="D66" s="252"/>
      <c r="E66" s="252"/>
      <c r="F66" s="252"/>
      <c r="G66" s="252"/>
      <c r="H66" s="252"/>
      <c r="I66" s="252"/>
      <c r="J66" s="252"/>
      <c r="K66" s="252"/>
      <c r="L66" s="252"/>
      <c r="M66" s="252"/>
      <c r="N66" s="252"/>
      <c r="O66" s="252"/>
      <c r="P66" s="252"/>
      <c r="Q66" s="252"/>
      <c r="R66" s="252"/>
      <c r="S66" s="252"/>
      <c r="T66" s="252"/>
      <c r="U66" s="252"/>
      <c r="V66" s="252"/>
      <c r="W66" s="252"/>
      <c r="X66" s="252"/>
    </row>
    <row r="67" spans="1:25" x14ac:dyDescent="0.4">
      <c r="A67" s="217"/>
      <c r="B67" s="217" t="s">
        <v>676</v>
      </c>
      <c r="C67" s="217"/>
      <c r="D67" s="217"/>
      <c r="E67" s="217"/>
      <c r="F67" s="217"/>
      <c r="G67" s="217"/>
      <c r="H67" s="217"/>
      <c r="I67" s="217"/>
      <c r="J67" s="217"/>
      <c r="K67" s="217"/>
      <c r="L67" s="217"/>
      <c r="M67" s="217"/>
      <c r="N67" s="217"/>
      <c r="O67" s="217"/>
      <c r="P67" s="217"/>
      <c r="Q67" s="217"/>
      <c r="R67" s="217"/>
      <c r="S67" s="217"/>
      <c r="T67" s="217"/>
      <c r="U67" s="217"/>
      <c r="V67" s="217"/>
      <c r="W67" s="217"/>
      <c r="X67" s="217"/>
    </row>
    <row r="68" spans="1:25" x14ac:dyDescent="0.4">
      <c r="A68" s="218"/>
      <c r="B68" s="218"/>
      <c r="C68" s="218"/>
      <c r="D68" s="218"/>
      <c r="E68" s="218"/>
      <c r="F68" s="218"/>
      <c r="G68" s="218"/>
      <c r="H68" s="218"/>
      <c r="I68" s="218"/>
      <c r="J68" s="218"/>
      <c r="K68" s="218"/>
      <c r="L68" s="218"/>
      <c r="M68" s="218"/>
      <c r="N68" s="218"/>
      <c r="O68" s="218"/>
      <c r="P68" s="218"/>
      <c r="Q68" s="218"/>
      <c r="R68" s="218"/>
      <c r="S68" s="218"/>
      <c r="T68" s="218"/>
      <c r="U68" s="218"/>
      <c r="V68" s="218"/>
      <c r="W68" s="218"/>
      <c r="X68" s="218"/>
    </row>
    <row r="69" spans="1:25" x14ac:dyDescent="0.4">
      <c r="A69" s="218"/>
      <c r="B69" s="218"/>
      <c r="C69" s="218"/>
      <c r="D69" s="218"/>
      <c r="E69" s="218"/>
      <c r="F69" s="218"/>
      <c r="G69" s="218"/>
      <c r="H69" s="218"/>
      <c r="I69" s="218"/>
      <c r="J69" s="218"/>
      <c r="K69" s="218"/>
      <c r="L69" s="218"/>
      <c r="M69" s="218"/>
      <c r="N69" s="218"/>
      <c r="O69" s="218"/>
      <c r="P69" s="218"/>
      <c r="Q69" s="218"/>
      <c r="R69" s="218"/>
      <c r="S69" s="218"/>
      <c r="T69" s="218"/>
      <c r="U69" s="218"/>
      <c r="V69" s="218"/>
      <c r="W69" s="218"/>
      <c r="X69" s="218"/>
    </row>
    <row r="70" spans="1:25" x14ac:dyDescent="0.4">
      <c r="A70" s="218"/>
      <c r="B70" s="218"/>
      <c r="C70" s="218"/>
      <c r="D70" s="218"/>
      <c r="E70" s="218"/>
      <c r="F70" s="218"/>
      <c r="G70" s="218"/>
      <c r="H70" s="218"/>
      <c r="I70" s="218"/>
      <c r="J70" s="218"/>
      <c r="K70" s="218"/>
      <c r="L70" s="218"/>
      <c r="M70" s="218"/>
      <c r="N70" s="218"/>
      <c r="O70" s="218"/>
      <c r="P70" s="218"/>
      <c r="Q70" s="218"/>
      <c r="R70" s="218"/>
      <c r="S70" s="218"/>
      <c r="T70" s="218"/>
      <c r="U70" s="218"/>
      <c r="V70" s="218"/>
      <c r="W70" s="218"/>
      <c r="X70" s="218"/>
    </row>
    <row r="71" spans="1:25" x14ac:dyDescent="0.4">
      <c r="A71" s="218"/>
      <c r="B71" s="218"/>
      <c r="C71" s="218"/>
      <c r="D71" s="218"/>
      <c r="E71" s="218"/>
      <c r="F71" s="218"/>
      <c r="G71" s="218"/>
      <c r="H71" s="218"/>
      <c r="I71" s="218"/>
      <c r="J71" s="218"/>
      <c r="K71" s="218"/>
      <c r="L71" s="218"/>
      <c r="M71" s="218"/>
      <c r="N71" s="218"/>
      <c r="O71" s="218"/>
      <c r="P71" s="218"/>
      <c r="Q71" s="218"/>
      <c r="R71" s="218"/>
      <c r="S71" s="218"/>
      <c r="T71" s="218"/>
      <c r="U71" s="218"/>
      <c r="V71" s="218"/>
      <c r="W71" s="218"/>
      <c r="X71" s="218"/>
    </row>
    <row r="72" spans="1:25" x14ac:dyDescent="0.4">
      <c r="A72" s="218"/>
      <c r="B72" s="218"/>
      <c r="C72" s="218"/>
      <c r="D72" s="218"/>
      <c r="E72" s="218"/>
      <c r="F72" s="218"/>
      <c r="G72" s="218"/>
      <c r="H72" s="218"/>
      <c r="I72" s="218"/>
      <c r="J72" s="218"/>
      <c r="K72" s="218"/>
      <c r="L72" s="218"/>
      <c r="M72" s="218"/>
      <c r="N72" s="218"/>
      <c r="O72" s="218"/>
      <c r="P72" s="218"/>
      <c r="Q72" s="218"/>
      <c r="R72" s="218"/>
      <c r="S72" s="218"/>
      <c r="T72" s="218"/>
      <c r="U72" s="218"/>
      <c r="V72" s="218"/>
      <c r="W72" s="218"/>
      <c r="X72" s="218"/>
    </row>
    <row r="73" spans="1:25" x14ac:dyDescent="0.4">
      <c r="A73" s="218"/>
      <c r="B73" s="218"/>
      <c r="C73" s="218"/>
      <c r="D73" s="218"/>
      <c r="E73" s="218"/>
      <c r="F73" s="218"/>
      <c r="G73" s="218"/>
      <c r="H73" s="218"/>
      <c r="I73" s="218"/>
      <c r="J73" s="218"/>
      <c r="K73" s="218"/>
      <c r="L73" s="218"/>
      <c r="M73" s="218"/>
      <c r="N73" s="218"/>
      <c r="O73" s="218"/>
      <c r="P73" s="218"/>
      <c r="Q73" s="218"/>
      <c r="R73" s="218"/>
      <c r="S73" s="218"/>
      <c r="T73" s="218"/>
      <c r="U73" s="218"/>
      <c r="V73" s="218"/>
      <c r="W73" s="218"/>
      <c r="X73" s="218"/>
    </row>
    <row r="74" spans="1:25" x14ac:dyDescent="0.4">
      <c r="A74" s="218"/>
      <c r="B74" s="218"/>
      <c r="C74" s="218"/>
      <c r="D74" s="218"/>
      <c r="E74" s="218"/>
      <c r="F74" s="218"/>
      <c r="G74" s="218"/>
      <c r="H74" s="218"/>
      <c r="I74" s="218"/>
      <c r="J74" s="218"/>
      <c r="K74" s="218"/>
      <c r="L74" s="218"/>
      <c r="M74" s="218"/>
      <c r="N74" s="218"/>
      <c r="O74" s="218"/>
      <c r="P74" s="218"/>
      <c r="Q74" s="218"/>
      <c r="R74" s="218"/>
      <c r="S74" s="218"/>
      <c r="T74" s="218"/>
      <c r="U74" s="218"/>
      <c r="V74" s="218"/>
      <c r="W74" s="218"/>
      <c r="X74" s="218"/>
    </row>
    <row r="75" spans="1:25" x14ac:dyDescent="0.4">
      <c r="A75" s="218"/>
      <c r="B75" s="218"/>
      <c r="C75" s="218"/>
      <c r="D75" s="218"/>
      <c r="E75" s="218"/>
      <c r="F75" s="218"/>
      <c r="G75" s="218"/>
      <c r="H75" s="218"/>
      <c r="I75" s="218"/>
      <c r="J75" s="218"/>
      <c r="K75" s="218"/>
      <c r="L75" s="218"/>
      <c r="M75" s="218"/>
      <c r="N75" s="218"/>
      <c r="O75" s="218"/>
      <c r="P75" s="218"/>
      <c r="Q75" s="218"/>
      <c r="R75" s="218"/>
      <c r="S75" s="218"/>
      <c r="T75" s="218"/>
      <c r="U75" s="218"/>
      <c r="V75" s="218"/>
      <c r="W75" s="218"/>
      <c r="X75" s="218"/>
    </row>
    <row r="76" spans="1:25" x14ac:dyDescent="0.4">
      <c r="A76" s="218"/>
      <c r="B76" s="218"/>
      <c r="C76" s="218"/>
      <c r="D76" s="218"/>
      <c r="E76" s="218"/>
      <c r="F76" s="218"/>
      <c r="G76" s="218"/>
      <c r="H76" s="218"/>
      <c r="I76" s="218"/>
      <c r="J76" s="218"/>
      <c r="K76" s="218"/>
      <c r="L76" s="218"/>
      <c r="M76" s="218"/>
      <c r="N76" s="218"/>
      <c r="O76" s="218"/>
      <c r="P76" s="218"/>
      <c r="Q76" s="218"/>
      <c r="R76" s="218"/>
      <c r="S76" s="218"/>
      <c r="T76" s="218"/>
      <c r="U76" s="218"/>
      <c r="V76" s="218"/>
      <c r="W76" s="218"/>
      <c r="X76" s="218"/>
    </row>
    <row r="77" spans="1:25" x14ac:dyDescent="0.4">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row>
    <row r="78" spans="1:25" x14ac:dyDescent="0.4">
      <c r="A78" s="218"/>
      <c r="B78" s="218"/>
      <c r="C78" s="218"/>
      <c r="D78" s="218"/>
      <c r="E78" s="218"/>
      <c r="F78" s="218"/>
      <c r="G78" s="218"/>
      <c r="H78" s="218"/>
      <c r="I78" s="218"/>
      <c r="J78" s="218"/>
      <c r="K78" s="218"/>
      <c r="L78" s="218"/>
      <c r="M78" s="218"/>
      <c r="N78" s="218"/>
      <c r="O78" s="218"/>
      <c r="P78" s="218"/>
      <c r="Q78" s="218"/>
      <c r="R78" s="218"/>
      <c r="S78" s="218"/>
      <c r="T78" s="218"/>
      <c r="U78" s="218"/>
      <c r="V78" s="218"/>
      <c r="W78" s="218"/>
      <c r="X78" s="218"/>
    </row>
    <row r="79" spans="1:25" x14ac:dyDescent="0.4">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row>
    <row r="80" spans="1:25" x14ac:dyDescent="0.4">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row>
    <row r="81" spans="1:24" x14ac:dyDescent="0.4">
      <c r="A81" s="218"/>
      <c r="B81" s="218"/>
      <c r="C81" s="218"/>
      <c r="D81" s="218"/>
      <c r="E81" s="218"/>
      <c r="F81" s="218"/>
      <c r="G81" s="218"/>
      <c r="H81" s="218"/>
      <c r="I81" s="218"/>
      <c r="J81" s="218"/>
      <c r="K81" s="218"/>
      <c r="L81" s="218"/>
      <c r="M81" s="218"/>
      <c r="N81" s="218"/>
      <c r="O81" s="218"/>
      <c r="P81" s="218"/>
      <c r="Q81" s="218"/>
      <c r="R81" s="218"/>
      <c r="S81" s="218"/>
      <c r="T81" s="218"/>
      <c r="U81" s="218"/>
      <c r="V81" s="218"/>
      <c r="W81" s="218"/>
      <c r="X81" s="218"/>
    </row>
    <row r="82" spans="1:24" x14ac:dyDescent="0.4">
      <c r="A82" s="218"/>
      <c r="B82" s="218"/>
      <c r="C82" s="218"/>
      <c r="D82" s="218"/>
      <c r="E82" s="218"/>
      <c r="F82" s="218"/>
      <c r="G82" s="218"/>
      <c r="H82" s="218"/>
      <c r="I82" s="218"/>
      <c r="J82" s="218"/>
      <c r="K82" s="218"/>
      <c r="L82" s="218"/>
      <c r="M82" s="218"/>
      <c r="N82" s="218"/>
      <c r="O82" s="218"/>
      <c r="P82" s="218"/>
      <c r="Q82" s="218"/>
      <c r="R82" s="218"/>
      <c r="S82" s="218"/>
      <c r="T82" s="218"/>
      <c r="U82" s="218"/>
      <c r="V82" s="218"/>
      <c r="W82" s="218"/>
      <c r="X82" s="218"/>
    </row>
    <row r="83" spans="1:24" x14ac:dyDescent="0.4">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row>
    <row r="84" spans="1:24" x14ac:dyDescent="0.4">
      <c r="A84" s="218"/>
      <c r="B84" s="218"/>
      <c r="C84" s="218"/>
      <c r="D84" s="218"/>
      <c r="E84" s="218"/>
      <c r="F84" s="218"/>
      <c r="G84" s="218"/>
      <c r="H84" s="218"/>
      <c r="I84" s="218"/>
      <c r="J84" s="218"/>
      <c r="K84" s="218"/>
      <c r="L84" s="218"/>
      <c r="M84" s="218"/>
      <c r="N84" s="218"/>
      <c r="O84" s="218"/>
      <c r="P84" s="218"/>
      <c r="Q84" s="218"/>
      <c r="R84" s="218"/>
      <c r="S84" s="218"/>
      <c r="T84" s="218"/>
      <c r="U84" s="218"/>
      <c r="V84" s="218"/>
      <c r="W84" s="218"/>
      <c r="X84" s="218"/>
    </row>
    <row r="85" spans="1:24" x14ac:dyDescent="0.4">
      <c r="A85" s="218"/>
      <c r="B85" s="218"/>
      <c r="C85" s="218"/>
      <c r="D85" s="218"/>
      <c r="E85" s="218"/>
      <c r="F85" s="218"/>
      <c r="G85" s="218"/>
      <c r="H85" s="218"/>
      <c r="I85" s="218"/>
      <c r="J85" s="218"/>
      <c r="K85" s="218"/>
      <c r="L85" s="218"/>
      <c r="M85" s="218"/>
      <c r="N85" s="218"/>
      <c r="O85" s="218"/>
      <c r="P85" s="218"/>
      <c r="Q85" s="218"/>
      <c r="R85" s="218"/>
      <c r="S85" s="218"/>
      <c r="T85" s="218"/>
      <c r="U85" s="218"/>
      <c r="V85" s="218"/>
      <c r="W85" s="218"/>
      <c r="X85" s="218"/>
    </row>
    <row r="86" spans="1:24" x14ac:dyDescent="0.4">
      <c r="A86" s="218"/>
      <c r="B86" s="218"/>
      <c r="C86" s="218"/>
      <c r="D86" s="218"/>
      <c r="E86" s="218"/>
      <c r="F86" s="218"/>
      <c r="G86" s="218"/>
      <c r="H86" s="218"/>
      <c r="I86" s="218"/>
      <c r="J86" s="218"/>
      <c r="K86" s="218"/>
      <c r="L86" s="218"/>
      <c r="M86" s="218"/>
      <c r="N86" s="218"/>
      <c r="O86" s="218"/>
      <c r="P86" s="218"/>
      <c r="Q86" s="218"/>
      <c r="R86" s="218"/>
      <c r="S86" s="218"/>
      <c r="T86" s="218"/>
      <c r="U86" s="218"/>
      <c r="V86" s="218"/>
      <c r="W86" s="218"/>
      <c r="X86" s="218"/>
    </row>
    <row r="87" spans="1:24" x14ac:dyDescent="0.4">
      <c r="A87" s="218"/>
      <c r="B87" s="218"/>
      <c r="C87" s="218"/>
      <c r="D87" s="218"/>
      <c r="E87" s="218"/>
      <c r="F87" s="218"/>
      <c r="G87" s="218"/>
      <c r="H87" s="218"/>
      <c r="I87" s="218"/>
      <c r="J87" s="218"/>
      <c r="K87" s="218"/>
      <c r="L87" s="218"/>
      <c r="M87" s="218"/>
      <c r="N87" s="218"/>
      <c r="O87" s="218"/>
      <c r="P87" s="218"/>
      <c r="Q87" s="218"/>
      <c r="R87" s="218"/>
      <c r="S87" s="218"/>
      <c r="T87" s="218"/>
      <c r="U87" s="218"/>
      <c r="V87" s="218"/>
      <c r="W87" s="218"/>
      <c r="X87" s="218"/>
    </row>
    <row r="88" spans="1:24" x14ac:dyDescent="0.4">
      <c r="A88" s="218"/>
      <c r="B88" s="218"/>
      <c r="C88" s="218"/>
      <c r="D88" s="218"/>
      <c r="E88" s="218"/>
      <c r="F88" s="218"/>
      <c r="G88" s="218"/>
      <c r="H88" s="218"/>
      <c r="I88" s="218"/>
      <c r="J88" s="218"/>
      <c r="K88" s="218"/>
      <c r="L88" s="218"/>
      <c r="M88" s="218"/>
      <c r="N88" s="218"/>
      <c r="O88" s="218"/>
      <c r="P88" s="218"/>
      <c r="Q88" s="218"/>
      <c r="R88" s="218"/>
      <c r="S88" s="218"/>
      <c r="T88" s="218"/>
      <c r="U88" s="218"/>
      <c r="V88" s="218"/>
      <c r="W88" s="218"/>
      <c r="X88" s="218"/>
    </row>
    <row r="89" spans="1:24" x14ac:dyDescent="0.4">
      <c r="A89" s="218"/>
      <c r="B89" s="218"/>
      <c r="C89" s="218"/>
      <c r="D89" s="218"/>
      <c r="E89" s="218"/>
      <c r="F89" s="218"/>
      <c r="G89" s="218"/>
      <c r="H89" s="218"/>
      <c r="I89" s="218"/>
      <c r="J89" s="218"/>
      <c r="K89" s="218"/>
      <c r="L89" s="218"/>
      <c r="M89" s="218"/>
      <c r="N89" s="218"/>
      <c r="O89" s="218"/>
      <c r="P89" s="218"/>
      <c r="Q89" s="218"/>
      <c r="R89" s="218"/>
      <c r="S89" s="218"/>
      <c r="T89" s="218"/>
      <c r="U89" s="218"/>
      <c r="V89" s="218"/>
      <c r="W89" s="218"/>
      <c r="X89" s="218"/>
    </row>
    <row r="90" spans="1:24" x14ac:dyDescent="0.4">
      <c r="A90" s="218"/>
      <c r="B90" s="218"/>
      <c r="C90" s="218"/>
      <c r="D90" s="218"/>
      <c r="E90" s="218"/>
      <c r="F90" s="218"/>
      <c r="G90" s="218"/>
      <c r="H90" s="218"/>
      <c r="I90" s="218"/>
      <c r="J90" s="218"/>
      <c r="K90" s="218"/>
      <c r="L90" s="218"/>
      <c r="M90" s="218"/>
      <c r="N90" s="218"/>
      <c r="O90" s="218"/>
      <c r="P90" s="218"/>
      <c r="Q90" s="218"/>
      <c r="R90" s="218"/>
      <c r="S90" s="218"/>
      <c r="T90" s="218"/>
      <c r="U90" s="218"/>
      <c r="V90" s="218"/>
      <c r="W90" s="218"/>
      <c r="X90" s="218"/>
    </row>
    <row r="91" spans="1:24" x14ac:dyDescent="0.4">
      <c r="A91" s="218"/>
      <c r="B91" s="218"/>
      <c r="C91" s="218"/>
      <c r="D91" s="218"/>
      <c r="E91" s="218"/>
      <c r="F91" s="218"/>
      <c r="G91" s="218"/>
      <c r="H91" s="218"/>
      <c r="I91" s="218"/>
      <c r="J91" s="218"/>
      <c r="K91" s="218"/>
      <c r="L91" s="218"/>
      <c r="M91" s="218"/>
      <c r="N91" s="218"/>
      <c r="O91" s="218"/>
      <c r="P91" s="218"/>
      <c r="Q91" s="218"/>
      <c r="R91" s="218"/>
      <c r="S91" s="218"/>
      <c r="T91" s="218"/>
      <c r="U91" s="218"/>
      <c r="V91" s="218"/>
      <c r="W91" s="218"/>
      <c r="X91" s="218"/>
    </row>
    <row r="92" spans="1:24" x14ac:dyDescent="0.4">
      <c r="A92" s="218"/>
      <c r="B92" s="218"/>
      <c r="C92" s="218"/>
      <c r="D92" s="218"/>
      <c r="E92" s="218"/>
      <c r="F92" s="218"/>
      <c r="G92" s="218"/>
      <c r="H92" s="218"/>
      <c r="I92" s="218"/>
      <c r="J92" s="218"/>
      <c r="K92" s="218"/>
      <c r="L92" s="218"/>
      <c r="M92" s="218"/>
      <c r="N92" s="218"/>
      <c r="O92" s="218"/>
      <c r="P92" s="218"/>
      <c r="Q92" s="218"/>
      <c r="R92" s="218"/>
      <c r="S92" s="218"/>
      <c r="T92" s="218"/>
      <c r="U92" s="218"/>
      <c r="V92" s="218"/>
      <c r="W92" s="218"/>
      <c r="X92" s="218"/>
    </row>
    <row r="93" spans="1:24" x14ac:dyDescent="0.4">
      <c r="A93" s="218"/>
      <c r="B93" s="218"/>
      <c r="C93" s="218"/>
      <c r="D93" s="218"/>
      <c r="E93" s="218"/>
      <c r="F93" s="218"/>
      <c r="G93" s="218"/>
      <c r="H93" s="218"/>
      <c r="I93" s="218"/>
      <c r="J93" s="218"/>
      <c r="K93" s="218"/>
      <c r="L93" s="218"/>
      <c r="M93" s="218"/>
      <c r="N93" s="218"/>
      <c r="O93" s="218"/>
      <c r="P93" s="218"/>
      <c r="Q93" s="218"/>
      <c r="R93" s="218"/>
      <c r="S93" s="218"/>
      <c r="T93" s="218"/>
      <c r="U93" s="218"/>
      <c r="V93" s="218"/>
      <c r="W93" s="218"/>
      <c r="X93" s="218"/>
    </row>
    <row r="94" spans="1:24" x14ac:dyDescent="0.4">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row>
    <row r="95" spans="1:24" x14ac:dyDescent="0.4">
      <c r="A95" s="218"/>
      <c r="B95" s="218"/>
      <c r="C95" s="218"/>
      <c r="D95" s="218"/>
      <c r="E95" s="218"/>
      <c r="F95" s="218"/>
      <c r="G95" s="218"/>
      <c r="H95" s="218"/>
      <c r="I95" s="218"/>
      <c r="J95" s="218"/>
      <c r="K95" s="218"/>
      <c r="L95" s="218"/>
      <c r="M95" s="218"/>
      <c r="N95" s="218"/>
      <c r="O95" s="218"/>
      <c r="P95" s="218"/>
      <c r="Q95" s="218"/>
      <c r="R95" s="218"/>
      <c r="S95" s="218"/>
      <c r="T95" s="218"/>
      <c r="U95" s="218"/>
      <c r="V95" s="218"/>
      <c r="W95" s="218"/>
      <c r="X95" s="218"/>
    </row>
    <row r="96" spans="1:24" x14ac:dyDescent="0.4">
      <c r="A96" s="218"/>
      <c r="B96" s="218"/>
      <c r="C96" s="218"/>
      <c r="D96" s="218"/>
      <c r="E96" s="218"/>
      <c r="F96" s="218"/>
      <c r="G96" s="218"/>
      <c r="H96" s="218"/>
      <c r="I96" s="218"/>
      <c r="J96" s="218"/>
      <c r="K96" s="218"/>
      <c r="L96" s="218"/>
      <c r="M96" s="218"/>
      <c r="N96" s="218"/>
      <c r="O96" s="218"/>
      <c r="P96" s="218"/>
      <c r="Q96" s="218"/>
      <c r="R96" s="218"/>
      <c r="S96" s="218"/>
      <c r="T96" s="218"/>
      <c r="U96" s="218"/>
      <c r="V96" s="218"/>
      <c r="W96" s="218"/>
      <c r="X96" s="218"/>
    </row>
    <row r="97" spans="1:24" x14ac:dyDescent="0.4">
      <c r="A97" s="218"/>
      <c r="B97" s="218"/>
      <c r="C97" s="218"/>
      <c r="D97" s="218"/>
      <c r="E97" s="218"/>
      <c r="F97" s="218"/>
      <c r="G97" s="218"/>
      <c r="H97" s="218"/>
      <c r="I97" s="218"/>
      <c r="J97" s="218"/>
      <c r="K97" s="218"/>
      <c r="L97" s="218"/>
      <c r="M97" s="218"/>
      <c r="N97" s="218"/>
      <c r="O97" s="218"/>
      <c r="P97" s="218"/>
      <c r="Q97" s="218"/>
      <c r="R97" s="218"/>
      <c r="S97" s="218"/>
      <c r="T97" s="218"/>
      <c r="U97" s="218"/>
      <c r="V97" s="218"/>
      <c r="W97" s="218"/>
      <c r="X97" s="218"/>
    </row>
    <row r="98" spans="1:24" x14ac:dyDescent="0.4">
      <c r="A98" s="218"/>
      <c r="B98" s="218"/>
      <c r="C98" s="218"/>
      <c r="D98" s="218"/>
      <c r="E98" s="218"/>
      <c r="F98" s="218"/>
      <c r="G98" s="218"/>
      <c r="H98" s="218"/>
      <c r="I98" s="218"/>
      <c r="J98" s="218"/>
      <c r="K98" s="218"/>
      <c r="L98" s="218"/>
      <c r="M98" s="218"/>
      <c r="N98" s="218"/>
      <c r="O98" s="218"/>
      <c r="P98" s="218"/>
      <c r="Q98" s="218"/>
      <c r="R98" s="218"/>
      <c r="S98" s="218"/>
      <c r="T98" s="218"/>
      <c r="U98" s="218"/>
      <c r="V98" s="218"/>
      <c r="W98" s="218"/>
      <c r="X98" s="218"/>
    </row>
    <row r="99" spans="1:24" x14ac:dyDescent="0.4">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row>
    <row r="100" spans="1:24" x14ac:dyDescent="0.4">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row>
    <row r="101" spans="1:24" x14ac:dyDescent="0.4">
      <c r="A101" s="218"/>
      <c r="B101" s="218"/>
      <c r="C101" s="218"/>
      <c r="D101" s="218"/>
      <c r="E101" s="218"/>
      <c r="F101" s="218"/>
      <c r="G101" s="218"/>
      <c r="H101" s="218"/>
      <c r="I101" s="218"/>
      <c r="J101" s="218"/>
      <c r="K101" s="218"/>
      <c r="L101" s="218"/>
      <c r="M101" s="218"/>
      <c r="N101" s="218"/>
      <c r="O101" s="218"/>
      <c r="P101" s="218"/>
      <c r="Q101" s="218"/>
      <c r="R101" s="218"/>
      <c r="S101" s="218"/>
      <c r="T101" s="218"/>
      <c r="U101" s="218"/>
      <c r="V101" s="218"/>
      <c r="W101" s="218"/>
      <c r="X101" s="218"/>
    </row>
    <row r="102" spans="1:24" x14ac:dyDescent="0.4">
      <c r="A102" s="218"/>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row>
    <row r="103" spans="1:24" x14ac:dyDescent="0.4">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row>
    <row r="104" spans="1:24" x14ac:dyDescent="0.4">
      <c r="A104" s="218"/>
      <c r="B104" s="218"/>
      <c r="C104" s="218"/>
      <c r="D104" s="218"/>
      <c r="E104" s="218"/>
      <c r="F104" s="218"/>
      <c r="G104" s="218"/>
      <c r="H104" s="218"/>
      <c r="I104" s="218"/>
      <c r="J104" s="218"/>
      <c r="K104" s="218"/>
      <c r="L104" s="218"/>
      <c r="M104" s="218"/>
      <c r="N104" s="218"/>
      <c r="O104" s="218"/>
      <c r="P104" s="218"/>
      <c r="Q104" s="218"/>
      <c r="R104" s="218"/>
      <c r="S104" s="218"/>
      <c r="T104" s="218"/>
      <c r="U104" s="218"/>
      <c r="V104" s="218"/>
      <c r="W104" s="218"/>
      <c r="X104" s="218"/>
    </row>
    <row r="105" spans="1:24" x14ac:dyDescent="0.4">
      <c r="A105" s="218"/>
      <c r="B105" s="218"/>
      <c r="C105" s="218"/>
      <c r="D105" s="218"/>
      <c r="E105" s="218"/>
      <c r="F105" s="218"/>
      <c r="G105" s="218"/>
      <c r="H105" s="218"/>
      <c r="I105" s="218"/>
      <c r="J105" s="218"/>
      <c r="K105" s="218"/>
      <c r="L105" s="218"/>
      <c r="M105" s="218"/>
      <c r="N105" s="218"/>
      <c r="O105" s="218"/>
      <c r="P105" s="218"/>
      <c r="Q105" s="218"/>
      <c r="R105" s="218"/>
      <c r="S105" s="218"/>
      <c r="T105" s="218"/>
      <c r="U105" s="218"/>
      <c r="V105" s="218"/>
      <c r="W105" s="218"/>
      <c r="X105" s="218"/>
    </row>
    <row r="106" spans="1:24" x14ac:dyDescent="0.4">
      <c r="A106" s="218"/>
      <c r="B106" s="218"/>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row>
    <row r="107" spans="1:24" x14ac:dyDescent="0.4">
      <c r="A107" s="218"/>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row>
    <row r="108" spans="1:24" x14ac:dyDescent="0.4">
      <c r="A108" s="218"/>
      <c r="B108" s="218"/>
      <c r="C108" s="218"/>
      <c r="D108" s="218"/>
      <c r="E108" s="218"/>
      <c r="F108" s="218"/>
      <c r="G108" s="218"/>
      <c r="H108" s="218"/>
      <c r="I108" s="218"/>
      <c r="J108" s="218"/>
      <c r="K108" s="218"/>
      <c r="L108" s="218"/>
      <c r="M108" s="218"/>
      <c r="N108" s="218"/>
      <c r="O108" s="218"/>
      <c r="P108" s="218"/>
      <c r="Q108" s="218"/>
      <c r="R108" s="218"/>
      <c r="S108" s="218"/>
      <c r="T108" s="218"/>
      <c r="U108" s="218"/>
      <c r="V108" s="218"/>
      <c r="W108" s="218"/>
      <c r="X108" s="218"/>
    </row>
    <row r="109" spans="1:24" x14ac:dyDescent="0.4">
      <c r="A109" s="218"/>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row>
    <row r="110" spans="1:24" x14ac:dyDescent="0.4">
      <c r="A110" s="218"/>
      <c r="B110" s="218"/>
      <c r="C110" s="218"/>
      <c r="D110" s="218"/>
      <c r="E110" s="218"/>
      <c r="F110" s="218"/>
      <c r="G110" s="218"/>
      <c r="H110" s="218"/>
      <c r="I110" s="218"/>
      <c r="J110" s="218"/>
      <c r="K110" s="218"/>
      <c r="L110" s="218"/>
      <c r="M110" s="218"/>
      <c r="N110" s="218"/>
      <c r="O110" s="218"/>
      <c r="P110" s="218"/>
      <c r="Q110" s="218"/>
      <c r="R110" s="218"/>
      <c r="S110" s="218"/>
      <c r="T110" s="218"/>
      <c r="U110" s="218"/>
      <c r="V110" s="218"/>
      <c r="W110" s="218"/>
      <c r="X110" s="218"/>
    </row>
    <row r="111" spans="1:24" x14ac:dyDescent="0.4">
      <c r="A111" s="218"/>
      <c r="B111" s="218"/>
      <c r="C111" s="218"/>
      <c r="D111" s="218"/>
      <c r="E111" s="218"/>
      <c r="F111" s="218"/>
      <c r="G111" s="218"/>
      <c r="H111" s="218"/>
      <c r="I111" s="218"/>
      <c r="J111" s="218"/>
      <c r="K111" s="218"/>
      <c r="L111" s="218"/>
      <c r="M111" s="218"/>
      <c r="N111" s="218"/>
      <c r="O111" s="218"/>
      <c r="P111" s="218"/>
      <c r="Q111" s="218"/>
      <c r="R111" s="218"/>
      <c r="S111" s="218"/>
      <c r="T111" s="218"/>
      <c r="U111" s="218"/>
      <c r="V111" s="218"/>
      <c r="W111" s="218"/>
      <c r="X111" s="218"/>
    </row>
    <row r="112" spans="1:24" x14ac:dyDescent="0.4">
      <c r="A112" s="218"/>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row>
    <row r="113" spans="1:24" x14ac:dyDescent="0.4">
      <c r="A113" s="218"/>
      <c r="B113" s="218"/>
      <c r="C113" s="218"/>
      <c r="D113" s="218"/>
      <c r="E113" s="218"/>
      <c r="F113" s="218"/>
      <c r="G113" s="218"/>
      <c r="H113" s="218"/>
      <c r="I113" s="218"/>
      <c r="J113" s="218"/>
      <c r="K113" s="218"/>
      <c r="L113" s="218"/>
      <c r="M113" s="218"/>
      <c r="N113" s="218"/>
      <c r="O113" s="218"/>
      <c r="P113" s="218"/>
      <c r="Q113" s="218"/>
      <c r="R113" s="218"/>
      <c r="S113" s="218"/>
      <c r="T113" s="218"/>
      <c r="U113" s="218"/>
      <c r="V113" s="218"/>
      <c r="W113" s="218"/>
      <c r="X113" s="218"/>
    </row>
    <row r="114" spans="1:24" x14ac:dyDescent="0.4">
      <c r="A114" s="218"/>
      <c r="B114" s="218"/>
      <c r="C114" s="218"/>
      <c r="D114" s="218"/>
      <c r="E114" s="218"/>
      <c r="F114" s="218"/>
      <c r="G114" s="218"/>
      <c r="H114" s="218"/>
      <c r="I114" s="218"/>
      <c r="J114" s="218"/>
      <c r="K114" s="218"/>
      <c r="L114" s="218"/>
      <c r="M114" s="218"/>
      <c r="N114" s="218"/>
      <c r="O114" s="218"/>
      <c r="P114" s="218"/>
      <c r="Q114" s="218"/>
      <c r="R114" s="218"/>
      <c r="S114" s="218"/>
      <c r="T114" s="218"/>
      <c r="U114" s="218"/>
      <c r="V114" s="218"/>
      <c r="W114" s="218"/>
      <c r="X114" s="218"/>
    </row>
    <row r="115" spans="1:24" x14ac:dyDescent="0.4">
      <c r="A115" s="218"/>
      <c r="B115" s="218"/>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row>
    <row r="116" spans="1:24" x14ac:dyDescent="0.4">
      <c r="A116" s="218"/>
      <c r="B116" s="218"/>
      <c r="C116" s="218"/>
      <c r="D116" s="218"/>
      <c r="E116" s="218"/>
      <c r="F116" s="218"/>
      <c r="G116" s="218"/>
      <c r="H116" s="218"/>
      <c r="I116" s="218"/>
      <c r="J116" s="218"/>
      <c r="K116" s="218"/>
      <c r="L116" s="218"/>
      <c r="M116" s="218"/>
      <c r="N116" s="218"/>
      <c r="O116" s="218"/>
      <c r="P116" s="218"/>
      <c r="Q116" s="218"/>
      <c r="R116" s="218"/>
      <c r="S116" s="218"/>
      <c r="T116" s="218"/>
      <c r="U116" s="218"/>
      <c r="V116" s="218"/>
      <c r="W116" s="218"/>
      <c r="X116" s="218"/>
    </row>
    <row r="117" spans="1:24" x14ac:dyDescent="0.4">
      <c r="A117" s="218"/>
      <c r="B117" s="218"/>
      <c r="C117" s="218"/>
      <c r="D117" s="218"/>
      <c r="E117" s="218"/>
      <c r="F117" s="218"/>
      <c r="G117" s="218"/>
      <c r="H117" s="218"/>
      <c r="I117" s="218"/>
      <c r="J117" s="218"/>
      <c r="K117" s="218"/>
      <c r="L117" s="218"/>
      <c r="M117" s="218"/>
      <c r="N117" s="218"/>
      <c r="O117" s="218"/>
      <c r="P117" s="218"/>
      <c r="Q117" s="218"/>
      <c r="R117" s="218"/>
      <c r="S117" s="218"/>
      <c r="T117" s="218"/>
      <c r="U117" s="218"/>
      <c r="V117" s="218"/>
      <c r="W117" s="218"/>
      <c r="X117" s="218"/>
    </row>
    <row r="118" spans="1:24" x14ac:dyDescent="0.4">
      <c r="A118" s="218"/>
      <c r="B118" s="218"/>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row>
    <row r="119" spans="1:24" x14ac:dyDescent="0.4">
      <c r="A119" s="218"/>
      <c r="B119" s="218"/>
      <c r="C119" s="218"/>
      <c r="D119" s="218"/>
      <c r="E119" s="218"/>
      <c r="F119" s="218"/>
      <c r="G119" s="218"/>
      <c r="H119" s="218"/>
      <c r="I119" s="218"/>
      <c r="J119" s="218"/>
      <c r="K119" s="218"/>
      <c r="L119" s="218"/>
      <c r="M119" s="218"/>
      <c r="N119" s="218"/>
      <c r="O119" s="218"/>
      <c r="P119" s="218"/>
      <c r="Q119" s="218"/>
      <c r="R119" s="218"/>
      <c r="S119" s="218"/>
      <c r="T119" s="218"/>
      <c r="U119" s="218"/>
      <c r="V119" s="218"/>
      <c r="W119" s="218"/>
      <c r="X119" s="218"/>
    </row>
    <row r="120" spans="1:24" x14ac:dyDescent="0.4">
      <c r="A120" s="218"/>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row>
    <row r="121" spans="1:24" x14ac:dyDescent="0.4">
      <c r="A121" s="218"/>
      <c r="B121" s="218"/>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row>
    <row r="122" spans="1:24" x14ac:dyDescent="0.4">
      <c r="A122" s="218"/>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row>
    <row r="123" spans="1:24" x14ac:dyDescent="0.4">
      <c r="A123" s="218"/>
      <c r="B123" s="218"/>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row>
    <row r="124" spans="1:24" x14ac:dyDescent="0.4">
      <c r="A124" s="218"/>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row>
    <row r="125" spans="1:24" x14ac:dyDescent="0.4">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row>
    <row r="126" spans="1:24" x14ac:dyDescent="0.4">
      <c r="A126" s="218"/>
      <c r="B126" s="218"/>
      <c r="C126" s="218"/>
      <c r="D126" s="218"/>
      <c r="E126" s="218"/>
      <c r="F126" s="218"/>
      <c r="G126" s="218"/>
      <c r="H126" s="218"/>
      <c r="I126" s="218"/>
      <c r="J126" s="218"/>
      <c r="K126" s="218"/>
      <c r="L126" s="218"/>
      <c r="M126" s="218"/>
      <c r="N126" s="218"/>
      <c r="O126" s="218"/>
      <c r="P126" s="218"/>
      <c r="Q126" s="218"/>
      <c r="R126" s="218"/>
      <c r="S126" s="218"/>
      <c r="T126" s="218"/>
      <c r="U126" s="218"/>
      <c r="V126" s="218"/>
      <c r="W126" s="218"/>
      <c r="X126" s="218"/>
    </row>
    <row r="127" spans="1:24" x14ac:dyDescent="0.4">
      <c r="A127" s="218"/>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row>
    <row r="128" spans="1:24" x14ac:dyDescent="0.4">
      <c r="A128" s="218"/>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row>
    <row r="129" spans="1:24" x14ac:dyDescent="0.4">
      <c r="A129" s="218"/>
      <c r="B129" s="218"/>
      <c r="C129" s="218"/>
      <c r="D129" s="218"/>
      <c r="E129" s="218"/>
      <c r="F129" s="218"/>
      <c r="G129" s="218"/>
      <c r="H129" s="218"/>
      <c r="I129" s="218"/>
      <c r="J129" s="218"/>
      <c r="K129" s="218"/>
      <c r="L129" s="218"/>
      <c r="M129" s="218"/>
      <c r="N129" s="218"/>
      <c r="O129" s="218"/>
      <c r="P129" s="218"/>
      <c r="Q129" s="218"/>
      <c r="R129" s="218"/>
      <c r="S129" s="218"/>
      <c r="T129" s="218"/>
      <c r="U129" s="218"/>
      <c r="V129" s="218"/>
      <c r="W129" s="218"/>
      <c r="X129" s="218"/>
    </row>
    <row r="130" spans="1:24" x14ac:dyDescent="0.4">
      <c r="A130" s="218"/>
      <c r="B130" s="218"/>
      <c r="C130" s="218"/>
      <c r="D130" s="218"/>
      <c r="E130" s="218"/>
      <c r="F130" s="218"/>
      <c r="G130" s="218"/>
      <c r="H130" s="218"/>
      <c r="I130" s="218"/>
      <c r="J130" s="218"/>
      <c r="K130" s="218"/>
      <c r="L130" s="218"/>
      <c r="M130" s="218"/>
      <c r="N130" s="218"/>
      <c r="O130" s="218"/>
      <c r="P130" s="218"/>
      <c r="Q130" s="218"/>
      <c r="R130" s="218"/>
      <c r="S130" s="218"/>
      <c r="T130" s="218"/>
      <c r="U130" s="218"/>
      <c r="V130" s="218"/>
      <c r="W130" s="218"/>
      <c r="X130" s="218"/>
    </row>
    <row r="131" spans="1:24" x14ac:dyDescent="0.4">
      <c r="A131" s="218"/>
      <c r="B131" s="218"/>
      <c r="C131" s="218"/>
      <c r="D131" s="218"/>
      <c r="E131" s="218"/>
      <c r="F131" s="218"/>
      <c r="G131" s="218"/>
      <c r="H131" s="218"/>
      <c r="I131" s="218"/>
      <c r="J131" s="218"/>
      <c r="K131" s="218"/>
      <c r="L131" s="218"/>
      <c r="M131" s="218"/>
      <c r="N131" s="218"/>
      <c r="O131" s="218"/>
      <c r="P131" s="218"/>
      <c r="Q131" s="218"/>
      <c r="R131" s="218"/>
      <c r="S131" s="218"/>
      <c r="T131" s="218"/>
      <c r="U131" s="218"/>
      <c r="V131" s="218"/>
      <c r="W131" s="218"/>
      <c r="X131" s="218"/>
    </row>
    <row r="132" spans="1:24" x14ac:dyDescent="0.4">
      <c r="A132" s="218"/>
      <c r="B132" s="218"/>
      <c r="C132" s="218"/>
      <c r="D132" s="218"/>
      <c r="E132" s="218"/>
      <c r="F132" s="218"/>
      <c r="G132" s="218"/>
      <c r="H132" s="218"/>
      <c r="I132" s="218"/>
      <c r="J132" s="218"/>
      <c r="K132" s="218"/>
      <c r="L132" s="218"/>
      <c r="M132" s="218"/>
      <c r="N132" s="218"/>
      <c r="O132" s="218"/>
      <c r="P132" s="218"/>
      <c r="Q132" s="218"/>
      <c r="R132" s="218"/>
      <c r="S132" s="218"/>
      <c r="T132" s="218"/>
      <c r="U132" s="218"/>
      <c r="V132" s="218"/>
      <c r="W132" s="218"/>
      <c r="X132" s="218"/>
    </row>
    <row r="133" spans="1:24" x14ac:dyDescent="0.4">
      <c r="A133" s="218"/>
      <c r="B133" s="218"/>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218"/>
    </row>
    <row r="134" spans="1:24" x14ac:dyDescent="0.4">
      <c r="A134" s="218"/>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18"/>
      <c r="X134" s="218"/>
    </row>
    <row r="135" spans="1:24" x14ac:dyDescent="0.4">
      <c r="A135" s="218"/>
      <c r="B135" s="218"/>
      <c r="C135" s="218"/>
      <c r="D135" s="218"/>
      <c r="E135" s="218"/>
      <c r="F135" s="218"/>
      <c r="G135" s="218"/>
      <c r="H135" s="218"/>
      <c r="I135" s="218"/>
      <c r="J135" s="218"/>
      <c r="K135" s="218"/>
      <c r="L135" s="218"/>
      <c r="M135" s="218"/>
      <c r="N135" s="218"/>
      <c r="O135" s="218"/>
      <c r="P135" s="218"/>
      <c r="Q135" s="218"/>
      <c r="R135" s="218"/>
      <c r="S135" s="218"/>
      <c r="T135" s="218"/>
      <c r="U135" s="218"/>
      <c r="V135" s="218"/>
      <c r="W135" s="218"/>
      <c r="X135" s="218"/>
    </row>
    <row r="136" spans="1:24" x14ac:dyDescent="0.4">
      <c r="A136" s="218"/>
      <c r="B136" s="218"/>
      <c r="C136" s="218"/>
      <c r="D136" s="218"/>
      <c r="E136" s="218"/>
      <c r="F136" s="218"/>
      <c r="G136" s="218"/>
      <c r="H136" s="218"/>
      <c r="I136" s="218"/>
      <c r="J136" s="218"/>
      <c r="K136" s="218"/>
      <c r="L136" s="218"/>
      <c r="M136" s="218"/>
      <c r="N136" s="218"/>
      <c r="O136" s="218"/>
      <c r="P136" s="218"/>
      <c r="Q136" s="218"/>
      <c r="R136" s="218"/>
      <c r="S136" s="218"/>
      <c r="T136" s="218"/>
      <c r="U136" s="218"/>
      <c r="V136" s="218"/>
      <c r="W136" s="218"/>
      <c r="X136" s="218"/>
    </row>
    <row r="137" spans="1:24" x14ac:dyDescent="0.4">
      <c r="A137" s="218"/>
      <c r="B137" s="218"/>
      <c r="C137" s="218"/>
      <c r="D137" s="218"/>
      <c r="E137" s="218"/>
      <c r="F137" s="218"/>
      <c r="G137" s="218"/>
      <c r="H137" s="218"/>
      <c r="I137" s="218"/>
      <c r="J137" s="218"/>
      <c r="K137" s="218"/>
      <c r="L137" s="218"/>
      <c r="M137" s="218"/>
      <c r="N137" s="218"/>
      <c r="O137" s="218"/>
      <c r="P137" s="218"/>
      <c r="Q137" s="218"/>
      <c r="R137" s="218"/>
      <c r="S137" s="218"/>
      <c r="T137" s="218"/>
      <c r="U137" s="218"/>
      <c r="V137" s="218"/>
      <c r="W137" s="218"/>
      <c r="X137" s="218"/>
    </row>
    <row r="138" spans="1:24" x14ac:dyDescent="0.4">
      <c r="A138" s="218"/>
      <c r="B138" s="218"/>
      <c r="C138" s="218"/>
      <c r="D138" s="218"/>
      <c r="E138" s="218"/>
      <c r="F138" s="218"/>
      <c r="G138" s="218"/>
      <c r="H138" s="218"/>
      <c r="I138" s="218"/>
      <c r="J138" s="218"/>
      <c r="K138" s="218"/>
      <c r="L138" s="218"/>
      <c r="M138" s="218"/>
      <c r="N138" s="218"/>
      <c r="O138" s="218"/>
      <c r="P138" s="218"/>
      <c r="Q138" s="218"/>
      <c r="R138" s="218"/>
      <c r="S138" s="218"/>
      <c r="T138" s="218"/>
      <c r="U138" s="218"/>
      <c r="V138" s="218"/>
      <c r="W138" s="218"/>
      <c r="X138" s="218"/>
    </row>
    <row r="139" spans="1:24" x14ac:dyDescent="0.4">
      <c r="A139" s="218"/>
      <c r="B139" s="218"/>
      <c r="C139" s="218"/>
      <c r="D139" s="218"/>
      <c r="E139" s="218"/>
      <c r="F139" s="218"/>
      <c r="G139" s="218"/>
      <c r="H139" s="218"/>
      <c r="I139" s="218"/>
      <c r="J139" s="218"/>
      <c r="K139" s="218"/>
      <c r="L139" s="218"/>
      <c r="M139" s="218"/>
      <c r="N139" s="218"/>
      <c r="O139" s="218"/>
      <c r="P139" s="218"/>
      <c r="Q139" s="218"/>
      <c r="R139" s="218"/>
      <c r="S139" s="218"/>
      <c r="T139" s="218"/>
      <c r="U139" s="218"/>
      <c r="V139" s="218"/>
      <c r="W139" s="218"/>
      <c r="X139" s="218"/>
    </row>
    <row r="140" spans="1:24" x14ac:dyDescent="0.4">
      <c r="A140" s="218"/>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row>
    <row r="141" spans="1:24" x14ac:dyDescent="0.4">
      <c r="A141" s="218"/>
      <c r="B141" s="218"/>
      <c r="C141" s="218"/>
      <c r="D141" s="218"/>
      <c r="E141" s="218"/>
      <c r="F141" s="218"/>
      <c r="G141" s="218"/>
      <c r="H141" s="218"/>
      <c r="I141" s="218"/>
      <c r="J141" s="218"/>
      <c r="K141" s="218"/>
      <c r="L141" s="218"/>
      <c r="M141" s="218"/>
      <c r="N141" s="218"/>
      <c r="O141" s="218"/>
      <c r="P141" s="218"/>
      <c r="Q141" s="218"/>
      <c r="R141" s="218"/>
      <c r="S141" s="218"/>
      <c r="T141" s="218"/>
      <c r="U141" s="218"/>
      <c r="V141" s="218"/>
      <c r="W141" s="218"/>
      <c r="X141" s="218"/>
    </row>
    <row r="142" spans="1:24" x14ac:dyDescent="0.4">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row>
    <row r="143" spans="1:24" x14ac:dyDescent="0.4">
      <c r="A143" s="218"/>
      <c r="B143" s="218"/>
      <c r="C143" s="218"/>
      <c r="D143" s="218"/>
      <c r="E143" s="218"/>
      <c r="F143" s="218"/>
      <c r="G143" s="218"/>
      <c r="H143" s="218"/>
      <c r="I143" s="218"/>
      <c r="J143" s="218"/>
      <c r="K143" s="218"/>
      <c r="L143" s="218"/>
      <c r="M143" s="218"/>
      <c r="N143" s="218"/>
      <c r="O143" s="218"/>
      <c r="P143" s="218"/>
      <c r="Q143" s="218"/>
      <c r="R143" s="218"/>
      <c r="S143" s="218"/>
      <c r="T143" s="218"/>
      <c r="U143" s="218"/>
      <c r="V143" s="218"/>
      <c r="W143" s="218"/>
      <c r="X143" s="218"/>
    </row>
    <row r="144" spans="1:24" x14ac:dyDescent="0.4">
      <c r="A144" s="218"/>
      <c r="B144" s="218"/>
      <c r="C144" s="218"/>
      <c r="D144" s="218"/>
      <c r="E144" s="218"/>
      <c r="F144" s="218"/>
      <c r="G144" s="218"/>
      <c r="H144" s="218"/>
      <c r="I144" s="218"/>
      <c r="J144" s="218"/>
      <c r="K144" s="218"/>
      <c r="L144" s="218"/>
      <c r="M144" s="218"/>
      <c r="N144" s="218"/>
      <c r="O144" s="218"/>
      <c r="P144" s="218"/>
      <c r="Q144" s="218"/>
      <c r="R144" s="218"/>
      <c r="S144" s="218"/>
      <c r="T144" s="218"/>
      <c r="U144" s="218"/>
      <c r="V144" s="218"/>
      <c r="W144" s="218"/>
      <c r="X144" s="218"/>
    </row>
    <row r="145" spans="1:24" x14ac:dyDescent="0.4">
      <c r="A145" s="218"/>
      <c r="B145" s="218"/>
      <c r="C145" s="218"/>
      <c r="D145" s="218"/>
      <c r="E145" s="218"/>
      <c r="F145" s="218"/>
      <c r="G145" s="218"/>
      <c r="H145" s="218"/>
      <c r="I145" s="218"/>
      <c r="J145" s="218"/>
      <c r="K145" s="218"/>
      <c r="L145" s="218"/>
      <c r="M145" s="218"/>
      <c r="N145" s="218"/>
      <c r="O145" s="218"/>
      <c r="P145" s="218"/>
      <c r="Q145" s="218"/>
      <c r="R145" s="218"/>
      <c r="S145" s="218"/>
      <c r="T145" s="218"/>
      <c r="U145" s="218"/>
      <c r="V145" s="218"/>
      <c r="W145" s="218"/>
      <c r="X145" s="218"/>
    </row>
    <row r="146" spans="1:24" x14ac:dyDescent="0.4">
      <c r="A146" s="218"/>
      <c r="B146" s="218"/>
      <c r="C146" s="218"/>
      <c r="D146" s="218"/>
      <c r="E146" s="218"/>
      <c r="F146" s="218"/>
      <c r="G146" s="218"/>
      <c r="H146" s="218"/>
      <c r="I146" s="218"/>
      <c r="J146" s="218"/>
      <c r="K146" s="218"/>
      <c r="L146" s="218"/>
      <c r="M146" s="218"/>
      <c r="N146" s="218"/>
      <c r="O146" s="218"/>
      <c r="P146" s="218"/>
      <c r="Q146" s="218"/>
      <c r="R146" s="218"/>
      <c r="S146" s="218"/>
      <c r="T146" s="218"/>
      <c r="U146" s="218"/>
      <c r="V146" s="218"/>
      <c r="W146" s="218"/>
      <c r="X146" s="218"/>
    </row>
    <row r="147" spans="1:24" x14ac:dyDescent="0.4">
      <c r="A147" s="218"/>
      <c r="B147" s="218"/>
      <c r="C147" s="218"/>
      <c r="D147" s="218"/>
      <c r="E147" s="218"/>
      <c r="F147" s="218"/>
      <c r="G147" s="218"/>
      <c r="H147" s="218"/>
      <c r="I147" s="218"/>
      <c r="J147" s="218"/>
      <c r="K147" s="218"/>
      <c r="L147" s="218"/>
      <c r="M147" s="218"/>
      <c r="N147" s="218"/>
      <c r="O147" s="218"/>
      <c r="P147" s="218"/>
      <c r="Q147" s="218"/>
      <c r="R147" s="218"/>
      <c r="S147" s="218"/>
      <c r="T147" s="218"/>
      <c r="U147" s="218"/>
      <c r="V147" s="218"/>
      <c r="W147" s="218"/>
      <c r="X147" s="218"/>
    </row>
    <row r="148" spans="1:24" x14ac:dyDescent="0.4">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218"/>
      <c r="W148" s="218"/>
      <c r="X148" s="218"/>
    </row>
    <row r="149" spans="1:24" x14ac:dyDescent="0.4">
      <c r="A149" s="218"/>
      <c r="B149" s="218"/>
      <c r="C149" s="218"/>
      <c r="D149" s="218"/>
      <c r="E149" s="218"/>
      <c r="F149" s="218"/>
      <c r="G149" s="218"/>
      <c r="H149" s="218"/>
      <c r="I149" s="218"/>
      <c r="J149" s="218"/>
      <c r="K149" s="218"/>
      <c r="L149" s="218"/>
      <c r="M149" s="218"/>
      <c r="N149" s="218"/>
      <c r="O149" s="218"/>
      <c r="P149" s="218"/>
      <c r="Q149" s="218"/>
      <c r="R149" s="218"/>
      <c r="S149" s="218"/>
      <c r="T149" s="218"/>
      <c r="U149" s="218"/>
      <c r="V149" s="218"/>
      <c r="W149" s="218"/>
      <c r="X149" s="218"/>
    </row>
    <row r="150" spans="1:24" x14ac:dyDescent="0.4">
      <c r="A150" s="218"/>
      <c r="B150" s="218"/>
      <c r="C150" s="218"/>
      <c r="D150" s="218"/>
      <c r="E150" s="218"/>
      <c r="F150" s="218"/>
      <c r="G150" s="218"/>
      <c r="H150" s="218"/>
      <c r="I150" s="218"/>
      <c r="J150" s="218"/>
      <c r="K150" s="218"/>
      <c r="L150" s="218"/>
      <c r="M150" s="218"/>
      <c r="N150" s="218"/>
      <c r="O150" s="218"/>
      <c r="P150" s="218"/>
      <c r="Q150" s="218"/>
      <c r="R150" s="218"/>
      <c r="S150" s="218"/>
      <c r="T150" s="218"/>
      <c r="U150" s="218"/>
      <c r="V150" s="218"/>
      <c r="W150" s="218"/>
      <c r="X150" s="218"/>
    </row>
    <row r="151" spans="1:24" x14ac:dyDescent="0.4">
      <c r="A151" s="218"/>
      <c r="B151" s="218"/>
      <c r="C151" s="218"/>
      <c r="D151" s="218"/>
      <c r="E151" s="218"/>
      <c r="F151" s="218"/>
      <c r="G151" s="218"/>
      <c r="H151" s="218"/>
      <c r="I151" s="218"/>
      <c r="J151" s="218"/>
      <c r="K151" s="218"/>
      <c r="L151" s="218"/>
      <c r="M151" s="218"/>
      <c r="N151" s="218"/>
      <c r="O151" s="218"/>
      <c r="P151" s="218"/>
      <c r="Q151" s="218"/>
      <c r="R151" s="218"/>
      <c r="S151" s="218"/>
      <c r="T151" s="218"/>
      <c r="U151" s="218"/>
      <c r="V151" s="218"/>
      <c r="W151" s="218"/>
      <c r="X151" s="218"/>
    </row>
    <row r="152" spans="1:24" x14ac:dyDescent="0.4">
      <c r="A152" s="218"/>
      <c r="B152" s="218"/>
      <c r="C152" s="218"/>
      <c r="D152" s="218"/>
      <c r="E152" s="218"/>
      <c r="F152" s="218"/>
      <c r="G152" s="218"/>
      <c r="H152" s="218"/>
      <c r="I152" s="218"/>
      <c r="J152" s="218"/>
      <c r="K152" s="218"/>
      <c r="L152" s="218"/>
      <c r="M152" s="218"/>
      <c r="N152" s="218"/>
      <c r="O152" s="218"/>
      <c r="P152" s="218"/>
      <c r="Q152" s="218"/>
      <c r="R152" s="218"/>
      <c r="S152" s="218"/>
      <c r="T152" s="218"/>
      <c r="U152" s="218"/>
      <c r="V152" s="218"/>
      <c r="W152" s="218"/>
      <c r="X152" s="218"/>
    </row>
    <row r="153" spans="1:24" x14ac:dyDescent="0.4">
      <c r="A153" s="218"/>
      <c r="B153" s="218"/>
      <c r="C153" s="218"/>
      <c r="D153" s="218"/>
      <c r="E153" s="218"/>
      <c r="F153" s="218"/>
      <c r="G153" s="218"/>
      <c r="H153" s="218"/>
      <c r="I153" s="218"/>
      <c r="J153" s="218"/>
      <c r="K153" s="218"/>
      <c r="L153" s="218"/>
      <c r="M153" s="218"/>
      <c r="N153" s="218"/>
      <c r="O153" s="218"/>
      <c r="P153" s="218"/>
      <c r="Q153" s="218"/>
      <c r="R153" s="218"/>
      <c r="S153" s="218"/>
      <c r="T153" s="218"/>
      <c r="U153" s="218"/>
      <c r="V153" s="218"/>
      <c r="W153" s="218"/>
      <c r="X153" s="218"/>
    </row>
    <row r="154" spans="1:24" x14ac:dyDescent="0.4">
      <c r="A154" s="218"/>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row>
    <row r="155" spans="1:24" x14ac:dyDescent="0.4">
      <c r="A155" s="218"/>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row>
  </sheetData>
  <mergeCells count="59">
    <mergeCell ref="B64:X64"/>
    <mergeCell ref="B65:X65"/>
    <mergeCell ref="U52:W52"/>
    <mergeCell ref="C54:S55"/>
    <mergeCell ref="C56:S57"/>
    <mergeCell ref="A60:B60"/>
    <mergeCell ref="B61:X61"/>
    <mergeCell ref="B62:X63"/>
    <mergeCell ref="B48:H48"/>
    <mergeCell ref="I48:M48"/>
    <mergeCell ref="N48:R48"/>
    <mergeCell ref="B49:G50"/>
    <mergeCell ref="I49:M49"/>
    <mergeCell ref="N49:R49"/>
    <mergeCell ref="I50:M50"/>
    <mergeCell ref="N50:R50"/>
    <mergeCell ref="U40:W40"/>
    <mergeCell ref="C42:S42"/>
    <mergeCell ref="C43:S43"/>
    <mergeCell ref="C44:S44"/>
    <mergeCell ref="B46:G46"/>
    <mergeCell ref="H46:I46"/>
    <mergeCell ref="K46:P46"/>
    <mergeCell ref="Q46:R46"/>
    <mergeCell ref="C37:J37"/>
    <mergeCell ref="K37:M37"/>
    <mergeCell ref="N37:P37"/>
    <mergeCell ref="R37:S37"/>
    <mergeCell ref="C38:J38"/>
    <mergeCell ref="K38:M38"/>
    <mergeCell ref="N38:P38"/>
    <mergeCell ref="R38:S38"/>
    <mergeCell ref="C35:J35"/>
    <mergeCell ref="K35:M35"/>
    <mergeCell ref="N35:P35"/>
    <mergeCell ref="U35:W35"/>
    <mergeCell ref="C36:J36"/>
    <mergeCell ref="K36:M36"/>
    <mergeCell ref="N36:P36"/>
    <mergeCell ref="R36:S36"/>
    <mergeCell ref="C22:S22"/>
    <mergeCell ref="C24:S24"/>
    <mergeCell ref="C26:S27"/>
    <mergeCell ref="T29:X29"/>
    <mergeCell ref="C34:J34"/>
    <mergeCell ref="K34:M34"/>
    <mergeCell ref="N34:P34"/>
    <mergeCell ref="C18:S18"/>
    <mergeCell ref="P1:X1"/>
    <mergeCell ref="A3:X3"/>
    <mergeCell ref="A5:E5"/>
    <mergeCell ref="F5:X5"/>
    <mergeCell ref="A6:E6"/>
    <mergeCell ref="F6:X6"/>
    <mergeCell ref="A7:E7"/>
    <mergeCell ref="F7:X7"/>
    <mergeCell ref="U10:W10"/>
    <mergeCell ref="C12:S13"/>
    <mergeCell ref="C15:S16"/>
  </mergeCells>
  <phoneticPr fontId="13"/>
  <dataValidations count="1">
    <dataValidation type="list" allowBlank="1" showInputMessage="1" showErrorMessage="1" sqref="U12 W12 U15 W15 U18 W18 U20 W20 U22 W22 U24 W24 U26 W26 U36:U38 W36:W38 U42:U44 W42:W44 U54 W54 U56 W56" xr:uid="{ADE5933E-A5E6-44B8-B591-30EA37ABAB5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6DB9D-39C2-4B55-9091-B0DCD39A9A03}">
  <dimension ref="A1:AM52"/>
  <sheetViews>
    <sheetView view="pageBreakPreview" zoomScaleNormal="100" zoomScaleSheetLayoutView="100" workbookViewId="0"/>
  </sheetViews>
  <sheetFormatPr defaultColWidth="2.25" defaultRowHeight="18.75" x14ac:dyDescent="0.4"/>
  <cols>
    <col min="1" max="1" width="2.25" style="1243" customWidth="1"/>
    <col min="2" max="2" width="2.25" style="1244" customWidth="1"/>
    <col min="3" max="5" width="2.25" style="1243"/>
    <col min="6" max="6" width="2.5" style="1243" bestFit="1" customWidth="1"/>
    <col min="7" max="8" width="2.25" style="1243"/>
    <col min="9" max="36" width="2.375" style="1243" customWidth="1"/>
    <col min="37" max="37" width="2.25" style="1243"/>
    <col min="38" max="38" width="2.25" style="1243" customWidth="1"/>
    <col min="39" max="261" width="2.25" style="1243"/>
    <col min="262" max="262" width="2.5" style="1243" bestFit="1" customWidth="1"/>
    <col min="263" max="264" width="2.25" style="1243"/>
    <col min="265" max="292" width="2.375" style="1243" customWidth="1"/>
    <col min="293" max="517" width="2.25" style="1243"/>
    <col min="518" max="518" width="2.5" style="1243" bestFit="1" customWidth="1"/>
    <col min="519" max="520" width="2.25" style="1243"/>
    <col min="521" max="548" width="2.375" style="1243" customWidth="1"/>
    <col min="549" max="773" width="2.25" style="1243"/>
    <col min="774" max="774" width="2.5" style="1243" bestFit="1" customWidth="1"/>
    <col min="775" max="776" width="2.25" style="1243"/>
    <col min="777" max="804" width="2.375" style="1243" customWidth="1"/>
    <col min="805" max="1029" width="2.25" style="1243"/>
    <col min="1030" max="1030" width="2.5" style="1243" bestFit="1" customWidth="1"/>
    <col min="1031" max="1032" width="2.25" style="1243"/>
    <col min="1033" max="1060" width="2.375" style="1243" customWidth="1"/>
    <col min="1061" max="1285" width="2.25" style="1243"/>
    <col min="1286" max="1286" width="2.5" style="1243" bestFit="1" customWidth="1"/>
    <col min="1287" max="1288" width="2.25" style="1243"/>
    <col min="1289" max="1316" width="2.375" style="1243" customWidth="1"/>
    <col min="1317" max="1541" width="2.25" style="1243"/>
    <col min="1542" max="1542" width="2.5" style="1243" bestFit="1" customWidth="1"/>
    <col min="1543" max="1544" width="2.25" style="1243"/>
    <col min="1545" max="1572" width="2.375" style="1243" customWidth="1"/>
    <col min="1573" max="1797" width="2.25" style="1243"/>
    <col min="1798" max="1798" width="2.5" style="1243" bestFit="1" customWidth="1"/>
    <col min="1799" max="1800" width="2.25" style="1243"/>
    <col min="1801" max="1828" width="2.375" style="1243" customWidth="1"/>
    <col min="1829" max="2053" width="2.25" style="1243"/>
    <col min="2054" max="2054" width="2.5" style="1243" bestFit="1" customWidth="1"/>
    <col min="2055" max="2056" width="2.25" style="1243"/>
    <col min="2057" max="2084" width="2.375" style="1243" customWidth="1"/>
    <col min="2085" max="2309" width="2.25" style="1243"/>
    <col min="2310" max="2310" width="2.5" style="1243" bestFit="1" customWidth="1"/>
    <col min="2311" max="2312" width="2.25" style="1243"/>
    <col min="2313" max="2340" width="2.375" style="1243" customWidth="1"/>
    <col min="2341" max="2565" width="2.25" style="1243"/>
    <col min="2566" max="2566" width="2.5" style="1243" bestFit="1" customWidth="1"/>
    <col min="2567" max="2568" width="2.25" style="1243"/>
    <col min="2569" max="2596" width="2.375" style="1243" customWidth="1"/>
    <col min="2597" max="2821" width="2.25" style="1243"/>
    <col min="2822" max="2822" width="2.5" style="1243" bestFit="1" customWidth="1"/>
    <col min="2823" max="2824" width="2.25" style="1243"/>
    <col min="2825" max="2852" width="2.375" style="1243" customWidth="1"/>
    <col min="2853" max="3077" width="2.25" style="1243"/>
    <col min="3078" max="3078" width="2.5" style="1243" bestFit="1" customWidth="1"/>
    <col min="3079" max="3080" width="2.25" style="1243"/>
    <col min="3081" max="3108" width="2.375" style="1243" customWidth="1"/>
    <col min="3109" max="3333" width="2.25" style="1243"/>
    <col min="3334" max="3334" width="2.5" style="1243" bestFit="1" customWidth="1"/>
    <col min="3335" max="3336" width="2.25" style="1243"/>
    <col min="3337" max="3364" width="2.375" style="1243" customWidth="1"/>
    <col min="3365" max="3589" width="2.25" style="1243"/>
    <col min="3590" max="3590" width="2.5" style="1243" bestFit="1" customWidth="1"/>
    <col min="3591" max="3592" width="2.25" style="1243"/>
    <col min="3593" max="3620" width="2.375" style="1243" customWidth="1"/>
    <col min="3621" max="3845" width="2.25" style="1243"/>
    <col min="3846" max="3846" width="2.5" style="1243" bestFit="1" customWidth="1"/>
    <col min="3847" max="3848" width="2.25" style="1243"/>
    <col min="3849" max="3876" width="2.375" style="1243" customWidth="1"/>
    <col min="3877" max="4101" width="2.25" style="1243"/>
    <col min="4102" max="4102" width="2.5" style="1243" bestFit="1" customWidth="1"/>
    <col min="4103" max="4104" width="2.25" style="1243"/>
    <col min="4105" max="4132" width="2.375" style="1243" customWidth="1"/>
    <col min="4133" max="4357" width="2.25" style="1243"/>
    <col min="4358" max="4358" width="2.5" style="1243" bestFit="1" customWidth="1"/>
    <col min="4359" max="4360" width="2.25" style="1243"/>
    <col min="4361" max="4388" width="2.375" style="1243" customWidth="1"/>
    <col min="4389" max="4613" width="2.25" style="1243"/>
    <col min="4614" max="4614" width="2.5" style="1243" bestFit="1" customWidth="1"/>
    <col min="4615" max="4616" width="2.25" style="1243"/>
    <col min="4617" max="4644" width="2.375" style="1243" customWidth="1"/>
    <col min="4645" max="4869" width="2.25" style="1243"/>
    <col min="4870" max="4870" width="2.5" style="1243" bestFit="1" customWidth="1"/>
    <col min="4871" max="4872" width="2.25" style="1243"/>
    <col min="4873" max="4900" width="2.375" style="1243" customWidth="1"/>
    <col min="4901" max="5125" width="2.25" style="1243"/>
    <col min="5126" max="5126" width="2.5" style="1243" bestFit="1" customWidth="1"/>
    <col min="5127" max="5128" width="2.25" style="1243"/>
    <col min="5129" max="5156" width="2.375" style="1243" customWidth="1"/>
    <col min="5157" max="5381" width="2.25" style="1243"/>
    <col min="5382" max="5382" width="2.5" style="1243" bestFit="1" customWidth="1"/>
    <col min="5383" max="5384" width="2.25" style="1243"/>
    <col min="5385" max="5412" width="2.375" style="1243" customWidth="1"/>
    <col min="5413" max="5637" width="2.25" style="1243"/>
    <col min="5638" max="5638" width="2.5" style="1243" bestFit="1" customWidth="1"/>
    <col min="5639" max="5640" width="2.25" style="1243"/>
    <col min="5641" max="5668" width="2.375" style="1243" customWidth="1"/>
    <col min="5669" max="5893" width="2.25" style="1243"/>
    <col min="5894" max="5894" width="2.5" style="1243" bestFit="1" customWidth="1"/>
    <col min="5895" max="5896" width="2.25" style="1243"/>
    <col min="5897" max="5924" width="2.375" style="1243" customWidth="1"/>
    <col min="5925" max="6149" width="2.25" style="1243"/>
    <col min="6150" max="6150" width="2.5" style="1243" bestFit="1" customWidth="1"/>
    <col min="6151" max="6152" width="2.25" style="1243"/>
    <col min="6153" max="6180" width="2.375" style="1243" customWidth="1"/>
    <col min="6181" max="6405" width="2.25" style="1243"/>
    <col min="6406" max="6406" width="2.5" style="1243" bestFit="1" customWidth="1"/>
    <col min="6407" max="6408" width="2.25" style="1243"/>
    <col min="6409" max="6436" width="2.375" style="1243" customWidth="1"/>
    <col min="6437" max="6661" width="2.25" style="1243"/>
    <col min="6662" max="6662" width="2.5" style="1243" bestFit="1" customWidth="1"/>
    <col min="6663" max="6664" width="2.25" style="1243"/>
    <col min="6665" max="6692" width="2.375" style="1243" customWidth="1"/>
    <col min="6693" max="6917" width="2.25" style="1243"/>
    <col min="6918" max="6918" width="2.5" style="1243" bestFit="1" customWidth="1"/>
    <col min="6919" max="6920" width="2.25" style="1243"/>
    <col min="6921" max="6948" width="2.375" style="1243" customWidth="1"/>
    <col min="6949" max="7173" width="2.25" style="1243"/>
    <col min="7174" max="7174" width="2.5" style="1243" bestFit="1" customWidth="1"/>
    <col min="7175" max="7176" width="2.25" style="1243"/>
    <col min="7177" max="7204" width="2.375" style="1243" customWidth="1"/>
    <col min="7205" max="7429" width="2.25" style="1243"/>
    <col min="7430" max="7430" width="2.5" style="1243" bestFit="1" customWidth="1"/>
    <col min="7431" max="7432" width="2.25" style="1243"/>
    <col min="7433" max="7460" width="2.375" style="1243" customWidth="1"/>
    <col min="7461" max="7685" width="2.25" style="1243"/>
    <col min="7686" max="7686" width="2.5" style="1243" bestFit="1" customWidth="1"/>
    <col min="7687" max="7688" width="2.25" style="1243"/>
    <col min="7689" max="7716" width="2.375" style="1243" customWidth="1"/>
    <col min="7717" max="7941" width="2.25" style="1243"/>
    <col min="7942" max="7942" width="2.5" style="1243" bestFit="1" customWidth="1"/>
    <col min="7943" max="7944" width="2.25" style="1243"/>
    <col min="7945" max="7972" width="2.375" style="1243" customWidth="1"/>
    <col min="7973" max="8197" width="2.25" style="1243"/>
    <col min="8198" max="8198" width="2.5" style="1243" bestFit="1" customWidth="1"/>
    <col min="8199" max="8200" width="2.25" style="1243"/>
    <col min="8201" max="8228" width="2.375" style="1243" customWidth="1"/>
    <col min="8229" max="8453" width="2.25" style="1243"/>
    <col min="8454" max="8454" width="2.5" style="1243" bestFit="1" customWidth="1"/>
    <col min="8455" max="8456" width="2.25" style="1243"/>
    <col min="8457" max="8484" width="2.375" style="1243" customWidth="1"/>
    <col min="8485" max="8709" width="2.25" style="1243"/>
    <col min="8710" max="8710" width="2.5" style="1243" bestFit="1" customWidth="1"/>
    <col min="8711" max="8712" width="2.25" style="1243"/>
    <col min="8713" max="8740" width="2.375" style="1243" customWidth="1"/>
    <col min="8741" max="8965" width="2.25" style="1243"/>
    <col min="8966" max="8966" width="2.5" style="1243" bestFit="1" customWidth="1"/>
    <col min="8967" max="8968" width="2.25" style="1243"/>
    <col min="8969" max="8996" width="2.375" style="1243" customWidth="1"/>
    <col min="8997" max="9221" width="2.25" style="1243"/>
    <col min="9222" max="9222" width="2.5" style="1243" bestFit="1" customWidth="1"/>
    <col min="9223" max="9224" width="2.25" style="1243"/>
    <col min="9225" max="9252" width="2.375" style="1243" customWidth="1"/>
    <col min="9253" max="9477" width="2.25" style="1243"/>
    <col min="9478" max="9478" width="2.5" style="1243" bestFit="1" customWidth="1"/>
    <col min="9479" max="9480" width="2.25" style="1243"/>
    <col min="9481" max="9508" width="2.375" style="1243" customWidth="1"/>
    <col min="9509" max="9733" width="2.25" style="1243"/>
    <col min="9734" max="9734" width="2.5" style="1243" bestFit="1" customWidth="1"/>
    <col min="9735" max="9736" width="2.25" style="1243"/>
    <col min="9737" max="9764" width="2.375" style="1243" customWidth="1"/>
    <col min="9765" max="9989" width="2.25" style="1243"/>
    <col min="9990" max="9990" width="2.5" style="1243" bestFit="1" customWidth="1"/>
    <col min="9991" max="9992" width="2.25" style="1243"/>
    <col min="9993" max="10020" width="2.375" style="1243" customWidth="1"/>
    <col min="10021" max="10245" width="2.25" style="1243"/>
    <col min="10246" max="10246" width="2.5" style="1243" bestFit="1" customWidth="1"/>
    <col min="10247" max="10248" width="2.25" style="1243"/>
    <col min="10249" max="10276" width="2.375" style="1243" customWidth="1"/>
    <col min="10277" max="10501" width="2.25" style="1243"/>
    <col min="10502" max="10502" width="2.5" style="1243" bestFit="1" customWidth="1"/>
    <col min="10503" max="10504" width="2.25" style="1243"/>
    <col min="10505" max="10532" width="2.375" style="1243" customWidth="1"/>
    <col min="10533" max="10757" width="2.25" style="1243"/>
    <col min="10758" max="10758" width="2.5" style="1243" bestFit="1" customWidth="1"/>
    <col min="10759" max="10760" width="2.25" style="1243"/>
    <col min="10761" max="10788" width="2.375" style="1243" customWidth="1"/>
    <col min="10789" max="11013" width="2.25" style="1243"/>
    <col min="11014" max="11014" width="2.5" style="1243" bestFit="1" customWidth="1"/>
    <col min="11015" max="11016" width="2.25" style="1243"/>
    <col min="11017" max="11044" width="2.375" style="1243" customWidth="1"/>
    <col min="11045" max="11269" width="2.25" style="1243"/>
    <col min="11270" max="11270" width="2.5" style="1243" bestFit="1" customWidth="1"/>
    <col min="11271" max="11272" width="2.25" style="1243"/>
    <col min="11273" max="11300" width="2.375" style="1243" customWidth="1"/>
    <col min="11301" max="11525" width="2.25" style="1243"/>
    <col min="11526" max="11526" width="2.5" style="1243" bestFit="1" customWidth="1"/>
    <col min="11527" max="11528" width="2.25" style="1243"/>
    <col min="11529" max="11556" width="2.375" style="1243" customWidth="1"/>
    <col min="11557" max="11781" width="2.25" style="1243"/>
    <col min="11782" max="11782" width="2.5" style="1243" bestFit="1" customWidth="1"/>
    <col min="11783" max="11784" width="2.25" style="1243"/>
    <col min="11785" max="11812" width="2.375" style="1243" customWidth="1"/>
    <col min="11813" max="12037" width="2.25" style="1243"/>
    <col min="12038" max="12038" width="2.5" style="1243" bestFit="1" customWidth="1"/>
    <col min="12039" max="12040" width="2.25" style="1243"/>
    <col min="12041" max="12068" width="2.375" style="1243" customWidth="1"/>
    <col min="12069" max="12293" width="2.25" style="1243"/>
    <col min="12294" max="12294" width="2.5" style="1243" bestFit="1" customWidth="1"/>
    <col min="12295" max="12296" width="2.25" style="1243"/>
    <col min="12297" max="12324" width="2.375" style="1243" customWidth="1"/>
    <col min="12325" max="12549" width="2.25" style="1243"/>
    <col min="12550" max="12550" width="2.5" style="1243" bestFit="1" customWidth="1"/>
    <col min="12551" max="12552" width="2.25" style="1243"/>
    <col min="12553" max="12580" width="2.375" style="1243" customWidth="1"/>
    <col min="12581" max="12805" width="2.25" style="1243"/>
    <col min="12806" max="12806" width="2.5" style="1243" bestFit="1" customWidth="1"/>
    <col min="12807" max="12808" width="2.25" style="1243"/>
    <col min="12809" max="12836" width="2.375" style="1243" customWidth="1"/>
    <col min="12837" max="13061" width="2.25" style="1243"/>
    <col min="13062" max="13062" width="2.5" style="1243" bestFit="1" customWidth="1"/>
    <col min="13063" max="13064" width="2.25" style="1243"/>
    <col min="13065" max="13092" width="2.375" style="1243" customWidth="1"/>
    <col min="13093" max="13317" width="2.25" style="1243"/>
    <col min="13318" max="13318" width="2.5" style="1243" bestFit="1" customWidth="1"/>
    <col min="13319" max="13320" width="2.25" style="1243"/>
    <col min="13321" max="13348" width="2.375" style="1243" customWidth="1"/>
    <col min="13349" max="13573" width="2.25" style="1243"/>
    <col min="13574" max="13574" width="2.5" style="1243" bestFit="1" customWidth="1"/>
    <col min="13575" max="13576" width="2.25" style="1243"/>
    <col min="13577" max="13604" width="2.375" style="1243" customWidth="1"/>
    <col min="13605" max="13829" width="2.25" style="1243"/>
    <col min="13830" max="13830" width="2.5" style="1243" bestFit="1" customWidth="1"/>
    <col min="13831" max="13832" width="2.25" style="1243"/>
    <col min="13833" max="13860" width="2.375" style="1243" customWidth="1"/>
    <col min="13861" max="14085" width="2.25" style="1243"/>
    <col min="14086" max="14086" width="2.5" style="1243" bestFit="1" customWidth="1"/>
    <col min="14087" max="14088" width="2.25" style="1243"/>
    <col min="14089" max="14116" width="2.375" style="1243" customWidth="1"/>
    <col min="14117" max="14341" width="2.25" style="1243"/>
    <col min="14342" max="14342" width="2.5" style="1243" bestFit="1" customWidth="1"/>
    <col min="14343" max="14344" width="2.25" style="1243"/>
    <col min="14345" max="14372" width="2.375" style="1243" customWidth="1"/>
    <col min="14373" max="14597" width="2.25" style="1243"/>
    <col min="14598" max="14598" width="2.5" style="1243" bestFit="1" customWidth="1"/>
    <col min="14599" max="14600" width="2.25" style="1243"/>
    <col min="14601" max="14628" width="2.375" style="1243" customWidth="1"/>
    <col min="14629" max="14853" width="2.25" style="1243"/>
    <col min="14854" max="14854" width="2.5" style="1243" bestFit="1" customWidth="1"/>
    <col min="14855" max="14856" width="2.25" style="1243"/>
    <col min="14857" max="14884" width="2.375" style="1243" customWidth="1"/>
    <col min="14885" max="15109" width="2.25" style="1243"/>
    <col min="15110" max="15110" width="2.5" style="1243" bestFit="1" customWidth="1"/>
    <col min="15111" max="15112" width="2.25" style="1243"/>
    <col min="15113" max="15140" width="2.375" style="1243" customWidth="1"/>
    <col min="15141" max="15365" width="2.25" style="1243"/>
    <col min="15366" max="15366" width="2.5" style="1243" bestFit="1" customWidth="1"/>
    <col min="15367" max="15368" width="2.25" style="1243"/>
    <col min="15369" max="15396" width="2.375" style="1243" customWidth="1"/>
    <col min="15397" max="15621" width="2.25" style="1243"/>
    <col min="15622" max="15622" width="2.5" style="1243" bestFit="1" customWidth="1"/>
    <col min="15623" max="15624" width="2.25" style="1243"/>
    <col min="15625" max="15652" width="2.375" style="1243" customWidth="1"/>
    <col min="15653" max="15877" width="2.25" style="1243"/>
    <col min="15878" max="15878" width="2.5" style="1243" bestFit="1" customWidth="1"/>
    <col min="15879" max="15880" width="2.25" style="1243"/>
    <col min="15881" max="15908" width="2.375" style="1243" customWidth="1"/>
    <col min="15909" max="16133" width="2.25" style="1243"/>
    <col min="16134" max="16134" width="2.5" style="1243" bestFit="1" customWidth="1"/>
    <col min="16135" max="16136" width="2.25" style="1243"/>
    <col min="16137" max="16164" width="2.375" style="1243" customWidth="1"/>
    <col min="16165" max="16384" width="2.25" style="1243"/>
  </cols>
  <sheetData>
    <row r="1" spans="1:39" x14ac:dyDescent="0.4">
      <c r="A1" s="1243" t="s">
        <v>2146</v>
      </c>
      <c r="AL1" s="1274" t="s">
        <v>1362</v>
      </c>
    </row>
    <row r="3" spans="1:39" ht="25.5" x14ac:dyDescent="0.4">
      <c r="A3" s="3773" t="s">
        <v>1363</v>
      </c>
      <c r="B3" s="3773"/>
      <c r="C3" s="3773"/>
      <c r="D3" s="3773"/>
      <c r="E3" s="3773"/>
      <c r="F3" s="3773"/>
      <c r="G3" s="3773"/>
      <c r="H3" s="3773"/>
      <c r="I3" s="3773"/>
      <c r="J3" s="3773"/>
      <c r="K3" s="3773"/>
      <c r="L3" s="3773"/>
      <c r="M3" s="3773"/>
      <c r="N3" s="3773"/>
      <c r="O3" s="3773"/>
      <c r="P3" s="3773"/>
      <c r="Q3" s="3773"/>
      <c r="R3" s="3773"/>
      <c r="S3" s="3773"/>
      <c r="T3" s="3773"/>
      <c r="U3" s="3773"/>
      <c r="V3" s="3773"/>
      <c r="W3" s="3773"/>
      <c r="X3" s="3773"/>
      <c r="Y3" s="3773"/>
      <c r="Z3" s="3773"/>
      <c r="AA3" s="3773"/>
      <c r="AB3" s="3773"/>
      <c r="AC3" s="3773"/>
      <c r="AD3" s="3773"/>
      <c r="AE3" s="3773"/>
      <c r="AF3" s="3773"/>
      <c r="AG3" s="3773"/>
      <c r="AH3" s="3773"/>
      <c r="AI3" s="3773"/>
      <c r="AJ3" s="3773"/>
      <c r="AK3" s="3773"/>
      <c r="AL3" s="3773"/>
      <c r="AM3" s="1273"/>
    </row>
    <row r="4" spans="1:39" ht="17.25" customHeight="1" x14ac:dyDescent="0.4">
      <c r="A4" s="3773"/>
      <c r="B4" s="3773"/>
      <c r="C4" s="3773"/>
      <c r="D4" s="3773"/>
      <c r="E4" s="3773"/>
      <c r="F4" s="3773"/>
      <c r="G4" s="3773"/>
      <c r="H4" s="3773"/>
      <c r="I4" s="3773"/>
      <c r="J4" s="3773"/>
      <c r="K4" s="3773"/>
      <c r="L4" s="3773"/>
      <c r="M4" s="3773"/>
      <c r="N4" s="3773"/>
      <c r="O4" s="3773"/>
      <c r="P4" s="3773"/>
      <c r="Q4" s="3773"/>
      <c r="R4" s="3773"/>
      <c r="S4" s="3773"/>
      <c r="T4" s="3773"/>
      <c r="U4" s="3773"/>
      <c r="V4" s="3773"/>
      <c r="W4" s="3773"/>
      <c r="X4" s="3773"/>
      <c r="Y4" s="3773"/>
      <c r="Z4" s="3773"/>
      <c r="AA4" s="3773"/>
      <c r="AB4" s="3773"/>
      <c r="AC4" s="3773"/>
      <c r="AD4" s="3773"/>
      <c r="AE4" s="3773"/>
      <c r="AF4" s="3773"/>
      <c r="AG4" s="3773"/>
      <c r="AH4" s="3773"/>
      <c r="AI4" s="3773"/>
      <c r="AJ4" s="3773"/>
      <c r="AK4" s="3773"/>
      <c r="AL4" s="3773"/>
      <c r="AM4" s="1273"/>
    </row>
    <row r="5" spans="1:39" ht="17.25" customHeight="1" x14ac:dyDescent="0.4"/>
    <row r="6" spans="1:39" ht="16.5" customHeight="1" x14ac:dyDescent="0.4">
      <c r="B6" s="3774" t="s">
        <v>419</v>
      </c>
      <c r="C6" s="3727"/>
      <c r="D6" s="3727"/>
      <c r="E6" s="3727"/>
      <c r="F6" s="3727"/>
      <c r="G6" s="3727"/>
      <c r="H6" s="1272"/>
      <c r="I6" s="1257"/>
      <c r="J6" s="3727"/>
      <c r="K6" s="3727"/>
      <c r="L6" s="3727"/>
      <c r="M6" s="3727"/>
      <c r="N6" s="3727"/>
      <c r="O6" s="3727"/>
      <c r="P6" s="3727"/>
      <c r="Q6" s="3727"/>
      <c r="R6" s="3727"/>
      <c r="S6" s="3727"/>
      <c r="T6" s="3727"/>
      <c r="U6" s="3727"/>
      <c r="V6" s="3727"/>
      <c r="W6" s="3727"/>
      <c r="X6" s="3727"/>
      <c r="Y6" s="3727"/>
      <c r="Z6" s="3727"/>
      <c r="AA6" s="3727"/>
      <c r="AB6" s="3727"/>
      <c r="AC6" s="3727"/>
      <c r="AD6" s="3727"/>
      <c r="AE6" s="3727"/>
      <c r="AF6" s="3727"/>
      <c r="AG6" s="3727"/>
      <c r="AH6" s="3727"/>
      <c r="AI6" s="3727"/>
      <c r="AJ6" s="3727"/>
      <c r="AK6" s="3727"/>
      <c r="AL6" s="3728"/>
    </row>
    <row r="7" spans="1:39" x14ac:dyDescent="0.4">
      <c r="B7" s="3775"/>
      <c r="C7" s="3776"/>
      <c r="D7" s="3776"/>
      <c r="E7" s="3776"/>
      <c r="F7" s="3776"/>
      <c r="G7" s="3776"/>
      <c r="H7" s="1270"/>
      <c r="I7" s="1246"/>
      <c r="J7" s="3776"/>
      <c r="K7" s="3776"/>
      <c r="L7" s="3776"/>
      <c r="M7" s="3776"/>
      <c r="N7" s="3776"/>
      <c r="O7" s="3776"/>
      <c r="P7" s="3776"/>
      <c r="Q7" s="3776"/>
      <c r="R7" s="3776"/>
      <c r="S7" s="3776"/>
      <c r="T7" s="3776"/>
      <c r="U7" s="3776"/>
      <c r="V7" s="3776"/>
      <c r="W7" s="3776"/>
      <c r="X7" s="3776"/>
      <c r="Y7" s="3776"/>
      <c r="Z7" s="3776"/>
      <c r="AA7" s="3776"/>
      <c r="AB7" s="3776"/>
      <c r="AC7" s="3776"/>
      <c r="AD7" s="3776"/>
      <c r="AE7" s="3776"/>
      <c r="AF7" s="3776"/>
      <c r="AG7" s="3776"/>
      <c r="AH7" s="3776"/>
      <c r="AI7" s="3776"/>
      <c r="AJ7" s="3776"/>
      <c r="AK7" s="3776"/>
      <c r="AL7" s="3777"/>
    </row>
    <row r="8" spans="1:39" x14ac:dyDescent="0.4">
      <c r="B8" s="3774" t="s">
        <v>1364</v>
      </c>
      <c r="C8" s="3727"/>
      <c r="D8" s="3727"/>
      <c r="E8" s="3727"/>
      <c r="F8" s="3727"/>
      <c r="G8" s="3727"/>
      <c r="H8" s="1272"/>
      <c r="I8" s="1257"/>
      <c r="J8" s="3779" t="s">
        <v>1365</v>
      </c>
      <c r="K8" s="3779"/>
      <c r="L8" s="3779"/>
      <c r="M8" s="3779"/>
      <c r="N8" s="3779"/>
      <c r="O8" s="3779"/>
      <c r="P8" s="3779"/>
      <c r="Q8" s="3779"/>
      <c r="R8" s="3779"/>
      <c r="S8" s="3779"/>
      <c r="T8" s="3779"/>
      <c r="U8" s="3779"/>
      <c r="V8" s="3779"/>
      <c r="W8" s="3779"/>
      <c r="X8" s="3779"/>
      <c r="Y8" s="3779"/>
      <c r="Z8" s="3779"/>
      <c r="AA8" s="3779"/>
      <c r="AB8" s="3779"/>
      <c r="AC8" s="3779"/>
      <c r="AD8" s="3779"/>
      <c r="AE8" s="3779"/>
      <c r="AF8" s="3779"/>
      <c r="AG8" s="3779"/>
      <c r="AH8" s="3779"/>
      <c r="AI8" s="3779"/>
      <c r="AJ8" s="3779"/>
      <c r="AK8" s="3779"/>
      <c r="AL8" s="3780"/>
    </row>
    <row r="9" spans="1:39" x14ac:dyDescent="0.4">
      <c r="B9" s="3778"/>
      <c r="C9" s="3701"/>
      <c r="D9" s="3701"/>
      <c r="E9" s="3701"/>
      <c r="F9" s="3701"/>
      <c r="G9" s="3701"/>
      <c r="H9" s="1271"/>
      <c r="J9" s="3781"/>
      <c r="K9" s="3781"/>
      <c r="L9" s="3781"/>
      <c r="M9" s="3781"/>
      <c r="N9" s="3781"/>
      <c r="O9" s="3781"/>
      <c r="P9" s="3781"/>
      <c r="Q9" s="3781"/>
      <c r="R9" s="3781"/>
      <c r="S9" s="3781"/>
      <c r="T9" s="3781"/>
      <c r="U9" s="3781"/>
      <c r="V9" s="3781"/>
      <c r="W9" s="3781"/>
      <c r="X9" s="3781"/>
      <c r="Y9" s="3781"/>
      <c r="Z9" s="3781"/>
      <c r="AA9" s="3781"/>
      <c r="AB9" s="3781"/>
      <c r="AC9" s="3781"/>
      <c r="AD9" s="3781"/>
      <c r="AE9" s="3781"/>
      <c r="AF9" s="3781"/>
      <c r="AG9" s="3781"/>
      <c r="AH9" s="3781"/>
      <c r="AI9" s="3781"/>
      <c r="AJ9" s="3781"/>
      <c r="AK9" s="3781"/>
      <c r="AL9" s="3782"/>
    </row>
    <row r="10" spans="1:39" x14ac:dyDescent="0.4">
      <c r="B10" s="3778"/>
      <c r="C10" s="3701"/>
      <c r="D10" s="3701"/>
      <c r="E10" s="3701"/>
      <c r="F10" s="3701"/>
      <c r="G10" s="3701"/>
      <c r="H10" s="1271"/>
      <c r="J10" s="3781" t="s">
        <v>1366</v>
      </c>
      <c r="K10" s="3781"/>
      <c r="L10" s="3781"/>
      <c r="M10" s="3781"/>
      <c r="N10" s="3781"/>
      <c r="O10" s="3781"/>
      <c r="P10" s="3781"/>
      <c r="Q10" s="3781"/>
      <c r="R10" s="3781"/>
      <c r="S10" s="3781"/>
      <c r="T10" s="3781"/>
      <c r="U10" s="3781"/>
      <c r="V10" s="3781"/>
      <c r="W10" s="3781"/>
      <c r="X10" s="3781"/>
      <c r="Y10" s="3781"/>
      <c r="Z10" s="3781"/>
      <c r="AA10" s="3781"/>
      <c r="AB10" s="3781"/>
      <c r="AC10" s="3781"/>
      <c r="AD10" s="3781"/>
      <c r="AE10" s="3781"/>
      <c r="AF10" s="3781"/>
      <c r="AG10" s="3781"/>
      <c r="AH10" s="3781"/>
      <c r="AI10" s="3781"/>
      <c r="AJ10" s="3781"/>
      <c r="AK10" s="3781"/>
      <c r="AL10" s="3782"/>
    </row>
    <row r="11" spans="1:39" ht="13.5" customHeight="1" x14ac:dyDescent="0.4">
      <c r="B11" s="3775"/>
      <c r="C11" s="3776"/>
      <c r="D11" s="3776"/>
      <c r="E11" s="3776"/>
      <c r="F11" s="3776"/>
      <c r="G11" s="3776"/>
      <c r="H11" s="1270"/>
      <c r="I11" s="1246"/>
      <c r="J11" s="3783"/>
      <c r="K11" s="3783"/>
      <c r="L11" s="3783"/>
      <c r="M11" s="3783"/>
      <c r="N11" s="3783"/>
      <c r="O11" s="3783"/>
      <c r="P11" s="3783"/>
      <c r="Q11" s="3783"/>
      <c r="R11" s="3783"/>
      <c r="S11" s="3783"/>
      <c r="T11" s="3783"/>
      <c r="U11" s="3783"/>
      <c r="V11" s="3783"/>
      <c r="W11" s="3783"/>
      <c r="X11" s="3783"/>
      <c r="Y11" s="3783"/>
      <c r="Z11" s="3783"/>
      <c r="AA11" s="3783"/>
      <c r="AB11" s="3783"/>
      <c r="AC11" s="3783"/>
      <c r="AD11" s="3783"/>
      <c r="AE11" s="3783"/>
      <c r="AF11" s="3783"/>
      <c r="AG11" s="3783"/>
      <c r="AH11" s="3783"/>
      <c r="AI11" s="3783"/>
      <c r="AJ11" s="3783"/>
      <c r="AK11" s="3783"/>
      <c r="AL11" s="3784"/>
    </row>
    <row r="12" spans="1:39" x14ac:dyDescent="0.4">
      <c r="B12" s="3718" t="s">
        <v>1139</v>
      </c>
      <c r="C12" s="3719"/>
      <c r="D12" s="3719"/>
      <c r="E12" s="3719"/>
      <c r="F12" s="3719"/>
      <c r="G12" s="3719"/>
      <c r="H12" s="1269"/>
      <c r="I12" s="1268"/>
      <c r="J12" s="1257"/>
      <c r="K12" s="1257"/>
      <c r="L12" s="1257"/>
      <c r="M12" s="1257"/>
      <c r="N12" s="1257"/>
      <c r="O12" s="1257"/>
      <c r="P12" s="1257"/>
      <c r="Q12" s="1257"/>
      <c r="R12" s="1267"/>
      <c r="S12" s="1267"/>
      <c r="T12" s="1257"/>
      <c r="U12" s="1257"/>
      <c r="V12" s="1257"/>
      <c r="W12" s="1257"/>
      <c r="X12" s="1257"/>
      <c r="Y12" s="1257"/>
      <c r="Z12" s="1257"/>
      <c r="AA12" s="1257"/>
      <c r="AB12" s="1257"/>
      <c r="AC12" s="1257"/>
      <c r="AD12" s="1257"/>
      <c r="AE12" s="1257"/>
      <c r="AF12" s="1257"/>
      <c r="AG12" s="1257"/>
      <c r="AH12" s="1257"/>
      <c r="AI12" s="1257"/>
      <c r="AJ12" s="1257"/>
      <c r="AK12" s="1257"/>
      <c r="AL12" s="1255"/>
    </row>
    <row r="13" spans="1:39" x14ac:dyDescent="0.4">
      <c r="B13" s="3721"/>
      <c r="C13" s="3722"/>
      <c r="D13" s="3722"/>
      <c r="E13" s="3722"/>
      <c r="F13" s="3722"/>
      <c r="G13" s="3722"/>
      <c r="H13" s="1266"/>
      <c r="I13" s="1252"/>
      <c r="L13" s="1243">
        <v>1</v>
      </c>
      <c r="M13" s="1265"/>
      <c r="N13" s="1243" t="s">
        <v>1142</v>
      </c>
      <c r="R13" s="1262"/>
      <c r="S13" s="1262"/>
      <c r="Y13" s="1243">
        <v>4</v>
      </c>
      <c r="Z13" s="1265"/>
      <c r="AA13" s="1243" t="s">
        <v>1148</v>
      </c>
      <c r="AL13" s="1247"/>
    </row>
    <row r="14" spans="1:39" x14ac:dyDescent="0.4">
      <c r="B14" s="3721"/>
      <c r="C14" s="3722"/>
      <c r="D14" s="3722"/>
      <c r="E14" s="3722"/>
      <c r="F14" s="3722"/>
      <c r="G14" s="3722"/>
      <c r="H14" s="1266"/>
      <c r="I14" s="1252"/>
      <c r="L14" s="1243">
        <v>2</v>
      </c>
      <c r="M14" s="1265"/>
      <c r="N14" s="1243" t="s">
        <v>1144</v>
      </c>
      <c r="R14" s="1262"/>
      <c r="S14" s="1262"/>
      <c r="Y14" s="1243">
        <v>5</v>
      </c>
      <c r="Z14" s="1265"/>
      <c r="AA14" s="1243" t="s">
        <v>1150</v>
      </c>
      <c r="AL14" s="1261"/>
    </row>
    <row r="15" spans="1:39" x14ac:dyDescent="0.4">
      <c r="B15" s="3721"/>
      <c r="C15" s="3722"/>
      <c r="D15" s="3722"/>
      <c r="E15" s="3722"/>
      <c r="F15" s="3722"/>
      <c r="G15" s="3722"/>
      <c r="H15" s="1266"/>
      <c r="I15" s="1252"/>
      <c r="L15" s="1243">
        <v>3</v>
      </c>
      <c r="M15" s="1265"/>
      <c r="N15" s="1243" t="s">
        <v>1146</v>
      </c>
      <c r="R15" s="1262"/>
      <c r="S15" s="1262"/>
      <c r="AL15" s="1247"/>
    </row>
    <row r="16" spans="1:39" x14ac:dyDescent="0.4">
      <c r="B16" s="3724"/>
      <c r="C16" s="3725"/>
      <c r="D16" s="3725"/>
      <c r="E16" s="3725"/>
      <c r="F16" s="3725"/>
      <c r="G16" s="3725"/>
      <c r="H16" s="1264"/>
      <c r="I16" s="1263"/>
      <c r="J16" s="1246"/>
      <c r="K16" s="1246"/>
      <c r="L16" s="1246"/>
      <c r="M16" s="1246"/>
      <c r="N16" s="1246"/>
      <c r="O16" s="1246"/>
      <c r="P16" s="1246"/>
      <c r="Q16" s="1246"/>
      <c r="R16" s="1260"/>
      <c r="S16" s="1260"/>
      <c r="T16" s="1246"/>
      <c r="U16" s="1246"/>
      <c r="V16" s="1246"/>
      <c r="W16" s="1246"/>
      <c r="X16" s="1246"/>
      <c r="Y16" s="1246"/>
      <c r="Z16" s="1246"/>
      <c r="AA16" s="1246"/>
      <c r="AB16" s="1246"/>
      <c r="AC16" s="1246"/>
      <c r="AD16" s="1246"/>
      <c r="AE16" s="1246"/>
      <c r="AF16" s="1246"/>
      <c r="AG16" s="1246"/>
      <c r="AH16" s="1246"/>
      <c r="AI16" s="1246"/>
      <c r="AJ16" s="1246"/>
      <c r="AK16" s="1246"/>
      <c r="AL16" s="1259"/>
    </row>
    <row r="17" spans="2:38" ht="21" customHeight="1" x14ac:dyDescent="0.4">
      <c r="B17" s="3744" t="s">
        <v>1367</v>
      </c>
      <c r="C17" s="3745"/>
      <c r="D17" s="3718" t="s">
        <v>1368</v>
      </c>
      <c r="E17" s="3719"/>
      <c r="F17" s="3719"/>
      <c r="G17" s="3720"/>
      <c r="R17" s="1262"/>
      <c r="S17" s="1262"/>
      <c r="AL17" s="1261"/>
    </row>
    <row r="18" spans="2:38" ht="21" customHeight="1" x14ac:dyDescent="0.4">
      <c r="B18" s="3746"/>
      <c r="C18" s="3747"/>
      <c r="D18" s="3721"/>
      <c r="E18" s="3722"/>
      <c r="F18" s="3722"/>
      <c r="G18" s="3723"/>
      <c r="L18" s="1243">
        <v>1</v>
      </c>
      <c r="N18" s="1243" t="s">
        <v>1369</v>
      </c>
      <c r="R18" s="1262"/>
      <c r="S18" s="1262"/>
      <c r="Y18" s="1243">
        <v>6</v>
      </c>
      <c r="AA18" s="1243" t="s">
        <v>1370</v>
      </c>
      <c r="AL18" s="1261"/>
    </row>
    <row r="19" spans="2:38" ht="21" customHeight="1" x14ac:dyDescent="0.4">
      <c r="B19" s="3746"/>
      <c r="C19" s="3747"/>
      <c r="D19" s="3721"/>
      <c r="E19" s="3722"/>
      <c r="F19" s="3722"/>
      <c r="G19" s="3723"/>
      <c r="L19" s="1243">
        <v>2</v>
      </c>
      <c r="N19" s="1243" t="s">
        <v>1371</v>
      </c>
      <c r="R19" s="1262"/>
      <c r="S19" s="1262"/>
      <c r="Y19" s="1243">
        <v>7</v>
      </c>
      <c r="AA19" s="1243" t="s">
        <v>1372</v>
      </c>
      <c r="AL19" s="1261"/>
    </row>
    <row r="20" spans="2:38" ht="21" customHeight="1" x14ac:dyDescent="0.4">
      <c r="B20" s="3746"/>
      <c r="C20" s="3747"/>
      <c r="D20" s="3721"/>
      <c r="E20" s="3722"/>
      <c r="F20" s="3722"/>
      <c r="G20" s="3723"/>
      <c r="L20" s="1243">
        <v>3</v>
      </c>
      <c r="N20" s="1243" t="s">
        <v>1373</v>
      </c>
      <c r="R20" s="1262"/>
      <c r="S20" s="1262"/>
      <c r="Y20" s="1243">
        <v>8</v>
      </c>
      <c r="AA20" s="1243" t="s">
        <v>1374</v>
      </c>
      <c r="AL20" s="1261"/>
    </row>
    <row r="21" spans="2:38" ht="21" customHeight="1" x14ac:dyDescent="0.4">
      <c r="B21" s="3746"/>
      <c r="C21" s="3747"/>
      <c r="D21" s="3721"/>
      <c r="E21" s="3722"/>
      <c r="F21" s="3722"/>
      <c r="G21" s="3723"/>
      <c r="L21" s="1243">
        <v>4</v>
      </c>
      <c r="N21" s="1243" t="s">
        <v>1375</v>
      </c>
      <c r="R21" s="1262"/>
      <c r="S21" s="1262"/>
      <c r="Y21" s="1243">
        <v>9</v>
      </c>
      <c r="AA21" s="1243" t="s">
        <v>1153</v>
      </c>
      <c r="AL21" s="1261"/>
    </row>
    <row r="22" spans="2:38" ht="21" customHeight="1" x14ac:dyDescent="0.4">
      <c r="B22" s="3746"/>
      <c r="C22" s="3747"/>
      <c r="D22" s="3721"/>
      <c r="E22" s="3722"/>
      <c r="F22" s="3722"/>
      <c r="G22" s="3723"/>
      <c r="L22" s="1243">
        <v>5</v>
      </c>
      <c r="N22" s="1243" t="s">
        <v>1376</v>
      </c>
      <c r="R22" s="1262"/>
      <c r="S22" s="1262"/>
      <c r="AL22" s="1261"/>
    </row>
    <row r="23" spans="2:38" ht="21" customHeight="1" x14ac:dyDescent="0.4">
      <c r="B23" s="3746"/>
      <c r="C23" s="3747"/>
      <c r="D23" s="3724"/>
      <c r="E23" s="3725"/>
      <c r="F23" s="3725"/>
      <c r="G23" s="3726"/>
      <c r="H23" s="1246"/>
      <c r="I23" s="1246"/>
      <c r="J23" s="1246"/>
      <c r="K23" s="1246"/>
      <c r="O23" s="1246"/>
      <c r="P23" s="1246"/>
      <c r="Q23" s="1246"/>
      <c r="R23" s="1260"/>
      <c r="S23" s="1260"/>
      <c r="T23" s="1246"/>
      <c r="U23" s="1246"/>
      <c r="V23" s="1246"/>
      <c r="W23" s="1246"/>
      <c r="X23" s="1246"/>
      <c r="Y23" s="1246"/>
      <c r="Z23" s="1246"/>
      <c r="AA23" s="1246"/>
      <c r="AB23" s="1246"/>
      <c r="AC23" s="1246"/>
      <c r="AD23" s="1246"/>
      <c r="AE23" s="1246"/>
      <c r="AF23" s="1246"/>
      <c r="AG23" s="1246"/>
      <c r="AH23" s="1246"/>
      <c r="AI23" s="1246"/>
      <c r="AJ23" s="1246"/>
      <c r="AK23" s="1246"/>
      <c r="AL23" s="1259"/>
    </row>
    <row r="24" spans="2:38" ht="10.5" customHeight="1" thickBot="1" x14ac:dyDescent="0.45">
      <c r="B24" s="3746"/>
      <c r="C24" s="3747"/>
      <c r="D24" s="3718" t="s">
        <v>1377</v>
      </c>
      <c r="E24" s="3719"/>
      <c r="F24" s="3719"/>
      <c r="G24" s="3720"/>
      <c r="H24" s="1257"/>
      <c r="I24" s="1257"/>
      <c r="J24" s="1257"/>
      <c r="K24" s="1257"/>
      <c r="L24" s="1257"/>
      <c r="M24" s="1257"/>
      <c r="N24" s="1257"/>
      <c r="O24" s="1257"/>
      <c r="P24" s="1257"/>
      <c r="Q24" s="1257"/>
      <c r="R24" s="1258"/>
      <c r="S24" s="1258"/>
      <c r="T24" s="1257"/>
      <c r="U24" s="1257"/>
      <c r="V24" s="1257"/>
      <c r="W24" s="1256"/>
      <c r="X24" s="1256"/>
      <c r="Y24" s="1256"/>
      <c r="Z24" s="1256"/>
      <c r="AA24" s="1256"/>
      <c r="AB24" s="1256"/>
      <c r="AC24" s="1256"/>
      <c r="AD24" s="1256"/>
      <c r="AE24" s="1256"/>
      <c r="AF24" s="1256"/>
      <c r="AG24" s="1256"/>
      <c r="AH24" s="1256"/>
      <c r="AI24" s="1256"/>
      <c r="AJ24" s="1256"/>
      <c r="AK24" s="1256"/>
      <c r="AL24" s="1255"/>
    </row>
    <row r="25" spans="2:38" ht="10.5" customHeight="1" x14ac:dyDescent="0.4">
      <c r="B25" s="3746"/>
      <c r="C25" s="3747"/>
      <c r="D25" s="3721"/>
      <c r="E25" s="3722"/>
      <c r="F25" s="3722"/>
      <c r="G25" s="3723"/>
      <c r="H25" s="1248"/>
      <c r="I25" s="1248"/>
      <c r="J25" s="3701" t="s">
        <v>2145</v>
      </c>
      <c r="K25" s="3701"/>
      <c r="L25" s="3701"/>
      <c r="M25" s="3701"/>
      <c r="N25" s="3701"/>
      <c r="O25" s="3701"/>
      <c r="P25" s="3701"/>
      <c r="Q25" s="3701"/>
      <c r="R25" s="3701"/>
      <c r="S25" s="3701"/>
      <c r="T25" s="3701"/>
      <c r="U25" s="3701"/>
      <c r="W25" s="3767"/>
      <c r="X25" s="3768"/>
      <c r="Y25" s="3768"/>
      <c r="Z25" s="3702" t="s">
        <v>2144</v>
      </c>
      <c r="AA25" s="1250"/>
      <c r="AB25" s="1250"/>
      <c r="AC25" s="1250"/>
      <c r="AD25" s="1250"/>
      <c r="AE25" s="1250"/>
      <c r="AF25" s="1250"/>
      <c r="AG25" s="1250"/>
      <c r="AH25" s="1250"/>
      <c r="AI25" s="1250"/>
      <c r="AJ25" s="1250"/>
      <c r="AL25" s="1247"/>
    </row>
    <row r="26" spans="2:38" ht="10.5" customHeight="1" thickBot="1" x14ac:dyDescent="0.45">
      <c r="B26" s="3746"/>
      <c r="C26" s="3747"/>
      <c r="D26" s="3721"/>
      <c r="E26" s="3722"/>
      <c r="F26" s="3722"/>
      <c r="G26" s="3723"/>
      <c r="H26" s="1248"/>
      <c r="I26" s="1248"/>
      <c r="J26" s="3701"/>
      <c r="K26" s="3701"/>
      <c r="L26" s="3701"/>
      <c r="M26" s="3701"/>
      <c r="N26" s="3701"/>
      <c r="O26" s="3701"/>
      <c r="P26" s="3701"/>
      <c r="Q26" s="3701"/>
      <c r="R26" s="3701"/>
      <c r="S26" s="3701"/>
      <c r="T26" s="3701"/>
      <c r="U26" s="3701"/>
      <c r="W26" s="3769"/>
      <c r="X26" s="3770"/>
      <c r="Y26" s="3770"/>
      <c r="Z26" s="3703"/>
      <c r="AA26" s="1250"/>
      <c r="AB26" s="1250"/>
      <c r="AC26" s="1250"/>
      <c r="AD26" s="1250"/>
      <c r="AE26" s="1250"/>
      <c r="AF26" s="1250"/>
      <c r="AG26" s="1250"/>
      <c r="AH26" s="1250"/>
      <c r="AI26" s="1250"/>
      <c r="AJ26" s="1250"/>
      <c r="AL26" s="1247"/>
    </row>
    <row r="27" spans="2:38" ht="10.5" customHeight="1" x14ac:dyDescent="0.4">
      <c r="B27" s="3746"/>
      <c r="C27" s="3747"/>
      <c r="D27" s="3721"/>
      <c r="E27" s="3722"/>
      <c r="F27" s="3722"/>
      <c r="G27" s="3723"/>
      <c r="I27" s="1251"/>
      <c r="Y27" s="1250"/>
      <c r="Z27" s="1250"/>
      <c r="AA27" s="1250"/>
      <c r="AB27" s="1250"/>
      <c r="AC27" s="1250"/>
      <c r="AD27" s="1250"/>
      <c r="AE27" s="1250"/>
      <c r="AF27" s="1250"/>
      <c r="AG27" s="1250"/>
      <c r="AH27" s="1250"/>
      <c r="AI27" s="1250"/>
      <c r="AJ27" s="1250"/>
      <c r="AL27" s="1247"/>
    </row>
    <row r="28" spans="2:38" ht="10.5" customHeight="1" x14ac:dyDescent="0.4">
      <c r="B28" s="3746"/>
      <c r="C28" s="3747"/>
      <c r="D28" s="3721"/>
      <c r="E28" s="3722"/>
      <c r="F28" s="3722"/>
      <c r="G28" s="3723"/>
      <c r="I28" s="1251"/>
      <c r="Y28" s="1250"/>
      <c r="Z28" s="1250"/>
      <c r="AA28" s="1250"/>
      <c r="AB28" s="1250"/>
      <c r="AC28" s="1250"/>
      <c r="AD28" s="1250"/>
      <c r="AE28" s="1250"/>
      <c r="AF28" s="1250"/>
      <c r="AG28" s="1250"/>
      <c r="AH28" s="1250"/>
      <c r="AI28" s="1250"/>
      <c r="AJ28" s="1250"/>
      <c r="AL28" s="1247"/>
    </row>
    <row r="29" spans="2:38" ht="10.5" customHeight="1" x14ac:dyDescent="0.4">
      <c r="B29" s="3746"/>
      <c r="C29" s="3747"/>
      <c r="D29" s="3721"/>
      <c r="E29" s="3722"/>
      <c r="F29" s="3722"/>
      <c r="G29" s="3723"/>
      <c r="I29" s="1251"/>
      <c r="J29" s="3701" t="s">
        <v>2143</v>
      </c>
      <c r="K29" s="3701"/>
      <c r="L29" s="3701"/>
      <c r="M29" s="3701"/>
      <c r="N29" s="3701"/>
      <c r="O29" s="3701"/>
      <c r="P29" s="3701"/>
      <c r="Q29" s="3701"/>
      <c r="R29" s="3701"/>
      <c r="S29" s="3701"/>
      <c r="T29" s="3701"/>
      <c r="U29" s="3701"/>
      <c r="V29" s="3701"/>
      <c r="W29" s="3701"/>
      <c r="X29" s="3701"/>
      <c r="Y29" s="3701"/>
      <c r="Z29" s="3701"/>
      <c r="AA29" s="3701"/>
      <c r="AB29" s="3701"/>
      <c r="AL29" s="1247"/>
    </row>
    <row r="30" spans="2:38" ht="10.5" customHeight="1" x14ac:dyDescent="0.4">
      <c r="B30" s="3746"/>
      <c r="C30" s="3747"/>
      <c r="D30" s="3721"/>
      <c r="E30" s="3722"/>
      <c r="F30" s="3722"/>
      <c r="G30" s="3723"/>
      <c r="I30" s="1251"/>
      <c r="J30" s="3701"/>
      <c r="K30" s="3701"/>
      <c r="L30" s="3701"/>
      <c r="M30" s="3701"/>
      <c r="N30" s="3701"/>
      <c r="O30" s="3701"/>
      <c r="P30" s="3701"/>
      <c r="Q30" s="3701"/>
      <c r="R30" s="3701"/>
      <c r="S30" s="3701"/>
      <c r="T30" s="3701"/>
      <c r="U30" s="3701"/>
      <c r="V30" s="3701"/>
      <c r="W30" s="3701"/>
      <c r="X30" s="3701"/>
      <c r="Y30" s="3701"/>
      <c r="Z30" s="3701"/>
      <c r="AA30" s="3701"/>
      <c r="AB30" s="3701"/>
      <c r="AL30" s="1247"/>
    </row>
    <row r="31" spans="2:38" ht="10.5" customHeight="1" x14ac:dyDescent="0.4">
      <c r="B31" s="3746"/>
      <c r="C31" s="3747"/>
      <c r="D31" s="3721"/>
      <c r="E31" s="3722"/>
      <c r="F31" s="3722"/>
      <c r="G31" s="3723"/>
      <c r="I31" s="1251"/>
      <c r="J31" s="1251"/>
      <c r="K31" s="3701" t="s">
        <v>2142</v>
      </c>
      <c r="L31" s="3701"/>
      <c r="M31" s="3701"/>
      <c r="N31" s="3701"/>
      <c r="O31" s="3701"/>
      <c r="P31" s="3701"/>
      <c r="Q31" s="3701"/>
      <c r="R31" s="3701"/>
      <c r="S31" s="3701"/>
      <c r="T31" s="3701"/>
      <c r="U31" s="3701"/>
      <c r="V31" s="3701"/>
      <c r="W31" s="3701"/>
      <c r="X31" s="3701"/>
      <c r="Y31" s="3701"/>
      <c r="Z31" s="3701"/>
      <c r="AA31" s="3701"/>
      <c r="AL31" s="1247"/>
    </row>
    <row r="32" spans="2:38" ht="10.5" customHeight="1" thickBot="1" x14ac:dyDescent="0.45">
      <c r="B32" s="3746"/>
      <c r="C32" s="3747"/>
      <c r="D32" s="3721"/>
      <c r="E32" s="3722"/>
      <c r="F32" s="3722"/>
      <c r="G32" s="3723"/>
      <c r="I32" s="1248"/>
      <c r="J32" s="1251"/>
      <c r="K32" s="3701"/>
      <c r="L32" s="3701"/>
      <c r="M32" s="3701"/>
      <c r="N32" s="3701"/>
      <c r="O32" s="3701"/>
      <c r="P32" s="3701"/>
      <c r="Q32" s="3701"/>
      <c r="R32" s="3701"/>
      <c r="S32" s="3701"/>
      <c r="T32" s="3701"/>
      <c r="U32" s="3701"/>
      <c r="V32" s="3701"/>
      <c r="W32" s="3701"/>
      <c r="X32" s="3701"/>
      <c r="Y32" s="3701"/>
      <c r="Z32" s="3701"/>
      <c r="AA32" s="3701"/>
      <c r="AB32" s="1250"/>
      <c r="AC32" s="1250"/>
      <c r="AD32" s="1252"/>
      <c r="AE32" s="1252"/>
      <c r="AF32" s="1252"/>
      <c r="AG32" s="1252"/>
      <c r="AH32" s="1252"/>
      <c r="AI32" s="1252"/>
      <c r="AJ32" s="1252"/>
      <c r="AK32" s="1252"/>
      <c r="AL32" s="1247"/>
    </row>
    <row r="33" spans="2:38" ht="10.5" customHeight="1" x14ac:dyDescent="0.4">
      <c r="B33" s="3746"/>
      <c r="C33" s="3747"/>
      <c r="D33" s="3721"/>
      <c r="E33" s="3722"/>
      <c r="F33" s="3722"/>
      <c r="G33" s="3723"/>
      <c r="I33" s="1248"/>
      <c r="J33" s="1251"/>
      <c r="K33" s="1251"/>
      <c r="L33" s="3704"/>
      <c r="M33" s="3705"/>
      <c r="N33" s="3705"/>
      <c r="O33" s="3708" t="s">
        <v>2138</v>
      </c>
      <c r="P33" s="3771" t="s">
        <v>2141</v>
      </c>
      <c r="Q33" s="3710"/>
      <c r="R33" s="3711"/>
      <c r="S33" s="3711"/>
      <c r="T33" s="3708" t="s">
        <v>2140</v>
      </c>
      <c r="U33" s="3771" t="s">
        <v>2139</v>
      </c>
      <c r="V33" s="1254"/>
      <c r="W33" s="3711"/>
      <c r="X33" s="3711"/>
      <c r="Y33" s="3711"/>
      <c r="Z33" s="3702" t="s">
        <v>2138</v>
      </c>
      <c r="AA33" s="1250"/>
      <c r="AB33" s="1250"/>
      <c r="AC33" s="1250"/>
      <c r="AD33" s="1252"/>
      <c r="AE33" s="1252"/>
      <c r="AF33" s="1252"/>
      <c r="AG33" s="1252"/>
      <c r="AH33" s="1252"/>
      <c r="AI33" s="1252"/>
      <c r="AJ33" s="1252"/>
      <c r="AK33" s="1252"/>
      <c r="AL33" s="1247"/>
    </row>
    <row r="34" spans="2:38" ht="10.5" customHeight="1" thickBot="1" x14ac:dyDescent="0.45">
      <c r="B34" s="3746"/>
      <c r="C34" s="3747"/>
      <c r="D34" s="3721"/>
      <c r="E34" s="3722"/>
      <c r="F34" s="3722"/>
      <c r="G34" s="3723"/>
      <c r="I34" s="1251"/>
      <c r="J34" s="1251"/>
      <c r="K34" s="1251"/>
      <c r="L34" s="3706"/>
      <c r="M34" s="3707"/>
      <c r="N34" s="3707"/>
      <c r="O34" s="3709"/>
      <c r="P34" s="3771"/>
      <c r="Q34" s="3712"/>
      <c r="R34" s="3713"/>
      <c r="S34" s="3713"/>
      <c r="T34" s="3709"/>
      <c r="U34" s="3771"/>
      <c r="V34" s="1253"/>
      <c r="W34" s="3713"/>
      <c r="X34" s="3713"/>
      <c r="Y34" s="3713"/>
      <c r="Z34" s="3703"/>
      <c r="AA34" s="1250"/>
      <c r="AB34" s="1250"/>
      <c r="AC34" s="1250"/>
      <c r="AD34" s="1252"/>
      <c r="AE34" s="1252"/>
      <c r="AF34" s="1252"/>
      <c r="AG34" s="1252"/>
      <c r="AH34" s="1252"/>
      <c r="AI34" s="1252"/>
      <c r="AJ34" s="1252"/>
      <c r="AK34" s="1252"/>
      <c r="AL34" s="1247"/>
    </row>
    <row r="35" spans="2:38" ht="10.5" customHeight="1" x14ac:dyDescent="0.4">
      <c r="B35" s="3746"/>
      <c r="C35" s="3747"/>
      <c r="D35" s="3721"/>
      <c r="E35" s="3722"/>
      <c r="F35" s="3722"/>
      <c r="G35" s="3723"/>
      <c r="I35" s="1251"/>
      <c r="J35" s="1248"/>
      <c r="K35" s="1248"/>
      <c r="L35" s="1248"/>
      <c r="M35" s="1250"/>
      <c r="N35" s="1250"/>
      <c r="O35" s="1250"/>
      <c r="P35" s="1250"/>
      <c r="Q35" s="1250"/>
      <c r="R35" s="1250"/>
      <c r="S35" s="1250"/>
      <c r="T35" s="1250"/>
      <c r="U35" s="1250"/>
      <c r="V35" s="1250"/>
      <c r="W35" s="1250"/>
      <c r="X35" s="1250"/>
      <c r="Y35" s="1250"/>
      <c r="Z35" s="1250"/>
      <c r="AA35" s="1250"/>
      <c r="AB35" s="1250"/>
      <c r="AC35" s="1250"/>
      <c r="AL35" s="1247"/>
    </row>
    <row r="36" spans="2:38" ht="10.5" customHeight="1" x14ac:dyDescent="0.4">
      <c r="B36" s="3746"/>
      <c r="C36" s="3747"/>
      <c r="D36" s="3721"/>
      <c r="E36" s="3722"/>
      <c r="F36" s="3722"/>
      <c r="G36" s="3723"/>
      <c r="I36" s="1251"/>
      <c r="J36" s="3772" t="s">
        <v>2137</v>
      </c>
      <c r="K36" s="3772"/>
      <c r="L36" s="3772"/>
      <c r="M36" s="3772"/>
      <c r="N36" s="3772"/>
      <c r="O36" s="3772"/>
      <c r="P36" s="3772"/>
      <c r="AA36" s="1250"/>
      <c r="AB36" s="1250"/>
      <c r="AC36" s="1250"/>
      <c r="AL36" s="1247"/>
    </row>
    <row r="37" spans="2:38" ht="10.5" customHeight="1" thickBot="1" x14ac:dyDescent="0.45">
      <c r="B37" s="3746"/>
      <c r="C37" s="3747"/>
      <c r="D37" s="3721"/>
      <c r="E37" s="3722"/>
      <c r="F37" s="3722"/>
      <c r="G37" s="3723"/>
      <c r="I37" s="1251"/>
      <c r="J37" s="3772"/>
      <c r="K37" s="3772"/>
      <c r="L37" s="3772"/>
      <c r="M37" s="3772"/>
      <c r="N37" s="3772"/>
      <c r="O37" s="3772"/>
      <c r="P37" s="3772"/>
      <c r="AA37" s="1250"/>
      <c r="AB37" s="1250"/>
      <c r="AC37" s="1250"/>
      <c r="AD37" s="1250"/>
      <c r="AL37" s="1247"/>
    </row>
    <row r="38" spans="2:38" ht="10.5" customHeight="1" x14ac:dyDescent="0.4">
      <c r="B38" s="3746"/>
      <c r="C38" s="3747"/>
      <c r="D38" s="3721"/>
      <c r="E38" s="3722"/>
      <c r="F38" s="3722"/>
      <c r="G38" s="3723"/>
      <c r="I38" s="1249"/>
      <c r="J38" s="3772" t="s">
        <v>2136</v>
      </c>
      <c r="K38" s="3772"/>
      <c r="L38" s="3772"/>
      <c r="M38" s="3772"/>
      <c r="N38" s="3772"/>
      <c r="O38" s="3772"/>
      <c r="P38" s="3772"/>
      <c r="Q38" s="3772"/>
      <c r="R38" s="3772"/>
      <c r="U38" s="3730" t="s">
        <v>2135</v>
      </c>
      <c r="V38" s="3731"/>
      <c r="W38" s="3731"/>
      <c r="X38" s="3731"/>
      <c r="Y38" s="3731"/>
      <c r="Z38" s="3731"/>
      <c r="AA38" s="3731"/>
      <c r="AB38" s="3732"/>
      <c r="AD38" s="3750" t="s">
        <v>2134</v>
      </c>
      <c r="AE38" s="3751"/>
      <c r="AF38" s="3751"/>
      <c r="AG38" s="3751"/>
      <c r="AH38" s="3751"/>
      <c r="AI38" s="3751"/>
      <c r="AJ38" s="3751"/>
      <c r="AK38" s="3752"/>
      <c r="AL38" s="1247"/>
    </row>
    <row r="39" spans="2:38" x14ac:dyDescent="0.4">
      <c r="B39" s="3746"/>
      <c r="C39" s="3747"/>
      <c r="D39" s="3721"/>
      <c r="E39" s="3722"/>
      <c r="F39" s="3722"/>
      <c r="G39" s="3723"/>
      <c r="I39" s="1249"/>
      <c r="J39" s="3772"/>
      <c r="K39" s="3772"/>
      <c r="L39" s="3772"/>
      <c r="M39" s="3772"/>
      <c r="N39" s="3772"/>
      <c r="O39" s="3772"/>
      <c r="P39" s="3772"/>
      <c r="Q39" s="3772"/>
      <c r="R39" s="3772"/>
      <c r="U39" s="3733"/>
      <c r="V39" s="3722"/>
      <c r="W39" s="3722"/>
      <c r="X39" s="3722"/>
      <c r="Y39" s="3722"/>
      <c r="Z39" s="3722"/>
      <c r="AA39" s="3722"/>
      <c r="AB39" s="3734"/>
      <c r="AD39" s="3753"/>
      <c r="AE39" s="3754"/>
      <c r="AF39" s="3754"/>
      <c r="AG39" s="3754"/>
      <c r="AH39" s="3754"/>
      <c r="AI39" s="3754"/>
      <c r="AJ39" s="3754"/>
      <c r="AK39" s="3755"/>
      <c r="AL39" s="1247"/>
    </row>
    <row r="40" spans="2:38" ht="10.5" customHeight="1" thickBot="1" x14ac:dyDescent="0.45">
      <c r="B40" s="3746"/>
      <c r="C40" s="3747"/>
      <c r="D40" s="3721"/>
      <c r="E40" s="3722"/>
      <c r="F40" s="3722"/>
      <c r="G40" s="3723"/>
      <c r="I40" s="1249"/>
      <c r="S40" s="1248"/>
      <c r="U40" s="3735"/>
      <c r="V40" s="3736"/>
      <c r="W40" s="3736"/>
      <c r="X40" s="3736"/>
      <c r="Y40" s="3736"/>
      <c r="Z40" s="3736"/>
      <c r="AA40" s="3736"/>
      <c r="AB40" s="3737"/>
      <c r="AD40" s="3756"/>
      <c r="AE40" s="3757"/>
      <c r="AF40" s="3757"/>
      <c r="AG40" s="3757"/>
      <c r="AH40" s="3757"/>
      <c r="AI40" s="3757"/>
      <c r="AJ40" s="3757"/>
      <c r="AK40" s="3758"/>
      <c r="AL40" s="1247"/>
    </row>
    <row r="41" spans="2:38" ht="10.5" customHeight="1" x14ac:dyDescent="0.4">
      <c r="B41" s="3746"/>
      <c r="C41" s="3747"/>
      <c r="D41" s="3721"/>
      <c r="E41" s="3722"/>
      <c r="F41" s="3722"/>
      <c r="G41" s="3723"/>
      <c r="I41" s="1249"/>
      <c r="S41" s="1248"/>
      <c r="U41" s="3710"/>
      <c r="V41" s="3711"/>
      <c r="W41" s="3711"/>
      <c r="X41" s="3711"/>
      <c r="Y41" s="3711"/>
      <c r="Z41" s="3738"/>
      <c r="AA41" s="3740" t="s">
        <v>1379</v>
      </c>
      <c r="AB41" s="3741"/>
      <c r="AD41" s="3759"/>
      <c r="AE41" s="3760"/>
      <c r="AF41" s="3760"/>
      <c r="AG41" s="3760"/>
      <c r="AH41" s="3760"/>
      <c r="AI41" s="3760"/>
      <c r="AJ41" s="3763" t="s">
        <v>1379</v>
      </c>
      <c r="AK41" s="3764"/>
      <c r="AL41" s="1247"/>
    </row>
    <row r="42" spans="2:38" ht="10.5" customHeight="1" thickBot="1" x14ac:dyDescent="0.45">
      <c r="B42" s="3746"/>
      <c r="C42" s="3747"/>
      <c r="D42" s="3721"/>
      <c r="E42" s="3722"/>
      <c r="F42" s="3722"/>
      <c r="G42" s="3723"/>
      <c r="I42" s="1249"/>
      <c r="S42" s="1248"/>
      <c r="U42" s="3712"/>
      <c r="V42" s="3713"/>
      <c r="W42" s="3713"/>
      <c r="X42" s="3713"/>
      <c r="Y42" s="3713"/>
      <c r="Z42" s="3739"/>
      <c r="AA42" s="3742"/>
      <c r="AB42" s="3743"/>
      <c r="AD42" s="3761"/>
      <c r="AE42" s="3762"/>
      <c r="AF42" s="3762"/>
      <c r="AG42" s="3762"/>
      <c r="AH42" s="3762"/>
      <c r="AI42" s="3762"/>
      <c r="AJ42" s="3765"/>
      <c r="AK42" s="3766"/>
      <c r="AL42" s="1247"/>
    </row>
    <row r="43" spans="2:38" ht="10.5" customHeight="1" x14ac:dyDescent="0.4">
      <c r="B43" s="3748"/>
      <c r="C43" s="3749"/>
      <c r="D43" s="3724"/>
      <c r="E43" s="3725"/>
      <c r="F43" s="3725"/>
      <c r="G43" s="3726"/>
      <c r="H43" s="1246"/>
      <c r="I43" s="1246"/>
      <c r="J43" s="1246"/>
      <c r="K43" s="1246"/>
      <c r="L43" s="1246"/>
      <c r="M43" s="1246"/>
      <c r="N43" s="1246"/>
      <c r="O43" s="1246"/>
      <c r="P43" s="1246"/>
      <c r="Q43" s="1246"/>
      <c r="R43" s="1246"/>
      <c r="S43" s="1246"/>
      <c r="T43" s="1246"/>
      <c r="U43" s="1246"/>
      <c r="V43" s="1246"/>
      <c r="W43" s="1246"/>
      <c r="X43" s="1246"/>
      <c r="Y43" s="1246"/>
      <c r="Z43" s="1246"/>
      <c r="AA43" s="1246"/>
      <c r="AB43" s="1246"/>
      <c r="AC43" s="1246"/>
      <c r="AD43" s="1246"/>
      <c r="AE43" s="1246"/>
      <c r="AF43" s="1246"/>
      <c r="AG43" s="1246"/>
      <c r="AH43" s="1246"/>
      <c r="AI43" s="1246"/>
      <c r="AJ43" s="1246"/>
      <c r="AK43" s="1246"/>
      <c r="AL43" s="1245"/>
    </row>
    <row r="44" spans="2:38" x14ac:dyDescent="0.4">
      <c r="B44" s="3714" t="s">
        <v>1380</v>
      </c>
      <c r="C44" s="3715"/>
      <c r="D44" s="3718" t="s">
        <v>1381</v>
      </c>
      <c r="E44" s="3719"/>
      <c r="F44" s="3719"/>
      <c r="G44" s="3719"/>
      <c r="H44" s="3719"/>
      <c r="I44" s="3719"/>
      <c r="J44" s="3719"/>
      <c r="K44" s="3719"/>
      <c r="L44" s="3719"/>
      <c r="M44" s="3719"/>
      <c r="N44" s="3719"/>
      <c r="O44" s="3719"/>
      <c r="P44" s="3719"/>
      <c r="Q44" s="3719"/>
      <c r="R44" s="3719"/>
      <c r="S44" s="3720"/>
      <c r="T44" s="3727" t="s">
        <v>1382</v>
      </c>
      <c r="U44" s="3727"/>
      <c r="V44" s="3727"/>
      <c r="W44" s="3727"/>
      <c r="X44" s="3727"/>
      <c r="Y44" s="3727"/>
      <c r="Z44" s="3727"/>
      <c r="AA44" s="3727"/>
      <c r="AB44" s="3727"/>
      <c r="AC44" s="3727"/>
      <c r="AD44" s="3727"/>
      <c r="AE44" s="3727"/>
      <c r="AF44" s="3727"/>
      <c r="AG44" s="3727"/>
      <c r="AH44" s="3727"/>
      <c r="AI44" s="3727"/>
      <c r="AJ44" s="3727"/>
      <c r="AK44" s="3727"/>
      <c r="AL44" s="3728"/>
    </row>
    <row r="45" spans="2:38" ht="13.5" customHeight="1" x14ac:dyDescent="0.4">
      <c r="B45" s="3716"/>
      <c r="C45" s="3717"/>
      <c r="D45" s="3721"/>
      <c r="E45" s="3722"/>
      <c r="F45" s="3722"/>
      <c r="G45" s="3722"/>
      <c r="H45" s="3722"/>
      <c r="I45" s="3722"/>
      <c r="J45" s="3722"/>
      <c r="K45" s="3722"/>
      <c r="L45" s="3722"/>
      <c r="M45" s="3722"/>
      <c r="N45" s="3722"/>
      <c r="O45" s="3722"/>
      <c r="P45" s="3722"/>
      <c r="Q45" s="3722"/>
      <c r="R45" s="3722"/>
      <c r="S45" s="3723"/>
      <c r="T45" s="3701"/>
      <c r="U45" s="3701"/>
      <c r="V45" s="3701"/>
      <c r="W45" s="3701"/>
      <c r="X45" s="3701"/>
      <c r="Y45" s="3701"/>
      <c r="Z45" s="3701"/>
      <c r="AA45" s="3701"/>
      <c r="AB45" s="3701"/>
      <c r="AC45" s="3701"/>
      <c r="AD45" s="3701"/>
      <c r="AE45" s="3701"/>
      <c r="AF45" s="3701"/>
      <c r="AG45" s="3701"/>
      <c r="AH45" s="3701"/>
      <c r="AI45" s="3701"/>
      <c r="AJ45" s="3701"/>
      <c r="AK45" s="3701"/>
      <c r="AL45" s="3729"/>
    </row>
    <row r="46" spans="2:38" ht="13.5" customHeight="1" x14ac:dyDescent="0.4">
      <c r="B46" s="3716"/>
      <c r="C46" s="3717"/>
      <c r="D46" s="3721"/>
      <c r="E46" s="3722"/>
      <c r="F46" s="3722"/>
      <c r="G46" s="3722"/>
      <c r="H46" s="3722"/>
      <c r="I46" s="3722"/>
      <c r="J46" s="3722"/>
      <c r="K46" s="3722"/>
      <c r="L46" s="3722"/>
      <c r="M46" s="3722"/>
      <c r="N46" s="3722"/>
      <c r="O46" s="3722"/>
      <c r="P46" s="3722"/>
      <c r="Q46" s="3722"/>
      <c r="R46" s="3722"/>
      <c r="S46" s="3723"/>
      <c r="T46" s="3701"/>
      <c r="U46" s="3701"/>
      <c r="V46" s="3701"/>
      <c r="W46" s="3701"/>
      <c r="X46" s="3701"/>
      <c r="Y46" s="3701"/>
      <c r="Z46" s="3701"/>
      <c r="AA46" s="3701"/>
      <c r="AB46" s="3701"/>
      <c r="AC46" s="3701"/>
      <c r="AD46" s="3701"/>
      <c r="AE46" s="3701"/>
      <c r="AF46" s="3701"/>
      <c r="AG46" s="3701"/>
      <c r="AH46" s="3701"/>
      <c r="AI46" s="3701"/>
      <c r="AJ46" s="3701"/>
      <c r="AK46" s="3701"/>
      <c r="AL46" s="3729"/>
    </row>
    <row r="47" spans="2:38" x14ac:dyDescent="0.4">
      <c r="B47" s="3716"/>
      <c r="C47" s="3717"/>
      <c r="D47" s="3721"/>
      <c r="E47" s="3722"/>
      <c r="F47" s="3722"/>
      <c r="G47" s="3722"/>
      <c r="H47" s="3722"/>
      <c r="I47" s="3722"/>
      <c r="J47" s="3722"/>
      <c r="K47" s="3722"/>
      <c r="L47" s="3722"/>
      <c r="M47" s="3722"/>
      <c r="N47" s="3722"/>
      <c r="O47" s="3722"/>
      <c r="P47" s="3722"/>
      <c r="Q47" s="3722"/>
      <c r="R47" s="3722"/>
      <c r="S47" s="3723"/>
      <c r="T47" s="3701"/>
      <c r="U47" s="3701"/>
      <c r="V47" s="3701"/>
      <c r="W47" s="3701"/>
      <c r="X47" s="3701"/>
      <c r="Y47" s="3701"/>
      <c r="Z47" s="3701"/>
      <c r="AA47" s="3701"/>
      <c r="AB47" s="3701"/>
      <c r="AC47" s="3701"/>
      <c r="AD47" s="3701"/>
      <c r="AE47" s="3701"/>
      <c r="AF47" s="3701"/>
      <c r="AG47" s="3701"/>
      <c r="AH47" s="3701"/>
      <c r="AI47" s="3701"/>
      <c r="AJ47" s="3701"/>
      <c r="AK47" s="3701"/>
      <c r="AL47" s="3729"/>
    </row>
    <row r="48" spans="2:38" x14ac:dyDescent="0.4">
      <c r="B48" s="3716"/>
      <c r="C48" s="3717"/>
      <c r="D48" s="3721"/>
      <c r="E48" s="3722"/>
      <c r="F48" s="3722"/>
      <c r="G48" s="3722"/>
      <c r="H48" s="3722"/>
      <c r="I48" s="3722"/>
      <c r="J48" s="3722"/>
      <c r="K48" s="3722"/>
      <c r="L48" s="3722"/>
      <c r="M48" s="3722"/>
      <c r="N48" s="3722"/>
      <c r="O48" s="3722"/>
      <c r="P48" s="3722"/>
      <c r="Q48" s="3722"/>
      <c r="R48" s="3722"/>
      <c r="S48" s="3723"/>
      <c r="T48" s="3701"/>
      <c r="U48" s="3701"/>
      <c r="V48" s="3701"/>
      <c r="W48" s="3701"/>
      <c r="X48" s="3701"/>
      <c r="Y48" s="3701"/>
      <c r="Z48" s="3701"/>
      <c r="AA48" s="3701"/>
      <c r="AB48" s="3701"/>
      <c r="AC48" s="3701"/>
      <c r="AD48" s="3701"/>
      <c r="AE48" s="3701"/>
      <c r="AF48" s="3701"/>
      <c r="AG48" s="3701"/>
      <c r="AH48" s="3701"/>
      <c r="AI48" s="3701"/>
      <c r="AJ48" s="3701"/>
      <c r="AK48" s="3701"/>
      <c r="AL48" s="3729"/>
    </row>
    <row r="49" spans="2:38" x14ac:dyDescent="0.4">
      <c r="B49" s="3716"/>
      <c r="C49" s="3717"/>
      <c r="D49" s="3724"/>
      <c r="E49" s="3725"/>
      <c r="F49" s="3725"/>
      <c r="G49" s="3725"/>
      <c r="H49" s="3725"/>
      <c r="I49" s="3725"/>
      <c r="J49" s="3725"/>
      <c r="K49" s="3725"/>
      <c r="L49" s="3725"/>
      <c r="M49" s="3725"/>
      <c r="N49" s="3725"/>
      <c r="O49" s="3725"/>
      <c r="P49" s="3725"/>
      <c r="Q49" s="3725"/>
      <c r="R49" s="3725"/>
      <c r="S49" s="3726"/>
      <c r="T49" s="3701"/>
      <c r="U49" s="3701"/>
      <c r="V49" s="3701"/>
      <c r="W49" s="3701"/>
      <c r="X49" s="3701"/>
      <c r="Y49" s="3701"/>
      <c r="Z49" s="3701"/>
      <c r="AA49" s="3701"/>
      <c r="AB49" s="3701"/>
      <c r="AC49" s="3701"/>
      <c r="AD49" s="3701"/>
      <c r="AE49" s="3701"/>
      <c r="AF49" s="3701"/>
      <c r="AG49" s="3701"/>
      <c r="AH49" s="3701"/>
      <c r="AI49" s="3701"/>
      <c r="AJ49" s="3701"/>
      <c r="AK49" s="3701"/>
      <c r="AL49" s="3729"/>
    </row>
    <row r="50" spans="2:38" ht="116.25" customHeight="1" x14ac:dyDescent="0.4">
      <c r="B50" s="3700" t="s">
        <v>1383</v>
      </c>
      <c r="C50" s="3700"/>
      <c r="D50" s="3700"/>
      <c r="E50" s="3700"/>
      <c r="F50" s="3700"/>
      <c r="G50" s="3700"/>
      <c r="H50" s="3700"/>
      <c r="I50" s="3700"/>
      <c r="J50" s="3700"/>
      <c r="K50" s="3700"/>
      <c r="L50" s="3700"/>
      <c r="M50" s="3700"/>
      <c r="N50" s="3700"/>
      <c r="O50" s="3700"/>
      <c r="P50" s="3700"/>
      <c r="Q50" s="3700"/>
      <c r="R50" s="3700"/>
      <c r="S50" s="3700"/>
      <c r="T50" s="3700"/>
      <c r="U50" s="3700"/>
      <c r="V50" s="3700"/>
      <c r="W50" s="3700"/>
      <c r="X50" s="3700"/>
      <c r="Y50" s="3700"/>
      <c r="Z50" s="3700"/>
      <c r="AA50" s="3700"/>
      <c r="AB50" s="3700"/>
      <c r="AC50" s="3700"/>
      <c r="AD50" s="3700"/>
      <c r="AE50" s="3700"/>
      <c r="AF50" s="3700"/>
      <c r="AG50" s="3700"/>
      <c r="AH50" s="3700"/>
      <c r="AI50" s="3700"/>
      <c r="AJ50" s="3700"/>
      <c r="AK50" s="3700"/>
      <c r="AL50" s="3700"/>
    </row>
    <row r="52" spans="2:38" ht="80.25" customHeight="1" x14ac:dyDescent="0.4"/>
  </sheetData>
  <mergeCells count="35">
    <mergeCell ref="A3:AL4"/>
    <mergeCell ref="B6:G7"/>
    <mergeCell ref="J6:AL7"/>
    <mergeCell ref="B8:G11"/>
    <mergeCell ref="J8:AL9"/>
    <mergeCell ref="J10:AL11"/>
    <mergeCell ref="B12:G16"/>
    <mergeCell ref="B17:C43"/>
    <mergeCell ref="D17:G23"/>
    <mergeCell ref="D24:G43"/>
    <mergeCell ref="AD38:AK40"/>
    <mergeCell ref="AD41:AI42"/>
    <mergeCell ref="AJ41:AK42"/>
    <mergeCell ref="W25:Y26"/>
    <mergeCell ref="P33:P34"/>
    <mergeCell ref="T33:T34"/>
    <mergeCell ref="J38:R39"/>
    <mergeCell ref="J36:P37"/>
    <mergeCell ref="U33:U34"/>
    <mergeCell ref="B50:AL50"/>
    <mergeCell ref="J25:U26"/>
    <mergeCell ref="J29:AB30"/>
    <mergeCell ref="K31:AA32"/>
    <mergeCell ref="Z25:Z26"/>
    <mergeCell ref="L33:N34"/>
    <mergeCell ref="O33:O34"/>
    <mergeCell ref="Q33:S34"/>
    <mergeCell ref="W33:Y34"/>
    <mergeCell ref="Z33:Z34"/>
    <mergeCell ref="B44:C49"/>
    <mergeCell ref="D44:S49"/>
    <mergeCell ref="T44:AL49"/>
    <mergeCell ref="U38:AB40"/>
    <mergeCell ref="U41:Z42"/>
    <mergeCell ref="AA41:AB42"/>
  </mergeCells>
  <phoneticPr fontId="13"/>
  <printOptions horizontalCentered="1" verticalCentered="1"/>
  <pageMargins left="0.70866141732283472" right="0.70866141732283472" top="0.74803149606299213" bottom="0.74803149606299213" header="0.31496062992125984" footer="0.31496062992125984"/>
  <pageSetup paperSize="9" scale="87" orientation="portrait" blackAndWhite="1"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98316-9EA5-4711-B5DB-DDAE19F0332B}">
  <dimension ref="A1:O25"/>
  <sheetViews>
    <sheetView showGridLines="0" view="pageBreakPreview" zoomScaleNormal="100" zoomScaleSheetLayoutView="100" workbookViewId="0">
      <selection activeCell="K6" sqref="K6"/>
    </sheetView>
  </sheetViews>
  <sheetFormatPr defaultRowHeight="18.75" x14ac:dyDescent="0.4"/>
  <cols>
    <col min="1" max="1" width="1.125" style="730" customWidth="1"/>
    <col min="2" max="3" width="15.625" style="730" customWidth="1"/>
    <col min="4" max="4" width="15.25" style="730" customWidth="1"/>
    <col min="5" max="5" width="17.5" style="730" customWidth="1"/>
    <col min="6" max="6" width="15.125" style="730" customWidth="1"/>
    <col min="7" max="7" width="15.25" style="730" customWidth="1"/>
    <col min="8" max="8" width="3.75" style="730" customWidth="1"/>
    <col min="9" max="9" width="2.5" style="730" customWidth="1"/>
    <col min="10" max="256" width="9" style="730"/>
    <col min="257" max="257" width="1.125" style="730" customWidth="1"/>
    <col min="258" max="259" width="15.625" style="730" customWidth="1"/>
    <col min="260" max="260" width="15.25" style="730" customWidth="1"/>
    <col min="261" max="261" width="17.5" style="730" customWidth="1"/>
    <col min="262" max="262" width="15.125" style="730" customWidth="1"/>
    <col min="263" max="263" width="15.25" style="730" customWidth="1"/>
    <col min="264" max="264" width="3.75" style="730" customWidth="1"/>
    <col min="265" max="265" width="2.5" style="730" customWidth="1"/>
    <col min="266" max="512" width="9" style="730"/>
    <col min="513" max="513" width="1.125" style="730" customWidth="1"/>
    <col min="514" max="515" width="15.625" style="730" customWidth="1"/>
    <col min="516" max="516" width="15.25" style="730" customWidth="1"/>
    <col min="517" max="517" width="17.5" style="730" customWidth="1"/>
    <col min="518" max="518" width="15.125" style="730" customWidth="1"/>
    <col min="519" max="519" width="15.25" style="730" customWidth="1"/>
    <col min="520" max="520" width="3.75" style="730" customWidth="1"/>
    <col min="521" max="521" width="2.5" style="730" customWidth="1"/>
    <col min="522" max="768" width="9" style="730"/>
    <col min="769" max="769" width="1.125" style="730" customWidth="1"/>
    <col min="770" max="771" width="15.625" style="730" customWidth="1"/>
    <col min="772" max="772" width="15.25" style="730" customWidth="1"/>
    <col min="773" max="773" width="17.5" style="730" customWidth="1"/>
    <col min="774" max="774" width="15.125" style="730" customWidth="1"/>
    <col min="775" max="775" width="15.25" style="730" customWidth="1"/>
    <col min="776" max="776" width="3.75" style="730" customWidth="1"/>
    <col min="777" max="777" width="2.5" style="730" customWidth="1"/>
    <col min="778" max="1024" width="9" style="730"/>
    <col min="1025" max="1025" width="1.125" style="730" customWidth="1"/>
    <col min="1026" max="1027" width="15.625" style="730" customWidth="1"/>
    <col min="1028" max="1028" width="15.25" style="730" customWidth="1"/>
    <col min="1029" max="1029" width="17.5" style="730" customWidth="1"/>
    <col min="1030" max="1030" width="15.125" style="730" customWidth="1"/>
    <col min="1031" max="1031" width="15.25" style="730" customWidth="1"/>
    <col min="1032" max="1032" width="3.75" style="730" customWidth="1"/>
    <col min="1033" max="1033" width="2.5" style="730" customWidth="1"/>
    <col min="1034" max="1280" width="9" style="730"/>
    <col min="1281" max="1281" width="1.125" style="730" customWidth="1"/>
    <col min="1282" max="1283" width="15.625" style="730" customWidth="1"/>
    <col min="1284" max="1284" width="15.25" style="730" customWidth="1"/>
    <col min="1285" max="1285" width="17.5" style="730" customWidth="1"/>
    <col min="1286" max="1286" width="15.125" style="730" customWidth="1"/>
    <col min="1287" max="1287" width="15.25" style="730" customWidth="1"/>
    <col min="1288" max="1288" width="3.75" style="730" customWidth="1"/>
    <col min="1289" max="1289" width="2.5" style="730" customWidth="1"/>
    <col min="1290" max="1536" width="9" style="730"/>
    <col min="1537" max="1537" width="1.125" style="730" customWidth="1"/>
    <col min="1538" max="1539" width="15.625" style="730" customWidth="1"/>
    <col min="1540" max="1540" width="15.25" style="730" customWidth="1"/>
    <col min="1541" max="1541" width="17.5" style="730" customWidth="1"/>
    <col min="1542" max="1542" width="15.125" style="730" customWidth="1"/>
    <col min="1543" max="1543" width="15.25" style="730" customWidth="1"/>
    <col min="1544" max="1544" width="3.75" style="730" customWidth="1"/>
    <col min="1545" max="1545" width="2.5" style="730" customWidth="1"/>
    <col min="1546" max="1792" width="9" style="730"/>
    <col min="1793" max="1793" width="1.125" style="730" customWidth="1"/>
    <col min="1794" max="1795" width="15.625" style="730" customWidth="1"/>
    <col min="1796" max="1796" width="15.25" style="730" customWidth="1"/>
    <col min="1797" max="1797" width="17.5" style="730" customWidth="1"/>
    <col min="1798" max="1798" width="15.125" style="730" customWidth="1"/>
    <col min="1799" max="1799" width="15.25" style="730" customWidth="1"/>
    <col min="1800" max="1800" width="3.75" style="730" customWidth="1"/>
    <col min="1801" max="1801" width="2.5" style="730" customWidth="1"/>
    <col min="1802" max="2048" width="9" style="730"/>
    <col min="2049" max="2049" width="1.125" style="730" customWidth="1"/>
    <col min="2050" max="2051" width="15.625" style="730" customWidth="1"/>
    <col min="2052" max="2052" width="15.25" style="730" customWidth="1"/>
    <col min="2053" max="2053" width="17.5" style="730" customWidth="1"/>
    <col min="2054" max="2054" width="15.125" style="730" customWidth="1"/>
    <col min="2055" max="2055" width="15.25" style="730" customWidth="1"/>
    <col min="2056" max="2056" width="3.75" style="730" customWidth="1"/>
    <col min="2057" max="2057" width="2.5" style="730" customWidth="1"/>
    <col min="2058" max="2304" width="9" style="730"/>
    <col min="2305" max="2305" width="1.125" style="730" customWidth="1"/>
    <col min="2306" max="2307" width="15.625" style="730" customWidth="1"/>
    <col min="2308" max="2308" width="15.25" style="730" customWidth="1"/>
    <col min="2309" max="2309" width="17.5" style="730" customWidth="1"/>
    <col min="2310" max="2310" width="15.125" style="730" customWidth="1"/>
    <col min="2311" max="2311" width="15.25" style="730" customWidth="1"/>
    <col min="2312" max="2312" width="3.75" style="730" customWidth="1"/>
    <col min="2313" max="2313" width="2.5" style="730" customWidth="1"/>
    <col min="2314" max="2560" width="9" style="730"/>
    <col min="2561" max="2561" width="1.125" style="730" customWidth="1"/>
    <col min="2562" max="2563" width="15.625" style="730" customWidth="1"/>
    <col min="2564" max="2564" width="15.25" style="730" customWidth="1"/>
    <col min="2565" max="2565" width="17.5" style="730" customWidth="1"/>
    <col min="2566" max="2566" width="15.125" style="730" customWidth="1"/>
    <col min="2567" max="2567" width="15.25" style="730" customWidth="1"/>
    <col min="2568" max="2568" width="3.75" style="730" customWidth="1"/>
    <col min="2569" max="2569" width="2.5" style="730" customWidth="1"/>
    <col min="2570" max="2816" width="9" style="730"/>
    <col min="2817" max="2817" width="1.125" style="730" customWidth="1"/>
    <col min="2818" max="2819" width="15.625" style="730" customWidth="1"/>
    <col min="2820" max="2820" width="15.25" style="730" customWidth="1"/>
    <col min="2821" max="2821" width="17.5" style="730" customWidth="1"/>
    <col min="2822" max="2822" width="15.125" style="730" customWidth="1"/>
    <col min="2823" max="2823" width="15.25" style="730" customWidth="1"/>
    <col min="2824" max="2824" width="3.75" style="730" customWidth="1"/>
    <col min="2825" max="2825" width="2.5" style="730" customWidth="1"/>
    <col min="2826" max="3072" width="9" style="730"/>
    <col min="3073" max="3073" width="1.125" style="730" customWidth="1"/>
    <col min="3074" max="3075" width="15.625" style="730" customWidth="1"/>
    <col min="3076" max="3076" width="15.25" style="730" customWidth="1"/>
    <col min="3077" max="3077" width="17.5" style="730" customWidth="1"/>
    <col min="3078" max="3078" width="15.125" style="730" customWidth="1"/>
    <col min="3079" max="3079" width="15.25" style="730" customWidth="1"/>
    <col min="3080" max="3080" width="3.75" style="730" customWidth="1"/>
    <col min="3081" max="3081" width="2.5" style="730" customWidth="1"/>
    <col min="3082" max="3328" width="9" style="730"/>
    <col min="3329" max="3329" width="1.125" style="730" customWidth="1"/>
    <col min="3330" max="3331" width="15.625" style="730" customWidth="1"/>
    <col min="3332" max="3332" width="15.25" style="730" customWidth="1"/>
    <col min="3333" max="3333" width="17.5" style="730" customWidth="1"/>
    <col min="3334" max="3334" width="15.125" style="730" customWidth="1"/>
    <col min="3335" max="3335" width="15.25" style="730" customWidth="1"/>
    <col min="3336" max="3336" width="3.75" style="730" customWidth="1"/>
    <col min="3337" max="3337" width="2.5" style="730" customWidth="1"/>
    <col min="3338" max="3584" width="9" style="730"/>
    <col min="3585" max="3585" width="1.125" style="730" customWidth="1"/>
    <col min="3586" max="3587" width="15.625" style="730" customWidth="1"/>
    <col min="3588" max="3588" width="15.25" style="730" customWidth="1"/>
    <col min="3589" max="3589" width="17.5" style="730" customWidth="1"/>
    <col min="3590" max="3590" width="15.125" style="730" customWidth="1"/>
    <col min="3591" max="3591" width="15.25" style="730" customWidth="1"/>
    <col min="3592" max="3592" width="3.75" style="730" customWidth="1"/>
    <col min="3593" max="3593" width="2.5" style="730" customWidth="1"/>
    <col min="3594" max="3840" width="9" style="730"/>
    <col min="3841" max="3841" width="1.125" style="730" customWidth="1"/>
    <col min="3842" max="3843" width="15.625" style="730" customWidth="1"/>
    <col min="3844" max="3844" width="15.25" style="730" customWidth="1"/>
    <col min="3845" max="3845" width="17.5" style="730" customWidth="1"/>
    <col min="3846" max="3846" width="15.125" style="730" customWidth="1"/>
    <col min="3847" max="3847" width="15.25" style="730" customWidth="1"/>
    <col min="3848" max="3848" width="3.75" style="730" customWidth="1"/>
    <col min="3849" max="3849" width="2.5" style="730" customWidth="1"/>
    <col min="3850" max="4096" width="9" style="730"/>
    <col min="4097" max="4097" width="1.125" style="730" customWidth="1"/>
    <col min="4098" max="4099" width="15.625" style="730" customWidth="1"/>
    <col min="4100" max="4100" width="15.25" style="730" customWidth="1"/>
    <col min="4101" max="4101" width="17.5" style="730" customWidth="1"/>
    <col min="4102" max="4102" width="15.125" style="730" customWidth="1"/>
    <col min="4103" max="4103" width="15.25" style="730" customWidth="1"/>
    <col min="4104" max="4104" width="3.75" style="730" customWidth="1"/>
    <col min="4105" max="4105" width="2.5" style="730" customWidth="1"/>
    <col min="4106" max="4352" width="9" style="730"/>
    <col min="4353" max="4353" width="1.125" style="730" customWidth="1"/>
    <col min="4354" max="4355" width="15.625" style="730" customWidth="1"/>
    <col min="4356" max="4356" width="15.25" style="730" customWidth="1"/>
    <col min="4357" max="4357" width="17.5" style="730" customWidth="1"/>
    <col min="4358" max="4358" width="15.125" style="730" customWidth="1"/>
    <col min="4359" max="4359" width="15.25" style="730" customWidth="1"/>
    <col min="4360" max="4360" width="3.75" style="730" customWidth="1"/>
    <col min="4361" max="4361" width="2.5" style="730" customWidth="1"/>
    <col min="4362" max="4608" width="9" style="730"/>
    <col min="4609" max="4609" width="1.125" style="730" customWidth="1"/>
    <col min="4610" max="4611" width="15.625" style="730" customWidth="1"/>
    <col min="4612" max="4612" width="15.25" style="730" customWidth="1"/>
    <col min="4613" max="4613" width="17.5" style="730" customWidth="1"/>
    <col min="4614" max="4614" width="15.125" style="730" customWidth="1"/>
    <col min="4615" max="4615" width="15.25" style="730" customWidth="1"/>
    <col min="4616" max="4616" width="3.75" style="730" customWidth="1"/>
    <col min="4617" max="4617" width="2.5" style="730" customWidth="1"/>
    <col min="4618" max="4864" width="9" style="730"/>
    <col min="4865" max="4865" width="1.125" style="730" customWidth="1"/>
    <col min="4866" max="4867" width="15.625" style="730" customWidth="1"/>
    <col min="4868" max="4868" width="15.25" style="730" customWidth="1"/>
    <col min="4869" max="4869" width="17.5" style="730" customWidth="1"/>
    <col min="4870" max="4870" width="15.125" style="730" customWidth="1"/>
    <col min="4871" max="4871" width="15.25" style="730" customWidth="1"/>
    <col min="4872" max="4872" width="3.75" style="730" customWidth="1"/>
    <col min="4873" max="4873" width="2.5" style="730" customWidth="1"/>
    <col min="4874" max="5120" width="9" style="730"/>
    <col min="5121" max="5121" width="1.125" style="730" customWidth="1"/>
    <col min="5122" max="5123" width="15.625" style="730" customWidth="1"/>
    <col min="5124" max="5124" width="15.25" style="730" customWidth="1"/>
    <col min="5125" max="5125" width="17.5" style="730" customWidth="1"/>
    <col min="5126" max="5126" width="15.125" style="730" customWidth="1"/>
    <col min="5127" max="5127" width="15.25" style="730" customWidth="1"/>
    <col min="5128" max="5128" width="3.75" style="730" customWidth="1"/>
    <col min="5129" max="5129" width="2.5" style="730" customWidth="1"/>
    <col min="5130" max="5376" width="9" style="730"/>
    <col min="5377" max="5377" width="1.125" style="730" customWidth="1"/>
    <col min="5378" max="5379" width="15.625" style="730" customWidth="1"/>
    <col min="5380" max="5380" width="15.25" style="730" customWidth="1"/>
    <col min="5381" max="5381" width="17.5" style="730" customWidth="1"/>
    <col min="5382" max="5382" width="15.125" style="730" customWidth="1"/>
    <col min="5383" max="5383" width="15.25" style="730" customWidth="1"/>
    <col min="5384" max="5384" width="3.75" style="730" customWidth="1"/>
    <col min="5385" max="5385" width="2.5" style="730" customWidth="1"/>
    <col min="5386" max="5632" width="9" style="730"/>
    <col min="5633" max="5633" width="1.125" style="730" customWidth="1"/>
    <col min="5634" max="5635" width="15.625" style="730" customWidth="1"/>
    <col min="5636" max="5636" width="15.25" style="730" customWidth="1"/>
    <col min="5637" max="5637" width="17.5" style="730" customWidth="1"/>
    <col min="5638" max="5638" width="15.125" style="730" customWidth="1"/>
    <col min="5639" max="5639" width="15.25" style="730" customWidth="1"/>
    <col min="5640" max="5640" width="3.75" style="730" customWidth="1"/>
    <col min="5641" max="5641" width="2.5" style="730" customWidth="1"/>
    <col min="5642" max="5888" width="9" style="730"/>
    <col min="5889" max="5889" width="1.125" style="730" customWidth="1"/>
    <col min="5890" max="5891" width="15.625" style="730" customWidth="1"/>
    <col min="5892" max="5892" width="15.25" style="730" customWidth="1"/>
    <col min="5893" max="5893" width="17.5" style="730" customWidth="1"/>
    <col min="5894" max="5894" width="15.125" style="730" customWidth="1"/>
    <col min="5895" max="5895" width="15.25" style="730" customWidth="1"/>
    <col min="5896" max="5896" width="3.75" style="730" customWidth="1"/>
    <col min="5897" max="5897" width="2.5" style="730" customWidth="1"/>
    <col min="5898" max="6144" width="9" style="730"/>
    <col min="6145" max="6145" width="1.125" style="730" customWidth="1"/>
    <col min="6146" max="6147" width="15.625" style="730" customWidth="1"/>
    <col min="6148" max="6148" width="15.25" style="730" customWidth="1"/>
    <col min="6149" max="6149" width="17.5" style="730" customWidth="1"/>
    <col min="6150" max="6150" width="15.125" style="730" customWidth="1"/>
    <col min="6151" max="6151" width="15.25" style="730" customWidth="1"/>
    <col min="6152" max="6152" width="3.75" style="730" customWidth="1"/>
    <col min="6153" max="6153" width="2.5" style="730" customWidth="1"/>
    <col min="6154" max="6400" width="9" style="730"/>
    <col min="6401" max="6401" width="1.125" style="730" customWidth="1"/>
    <col min="6402" max="6403" width="15.625" style="730" customWidth="1"/>
    <col min="6404" max="6404" width="15.25" style="730" customWidth="1"/>
    <col min="6405" max="6405" width="17.5" style="730" customWidth="1"/>
    <col min="6406" max="6406" width="15.125" style="730" customWidth="1"/>
    <col min="6407" max="6407" width="15.25" style="730" customWidth="1"/>
    <col min="6408" max="6408" width="3.75" style="730" customWidth="1"/>
    <col min="6409" max="6409" width="2.5" style="730" customWidth="1"/>
    <col min="6410" max="6656" width="9" style="730"/>
    <col min="6657" max="6657" width="1.125" style="730" customWidth="1"/>
    <col min="6658" max="6659" width="15.625" style="730" customWidth="1"/>
    <col min="6660" max="6660" width="15.25" style="730" customWidth="1"/>
    <col min="6661" max="6661" width="17.5" style="730" customWidth="1"/>
    <col min="6662" max="6662" width="15.125" style="730" customWidth="1"/>
    <col min="6663" max="6663" width="15.25" style="730" customWidth="1"/>
    <col min="6664" max="6664" width="3.75" style="730" customWidth="1"/>
    <col min="6665" max="6665" width="2.5" style="730" customWidth="1"/>
    <col min="6666" max="6912" width="9" style="730"/>
    <col min="6913" max="6913" width="1.125" style="730" customWidth="1"/>
    <col min="6914" max="6915" width="15.625" style="730" customWidth="1"/>
    <col min="6916" max="6916" width="15.25" style="730" customWidth="1"/>
    <col min="6917" max="6917" width="17.5" style="730" customWidth="1"/>
    <col min="6918" max="6918" width="15.125" style="730" customWidth="1"/>
    <col min="6919" max="6919" width="15.25" style="730" customWidth="1"/>
    <col min="6920" max="6920" width="3.75" style="730" customWidth="1"/>
    <col min="6921" max="6921" width="2.5" style="730" customWidth="1"/>
    <col min="6922" max="7168" width="9" style="730"/>
    <col min="7169" max="7169" width="1.125" style="730" customWidth="1"/>
    <col min="7170" max="7171" width="15.625" style="730" customWidth="1"/>
    <col min="7172" max="7172" width="15.25" style="730" customWidth="1"/>
    <col min="7173" max="7173" width="17.5" style="730" customWidth="1"/>
    <col min="7174" max="7174" width="15.125" style="730" customWidth="1"/>
    <col min="7175" max="7175" width="15.25" style="730" customWidth="1"/>
    <col min="7176" max="7176" width="3.75" style="730" customWidth="1"/>
    <col min="7177" max="7177" width="2.5" style="730" customWidth="1"/>
    <col min="7178" max="7424" width="9" style="730"/>
    <col min="7425" max="7425" width="1.125" style="730" customWidth="1"/>
    <col min="7426" max="7427" width="15.625" style="730" customWidth="1"/>
    <col min="7428" max="7428" width="15.25" style="730" customWidth="1"/>
    <col min="7429" max="7429" width="17.5" style="730" customWidth="1"/>
    <col min="7430" max="7430" width="15.125" style="730" customWidth="1"/>
    <col min="7431" max="7431" width="15.25" style="730" customWidth="1"/>
    <col min="7432" max="7432" width="3.75" style="730" customWidth="1"/>
    <col min="7433" max="7433" width="2.5" style="730" customWidth="1"/>
    <col min="7434" max="7680" width="9" style="730"/>
    <col min="7681" max="7681" width="1.125" style="730" customWidth="1"/>
    <col min="7682" max="7683" width="15.625" style="730" customWidth="1"/>
    <col min="7684" max="7684" width="15.25" style="730" customWidth="1"/>
    <col min="7685" max="7685" width="17.5" style="730" customWidth="1"/>
    <col min="7686" max="7686" width="15.125" style="730" customWidth="1"/>
    <col min="7687" max="7687" width="15.25" style="730" customWidth="1"/>
    <col min="7688" max="7688" width="3.75" style="730" customWidth="1"/>
    <col min="7689" max="7689" width="2.5" style="730" customWidth="1"/>
    <col min="7690" max="7936" width="9" style="730"/>
    <col min="7937" max="7937" width="1.125" style="730" customWidth="1"/>
    <col min="7938" max="7939" width="15.625" style="730" customWidth="1"/>
    <col min="7940" max="7940" width="15.25" style="730" customWidth="1"/>
    <col min="7941" max="7941" width="17.5" style="730" customWidth="1"/>
    <col min="7942" max="7942" width="15.125" style="730" customWidth="1"/>
    <col min="7943" max="7943" width="15.25" style="730" customWidth="1"/>
    <col min="7944" max="7944" width="3.75" style="730" customWidth="1"/>
    <col min="7945" max="7945" width="2.5" style="730" customWidth="1"/>
    <col min="7946" max="8192" width="9" style="730"/>
    <col min="8193" max="8193" width="1.125" style="730" customWidth="1"/>
    <col min="8194" max="8195" width="15.625" style="730" customWidth="1"/>
    <col min="8196" max="8196" width="15.25" style="730" customWidth="1"/>
    <col min="8197" max="8197" width="17.5" style="730" customWidth="1"/>
    <col min="8198" max="8198" width="15.125" style="730" customWidth="1"/>
    <col min="8199" max="8199" width="15.25" style="730" customWidth="1"/>
    <col min="8200" max="8200" width="3.75" style="730" customWidth="1"/>
    <col min="8201" max="8201" width="2.5" style="730" customWidth="1"/>
    <col min="8202" max="8448" width="9" style="730"/>
    <col min="8449" max="8449" width="1.125" style="730" customWidth="1"/>
    <col min="8450" max="8451" width="15.625" style="730" customWidth="1"/>
    <col min="8452" max="8452" width="15.25" style="730" customWidth="1"/>
    <col min="8453" max="8453" width="17.5" style="730" customWidth="1"/>
    <col min="8454" max="8454" width="15.125" style="730" customWidth="1"/>
    <col min="8455" max="8455" width="15.25" style="730" customWidth="1"/>
    <col min="8456" max="8456" width="3.75" style="730" customWidth="1"/>
    <col min="8457" max="8457" width="2.5" style="730" customWidth="1"/>
    <col min="8458" max="8704" width="9" style="730"/>
    <col min="8705" max="8705" width="1.125" style="730" customWidth="1"/>
    <col min="8706" max="8707" width="15.625" style="730" customWidth="1"/>
    <col min="8708" max="8708" width="15.25" style="730" customWidth="1"/>
    <col min="8709" max="8709" width="17.5" style="730" customWidth="1"/>
    <col min="8710" max="8710" width="15.125" style="730" customWidth="1"/>
    <col min="8711" max="8711" width="15.25" style="730" customWidth="1"/>
    <col min="8712" max="8712" width="3.75" style="730" customWidth="1"/>
    <col min="8713" max="8713" width="2.5" style="730" customWidth="1"/>
    <col min="8714" max="8960" width="9" style="730"/>
    <col min="8961" max="8961" width="1.125" style="730" customWidth="1"/>
    <col min="8962" max="8963" width="15.625" style="730" customWidth="1"/>
    <col min="8964" max="8964" width="15.25" style="730" customWidth="1"/>
    <col min="8965" max="8965" width="17.5" style="730" customWidth="1"/>
    <col min="8966" max="8966" width="15.125" style="730" customWidth="1"/>
    <col min="8967" max="8967" width="15.25" style="730" customWidth="1"/>
    <col min="8968" max="8968" width="3.75" style="730" customWidth="1"/>
    <col min="8969" max="8969" width="2.5" style="730" customWidth="1"/>
    <col min="8970" max="9216" width="9" style="730"/>
    <col min="9217" max="9217" width="1.125" style="730" customWidth="1"/>
    <col min="9218" max="9219" width="15.625" style="730" customWidth="1"/>
    <col min="9220" max="9220" width="15.25" style="730" customWidth="1"/>
    <col min="9221" max="9221" width="17.5" style="730" customWidth="1"/>
    <col min="9222" max="9222" width="15.125" style="730" customWidth="1"/>
    <col min="9223" max="9223" width="15.25" style="730" customWidth="1"/>
    <col min="9224" max="9224" width="3.75" style="730" customWidth="1"/>
    <col min="9225" max="9225" width="2.5" style="730" customWidth="1"/>
    <col min="9226" max="9472" width="9" style="730"/>
    <col min="9473" max="9473" width="1.125" style="730" customWidth="1"/>
    <col min="9474" max="9475" width="15.625" style="730" customWidth="1"/>
    <col min="9476" max="9476" width="15.25" style="730" customWidth="1"/>
    <col min="9477" max="9477" width="17.5" style="730" customWidth="1"/>
    <col min="9478" max="9478" width="15.125" style="730" customWidth="1"/>
    <col min="9479" max="9479" width="15.25" style="730" customWidth="1"/>
    <col min="9480" max="9480" width="3.75" style="730" customWidth="1"/>
    <col min="9481" max="9481" width="2.5" style="730" customWidth="1"/>
    <col min="9482" max="9728" width="9" style="730"/>
    <col min="9729" max="9729" width="1.125" style="730" customWidth="1"/>
    <col min="9730" max="9731" width="15.625" style="730" customWidth="1"/>
    <col min="9732" max="9732" width="15.25" style="730" customWidth="1"/>
    <col min="9733" max="9733" width="17.5" style="730" customWidth="1"/>
    <col min="9734" max="9734" width="15.125" style="730" customWidth="1"/>
    <col min="9735" max="9735" width="15.25" style="730" customWidth="1"/>
    <col min="9736" max="9736" width="3.75" style="730" customWidth="1"/>
    <col min="9737" max="9737" width="2.5" style="730" customWidth="1"/>
    <col min="9738" max="9984" width="9" style="730"/>
    <col min="9985" max="9985" width="1.125" style="730" customWidth="1"/>
    <col min="9986" max="9987" width="15.625" style="730" customWidth="1"/>
    <col min="9988" max="9988" width="15.25" style="730" customWidth="1"/>
    <col min="9989" max="9989" width="17.5" style="730" customWidth="1"/>
    <col min="9990" max="9990" width="15.125" style="730" customWidth="1"/>
    <col min="9991" max="9991" width="15.25" style="730" customWidth="1"/>
    <col min="9992" max="9992" width="3.75" style="730" customWidth="1"/>
    <col min="9993" max="9993" width="2.5" style="730" customWidth="1"/>
    <col min="9994" max="10240" width="9" style="730"/>
    <col min="10241" max="10241" width="1.125" style="730" customWidth="1"/>
    <col min="10242" max="10243" width="15.625" style="730" customWidth="1"/>
    <col min="10244" max="10244" width="15.25" style="730" customWidth="1"/>
    <col min="10245" max="10245" width="17.5" style="730" customWidth="1"/>
    <col min="10246" max="10246" width="15.125" style="730" customWidth="1"/>
    <col min="10247" max="10247" width="15.25" style="730" customWidth="1"/>
    <col min="10248" max="10248" width="3.75" style="730" customWidth="1"/>
    <col min="10249" max="10249" width="2.5" style="730" customWidth="1"/>
    <col min="10250" max="10496" width="9" style="730"/>
    <col min="10497" max="10497" width="1.125" style="730" customWidth="1"/>
    <col min="10498" max="10499" width="15.625" style="730" customWidth="1"/>
    <col min="10500" max="10500" width="15.25" style="730" customWidth="1"/>
    <col min="10501" max="10501" width="17.5" style="730" customWidth="1"/>
    <col min="10502" max="10502" width="15.125" style="730" customWidth="1"/>
    <col min="10503" max="10503" width="15.25" style="730" customWidth="1"/>
    <col min="10504" max="10504" width="3.75" style="730" customWidth="1"/>
    <col min="10505" max="10505" width="2.5" style="730" customWidth="1"/>
    <col min="10506" max="10752" width="9" style="730"/>
    <col min="10753" max="10753" width="1.125" style="730" customWidth="1"/>
    <col min="10754" max="10755" width="15.625" style="730" customWidth="1"/>
    <col min="10756" max="10756" width="15.25" style="730" customWidth="1"/>
    <col min="10757" max="10757" width="17.5" style="730" customWidth="1"/>
    <col min="10758" max="10758" width="15.125" style="730" customWidth="1"/>
    <col min="10759" max="10759" width="15.25" style="730" customWidth="1"/>
    <col min="10760" max="10760" width="3.75" style="730" customWidth="1"/>
    <col min="10761" max="10761" width="2.5" style="730" customWidth="1"/>
    <col min="10762" max="11008" width="9" style="730"/>
    <col min="11009" max="11009" width="1.125" style="730" customWidth="1"/>
    <col min="11010" max="11011" width="15.625" style="730" customWidth="1"/>
    <col min="11012" max="11012" width="15.25" style="730" customWidth="1"/>
    <col min="11013" max="11013" width="17.5" style="730" customWidth="1"/>
    <col min="11014" max="11014" width="15.125" style="730" customWidth="1"/>
    <col min="11015" max="11015" width="15.25" style="730" customWidth="1"/>
    <col min="11016" max="11016" width="3.75" style="730" customWidth="1"/>
    <col min="11017" max="11017" width="2.5" style="730" customWidth="1"/>
    <col min="11018" max="11264" width="9" style="730"/>
    <col min="11265" max="11265" width="1.125" style="730" customWidth="1"/>
    <col min="11266" max="11267" width="15.625" style="730" customWidth="1"/>
    <col min="11268" max="11268" width="15.25" style="730" customWidth="1"/>
    <col min="11269" max="11269" width="17.5" style="730" customWidth="1"/>
    <col min="11270" max="11270" width="15.125" style="730" customWidth="1"/>
    <col min="11271" max="11271" width="15.25" style="730" customWidth="1"/>
    <col min="11272" max="11272" width="3.75" style="730" customWidth="1"/>
    <col min="11273" max="11273" width="2.5" style="730" customWidth="1"/>
    <col min="11274" max="11520" width="9" style="730"/>
    <col min="11521" max="11521" width="1.125" style="730" customWidth="1"/>
    <col min="11522" max="11523" width="15.625" style="730" customWidth="1"/>
    <col min="11524" max="11524" width="15.25" style="730" customWidth="1"/>
    <col min="11525" max="11525" width="17.5" style="730" customWidth="1"/>
    <col min="11526" max="11526" width="15.125" style="730" customWidth="1"/>
    <col min="11527" max="11527" width="15.25" style="730" customWidth="1"/>
    <col min="11528" max="11528" width="3.75" style="730" customWidth="1"/>
    <col min="11529" max="11529" width="2.5" style="730" customWidth="1"/>
    <col min="11530" max="11776" width="9" style="730"/>
    <col min="11777" max="11777" width="1.125" style="730" customWidth="1"/>
    <col min="11778" max="11779" width="15.625" style="730" customWidth="1"/>
    <col min="11780" max="11780" width="15.25" style="730" customWidth="1"/>
    <col min="11781" max="11781" width="17.5" style="730" customWidth="1"/>
    <col min="11782" max="11782" width="15.125" style="730" customWidth="1"/>
    <col min="11783" max="11783" width="15.25" style="730" customWidth="1"/>
    <col min="11784" max="11784" width="3.75" style="730" customWidth="1"/>
    <col min="11785" max="11785" width="2.5" style="730" customWidth="1"/>
    <col min="11786" max="12032" width="9" style="730"/>
    <col min="12033" max="12033" width="1.125" style="730" customWidth="1"/>
    <col min="12034" max="12035" width="15.625" style="730" customWidth="1"/>
    <col min="12036" max="12036" width="15.25" style="730" customWidth="1"/>
    <col min="12037" max="12037" width="17.5" style="730" customWidth="1"/>
    <col min="12038" max="12038" width="15.125" style="730" customWidth="1"/>
    <col min="12039" max="12039" width="15.25" style="730" customWidth="1"/>
    <col min="12040" max="12040" width="3.75" style="730" customWidth="1"/>
    <col min="12041" max="12041" width="2.5" style="730" customWidth="1"/>
    <col min="12042" max="12288" width="9" style="730"/>
    <col min="12289" max="12289" width="1.125" style="730" customWidth="1"/>
    <col min="12290" max="12291" width="15.625" style="730" customWidth="1"/>
    <col min="12292" max="12292" width="15.25" style="730" customWidth="1"/>
    <col min="12293" max="12293" width="17.5" style="730" customWidth="1"/>
    <col min="12294" max="12294" width="15.125" style="730" customWidth="1"/>
    <col min="12295" max="12295" width="15.25" style="730" customWidth="1"/>
    <col min="12296" max="12296" width="3.75" style="730" customWidth="1"/>
    <col min="12297" max="12297" width="2.5" style="730" customWidth="1"/>
    <col min="12298" max="12544" width="9" style="730"/>
    <col min="12545" max="12545" width="1.125" style="730" customWidth="1"/>
    <col min="12546" max="12547" width="15.625" style="730" customWidth="1"/>
    <col min="12548" max="12548" width="15.25" style="730" customWidth="1"/>
    <col min="12549" max="12549" width="17.5" style="730" customWidth="1"/>
    <col min="12550" max="12550" width="15.125" style="730" customWidth="1"/>
    <col min="12551" max="12551" width="15.25" style="730" customWidth="1"/>
    <col min="12552" max="12552" width="3.75" style="730" customWidth="1"/>
    <col min="12553" max="12553" width="2.5" style="730" customWidth="1"/>
    <col min="12554" max="12800" width="9" style="730"/>
    <col min="12801" max="12801" width="1.125" style="730" customWidth="1"/>
    <col min="12802" max="12803" width="15.625" style="730" customWidth="1"/>
    <col min="12804" max="12804" width="15.25" style="730" customWidth="1"/>
    <col min="12805" max="12805" width="17.5" style="730" customWidth="1"/>
    <col min="12806" max="12806" width="15.125" style="730" customWidth="1"/>
    <col min="12807" max="12807" width="15.25" style="730" customWidth="1"/>
    <col min="12808" max="12808" width="3.75" style="730" customWidth="1"/>
    <col min="12809" max="12809" width="2.5" style="730" customWidth="1"/>
    <col min="12810" max="13056" width="9" style="730"/>
    <col min="13057" max="13057" width="1.125" style="730" customWidth="1"/>
    <col min="13058" max="13059" width="15.625" style="730" customWidth="1"/>
    <col min="13060" max="13060" width="15.25" style="730" customWidth="1"/>
    <col min="13061" max="13061" width="17.5" style="730" customWidth="1"/>
    <col min="13062" max="13062" width="15.125" style="730" customWidth="1"/>
    <col min="13063" max="13063" width="15.25" style="730" customWidth="1"/>
    <col min="13064" max="13064" width="3.75" style="730" customWidth="1"/>
    <col min="13065" max="13065" width="2.5" style="730" customWidth="1"/>
    <col min="13066" max="13312" width="9" style="730"/>
    <col min="13313" max="13313" width="1.125" style="730" customWidth="1"/>
    <col min="13314" max="13315" width="15.625" style="730" customWidth="1"/>
    <col min="13316" max="13316" width="15.25" style="730" customWidth="1"/>
    <col min="13317" max="13317" width="17.5" style="730" customWidth="1"/>
    <col min="13318" max="13318" width="15.125" style="730" customWidth="1"/>
    <col min="13319" max="13319" width="15.25" style="730" customWidth="1"/>
    <col min="13320" max="13320" width="3.75" style="730" customWidth="1"/>
    <col min="13321" max="13321" width="2.5" style="730" customWidth="1"/>
    <col min="13322" max="13568" width="9" style="730"/>
    <col min="13569" max="13569" width="1.125" style="730" customWidth="1"/>
    <col min="13570" max="13571" width="15.625" style="730" customWidth="1"/>
    <col min="13572" max="13572" width="15.25" style="730" customWidth="1"/>
    <col min="13573" max="13573" width="17.5" style="730" customWidth="1"/>
    <col min="13574" max="13574" width="15.125" style="730" customWidth="1"/>
    <col min="13575" max="13575" width="15.25" style="730" customWidth="1"/>
    <col min="13576" max="13576" width="3.75" style="730" customWidth="1"/>
    <col min="13577" max="13577" width="2.5" style="730" customWidth="1"/>
    <col min="13578" max="13824" width="9" style="730"/>
    <col min="13825" max="13825" width="1.125" style="730" customWidth="1"/>
    <col min="13826" max="13827" width="15.625" style="730" customWidth="1"/>
    <col min="13828" max="13828" width="15.25" style="730" customWidth="1"/>
    <col min="13829" max="13829" width="17.5" style="730" customWidth="1"/>
    <col min="13830" max="13830" width="15.125" style="730" customWidth="1"/>
    <col min="13831" max="13831" width="15.25" style="730" customWidth="1"/>
    <col min="13832" max="13832" width="3.75" style="730" customWidth="1"/>
    <col min="13833" max="13833" width="2.5" style="730" customWidth="1"/>
    <col min="13834" max="14080" width="9" style="730"/>
    <col min="14081" max="14081" width="1.125" style="730" customWidth="1"/>
    <col min="14082" max="14083" width="15.625" style="730" customWidth="1"/>
    <col min="14084" max="14084" width="15.25" style="730" customWidth="1"/>
    <col min="14085" max="14085" width="17.5" style="730" customWidth="1"/>
    <col min="14086" max="14086" width="15.125" style="730" customWidth="1"/>
    <col min="14087" max="14087" width="15.25" style="730" customWidth="1"/>
    <col min="14088" max="14088" width="3.75" style="730" customWidth="1"/>
    <col min="14089" max="14089" width="2.5" style="730" customWidth="1"/>
    <col min="14090" max="14336" width="9" style="730"/>
    <col min="14337" max="14337" width="1.125" style="730" customWidth="1"/>
    <col min="14338" max="14339" width="15.625" style="730" customWidth="1"/>
    <col min="14340" max="14340" width="15.25" style="730" customWidth="1"/>
    <col min="14341" max="14341" width="17.5" style="730" customWidth="1"/>
    <col min="14342" max="14342" width="15.125" style="730" customWidth="1"/>
    <col min="14343" max="14343" width="15.25" style="730" customWidth="1"/>
    <col min="14344" max="14344" width="3.75" style="730" customWidth="1"/>
    <col min="14345" max="14345" width="2.5" style="730" customWidth="1"/>
    <col min="14346" max="14592" width="9" style="730"/>
    <col min="14593" max="14593" width="1.125" style="730" customWidth="1"/>
    <col min="14594" max="14595" width="15.625" style="730" customWidth="1"/>
    <col min="14596" max="14596" width="15.25" style="730" customWidth="1"/>
    <col min="14597" max="14597" width="17.5" style="730" customWidth="1"/>
    <col min="14598" max="14598" width="15.125" style="730" customWidth="1"/>
    <col min="14599" max="14599" width="15.25" style="730" customWidth="1"/>
    <col min="14600" max="14600" width="3.75" style="730" customWidth="1"/>
    <col min="14601" max="14601" width="2.5" style="730" customWidth="1"/>
    <col min="14602" max="14848" width="9" style="730"/>
    <col min="14849" max="14849" width="1.125" style="730" customWidth="1"/>
    <col min="14850" max="14851" width="15.625" style="730" customWidth="1"/>
    <col min="14852" max="14852" width="15.25" style="730" customWidth="1"/>
    <col min="14853" max="14853" width="17.5" style="730" customWidth="1"/>
    <col min="14854" max="14854" width="15.125" style="730" customWidth="1"/>
    <col min="14855" max="14855" width="15.25" style="730" customWidth="1"/>
    <col min="14856" max="14856" width="3.75" style="730" customWidth="1"/>
    <col min="14857" max="14857" width="2.5" style="730" customWidth="1"/>
    <col min="14858" max="15104" width="9" style="730"/>
    <col min="15105" max="15105" width="1.125" style="730" customWidth="1"/>
    <col min="15106" max="15107" width="15.625" style="730" customWidth="1"/>
    <col min="15108" max="15108" width="15.25" style="730" customWidth="1"/>
    <col min="15109" max="15109" width="17.5" style="730" customWidth="1"/>
    <col min="15110" max="15110" width="15.125" style="730" customWidth="1"/>
    <col min="15111" max="15111" width="15.25" style="730" customWidth="1"/>
    <col min="15112" max="15112" width="3.75" style="730" customWidth="1"/>
    <col min="15113" max="15113" width="2.5" style="730" customWidth="1"/>
    <col min="15114" max="15360" width="9" style="730"/>
    <col min="15361" max="15361" width="1.125" style="730" customWidth="1"/>
    <col min="15362" max="15363" width="15.625" style="730" customWidth="1"/>
    <col min="15364" max="15364" width="15.25" style="730" customWidth="1"/>
    <col min="15365" max="15365" width="17.5" style="730" customWidth="1"/>
    <col min="15366" max="15366" width="15.125" style="730" customWidth="1"/>
    <col min="15367" max="15367" width="15.25" style="730" customWidth="1"/>
    <col min="15368" max="15368" width="3.75" style="730" customWidth="1"/>
    <col min="15369" max="15369" width="2.5" style="730" customWidth="1"/>
    <col min="15370" max="15616" width="9" style="730"/>
    <col min="15617" max="15617" width="1.125" style="730" customWidth="1"/>
    <col min="15618" max="15619" width="15.625" style="730" customWidth="1"/>
    <col min="15620" max="15620" width="15.25" style="730" customWidth="1"/>
    <col min="15621" max="15621" width="17.5" style="730" customWidth="1"/>
    <col min="15622" max="15622" width="15.125" style="730" customWidth="1"/>
    <col min="15623" max="15623" width="15.25" style="730" customWidth="1"/>
    <col min="15624" max="15624" width="3.75" style="730" customWidth="1"/>
    <col min="15625" max="15625" width="2.5" style="730" customWidth="1"/>
    <col min="15626" max="15872" width="9" style="730"/>
    <col min="15873" max="15873" width="1.125" style="730" customWidth="1"/>
    <col min="15874" max="15875" width="15.625" style="730" customWidth="1"/>
    <col min="15876" max="15876" width="15.25" style="730" customWidth="1"/>
    <col min="15877" max="15877" width="17.5" style="730" customWidth="1"/>
    <col min="15878" max="15878" width="15.125" style="730" customWidth="1"/>
    <col min="15879" max="15879" width="15.25" style="730" customWidth="1"/>
    <col min="15880" max="15880" width="3.75" style="730" customWidth="1"/>
    <col min="15881" max="15881" width="2.5" style="730" customWidth="1"/>
    <col min="15882" max="16128" width="9" style="730"/>
    <col min="16129" max="16129" width="1.125" style="730" customWidth="1"/>
    <col min="16130" max="16131" width="15.625" style="730" customWidth="1"/>
    <col min="16132" max="16132" width="15.25" style="730" customWidth="1"/>
    <col min="16133" max="16133" width="17.5" style="730" customWidth="1"/>
    <col min="16134" max="16134" width="15.125" style="730" customWidth="1"/>
    <col min="16135" max="16135" width="15.25" style="730" customWidth="1"/>
    <col min="16136" max="16136" width="3.75" style="730" customWidth="1"/>
    <col min="16137" max="16137" width="2.5" style="730" customWidth="1"/>
    <col min="16138" max="16384" width="9" style="730"/>
  </cols>
  <sheetData>
    <row r="1" spans="1:15" ht="27.75" customHeight="1" thickBot="1" x14ac:dyDescent="0.45">
      <c r="A1" s="729"/>
      <c r="B1" s="740" t="s">
        <v>1751</v>
      </c>
      <c r="C1" s="3460" t="s">
        <v>1176</v>
      </c>
      <c r="D1" s="3461"/>
    </row>
    <row r="2" spans="1:15" ht="15.75" customHeight="1" x14ac:dyDescent="0.4">
      <c r="A2" s="729"/>
      <c r="G2" s="731" t="s">
        <v>754</v>
      </c>
    </row>
    <row r="3" spans="1:15" ht="18" customHeight="1" x14ac:dyDescent="0.4">
      <c r="B3" s="3786" t="s">
        <v>1384</v>
      </c>
      <c r="C3" s="3786"/>
      <c r="D3" s="3786"/>
      <c r="E3" s="3786"/>
      <c r="F3" s="3786"/>
      <c r="G3" s="3786"/>
      <c r="H3" s="729"/>
    </row>
    <row r="4" spans="1:15" ht="12" customHeight="1" x14ac:dyDescent="0.4">
      <c r="A4" s="732"/>
      <c r="B4" s="732"/>
      <c r="C4" s="732"/>
      <c r="D4" s="732"/>
      <c r="E4" s="732"/>
      <c r="F4" s="732"/>
      <c r="G4" s="732"/>
    </row>
    <row r="5" spans="1:15" ht="43.5" customHeight="1" x14ac:dyDescent="0.4">
      <c r="A5" s="732"/>
      <c r="B5" s="733" t="s">
        <v>514</v>
      </c>
      <c r="C5" s="3787"/>
      <c r="D5" s="3787"/>
      <c r="E5" s="3787"/>
      <c r="F5" s="3787"/>
      <c r="G5" s="3787"/>
    </row>
    <row r="6" spans="1:15" ht="43.5" customHeight="1" x14ac:dyDescent="0.4">
      <c r="B6" s="734" t="s">
        <v>1364</v>
      </c>
      <c r="C6" s="3785" t="s">
        <v>1385</v>
      </c>
      <c r="D6" s="3785"/>
      <c r="E6" s="3785"/>
      <c r="F6" s="3785"/>
      <c r="G6" s="3785"/>
    </row>
    <row r="7" spans="1:15" ht="19.5" customHeight="1" x14ac:dyDescent="0.4">
      <c r="B7" s="3788" t="s">
        <v>1386</v>
      </c>
      <c r="C7" s="3785" t="s">
        <v>1387</v>
      </c>
      <c r="D7" s="3785"/>
      <c r="E7" s="3785"/>
      <c r="F7" s="3785"/>
      <c r="G7" s="3785"/>
    </row>
    <row r="8" spans="1:15" ht="40.5" customHeight="1" x14ac:dyDescent="0.4">
      <c r="B8" s="3788"/>
      <c r="C8" s="735" t="s">
        <v>397</v>
      </c>
      <c r="D8" s="736" t="s">
        <v>399</v>
      </c>
      <c r="E8" s="735" t="s">
        <v>1388</v>
      </c>
      <c r="F8" s="3785" t="s">
        <v>1053</v>
      </c>
      <c r="G8" s="3785"/>
    </row>
    <row r="9" spans="1:15" ht="24" customHeight="1" x14ac:dyDescent="0.4">
      <c r="B9" s="3788"/>
      <c r="C9" s="735"/>
      <c r="D9" s="736"/>
      <c r="E9" s="736"/>
      <c r="F9" s="3785"/>
      <c r="G9" s="3785"/>
    </row>
    <row r="10" spans="1:15" ht="24" customHeight="1" x14ac:dyDescent="0.4">
      <c r="B10" s="3788"/>
      <c r="C10" s="735"/>
      <c r="D10" s="736"/>
      <c r="E10" s="736"/>
      <c r="F10" s="3785"/>
      <c r="G10" s="3785"/>
    </row>
    <row r="11" spans="1:15" ht="24" customHeight="1" x14ac:dyDescent="0.4">
      <c r="B11" s="3788"/>
      <c r="C11" s="735"/>
      <c r="D11" s="736"/>
      <c r="E11" s="736"/>
      <c r="F11" s="3785"/>
      <c r="G11" s="3785"/>
    </row>
    <row r="12" spans="1:15" ht="24" customHeight="1" x14ac:dyDescent="0.4">
      <c r="B12" s="3788"/>
      <c r="C12" s="735"/>
      <c r="D12" s="737"/>
      <c r="E12" s="737"/>
      <c r="F12" s="3789"/>
      <c r="G12" s="3790"/>
    </row>
    <row r="13" spans="1:15" ht="19.5" customHeight="1" x14ac:dyDescent="0.4">
      <c r="B13" s="3788"/>
      <c r="C13" s="3785" t="s">
        <v>1054</v>
      </c>
      <c r="D13" s="3785"/>
      <c r="E13" s="3785"/>
      <c r="F13" s="3785"/>
      <c r="G13" s="3785"/>
    </row>
    <row r="14" spans="1:15" ht="40.5" customHeight="1" x14ac:dyDescent="0.4">
      <c r="B14" s="3788"/>
      <c r="C14" s="735" t="s">
        <v>397</v>
      </c>
      <c r="D14" s="736" t="s">
        <v>399</v>
      </c>
      <c r="E14" s="735" t="s">
        <v>1388</v>
      </c>
      <c r="F14" s="3785" t="s">
        <v>1053</v>
      </c>
      <c r="G14" s="3785"/>
    </row>
    <row r="15" spans="1:15" ht="24" customHeight="1" x14ac:dyDescent="0.4">
      <c r="B15" s="3788"/>
      <c r="C15" s="735"/>
      <c r="D15" s="736"/>
      <c r="E15" s="736"/>
      <c r="F15" s="3785"/>
      <c r="G15" s="3785"/>
    </row>
    <row r="16" spans="1:15" ht="24" customHeight="1" x14ac:dyDescent="0.4">
      <c r="B16" s="3788"/>
      <c r="C16" s="735"/>
      <c r="D16" s="736"/>
      <c r="E16" s="736"/>
      <c r="F16" s="3785"/>
      <c r="G16" s="3785"/>
      <c r="M16" s="738"/>
      <c r="N16" s="738"/>
      <c r="O16" s="738"/>
    </row>
    <row r="17" spans="2:15" ht="24" customHeight="1" x14ac:dyDescent="0.4">
      <c r="B17" s="3788"/>
      <c r="C17" s="735"/>
      <c r="D17" s="736"/>
      <c r="E17" s="736"/>
      <c r="F17" s="3785"/>
      <c r="G17" s="3785"/>
      <c r="M17" s="738"/>
      <c r="N17" s="738"/>
      <c r="O17" s="738"/>
    </row>
    <row r="18" spans="2:15" ht="24" customHeight="1" x14ac:dyDescent="0.4">
      <c r="B18" s="3788"/>
      <c r="C18" s="735"/>
      <c r="D18" s="736"/>
      <c r="E18" s="736"/>
      <c r="F18" s="3789"/>
      <c r="G18" s="3790"/>
      <c r="M18" s="738"/>
      <c r="N18" s="738"/>
      <c r="O18" s="738"/>
    </row>
    <row r="19" spans="2:15" ht="6" customHeight="1" x14ac:dyDescent="0.4">
      <c r="M19" s="738"/>
      <c r="N19" s="738"/>
      <c r="O19" s="738"/>
    </row>
    <row r="20" spans="2:15" ht="123.75" customHeight="1" x14ac:dyDescent="0.4">
      <c r="B20" s="3791" t="s">
        <v>2147</v>
      </c>
      <c r="C20" s="3791"/>
      <c r="D20" s="3791"/>
      <c r="E20" s="3791"/>
      <c r="F20" s="3791"/>
      <c r="G20" s="3791"/>
      <c r="H20" s="518"/>
      <c r="I20" s="518"/>
      <c r="M20" s="738"/>
      <c r="N20" s="738"/>
      <c r="O20" s="738"/>
    </row>
    <row r="21" spans="2:15" ht="24" customHeight="1" x14ac:dyDescent="0.4">
      <c r="B21" s="3791" t="s">
        <v>728</v>
      </c>
      <c r="C21" s="3792"/>
      <c r="D21" s="3792"/>
      <c r="E21" s="3792"/>
      <c r="F21" s="3792"/>
      <c r="G21" s="3792"/>
      <c r="H21" s="518"/>
      <c r="I21" s="518"/>
      <c r="M21" s="738"/>
      <c r="N21" s="738"/>
      <c r="O21" s="738"/>
    </row>
    <row r="22" spans="2:15" x14ac:dyDescent="0.4">
      <c r="B22" s="3793" t="s">
        <v>728</v>
      </c>
      <c r="C22" s="3793"/>
      <c r="D22" s="3793"/>
      <c r="E22" s="3793"/>
      <c r="F22" s="3793"/>
      <c r="G22" s="3793"/>
      <c r="H22" s="518"/>
      <c r="I22" s="518"/>
      <c r="M22" s="738"/>
      <c r="N22" s="738"/>
      <c r="O22" s="738"/>
    </row>
    <row r="23" spans="2:15" ht="7.5" customHeight="1" x14ac:dyDescent="0.4">
      <c r="B23" s="3794"/>
      <c r="C23" s="3794"/>
      <c r="D23" s="3794"/>
      <c r="E23" s="3794"/>
      <c r="F23" s="3794"/>
      <c r="G23" s="3794"/>
      <c r="M23" s="738"/>
      <c r="N23" s="738"/>
      <c r="O23" s="738"/>
    </row>
    <row r="24" spans="2:15" x14ac:dyDescent="0.4">
      <c r="B24" s="739"/>
      <c r="M24" s="738"/>
      <c r="N24" s="738"/>
      <c r="O24" s="738"/>
    </row>
    <row r="25" spans="2:15" x14ac:dyDescent="0.4">
      <c r="M25" s="738"/>
      <c r="N25" s="738"/>
      <c r="O25" s="738"/>
    </row>
  </sheetData>
  <mergeCells count="21">
    <mergeCell ref="F18:G18"/>
    <mergeCell ref="B20:G20"/>
    <mergeCell ref="B21:G21"/>
    <mergeCell ref="B22:G22"/>
    <mergeCell ref="B23:G23"/>
    <mergeCell ref="F17:G17"/>
    <mergeCell ref="C1:D1"/>
    <mergeCell ref="B3:G3"/>
    <mergeCell ref="C5:G5"/>
    <mergeCell ref="C6:G6"/>
    <mergeCell ref="B7:B18"/>
    <mergeCell ref="C7:G7"/>
    <mergeCell ref="F8:G8"/>
    <mergeCell ref="F9:G9"/>
    <mergeCell ref="F10:G10"/>
    <mergeCell ref="F11:G11"/>
    <mergeCell ref="F12:G12"/>
    <mergeCell ref="C13:G13"/>
    <mergeCell ref="F14:G14"/>
    <mergeCell ref="F15:G15"/>
    <mergeCell ref="F16:G16"/>
  </mergeCells>
  <phoneticPr fontId="13"/>
  <pageMargins left="0.7" right="0.7" top="0.75" bottom="0.75" header="0.3" footer="0.3"/>
  <pageSetup paperSize="9" scale="84" orientation="portrait" r:id="rId1"/>
  <colBreaks count="1" manualBreakCount="1">
    <brk id="7"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E602C-ED94-4C87-9E47-7B9C6E913C8D}">
  <dimension ref="A1:J50"/>
  <sheetViews>
    <sheetView view="pageBreakPreview" zoomScaleNormal="100" zoomScaleSheetLayoutView="100" workbookViewId="0"/>
  </sheetViews>
  <sheetFormatPr defaultRowHeight="18.75" x14ac:dyDescent="0.4"/>
  <cols>
    <col min="1" max="1" width="6.75" style="1231" customWidth="1"/>
    <col min="2" max="6" width="14.375" style="1231" customWidth="1"/>
    <col min="7" max="7" width="19" style="1231" customWidth="1"/>
    <col min="8" max="8" width="8" style="1231" customWidth="1"/>
    <col min="9" max="16384" width="9" style="1231"/>
  </cols>
  <sheetData>
    <row r="1" spans="1:10" ht="14.25" customHeight="1" x14ac:dyDescent="0.4">
      <c r="A1" s="1230" t="s">
        <v>2133</v>
      </c>
      <c r="G1" s="3827"/>
      <c r="H1" s="3827"/>
      <c r="I1" s="3827"/>
      <c r="J1" s="3827"/>
    </row>
    <row r="2" spans="1:10" ht="24" customHeight="1" x14ac:dyDescent="0.4">
      <c r="A2" s="3828" t="s">
        <v>2115</v>
      </c>
      <c r="B2" s="3828"/>
      <c r="C2" s="3828"/>
      <c r="D2" s="3828"/>
      <c r="E2" s="3828"/>
      <c r="F2" s="3828"/>
      <c r="G2" s="3828"/>
      <c r="H2" s="3828"/>
      <c r="I2" s="1232"/>
    </row>
    <row r="3" spans="1:10" ht="19.5" thickBot="1" x14ac:dyDescent="0.45"/>
    <row r="4" spans="1:10" ht="27" customHeight="1" thickTop="1" x14ac:dyDescent="0.4">
      <c r="A4" s="3829" t="s">
        <v>2116</v>
      </c>
      <c r="B4" s="3830"/>
      <c r="C4" s="3830"/>
      <c r="D4" s="3830"/>
      <c r="E4" s="3830"/>
      <c r="F4" s="3830"/>
      <c r="G4" s="3831"/>
      <c r="H4" s="3832"/>
    </row>
    <row r="5" spans="1:10" ht="27" customHeight="1" x14ac:dyDescent="0.4">
      <c r="A5" s="3833" t="s">
        <v>2117</v>
      </c>
      <c r="B5" s="3834"/>
      <c r="C5" s="3834"/>
      <c r="D5" s="3834"/>
      <c r="E5" s="3834"/>
      <c r="F5" s="3834"/>
      <c r="G5" s="3835"/>
      <c r="H5" s="3836"/>
    </row>
    <row r="6" spans="1:10" ht="27" customHeight="1" thickBot="1" x14ac:dyDescent="0.45">
      <c r="A6" s="3837" t="s">
        <v>2118</v>
      </c>
      <c r="B6" s="3838"/>
      <c r="C6" s="3838"/>
      <c r="D6" s="3838"/>
      <c r="E6" s="3838"/>
      <c r="F6" s="3838"/>
      <c r="G6" s="3839"/>
      <c r="H6" s="3840"/>
    </row>
    <row r="7" spans="1:10" ht="19.5" customHeight="1" thickTop="1" thickBot="1" x14ac:dyDescent="0.45">
      <c r="A7" s="3841"/>
      <c r="B7" s="3841"/>
      <c r="C7" s="3841"/>
      <c r="D7" s="3841"/>
      <c r="E7" s="3841"/>
      <c r="F7" s="3841"/>
      <c r="G7" s="3841"/>
      <c r="H7" s="3841"/>
    </row>
    <row r="8" spans="1:10" ht="27.75" customHeight="1" thickTop="1" thickBot="1" x14ac:dyDescent="0.45">
      <c r="A8" s="3842" t="s">
        <v>2119</v>
      </c>
      <c r="B8" s="3843"/>
      <c r="C8" s="3843"/>
      <c r="D8" s="3843"/>
      <c r="E8" s="3843"/>
      <c r="F8" s="3843"/>
      <c r="G8" s="3843" t="s">
        <v>2120</v>
      </c>
      <c r="H8" s="3844"/>
    </row>
    <row r="9" spans="1:10" ht="27.75" customHeight="1" thickTop="1" x14ac:dyDescent="0.4">
      <c r="A9" s="1233">
        <v>1</v>
      </c>
      <c r="B9" s="3825"/>
      <c r="C9" s="3825"/>
      <c r="D9" s="3825"/>
      <c r="E9" s="3825"/>
      <c r="F9" s="3825"/>
      <c r="G9" s="3825"/>
      <c r="H9" s="3826"/>
    </row>
    <row r="10" spans="1:10" ht="27.75" customHeight="1" x14ac:dyDescent="0.4">
      <c r="A10" s="1234">
        <v>2</v>
      </c>
      <c r="B10" s="3823"/>
      <c r="C10" s="3823"/>
      <c r="D10" s="3823"/>
      <c r="E10" s="3823"/>
      <c r="F10" s="3823"/>
      <c r="G10" s="3823"/>
      <c r="H10" s="3824"/>
    </row>
    <row r="11" spans="1:10" ht="27.75" customHeight="1" x14ac:dyDescent="0.4">
      <c r="A11" s="1234">
        <v>3</v>
      </c>
      <c r="B11" s="3823"/>
      <c r="C11" s="3823"/>
      <c r="D11" s="3823"/>
      <c r="E11" s="3823"/>
      <c r="F11" s="3823"/>
      <c r="G11" s="3823"/>
      <c r="H11" s="3824"/>
    </row>
    <row r="12" spans="1:10" ht="27.75" customHeight="1" x14ac:dyDescent="0.4">
      <c r="A12" s="1234">
        <v>4</v>
      </c>
      <c r="B12" s="3823"/>
      <c r="C12" s="3823"/>
      <c r="D12" s="3823"/>
      <c r="E12" s="3823"/>
      <c r="F12" s="3823"/>
      <c r="G12" s="3823"/>
      <c r="H12" s="3815"/>
    </row>
    <row r="13" spans="1:10" ht="27.75" customHeight="1" x14ac:dyDescent="0.4">
      <c r="A13" s="1234">
        <v>5</v>
      </c>
      <c r="B13" s="3823"/>
      <c r="C13" s="3823"/>
      <c r="D13" s="3823"/>
      <c r="E13" s="3823"/>
      <c r="F13" s="3823"/>
      <c r="G13" s="3823"/>
      <c r="H13" s="3824"/>
    </row>
    <row r="14" spans="1:10" ht="27.75" customHeight="1" x14ac:dyDescent="0.4">
      <c r="A14" s="1234">
        <v>6</v>
      </c>
      <c r="B14" s="3816"/>
      <c r="C14" s="3816"/>
      <c r="D14" s="3816"/>
      <c r="E14" s="3816"/>
      <c r="F14" s="3816"/>
      <c r="G14" s="3816"/>
      <c r="H14" s="3817"/>
    </row>
    <row r="15" spans="1:10" ht="27.75" customHeight="1" x14ac:dyDescent="0.4">
      <c r="A15" s="1234">
        <v>7</v>
      </c>
      <c r="B15" s="3816"/>
      <c r="C15" s="3816"/>
      <c r="D15" s="3816"/>
      <c r="E15" s="3816"/>
      <c r="F15" s="3816"/>
      <c r="G15" s="3816"/>
      <c r="H15" s="3817"/>
    </row>
    <row r="16" spans="1:10" ht="27.75" customHeight="1" x14ac:dyDescent="0.4">
      <c r="A16" s="1234">
        <v>8</v>
      </c>
      <c r="B16" s="3816"/>
      <c r="C16" s="3816"/>
      <c r="D16" s="3816"/>
      <c r="E16" s="3816"/>
      <c r="F16" s="3816"/>
      <c r="G16" s="3816"/>
      <c r="H16" s="3817"/>
    </row>
    <row r="17" spans="1:8" ht="27.75" customHeight="1" x14ac:dyDescent="0.4">
      <c r="A17" s="1234">
        <v>9</v>
      </c>
      <c r="B17" s="3816"/>
      <c r="C17" s="3816"/>
      <c r="D17" s="3816"/>
      <c r="E17" s="3816"/>
      <c r="F17" s="3816"/>
      <c r="G17" s="3816"/>
      <c r="H17" s="3817"/>
    </row>
    <row r="18" spans="1:8" ht="27.75" customHeight="1" thickBot="1" x14ac:dyDescent="0.45">
      <c r="A18" s="1235">
        <v>10</v>
      </c>
      <c r="B18" s="3818"/>
      <c r="C18" s="3818"/>
      <c r="D18" s="3818"/>
      <c r="E18" s="3818"/>
      <c r="F18" s="3818"/>
      <c r="G18" s="3818"/>
      <c r="H18" s="3819"/>
    </row>
    <row r="19" spans="1:8" ht="27.75" customHeight="1" thickTop="1" thickBot="1" x14ac:dyDescent="0.45">
      <c r="A19" s="1236" t="s">
        <v>2121</v>
      </c>
      <c r="B19" s="3796" t="s">
        <v>2122</v>
      </c>
      <c r="C19" s="3797"/>
      <c r="D19" s="3797"/>
      <c r="E19" s="3797"/>
      <c r="F19" s="3798"/>
      <c r="G19" s="1237"/>
      <c r="H19" s="1238" t="s">
        <v>2123</v>
      </c>
    </row>
    <row r="20" spans="1:8" ht="20.25" thickTop="1" thickBot="1" x14ac:dyDescent="0.45"/>
    <row r="21" spans="1:8" ht="27.75" customHeight="1" thickTop="1" x14ac:dyDescent="0.4">
      <c r="A21" s="3820" t="s">
        <v>2124</v>
      </c>
      <c r="B21" s="3821"/>
      <c r="C21" s="3821"/>
      <c r="D21" s="3821"/>
      <c r="E21" s="3821"/>
      <c r="F21" s="3821"/>
      <c r="G21" s="3821" t="s">
        <v>2120</v>
      </c>
      <c r="H21" s="3822"/>
    </row>
    <row r="22" spans="1:8" ht="27.75" customHeight="1" x14ac:dyDescent="0.4">
      <c r="A22" s="1234">
        <v>1</v>
      </c>
      <c r="B22" s="3812"/>
      <c r="C22" s="3813"/>
      <c r="D22" s="3813"/>
      <c r="E22" s="3813"/>
      <c r="F22" s="3814"/>
      <c r="G22" s="3812"/>
      <c r="H22" s="3815"/>
    </row>
    <row r="23" spans="1:8" ht="27.75" customHeight="1" x14ac:dyDescent="0.4">
      <c r="A23" s="1234">
        <v>2</v>
      </c>
      <c r="B23" s="3812"/>
      <c r="C23" s="3813"/>
      <c r="D23" s="3813"/>
      <c r="E23" s="3813"/>
      <c r="F23" s="3814"/>
      <c r="G23" s="3812"/>
      <c r="H23" s="3815"/>
    </row>
    <row r="24" spans="1:8" ht="27.75" customHeight="1" x14ac:dyDescent="0.4">
      <c r="A24" s="1234">
        <v>3</v>
      </c>
      <c r="B24" s="3804"/>
      <c r="C24" s="3805"/>
      <c r="D24" s="3805"/>
      <c r="E24" s="3805"/>
      <c r="F24" s="3806"/>
      <c r="G24" s="3804"/>
      <c r="H24" s="3807"/>
    </row>
    <row r="25" spans="1:8" ht="27.75" customHeight="1" x14ac:dyDescent="0.4">
      <c r="A25" s="1234">
        <v>4</v>
      </c>
      <c r="B25" s="3804"/>
      <c r="C25" s="3805"/>
      <c r="D25" s="3805"/>
      <c r="E25" s="3805"/>
      <c r="F25" s="3806"/>
      <c r="G25" s="3804"/>
      <c r="H25" s="3807"/>
    </row>
    <row r="26" spans="1:8" ht="27.75" customHeight="1" thickBot="1" x14ac:dyDescent="0.45">
      <c r="A26" s="1239">
        <v>5</v>
      </c>
      <c r="B26" s="3808"/>
      <c r="C26" s="3809"/>
      <c r="D26" s="3809"/>
      <c r="E26" s="3809"/>
      <c r="F26" s="3810"/>
      <c r="G26" s="3808"/>
      <c r="H26" s="3811"/>
    </row>
    <row r="27" spans="1:8" ht="27.75" customHeight="1" thickTop="1" thickBot="1" x14ac:dyDescent="0.45">
      <c r="A27" s="1240" t="s">
        <v>2121</v>
      </c>
      <c r="B27" s="3796" t="s">
        <v>2125</v>
      </c>
      <c r="C27" s="3797"/>
      <c r="D27" s="3797"/>
      <c r="E27" s="3797"/>
      <c r="F27" s="3798"/>
      <c r="G27" s="1237"/>
      <c r="H27" s="1237" t="s">
        <v>2126</v>
      </c>
    </row>
    <row r="28" spans="1:8" ht="20.25" thickTop="1" thickBot="1" x14ac:dyDescent="0.45"/>
    <row r="29" spans="1:8" ht="13.5" customHeight="1" thickTop="1" x14ac:dyDescent="0.4">
      <c r="B29" s="3799" t="s">
        <v>2127</v>
      </c>
      <c r="C29" s="3799"/>
      <c r="D29" s="3799"/>
      <c r="E29" s="3799"/>
      <c r="F29" s="3800" t="s">
        <v>2128</v>
      </c>
      <c r="G29" s="3802"/>
      <c r="H29" s="3802" t="s">
        <v>2129</v>
      </c>
    </row>
    <row r="30" spans="1:8" ht="13.5" customHeight="1" thickBot="1" x14ac:dyDescent="0.45">
      <c r="B30" s="3799"/>
      <c r="C30" s="3799"/>
      <c r="D30" s="3799"/>
      <c r="E30" s="3799"/>
      <c r="F30" s="3801"/>
      <c r="G30" s="3803"/>
      <c r="H30" s="3803"/>
    </row>
    <row r="31" spans="1:8" ht="19.5" thickTop="1" x14ac:dyDescent="0.4"/>
    <row r="32" spans="1:8" ht="32.25" customHeight="1" x14ac:dyDescent="0.4">
      <c r="A32" s="3795" t="s">
        <v>2130</v>
      </c>
      <c r="B32" s="3795"/>
      <c r="C32" s="3795"/>
      <c r="D32" s="3795"/>
      <c r="E32" s="3795"/>
      <c r="F32" s="3795"/>
      <c r="G32" s="3795"/>
      <c r="H32" s="3795"/>
    </row>
    <row r="33" spans="1:8" ht="25.5" customHeight="1" x14ac:dyDescent="0.4">
      <c r="A33" s="3795" t="s">
        <v>2131</v>
      </c>
      <c r="B33" s="3795"/>
      <c r="C33" s="3795"/>
      <c r="D33" s="3795"/>
      <c r="E33" s="3795"/>
      <c r="F33" s="3795"/>
      <c r="G33" s="3795"/>
      <c r="H33" s="3795"/>
    </row>
    <row r="34" spans="1:8" ht="27" customHeight="1" x14ac:dyDescent="0.4">
      <c r="A34" s="1241" t="s">
        <v>2132</v>
      </c>
      <c r="B34" s="1241"/>
      <c r="C34" s="1241"/>
      <c r="D34" s="1241"/>
      <c r="E34" s="1241"/>
      <c r="F34" s="1241"/>
      <c r="G34" s="1241"/>
      <c r="H34" s="1241"/>
    </row>
    <row r="35" spans="1:8" x14ac:dyDescent="0.4">
      <c r="A35" s="1242"/>
      <c r="B35" s="1242"/>
      <c r="C35" s="1242"/>
      <c r="D35" s="1242"/>
      <c r="E35" s="1242"/>
      <c r="F35" s="1242"/>
      <c r="G35" s="1242"/>
      <c r="H35" s="1242"/>
    </row>
    <row r="36" spans="1:8" x14ac:dyDescent="0.4">
      <c r="A36" s="1242"/>
      <c r="B36" s="1242"/>
      <c r="C36" s="1242"/>
      <c r="D36" s="1242"/>
      <c r="E36" s="1242"/>
      <c r="F36" s="1242"/>
      <c r="G36" s="1242"/>
      <c r="H36" s="1242"/>
    </row>
    <row r="37" spans="1:8" x14ac:dyDescent="0.4">
      <c r="A37" s="1242"/>
      <c r="B37" s="1242"/>
      <c r="C37" s="1242"/>
      <c r="D37" s="1242"/>
      <c r="E37" s="1242"/>
      <c r="F37" s="1242"/>
      <c r="G37" s="1242"/>
      <c r="H37" s="1242"/>
    </row>
    <row r="38" spans="1:8" x14ac:dyDescent="0.4">
      <c r="A38" s="1242"/>
      <c r="B38" s="1242"/>
      <c r="C38" s="1242"/>
      <c r="D38" s="1242"/>
      <c r="E38" s="1242"/>
      <c r="F38" s="1242"/>
      <c r="G38" s="1242"/>
      <c r="H38" s="1242"/>
    </row>
    <row r="39" spans="1:8" x14ac:dyDescent="0.4">
      <c r="A39" s="1242"/>
      <c r="B39" s="1242"/>
      <c r="C39" s="1242"/>
      <c r="D39" s="1242"/>
      <c r="E39" s="1242"/>
      <c r="F39" s="1242"/>
      <c r="G39" s="1242"/>
      <c r="H39" s="1242"/>
    </row>
    <row r="40" spans="1:8" x14ac:dyDescent="0.4">
      <c r="A40" s="1242"/>
      <c r="B40" s="1242"/>
      <c r="C40" s="1242"/>
      <c r="D40" s="1242"/>
      <c r="E40" s="1242"/>
      <c r="F40" s="1242"/>
      <c r="G40" s="1242"/>
      <c r="H40" s="1242"/>
    </row>
    <row r="41" spans="1:8" x14ac:dyDescent="0.4">
      <c r="A41" s="1242"/>
      <c r="B41" s="1242"/>
      <c r="C41" s="1242"/>
      <c r="D41" s="1242"/>
      <c r="E41" s="1242"/>
      <c r="F41" s="1242"/>
      <c r="G41" s="1242"/>
      <c r="H41" s="1242"/>
    </row>
    <row r="50" ht="6.75" customHeight="1" x14ac:dyDescent="0.4"/>
  </sheetData>
  <mergeCells count="51">
    <mergeCell ref="B9:F9"/>
    <mergeCell ref="G9:H9"/>
    <mergeCell ref="G1:J1"/>
    <mergeCell ref="A2:H2"/>
    <mergeCell ref="A4:F4"/>
    <mergeCell ref="G4:H4"/>
    <mergeCell ref="A5:F5"/>
    <mergeCell ref="G5:H5"/>
    <mergeCell ref="A6:F6"/>
    <mergeCell ref="G6:H6"/>
    <mergeCell ref="A7:H7"/>
    <mergeCell ref="A8:F8"/>
    <mergeCell ref="G8:H8"/>
    <mergeCell ref="B10:F10"/>
    <mergeCell ref="G10:H10"/>
    <mergeCell ref="B11:F11"/>
    <mergeCell ref="G11:H11"/>
    <mergeCell ref="B12:F12"/>
    <mergeCell ref="G12:H12"/>
    <mergeCell ref="B13:F13"/>
    <mergeCell ref="G13:H13"/>
    <mergeCell ref="B14:F14"/>
    <mergeCell ref="G14:H14"/>
    <mergeCell ref="B15:F15"/>
    <mergeCell ref="G15:H15"/>
    <mergeCell ref="B23:F23"/>
    <mergeCell ref="G23:H23"/>
    <mergeCell ref="B16:F16"/>
    <mergeCell ref="G16:H16"/>
    <mergeCell ref="B17:F17"/>
    <mergeCell ref="G17:H17"/>
    <mergeCell ref="B18:F18"/>
    <mergeCell ref="G18:H18"/>
    <mergeCell ref="B19:F19"/>
    <mergeCell ref="A21:F21"/>
    <mergeCell ref="G21:H21"/>
    <mergeCell ref="B22:F22"/>
    <mergeCell ref="G22:H22"/>
    <mergeCell ref="B24:F24"/>
    <mergeCell ref="G24:H24"/>
    <mergeCell ref="B25:F25"/>
    <mergeCell ref="G25:H25"/>
    <mergeCell ref="B26:F26"/>
    <mergeCell ref="G26:H26"/>
    <mergeCell ref="A33:H33"/>
    <mergeCell ref="B27:F27"/>
    <mergeCell ref="B29:E30"/>
    <mergeCell ref="F29:F30"/>
    <mergeCell ref="G29:G30"/>
    <mergeCell ref="H29:H30"/>
    <mergeCell ref="A32:H32"/>
  </mergeCells>
  <phoneticPr fontId="13"/>
  <printOptions horizontalCentered="1" verticalCentered="1"/>
  <pageMargins left="0.70866141732283472" right="0.70866141732283472" top="0.74803149606299213" bottom="0.74803149606299213" header="0.31496062992125984" footer="0.31496062992125984"/>
  <pageSetup paperSize="9" scale="76" orientation="portrait" blackAndWhite="1"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47ED8-185C-40F0-858D-A28320D9EE6B}">
  <dimension ref="B1:G27"/>
  <sheetViews>
    <sheetView view="pageBreakPreview" zoomScaleNormal="100" zoomScaleSheetLayoutView="100" workbookViewId="0"/>
  </sheetViews>
  <sheetFormatPr defaultRowHeight="13.5" x14ac:dyDescent="0.4"/>
  <cols>
    <col min="1" max="1" width="1.625" style="355" customWidth="1"/>
    <col min="2" max="2" width="10.25" style="355" customWidth="1"/>
    <col min="3" max="3" width="15.625" style="355" customWidth="1"/>
    <col min="4" max="4" width="15.25" style="355" customWidth="1"/>
    <col min="5" max="5" width="17.5" style="355" customWidth="1"/>
    <col min="6" max="6" width="15.125" style="355" customWidth="1"/>
    <col min="7" max="7" width="19.625" style="355" customWidth="1"/>
    <col min="8" max="8" width="1.875" style="355" customWidth="1"/>
    <col min="9" max="9" width="2.5" style="355" customWidth="1"/>
    <col min="10" max="256" width="9" style="355"/>
    <col min="257" max="257" width="1.125" style="355" customWidth="1"/>
    <col min="258" max="259" width="15.625" style="355" customWidth="1"/>
    <col min="260" max="260" width="15.25" style="355" customWidth="1"/>
    <col min="261" max="261" width="17.5" style="355" customWidth="1"/>
    <col min="262" max="262" width="15.125" style="355" customWidth="1"/>
    <col min="263" max="263" width="15.25" style="355" customWidth="1"/>
    <col min="264" max="264" width="3.75" style="355" customWidth="1"/>
    <col min="265" max="265" width="2.5" style="355" customWidth="1"/>
    <col min="266" max="512" width="9" style="355"/>
    <col min="513" max="513" width="1.125" style="355" customWidth="1"/>
    <col min="514" max="515" width="15.625" style="355" customWidth="1"/>
    <col min="516" max="516" width="15.25" style="355" customWidth="1"/>
    <col min="517" max="517" width="17.5" style="355" customWidth="1"/>
    <col min="518" max="518" width="15.125" style="355" customWidth="1"/>
    <col min="519" max="519" width="15.25" style="355" customWidth="1"/>
    <col min="520" max="520" width="3.75" style="355" customWidth="1"/>
    <col min="521" max="521" width="2.5" style="355" customWidth="1"/>
    <col min="522" max="768" width="9" style="355"/>
    <col min="769" max="769" width="1.125" style="355" customWidth="1"/>
    <col min="770" max="771" width="15.625" style="355" customWidth="1"/>
    <col min="772" max="772" width="15.25" style="355" customWidth="1"/>
    <col min="773" max="773" width="17.5" style="355" customWidth="1"/>
    <col min="774" max="774" width="15.125" style="355" customWidth="1"/>
    <col min="775" max="775" width="15.25" style="355" customWidth="1"/>
    <col min="776" max="776" width="3.75" style="355" customWidth="1"/>
    <col min="777" max="777" width="2.5" style="355" customWidth="1"/>
    <col min="778" max="1024" width="9" style="355"/>
    <col min="1025" max="1025" width="1.125" style="355" customWidth="1"/>
    <col min="1026" max="1027" width="15.625" style="355" customWidth="1"/>
    <col min="1028" max="1028" width="15.25" style="355" customWidth="1"/>
    <col min="1029" max="1029" width="17.5" style="355" customWidth="1"/>
    <col min="1030" max="1030" width="15.125" style="355" customWidth="1"/>
    <col min="1031" max="1031" width="15.25" style="355" customWidth="1"/>
    <col min="1032" max="1032" width="3.75" style="355" customWidth="1"/>
    <col min="1033" max="1033" width="2.5" style="355" customWidth="1"/>
    <col min="1034" max="1280" width="9" style="355"/>
    <col min="1281" max="1281" width="1.125" style="355" customWidth="1"/>
    <col min="1282" max="1283" width="15.625" style="355" customWidth="1"/>
    <col min="1284" max="1284" width="15.25" style="355" customWidth="1"/>
    <col min="1285" max="1285" width="17.5" style="355" customWidth="1"/>
    <col min="1286" max="1286" width="15.125" style="355" customWidth="1"/>
    <col min="1287" max="1287" width="15.25" style="355" customWidth="1"/>
    <col min="1288" max="1288" width="3.75" style="355" customWidth="1"/>
    <col min="1289" max="1289" width="2.5" style="355" customWidth="1"/>
    <col min="1290" max="1536" width="9" style="355"/>
    <col min="1537" max="1537" width="1.125" style="355" customWidth="1"/>
    <col min="1538" max="1539" width="15.625" style="355" customWidth="1"/>
    <col min="1540" max="1540" width="15.25" style="355" customWidth="1"/>
    <col min="1541" max="1541" width="17.5" style="355" customWidth="1"/>
    <col min="1542" max="1542" width="15.125" style="355" customWidth="1"/>
    <col min="1543" max="1543" width="15.25" style="355" customWidth="1"/>
    <col min="1544" max="1544" width="3.75" style="355" customWidth="1"/>
    <col min="1545" max="1545" width="2.5" style="355" customWidth="1"/>
    <col min="1546" max="1792" width="9" style="355"/>
    <col min="1793" max="1793" width="1.125" style="355" customWidth="1"/>
    <col min="1794" max="1795" width="15.625" style="355" customWidth="1"/>
    <col min="1796" max="1796" width="15.25" style="355" customWidth="1"/>
    <col min="1797" max="1797" width="17.5" style="355" customWidth="1"/>
    <col min="1798" max="1798" width="15.125" style="355" customWidth="1"/>
    <col min="1799" max="1799" width="15.25" style="355" customWidth="1"/>
    <col min="1800" max="1800" width="3.75" style="355" customWidth="1"/>
    <col min="1801" max="1801" width="2.5" style="355" customWidth="1"/>
    <col min="1802" max="2048" width="9" style="355"/>
    <col min="2049" max="2049" width="1.125" style="355" customWidth="1"/>
    <col min="2050" max="2051" width="15.625" style="355" customWidth="1"/>
    <col min="2052" max="2052" width="15.25" style="355" customWidth="1"/>
    <col min="2053" max="2053" width="17.5" style="355" customWidth="1"/>
    <col min="2054" max="2054" width="15.125" style="355" customWidth="1"/>
    <col min="2055" max="2055" width="15.25" style="355" customWidth="1"/>
    <col min="2056" max="2056" width="3.75" style="355" customWidth="1"/>
    <col min="2057" max="2057" width="2.5" style="355" customWidth="1"/>
    <col min="2058" max="2304" width="9" style="355"/>
    <col min="2305" max="2305" width="1.125" style="355" customWidth="1"/>
    <col min="2306" max="2307" width="15.625" style="355" customWidth="1"/>
    <col min="2308" max="2308" width="15.25" style="355" customWidth="1"/>
    <col min="2309" max="2309" width="17.5" style="355" customWidth="1"/>
    <col min="2310" max="2310" width="15.125" style="355" customWidth="1"/>
    <col min="2311" max="2311" width="15.25" style="355" customWidth="1"/>
    <col min="2312" max="2312" width="3.75" style="355" customWidth="1"/>
    <col min="2313" max="2313" width="2.5" style="355" customWidth="1"/>
    <col min="2314" max="2560" width="9" style="355"/>
    <col min="2561" max="2561" width="1.125" style="355" customWidth="1"/>
    <col min="2562" max="2563" width="15.625" style="355" customWidth="1"/>
    <col min="2564" max="2564" width="15.25" style="355" customWidth="1"/>
    <col min="2565" max="2565" width="17.5" style="355" customWidth="1"/>
    <col min="2566" max="2566" width="15.125" style="355" customWidth="1"/>
    <col min="2567" max="2567" width="15.25" style="355" customWidth="1"/>
    <col min="2568" max="2568" width="3.75" style="355" customWidth="1"/>
    <col min="2569" max="2569" width="2.5" style="355" customWidth="1"/>
    <col min="2570" max="2816" width="9" style="355"/>
    <col min="2817" max="2817" width="1.125" style="355" customWidth="1"/>
    <col min="2818" max="2819" width="15.625" style="355" customWidth="1"/>
    <col min="2820" max="2820" width="15.25" style="355" customWidth="1"/>
    <col min="2821" max="2821" width="17.5" style="355" customWidth="1"/>
    <col min="2822" max="2822" width="15.125" style="355" customWidth="1"/>
    <col min="2823" max="2823" width="15.25" style="355" customWidth="1"/>
    <col min="2824" max="2824" width="3.75" style="355" customWidth="1"/>
    <col min="2825" max="2825" width="2.5" style="355" customWidth="1"/>
    <col min="2826" max="3072" width="9" style="355"/>
    <col min="3073" max="3073" width="1.125" style="355" customWidth="1"/>
    <col min="3074" max="3075" width="15.625" style="355" customWidth="1"/>
    <col min="3076" max="3076" width="15.25" style="355" customWidth="1"/>
    <col min="3077" max="3077" width="17.5" style="355" customWidth="1"/>
    <col min="3078" max="3078" width="15.125" style="355" customWidth="1"/>
    <col min="3079" max="3079" width="15.25" style="355" customWidth="1"/>
    <col min="3080" max="3080" width="3.75" style="355" customWidth="1"/>
    <col min="3081" max="3081" width="2.5" style="355" customWidth="1"/>
    <col min="3082" max="3328" width="9" style="355"/>
    <col min="3329" max="3329" width="1.125" style="355" customWidth="1"/>
    <col min="3330" max="3331" width="15.625" style="355" customWidth="1"/>
    <col min="3332" max="3332" width="15.25" style="355" customWidth="1"/>
    <col min="3333" max="3333" width="17.5" style="355" customWidth="1"/>
    <col min="3334" max="3334" width="15.125" style="355" customWidth="1"/>
    <col min="3335" max="3335" width="15.25" style="355" customWidth="1"/>
    <col min="3336" max="3336" width="3.75" style="355" customWidth="1"/>
    <col min="3337" max="3337" width="2.5" style="355" customWidth="1"/>
    <col min="3338" max="3584" width="9" style="355"/>
    <col min="3585" max="3585" width="1.125" style="355" customWidth="1"/>
    <col min="3586" max="3587" width="15.625" style="355" customWidth="1"/>
    <col min="3588" max="3588" width="15.25" style="355" customWidth="1"/>
    <col min="3589" max="3589" width="17.5" style="355" customWidth="1"/>
    <col min="3590" max="3590" width="15.125" style="355" customWidth="1"/>
    <col min="3591" max="3591" width="15.25" style="355" customWidth="1"/>
    <col min="3592" max="3592" width="3.75" style="355" customWidth="1"/>
    <col min="3593" max="3593" width="2.5" style="355" customWidth="1"/>
    <col min="3594" max="3840" width="9" style="355"/>
    <col min="3841" max="3841" width="1.125" style="355" customWidth="1"/>
    <col min="3842" max="3843" width="15.625" style="355" customWidth="1"/>
    <col min="3844" max="3844" width="15.25" style="355" customWidth="1"/>
    <col min="3845" max="3845" width="17.5" style="355" customWidth="1"/>
    <col min="3846" max="3846" width="15.125" style="355" customWidth="1"/>
    <col min="3847" max="3847" width="15.25" style="355" customWidth="1"/>
    <col min="3848" max="3848" width="3.75" style="355" customWidth="1"/>
    <col min="3849" max="3849" width="2.5" style="355" customWidth="1"/>
    <col min="3850" max="4096" width="9" style="355"/>
    <col min="4097" max="4097" width="1.125" style="355" customWidth="1"/>
    <col min="4098" max="4099" width="15.625" style="355" customWidth="1"/>
    <col min="4100" max="4100" width="15.25" style="355" customWidth="1"/>
    <col min="4101" max="4101" width="17.5" style="355" customWidth="1"/>
    <col min="4102" max="4102" width="15.125" style="355" customWidth="1"/>
    <col min="4103" max="4103" width="15.25" style="355" customWidth="1"/>
    <col min="4104" max="4104" width="3.75" style="355" customWidth="1"/>
    <col min="4105" max="4105" width="2.5" style="355" customWidth="1"/>
    <col min="4106" max="4352" width="9" style="355"/>
    <col min="4353" max="4353" width="1.125" style="355" customWidth="1"/>
    <col min="4354" max="4355" width="15.625" style="355" customWidth="1"/>
    <col min="4356" max="4356" width="15.25" style="355" customWidth="1"/>
    <col min="4357" max="4357" width="17.5" style="355" customWidth="1"/>
    <col min="4358" max="4358" width="15.125" style="355" customWidth="1"/>
    <col min="4359" max="4359" width="15.25" style="355" customWidth="1"/>
    <col min="4360" max="4360" width="3.75" style="355" customWidth="1"/>
    <col min="4361" max="4361" width="2.5" style="355" customWidth="1"/>
    <col min="4362" max="4608" width="9" style="355"/>
    <col min="4609" max="4609" width="1.125" style="355" customWidth="1"/>
    <col min="4610" max="4611" width="15.625" style="355" customWidth="1"/>
    <col min="4612" max="4612" width="15.25" style="355" customWidth="1"/>
    <col min="4613" max="4613" width="17.5" style="355" customWidth="1"/>
    <col min="4614" max="4614" width="15.125" style="355" customWidth="1"/>
    <col min="4615" max="4615" width="15.25" style="355" customWidth="1"/>
    <col min="4616" max="4616" width="3.75" style="355" customWidth="1"/>
    <col min="4617" max="4617" width="2.5" style="355" customWidth="1"/>
    <col min="4618" max="4864" width="9" style="355"/>
    <col min="4865" max="4865" width="1.125" style="355" customWidth="1"/>
    <col min="4866" max="4867" width="15.625" style="355" customWidth="1"/>
    <col min="4868" max="4868" width="15.25" style="355" customWidth="1"/>
    <col min="4869" max="4869" width="17.5" style="355" customWidth="1"/>
    <col min="4870" max="4870" width="15.125" style="355" customWidth="1"/>
    <col min="4871" max="4871" width="15.25" style="355" customWidth="1"/>
    <col min="4872" max="4872" width="3.75" style="355" customWidth="1"/>
    <col min="4873" max="4873" width="2.5" style="355" customWidth="1"/>
    <col min="4874" max="5120" width="9" style="355"/>
    <col min="5121" max="5121" width="1.125" style="355" customWidth="1"/>
    <col min="5122" max="5123" width="15.625" style="355" customWidth="1"/>
    <col min="5124" max="5124" width="15.25" style="355" customWidth="1"/>
    <col min="5125" max="5125" width="17.5" style="355" customWidth="1"/>
    <col min="5126" max="5126" width="15.125" style="355" customWidth="1"/>
    <col min="5127" max="5127" width="15.25" style="355" customWidth="1"/>
    <col min="5128" max="5128" width="3.75" style="355" customWidth="1"/>
    <col min="5129" max="5129" width="2.5" style="355" customWidth="1"/>
    <col min="5130" max="5376" width="9" style="355"/>
    <col min="5377" max="5377" width="1.125" style="355" customWidth="1"/>
    <col min="5378" max="5379" width="15.625" style="355" customWidth="1"/>
    <col min="5380" max="5380" width="15.25" style="355" customWidth="1"/>
    <col min="5381" max="5381" width="17.5" style="355" customWidth="1"/>
    <col min="5382" max="5382" width="15.125" style="355" customWidth="1"/>
    <col min="5383" max="5383" width="15.25" style="355" customWidth="1"/>
    <col min="5384" max="5384" width="3.75" style="355" customWidth="1"/>
    <col min="5385" max="5385" width="2.5" style="355" customWidth="1"/>
    <col min="5386" max="5632" width="9" style="355"/>
    <col min="5633" max="5633" width="1.125" style="355" customWidth="1"/>
    <col min="5634" max="5635" width="15.625" style="355" customWidth="1"/>
    <col min="5636" max="5636" width="15.25" style="355" customWidth="1"/>
    <col min="5637" max="5637" width="17.5" style="355" customWidth="1"/>
    <col min="5638" max="5638" width="15.125" style="355" customWidth="1"/>
    <col min="5639" max="5639" width="15.25" style="355" customWidth="1"/>
    <col min="5640" max="5640" width="3.75" style="355" customWidth="1"/>
    <col min="5641" max="5641" width="2.5" style="355" customWidth="1"/>
    <col min="5642" max="5888" width="9" style="355"/>
    <col min="5889" max="5889" width="1.125" style="355" customWidth="1"/>
    <col min="5890" max="5891" width="15.625" style="355" customWidth="1"/>
    <col min="5892" max="5892" width="15.25" style="355" customWidth="1"/>
    <col min="5893" max="5893" width="17.5" style="355" customWidth="1"/>
    <col min="5894" max="5894" width="15.125" style="355" customWidth="1"/>
    <col min="5895" max="5895" width="15.25" style="355" customWidth="1"/>
    <col min="5896" max="5896" width="3.75" style="355" customWidth="1"/>
    <col min="5897" max="5897" width="2.5" style="355" customWidth="1"/>
    <col min="5898" max="6144" width="9" style="355"/>
    <col min="6145" max="6145" width="1.125" style="355" customWidth="1"/>
    <col min="6146" max="6147" width="15.625" style="355" customWidth="1"/>
    <col min="6148" max="6148" width="15.25" style="355" customWidth="1"/>
    <col min="6149" max="6149" width="17.5" style="355" customWidth="1"/>
    <col min="6150" max="6150" width="15.125" style="355" customWidth="1"/>
    <col min="6151" max="6151" width="15.25" style="355" customWidth="1"/>
    <col min="6152" max="6152" width="3.75" style="355" customWidth="1"/>
    <col min="6153" max="6153" width="2.5" style="355" customWidth="1"/>
    <col min="6154" max="6400" width="9" style="355"/>
    <col min="6401" max="6401" width="1.125" style="355" customWidth="1"/>
    <col min="6402" max="6403" width="15.625" style="355" customWidth="1"/>
    <col min="6404" max="6404" width="15.25" style="355" customWidth="1"/>
    <col min="6405" max="6405" width="17.5" style="355" customWidth="1"/>
    <col min="6406" max="6406" width="15.125" style="355" customWidth="1"/>
    <col min="6407" max="6407" width="15.25" style="355" customWidth="1"/>
    <col min="6408" max="6408" width="3.75" style="355" customWidth="1"/>
    <col min="6409" max="6409" width="2.5" style="355" customWidth="1"/>
    <col min="6410" max="6656" width="9" style="355"/>
    <col min="6657" max="6657" width="1.125" style="355" customWidth="1"/>
    <col min="6658" max="6659" width="15.625" style="355" customWidth="1"/>
    <col min="6660" max="6660" width="15.25" style="355" customWidth="1"/>
    <col min="6661" max="6661" width="17.5" style="355" customWidth="1"/>
    <col min="6662" max="6662" width="15.125" style="355" customWidth="1"/>
    <col min="6663" max="6663" width="15.25" style="355" customWidth="1"/>
    <col min="6664" max="6664" width="3.75" style="355" customWidth="1"/>
    <col min="6665" max="6665" width="2.5" style="355" customWidth="1"/>
    <col min="6666" max="6912" width="9" style="355"/>
    <col min="6913" max="6913" width="1.125" style="355" customWidth="1"/>
    <col min="6914" max="6915" width="15.625" style="355" customWidth="1"/>
    <col min="6916" max="6916" width="15.25" style="355" customWidth="1"/>
    <col min="6917" max="6917" width="17.5" style="355" customWidth="1"/>
    <col min="6918" max="6918" width="15.125" style="355" customWidth="1"/>
    <col min="6919" max="6919" width="15.25" style="355" customWidth="1"/>
    <col min="6920" max="6920" width="3.75" style="355" customWidth="1"/>
    <col min="6921" max="6921" width="2.5" style="355" customWidth="1"/>
    <col min="6922" max="7168" width="9" style="355"/>
    <col min="7169" max="7169" width="1.125" style="355" customWidth="1"/>
    <col min="7170" max="7171" width="15.625" style="355" customWidth="1"/>
    <col min="7172" max="7172" width="15.25" style="355" customWidth="1"/>
    <col min="7173" max="7173" width="17.5" style="355" customWidth="1"/>
    <col min="7174" max="7174" width="15.125" style="355" customWidth="1"/>
    <col min="7175" max="7175" width="15.25" style="355" customWidth="1"/>
    <col min="7176" max="7176" width="3.75" style="355" customWidth="1"/>
    <col min="7177" max="7177" width="2.5" style="355" customWidth="1"/>
    <col min="7178" max="7424" width="9" style="355"/>
    <col min="7425" max="7425" width="1.125" style="355" customWidth="1"/>
    <col min="7426" max="7427" width="15.625" style="355" customWidth="1"/>
    <col min="7428" max="7428" width="15.25" style="355" customWidth="1"/>
    <col min="7429" max="7429" width="17.5" style="355" customWidth="1"/>
    <col min="7430" max="7430" width="15.125" style="355" customWidth="1"/>
    <col min="7431" max="7431" width="15.25" style="355" customWidth="1"/>
    <col min="7432" max="7432" width="3.75" style="355" customWidth="1"/>
    <col min="7433" max="7433" width="2.5" style="355" customWidth="1"/>
    <col min="7434" max="7680" width="9" style="355"/>
    <col min="7681" max="7681" width="1.125" style="355" customWidth="1"/>
    <col min="7682" max="7683" width="15.625" style="355" customWidth="1"/>
    <col min="7684" max="7684" width="15.25" style="355" customWidth="1"/>
    <col min="7685" max="7685" width="17.5" style="355" customWidth="1"/>
    <col min="7686" max="7686" width="15.125" style="355" customWidth="1"/>
    <col min="7687" max="7687" width="15.25" style="355" customWidth="1"/>
    <col min="7688" max="7688" width="3.75" style="355" customWidth="1"/>
    <col min="7689" max="7689" width="2.5" style="355" customWidth="1"/>
    <col min="7690" max="7936" width="9" style="355"/>
    <col min="7937" max="7937" width="1.125" style="355" customWidth="1"/>
    <col min="7938" max="7939" width="15.625" style="355" customWidth="1"/>
    <col min="7940" max="7940" width="15.25" style="355" customWidth="1"/>
    <col min="7941" max="7941" width="17.5" style="355" customWidth="1"/>
    <col min="7942" max="7942" width="15.125" style="355" customWidth="1"/>
    <col min="7943" max="7943" width="15.25" style="355" customWidth="1"/>
    <col min="7944" max="7944" width="3.75" style="355" customWidth="1"/>
    <col min="7945" max="7945" width="2.5" style="355" customWidth="1"/>
    <col min="7946" max="8192" width="9" style="355"/>
    <col min="8193" max="8193" width="1.125" style="355" customWidth="1"/>
    <col min="8194" max="8195" width="15.625" style="355" customWidth="1"/>
    <col min="8196" max="8196" width="15.25" style="355" customWidth="1"/>
    <col min="8197" max="8197" width="17.5" style="355" customWidth="1"/>
    <col min="8198" max="8198" width="15.125" style="355" customWidth="1"/>
    <col min="8199" max="8199" width="15.25" style="355" customWidth="1"/>
    <col min="8200" max="8200" width="3.75" style="355" customWidth="1"/>
    <col min="8201" max="8201" width="2.5" style="355" customWidth="1"/>
    <col min="8202" max="8448" width="9" style="355"/>
    <col min="8449" max="8449" width="1.125" style="355" customWidth="1"/>
    <col min="8450" max="8451" width="15.625" style="355" customWidth="1"/>
    <col min="8452" max="8452" width="15.25" style="355" customWidth="1"/>
    <col min="8453" max="8453" width="17.5" style="355" customWidth="1"/>
    <col min="8454" max="8454" width="15.125" style="355" customWidth="1"/>
    <col min="8455" max="8455" width="15.25" style="355" customWidth="1"/>
    <col min="8456" max="8456" width="3.75" style="355" customWidth="1"/>
    <col min="8457" max="8457" width="2.5" style="355" customWidth="1"/>
    <col min="8458" max="8704" width="9" style="355"/>
    <col min="8705" max="8705" width="1.125" style="355" customWidth="1"/>
    <col min="8706" max="8707" width="15.625" style="355" customWidth="1"/>
    <col min="8708" max="8708" width="15.25" style="355" customWidth="1"/>
    <col min="8709" max="8709" width="17.5" style="355" customWidth="1"/>
    <col min="8710" max="8710" width="15.125" style="355" customWidth="1"/>
    <col min="8711" max="8711" width="15.25" style="355" customWidth="1"/>
    <col min="8712" max="8712" width="3.75" style="355" customWidth="1"/>
    <col min="8713" max="8713" width="2.5" style="355" customWidth="1"/>
    <col min="8714" max="8960" width="9" style="355"/>
    <col min="8961" max="8961" width="1.125" style="355" customWidth="1"/>
    <col min="8962" max="8963" width="15.625" style="355" customWidth="1"/>
    <col min="8964" max="8964" width="15.25" style="355" customWidth="1"/>
    <col min="8965" max="8965" width="17.5" style="355" customWidth="1"/>
    <col min="8966" max="8966" width="15.125" style="355" customWidth="1"/>
    <col min="8967" max="8967" width="15.25" style="355" customWidth="1"/>
    <col min="8968" max="8968" width="3.75" style="355" customWidth="1"/>
    <col min="8969" max="8969" width="2.5" style="355" customWidth="1"/>
    <col min="8970" max="9216" width="9" style="355"/>
    <col min="9217" max="9217" width="1.125" style="355" customWidth="1"/>
    <col min="9218" max="9219" width="15.625" style="355" customWidth="1"/>
    <col min="9220" max="9220" width="15.25" style="355" customWidth="1"/>
    <col min="9221" max="9221" width="17.5" style="355" customWidth="1"/>
    <col min="9222" max="9222" width="15.125" style="355" customWidth="1"/>
    <col min="9223" max="9223" width="15.25" style="355" customWidth="1"/>
    <col min="9224" max="9224" width="3.75" style="355" customWidth="1"/>
    <col min="9225" max="9225" width="2.5" style="355" customWidth="1"/>
    <col min="9226" max="9472" width="9" style="355"/>
    <col min="9473" max="9473" width="1.125" style="355" customWidth="1"/>
    <col min="9474" max="9475" width="15.625" style="355" customWidth="1"/>
    <col min="9476" max="9476" width="15.25" style="355" customWidth="1"/>
    <col min="9477" max="9477" width="17.5" style="355" customWidth="1"/>
    <col min="9478" max="9478" width="15.125" style="355" customWidth="1"/>
    <col min="9479" max="9479" width="15.25" style="355" customWidth="1"/>
    <col min="9480" max="9480" width="3.75" style="355" customWidth="1"/>
    <col min="9481" max="9481" width="2.5" style="355" customWidth="1"/>
    <col min="9482" max="9728" width="9" style="355"/>
    <col min="9729" max="9729" width="1.125" style="355" customWidth="1"/>
    <col min="9730" max="9731" width="15.625" style="355" customWidth="1"/>
    <col min="9732" max="9732" width="15.25" style="355" customWidth="1"/>
    <col min="9733" max="9733" width="17.5" style="355" customWidth="1"/>
    <col min="9734" max="9734" width="15.125" style="355" customWidth="1"/>
    <col min="9735" max="9735" width="15.25" style="355" customWidth="1"/>
    <col min="9736" max="9736" width="3.75" style="355" customWidth="1"/>
    <col min="9737" max="9737" width="2.5" style="355" customWidth="1"/>
    <col min="9738" max="9984" width="9" style="355"/>
    <col min="9985" max="9985" width="1.125" style="355" customWidth="1"/>
    <col min="9986" max="9987" width="15.625" style="355" customWidth="1"/>
    <col min="9988" max="9988" width="15.25" style="355" customWidth="1"/>
    <col min="9989" max="9989" width="17.5" style="355" customWidth="1"/>
    <col min="9990" max="9990" width="15.125" style="355" customWidth="1"/>
    <col min="9991" max="9991" width="15.25" style="355" customWidth="1"/>
    <col min="9992" max="9992" width="3.75" style="355" customWidth="1"/>
    <col min="9993" max="9993" width="2.5" style="355" customWidth="1"/>
    <col min="9994" max="10240" width="9" style="355"/>
    <col min="10241" max="10241" width="1.125" style="355" customWidth="1"/>
    <col min="10242" max="10243" width="15.625" style="355" customWidth="1"/>
    <col min="10244" max="10244" width="15.25" style="355" customWidth="1"/>
    <col min="10245" max="10245" width="17.5" style="355" customWidth="1"/>
    <col min="10246" max="10246" width="15.125" style="355" customWidth="1"/>
    <col min="10247" max="10247" width="15.25" style="355" customWidth="1"/>
    <col min="10248" max="10248" width="3.75" style="355" customWidth="1"/>
    <col min="10249" max="10249" width="2.5" style="355" customWidth="1"/>
    <col min="10250" max="10496" width="9" style="355"/>
    <col min="10497" max="10497" width="1.125" style="355" customWidth="1"/>
    <col min="10498" max="10499" width="15.625" style="355" customWidth="1"/>
    <col min="10500" max="10500" width="15.25" style="355" customWidth="1"/>
    <col min="10501" max="10501" width="17.5" style="355" customWidth="1"/>
    <col min="10502" max="10502" width="15.125" style="355" customWidth="1"/>
    <col min="10503" max="10503" width="15.25" style="355" customWidth="1"/>
    <col min="10504" max="10504" width="3.75" style="355" customWidth="1"/>
    <col min="10505" max="10505" width="2.5" style="355" customWidth="1"/>
    <col min="10506" max="10752" width="9" style="355"/>
    <col min="10753" max="10753" width="1.125" style="355" customWidth="1"/>
    <col min="10754" max="10755" width="15.625" style="355" customWidth="1"/>
    <col min="10756" max="10756" width="15.25" style="355" customWidth="1"/>
    <col min="10757" max="10757" width="17.5" style="355" customWidth="1"/>
    <col min="10758" max="10758" width="15.125" style="355" customWidth="1"/>
    <col min="10759" max="10759" width="15.25" style="355" customWidth="1"/>
    <col min="10760" max="10760" width="3.75" style="355" customWidth="1"/>
    <col min="10761" max="10761" width="2.5" style="355" customWidth="1"/>
    <col min="10762" max="11008" width="9" style="355"/>
    <col min="11009" max="11009" width="1.125" style="355" customWidth="1"/>
    <col min="11010" max="11011" width="15.625" style="355" customWidth="1"/>
    <col min="11012" max="11012" width="15.25" style="355" customWidth="1"/>
    <col min="11013" max="11013" width="17.5" style="355" customWidth="1"/>
    <col min="11014" max="11014" width="15.125" style="355" customWidth="1"/>
    <col min="11015" max="11015" width="15.25" style="355" customWidth="1"/>
    <col min="11016" max="11016" width="3.75" style="355" customWidth="1"/>
    <col min="11017" max="11017" width="2.5" style="355" customWidth="1"/>
    <col min="11018" max="11264" width="9" style="355"/>
    <col min="11265" max="11265" width="1.125" style="355" customWidth="1"/>
    <col min="11266" max="11267" width="15.625" style="355" customWidth="1"/>
    <col min="11268" max="11268" width="15.25" style="355" customWidth="1"/>
    <col min="11269" max="11269" width="17.5" style="355" customWidth="1"/>
    <col min="11270" max="11270" width="15.125" style="355" customWidth="1"/>
    <col min="11271" max="11271" width="15.25" style="355" customWidth="1"/>
    <col min="11272" max="11272" width="3.75" style="355" customWidth="1"/>
    <col min="11273" max="11273" width="2.5" style="355" customWidth="1"/>
    <col min="11274" max="11520" width="9" style="355"/>
    <col min="11521" max="11521" width="1.125" style="355" customWidth="1"/>
    <col min="11522" max="11523" width="15.625" style="355" customWidth="1"/>
    <col min="11524" max="11524" width="15.25" style="355" customWidth="1"/>
    <col min="11525" max="11525" width="17.5" style="355" customWidth="1"/>
    <col min="11526" max="11526" width="15.125" style="355" customWidth="1"/>
    <col min="11527" max="11527" width="15.25" style="355" customWidth="1"/>
    <col min="11528" max="11528" width="3.75" style="355" customWidth="1"/>
    <col min="11529" max="11529" width="2.5" style="355" customWidth="1"/>
    <col min="11530" max="11776" width="9" style="355"/>
    <col min="11777" max="11777" width="1.125" style="355" customWidth="1"/>
    <col min="11778" max="11779" width="15.625" style="355" customWidth="1"/>
    <col min="11780" max="11780" width="15.25" style="355" customWidth="1"/>
    <col min="11781" max="11781" width="17.5" style="355" customWidth="1"/>
    <col min="11782" max="11782" width="15.125" style="355" customWidth="1"/>
    <col min="11783" max="11783" width="15.25" style="355" customWidth="1"/>
    <col min="11784" max="11784" width="3.75" style="355" customWidth="1"/>
    <col min="11785" max="11785" width="2.5" style="355" customWidth="1"/>
    <col min="11786" max="12032" width="9" style="355"/>
    <col min="12033" max="12033" width="1.125" style="355" customWidth="1"/>
    <col min="12034" max="12035" width="15.625" style="355" customWidth="1"/>
    <col min="12036" max="12036" width="15.25" style="355" customWidth="1"/>
    <col min="12037" max="12037" width="17.5" style="355" customWidth="1"/>
    <col min="12038" max="12038" width="15.125" style="355" customWidth="1"/>
    <col min="12039" max="12039" width="15.25" style="355" customWidth="1"/>
    <col min="12040" max="12040" width="3.75" style="355" customWidth="1"/>
    <col min="12041" max="12041" width="2.5" style="355" customWidth="1"/>
    <col min="12042" max="12288" width="9" style="355"/>
    <col min="12289" max="12289" width="1.125" style="355" customWidth="1"/>
    <col min="12290" max="12291" width="15.625" style="355" customWidth="1"/>
    <col min="12292" max="12292" width="15.25" style="355" customWidth="1"/>
    <col min="12293" max="12293" width="17.5" style="355" customWidth="1"/>
    <col min="12294" max="12294" width="15.125" style="355" customWidth="1"/>
    <col min="12295" max="12295" width="15.25" style="355" customWidth="1"/>
    <col min="12296" max="12296" width="3.75" style="355" customWidth="1"/>
    <col min="12297" max="12297" width="2.5" style="355" customWidth="1"/>
    <col min="12298" max="12544" width="9" style="355"/>
    <col min="12545" max="12545" width="1.125" style="355" customWidth="1"/>
    <col min="12546" max="12547" width="15.625" style="355" customWidth="1"/>
    <col min="12548" max="12548" width="15.25" style="355" customWidth="1"/>
    <col min="12549" max="12549" width="17.5" style="355" customWidth="1"/>
    <col min="12550" max="12550" width="15.125" style="355" customWidth="1"/>
    <col min="12551" max="12551" width="15.25" style="355" customWidth="1"/>
    <col min="12552" max="12552" width="3.75" style="355" customWidth="1"/>
    <col min="12553" max="12553" width="2.5" style="355" customWidth="1"/>
    <col min="12554" max="12800" width="9" style="355"/>
    <col min="12801" max="12801" width="1.125" style="355" customWidth="1"/>
    <col min="12802" max="12803" width="15.625" style="355" customWidth="1"/>
    <col min="12804" max="12804" width="15.25" style="355" customWidth="1"/>
    <col min="12805" max="12805" width="17.5" style="355" customWidth="1"/>
    <col min="12806" max="12806" width="15.125" style="355" customWidth="1"/>
    <col min="12807" max="12807" width="15.25" style="355" customWidth="1"/>
    <col min="12808" max="12808" width="3.75" style="355" customWidth="1"/>
    <col min="12809" max="12809" width="2.5" style="355" customWidth="1"/>
    <col min="12810" max="13056" width="9" style="355"/>
    <col min="13057" max="13057" width="1.125" style="355" customWidth="1"/>
    <col min="13058" max="13059" width="15.625" style="355" customWidth="1"/>
    <col min="13060" max="13060" width="15.25" style="355" customWidth="1"/>
    <col min="13061" max="13061" width="17.5" style="355" customWidth="1"/>
    <col min="13062" max="13062" width="15.125" style="355" customWidth="1"/>
    <col min="13063" max="13063" width="15.25" style="355" customWidth="1"/>
    <col min="13064" max="13064" width="3.75" style="355" customWidth="1"/>
    <col min="13065" max="13065" width="2.5" style="355" customWidth="1"/>
    <col min="13066" max="13312" width="9" style="355"/>
    <col min="13313" max="13313" width="1.125" style="355" customWidth="1"/>
    <col min="13314" max="13315" width="15.625" style="355" customWidth="1"/>
    <col min="13316" max="13316" width="15.25" style="355" customWidth="1"/>
    <col min="13317" max="13317" width="17.5" style="355" customWidth="1"/>
    <col min="13318" max="13318" width="15.125" style="355" customWidth="1"/>
    <col min="13319" max="13319" width="15.25" style="355" customWidth="1"/>
    <col min="13320" max="13320" width="3.75" style="355" customWidth="1"/>
    <col min="13321" max="13321" width="2.5" style="355" customWidth="1"/>
    <col min="13322" max="13568" width="9" style="355"/>
    <col min="13569" max="13569" width="1.125" style="355" customWidth="1"/>
    <col min="13570" max="13571" width="15.625" style="355" customWidth="1"/>
    <col min="13572" max="13572" width="15.25" style="355" customWidth="1"/>
    <col min="13573" max="13573" width="17.5" style="355" customWidth="1"/>
    <col min="13574" max="13574" width="15.125" style="355" customWidth="1"/>
    <col min="13575" max="13575" width="15.25" style="355" customWidth="1"/>
    <col min="13576" max="13576" width="3.75" style="355" customWidth="1"/>
    <col min="13577" max="13577" width="2.5" style="355" customWidth="1"/>
    <col min="13578" max="13824" width="9" style="355"/>
    <col min="13825" max="13825" width="1.125" style="355" customWidth="1"/>
    <col min="13826" max="13827" width="15.625" style="355" customWidth="1"/>
    <col min="13828" max="13828" width="15.25" style="355" customWidth="1"/>
    <col min="13829" max="13829" width="17.5" style="355" customWidth="1"/>
    <col min="13830" max="13830" width="15.125" style="355" customWidth="1"/>
    <col min="13831" max="13831" width="15.25" style="355" customWidth="1"/>
    <col min="13832" max="13832" width="3.75" style="355" customWidth="1"/>
    <col min="13833" max="13833" width="2.5" style="355" customWidth="1"/>
    <col min="13834" max="14080" width="9" style="355"/>
    <col min="14081" max="14081" width="1.125" style="355" customWidth="1"/>
    <col min="14082" max="14083" width="15.625" style="355" customWidth="1"/>
    <col min="14084" max="14084" width="15.25" style="355" customWidth="1"/>
    <col min="14085" max="14085" width="17.5" style="355" customWidth="1"/>
    <col min="14086" max="14086" width="15.125" style="355" customWidth="1"/>
    <col min="14087" max="14087" width="15.25" style="355" customWidth="1"/>
    <col min="14088" max="14088" width="3.75" style="355" customWidth="1"/>
    <col min="14089" max="14089" width="2.5" style="355" customWidth="1"/>
    <col min="14090" max="14336" width="9" style="355"/>
    <col min="14337" max="14337" width="1.125" style="355" customWidth="1"/>
    <col min="14338" max="14339" width="15.625" style="355" customWidth="1"/>
    <col min="14340" max="14340" width="15.25" style="355" customWidth="1"/>
    <col min="14341" max="14341" width="17.5" style="355" customWidth="1"/>
    <col min="14342" max="14342" width="15.125" style="355" customWidth="1"/>
    <col min="14343" max="14343" width="15.25" style="355" customWidth="1"/>
    <col min="14344" max="14344" width="3.75" style="355" customWidth="1"/>
    <col min="14345" max="14345" width="2.5" style="355" customWidth="1"/>
    <col min="14346" max="14592" width="9" style="355"/>
    <col min="14593" max="14593" width="1.125" style="355" customWidth="1"/>
    <col min="14594" max="14595" width="15.625" style="355" customWidth="1"/>
    <col min="14596" max="14596" width="15.25" style="355" customWidth="1"/>
    <col min="14597" max="14597" width="17.5" style="355" customWidth="1"/>
    <col min="14598" max="14598" width="15.125" style="355" customWidth="1"/>
    <col min="14599" max="14599" width="15.25" style="355" customWidth="1"/>
    <col min="14600" max="14600" width="3.75" style="355" customWidth="1"/>
    <col min="14601" max="14601" width="2.5" style="355" customWidth="1"/>
    <col min="14602" max="14848" width="9" style="355"/>
    <col min="14849" max="14849" width="1.125" style="355" customWidth="1"/>
    <col min="14850" max="14851" width="15.625" style="355" customWidth="1"/>
    <col min="14852" max="14852" width="15.25" style="355" customWidth="1"/>
    <col min="14853" max="14853" width="17.5" style="355" customWidth="1"/>
    <col min="14854" max="14854" width="15.125" style="355" customWidth="1"/>
    <col min="14855" max="14855" width="15.25" style="355" customWidth="1"/>
    <col min="14856" max="14856" width="3.75" style="355" customWidth="1"/>
    <col min="14857" max="14857" width="2.5" style="355" customWidth="1"/>
    <col min="14858" max="15104" width="9" style="355"/>
    <col min="15105" max="15105" width="1.125" style="355" customWidth="1"/>
    <col min="15106" max="15107" width="15.625" style="355" customWidth="1"/>
    <col min="15108" max="15108" width="15.25" style="355" customWidth="1"/>
    <col min="15109" max="15109" width="17.5" style="355" customWidth="1"/>
    <col min="15110" max="15110" width="15.125" style="355" customWidth="1"/>
    <col min="15111" max="15111" width="15.25" style="355" customWidth="1"/>
    <col min="15112" max="15112" width="3.75" style="355" customWidth="1"/>
    <col min="15113" max="15113" width="2.5" style="355" customWidth="1"/>
    <col min="15114" max="15360" width="9" style="355"/>
    <col min="15361" max="15361" width="1.125" style="355" customWidth="1"/>
    <col min="15362" max="15363" width="15.625" style="355" customWidth="1"/>
    <col min="15364" max="15364" width="15.25" style="355" customWidth="1"/>
    <col min="15365" max="15365" width="17.5" style="355" customWidth="1"/>
    <col min="15366" max="15366" width="15.125" style="355" customWidth="1"/>
    <col min="15367" max="15367" width="15.25" style="355" customWidth="1"/>
    <col min="15368" max="15368" width="3.75" style="355" customWidth="1"/>
    <col min="15369" max="15369" width="2.5" style="355" customWidth="1"/>
    <col min="15370" max="15616" width="9" style="355"/>
    <col min="15617" max="15617" width="1.125" style="355" customWidth="1"/>
    <col min="15618" max="15619" width="15.625" style="355" customWidth="1"/>
    <col min="15620" max="15620" width="15.25" style="355" customWidth="1"/>
    <col min="15621" max="15621" width="17.5" style="355" customWidth="1"/>
    <col min="15622" max="15622" width="15.125" style="355" customWidth="1"/>
    <col min="15623" max="15623" width="15.25" style="355" customWidth="1"/>
    <col min="15624" max="15624" width="3.75" style="355" customWidth="1"/>
    <col min="15625" max="15625" width="2.5" style="355" customWidth="1"/>
    <col min="15626" max="15872" width="9" style="355"/>
    <col min="15873" max="15873" width="1.125" style="355" customWidth="1"/>
    <col min="15874" max="15875" width="15.625" style="355" customWidth="1"/>
    <col min="15876" max="15876" width="15.25" style="355" customWidth="1"/>
    <col min="15877" max="15877" width="17.5" style="355" customWidth="1"/>
    <col min="15878" max="15878" width="15.125" style="355" customWidth="1"/>
    <col min="15879" max="15879" width="15.25" style="355" customWidth="1"/>
    <col min="15880" max="15880" width="3.75" style="355" customWidth="1"/>
    <col min="15881" max="15881" width="2.5" style="355" customWidth="1"/>
    <col min="15882" max="16128" width="9" style="355"/>
    <col min="16129" max="16129" width="1.125" style="355" customWidth="1"/>
    <col min="16130" max="16131" width="15.625" style="355" customWidth="1"/>
    <col min="16132" max="16132" width="15.25" style="355" customWidth="1"/>
    <col min="16133" max="16133" width="17.5" style="355" customWidth="1"/>
    <col min="16134" max="16134" width="15.125" style="355" customWidth="1"/>
    <col min="16135" max="16135" width="15.25" style="355" customWidth="1"/>
    <col min="16136" max="16136" width="3.75" style="355" customWidth="1"/>
    <col min="16137" max="16137" width="2.5" style="355" customWidth="1"/>
    <col min="16138" max="16384" width="9" style="355"/>
  </cols>
  <sheetData>
    <row r="1" spans="2:7" ht="23.25" customHeight="1" x14ac:dyDescent="0.4">
      <c r="B1" s="355" t="s">
        <v>1752</v>
      </c>
    </row>
    <row r="2" spans="2:7" ht="22.5" customHeight="1" x14ac:dyDescent="0.4">
      <c r="F2" s="2835" t="s">
        <v>754</v>
      </c>
      <c r="G2" s="2835"/>
    </row>
    <row r="3" spans="2:7" ht="15.75" customHeight="1" x14ac:dyDescent="0.4">
      <c r="F3" s="356"/>
      <c r="G3" s="356"/>
    </row>
    <row r="4" spans="2:7" ht="27.75" customHeight="1" x14ac:dyDescent="0.4">
      <c r="B4" s="2836" t="s">
        <v>1715</v>
      </c>
      <c r="C4" s="2836"/>
      <c r="D4" s="2836"/>
      <c r="E4" s="2836"/>
      <c r="F4" s="2836"/>
      <c r="G4" s="2836"/>
    </row>
    <row r="5" spans="2:7" ht="21.75" customHeight="1" x14ac:dyDescent="0.4">
      <c r="B5" s="357"/>
      <c r="C5" s="357"/>
      <c r="D5" s="357"/>
      <c r="E5" s="357"/>
      <c r="F5" s="357"/>
      <c r="G5" s="357"/>
    </row>
    <row r="6" spans="2:7" ht="21.75" customHeight="1" x14ac:dyDescent="0.4">
      <c r="B6" s="3340" t="s">
        <v>1245</v>
      </c>
      <c r="C6" s="3340"/>
      <c r="D6" s="2837"/>
      <c r="E6" s="2838"/>
      <c r="F6" s="2838"/>
      <c r="G6" s="2839"/>
    </row>
    <row r="7" spans="2:7" ht="21.75" customHeight="1" x14ac:dyDescent="0.4">
      <c r="B7" s="3340" t="s">
        <v>1716</v>
      </c>
      <c r="C7" s="3340"/>
      <c r="D7" s="2837" t="s">
        <v>1717</v>
      </c>
      <c r="E7" s="2838"/>
      <c r="F7" s="2838"/>
      <c r="G7" s="2839"/>
    </row>
    <row r="8" spans="2:7" ht="18" customHeight="1" thickBot="1" x14ac:dyDescent="0.45">
      <c r="B8" s="980"/>
      <c r="C8" s="980"/>
      <c r="D8" s="980"/>
      <c r="E8" s="980"/>
      <c r="F8" s="980"/>
      <c r="G8" s="980"/>
    </row>
    <row r="9" spans="2:7" ht="22.5" customHeight="1" x14ac:dyDescent="0.4">
      <c r="B9" s="3862" t="s">
        <v>1718</v>
      </c>
      <c r="C9" s="3865" t="s">
        <v>1719</v>
      </c>
      <c r="D9" s="3856"/>
      <c r="E9" s="3856"/>
      <c r="F9" s="3856"/>
      <c r="G9" s="3857"/>
    </row>
    <row r="10" spans="2:7" ht="35.25" customHeight="1" x14ac:dyDescent="0.4">
      <c r="B10" s="3863"/>
      <c r="C10" s="981"/>
      <c r="D10" s="3846" t="s">
        <v>1720</v>
      </c>
      <c r="E10" s="3846"/>
      <c r="F10" s="3846"/>
      <c r="G10" s="3847"/>
    </row>
    <row r="11" spans="2:7" ht="22.5" customHeight="1" x14ac:dyDescent="0.4">
      <c r="B11" s="3863"/>
      <c r="C11" s="3848" t="s">
        <v>1721</v>
      </c>
      <c r="D11" s="3849"/>
      <c r="E11" s="3849"/>
      <c r="F11" s="3849"/>
      <c r="G11" s="3850"/>
    </row>
    <row r="12" spans="2:7" ht="35.25" customHeight="1" x14ac:dyDescent="0.4">
      <c r="B12" s="3863"/>
      <c r="C12" s="981"/>
      <c r="D12" s="3846" t="s">
        <v>1720</v>
      </c>
      <c r="E12" s="3846"/>
      <c r="F12" s="3846"/>
      <c r="G12" s="3847"/>
    </row>
    <row r="13" spans="2:7" ht="22.5" customHeight="1" x14ac:dyDescent="0.4">
      <c r="B13" s="3863"/>
      <c r="C13" s="3848" t="s">
        <v>1722</v>
      </c>
      <c r="D13" s="3849"/>
      <c r="E13" s="3849"/>
      <c r="F13" s="3849"/>
      <c r="G13" s="3850"/>
    </row>
    <row r="14" spans="2:7" ht="35.25" customHeight="1" x14ac:dyDescent="0.4">
      <c r="B14" s="3863"/>
      <c r="C14" s="981"/>
      <c r="D14" s="3846" t="s">
        <v>1720</v>
      </c>
      <c r="E14" s="3846"/>
      <c r="F14" s="3846"/>
      <c r="G14" s="3847"/>
    </row>
    <row r="15" spans="2:7" ht="22.5" customHeight="1" x14ac:dyDescent="0.4">
      <c r="B15" s="3863"/>
      <c r="C15" s="3848" t="s">
        <v>1723</v>
      </c>
      <c r="D15" s="3849"/>
      <c r="E15" s="3849"/>
      <c r="F15" s="3849"/>
      <c r="G15" s="3850"/>
    </row>
    <row r="16" spans="2:7" ht="35.25" customHeight="1" x14ac:dyDescent="0.4">
      <c r="B16" s="3863"/>
      <c r="C16" s="981"/>
      <c r="D16" s="3846" t="s">
        <v>1720</v>
      </c>
      <c r="E16" s="3846"/>
      <c r="F16" s="3846"/>
      <c r="G16" s="3847"/>
    </row>
    <row r="17" spans="2:7" ht="22.5" customHeight="1" x14ac:dyDescent="0.4">
      <c r="B17" s="3863"/>
      <c r="C17" s="3848" t="s">
        <v>1724</v>
      </c>
      <c r="D17" s="3849"/>
      <c r="E17" s="3849"/>
      <c r="F17" s="3849"/>
      <c r="G17" s="3850"/>
    </row>
    <row r="18" spans="2:7" ht="35.25" customHeight="1" x14ac:dyDescent="0.4">
      <c r="B18" s="3863"/>
      <c r="C18" s="981"/>
      <c r="D18" s="3846" t="s">
        <v>1720</v>
      </c>
      <c r="E18" s="3846"/>
      <c r="F18" s="3846"/>
      <c r="G18" s="3847"/>
    </row>
    <row r="19" spans="2:7" ht="22.5" customHeight="1" x14ac:dyDescent="0.4">
      <c r="B19" s="3863"/>
      <c r="C19" s="3848" t="s">
        <v>1725</v>
      </c>
      <c r="D19" s="3849"/>
      <c r="E19" s="3849"/>
      <c r="F19" s="3849"/>
      <c r="G19" s="3850"/>
    </row>
    <row r="20" spans="2:7" ht="35.25" customHeight="1" thickBot="1" x14ac:dyDescent="0.45">
      <c r="B20" s="3864"/>
      <c r="C20" s="982"/>
      <c r="D20" s="3851" t="s">
        <v>1720</v>
      </c>
      <c r="E20" s="3851"/>
      <c r="F20" s="3851"/>
      <c r="G20" s="3852"/>
    </row>
    <row r="21" spans="2:7" ht="22.5" customHeight="1" x14ac:dyDescent="0.4">
      <c r="B21" s="3853" t="s">
        <v>1726</v>
      </c>
      <c r="C21" s="3856" t="s">
        <v>1727</v>
      </c>
      <c r="D21" s="3856"/>
      <c r="E21" s="3856"/>
      <c r="F21" s="3856"/>
      <c r="G21" s="3857"/>
    </row>
    <row r="22" spans="2:7" ht="35.25" customHeight="1" x14ac:dyDescent="0.4">
      <c r="B22" s="3854"/>
      <c r="C22" s="983"/>
      <c r="D22" s="3858" t="s">
        <v>1728</v>
      </c>
      <c r="E22" s="3858"/>
      <c r="F22" s="3858"/>
      <c r="G22" s="3859"/>
    </row>
    <row r="23" spans="2:7" ht="22.5" customHeight="1" x14ac:dyDescent="0.4">
      <c r="B23" s="3854"/>
      <c r="C23" s="3849" t="s">
        <v>1729</v>
      </c>
      <c r="D23" s="3849"/>
      <c r="E23" s="3849"/>
      <c r="F23" s="3849"/>
      <c r="G23" s="3850"/>
    </row>
    <row r="24" spans="2:7" ht="35.25" customHeight="1" thickBot="1" x14ac:dyDescent="0.45">
      <c r="B24" s="3855"/>
      <c r="C24" s="984"/>
      <c r="D24" s="3860" t="s">
        <v>1728</v>
      </c>
      <c r="E24" s="3860"/>
      <c r="F24" s="3860"/>
      <c r="G24" s="3861"/>
    </row>
    <row r="25" spans="2:7" x14ac:dyDescent="0.4">
      <c r="B25" s="471"/>
    </row>
    <row r="26" spans="2:7" x14ac:dyDescent="0.4">
      <c r="B26" s="3845"/>
      <c r="C26" s="3845"/>
      <c r="D26" s="3845"/>
      <c r="E26" s="3845"/>
      <c r="F26" s="3845"/>
      <c r="G26" s="3845"/>
    </row>
    <row r="27" spans="2:7" x14ac:dyDescent="0.4">
      <c r="B27" s="3845"/>
      <c r="C27" s="3845"/>
      <c r="D27" s="3845"/>
      <c r="E27" s="3845"/>
      <c r="F27" s="3845"/>
      <c r="G27" s="3845"/>
    </row>
  </sheetData>
  <mergeCells count="25">
    <mergeCell ref="C15:G15"/>
    <mergeCell ref="D16:G16"/>
    <mergeCell ref="C17:G17"/>
    <mergeCell ref="F2:G2"/>
    <mergeCell ref="B4:G4"/>
    <mergeCell ref="B6:C6"/>
    <mergeCell ref="D6:G6"/>
    <mergeCell ref="B7:C7"/>
    <mergeCell ref="D7:G7"/>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s>
  <phoneticPr fontId="13"/>
  <pageMargins left="0.70866141732283472" right="0.70866141732283472" top="0.74803149606299213" bottom="0.74803149606299213" header="0.31496062992125984" footer="0.31496062992125984"/>
  <pageSetup paperSize="9" scale="8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8C4E4-C09E-454D-95FD-61C9E63A2EAC}">
  <dimension ref="A1:AM53"/>
  <sheetViews>
    <sheetView showGridLines="0" view="pageBreakPreview" zoomScale="110" zoomScaleNormal="100" zoomScaleSheetLayoutView="110" workbookViewId="0"/>
  </sheetViews>
  <sheetFormatPr defaultColWidth="2.25" defaultRowHeight="18.75" x14ac:dyDescent="0.4"/>
  <cols>
    <col min="1" max="1" width="2.25" style="582" customWidth="1"/>
    <col min="2" max="2" width="2.25" style="584" customWidth="1"/>
    <col min="3" max="5" width="2.25" style="582"/>
    <col min="6" max="6" width="2.5" style="582" bestFit="1" customWidth="1"/>
    <col min="7" max="20" width="2.25" style="582"/>
    <col min="21" max="21" width="2.625" style="582" bestFit="1" customWidth="1"/>
    <col min="22" max="256" width="2.25" style="582"/>
    <col min="257" max="258" width="2.25" style="582" customWidth="1"/>
    <col min="259" max="261" width="2.25" style="582"/>
    <col min="262" max="262" width="2.5" style="582" bestFit="1" customWidth="1"/>
    <col min="263" max="276" width="2.25" style="582"/>
    <col min="277" max="277" width="2.625" style="582" bestFit="1" customWidth="1"/>
    <col min="278" max="512" width="2.25" style="582"/>
    <col min="513" max="514" width="2.25" style="582" customWidth="1"/>
    <col min="515" max="517" width="2.25" style="582"/>
    <col min="518" max="518" width="2.5" style="582" bestFit="1" customWidth="1"/>
    <col min="519" max="532" width="2.25" style="582"/>
    <col min="533" max="533" width="2.625" style="582" bestFit="1" customWidth="1"/>
    <col min="534" max="768" width="2.25" style="582"/>
    <col min="769" max="770" width="2.25" style="582" customWidth="1"/>
    <col min="771" max="773" width="2.25" style="582"/>
    <col min="774" max="774" width="2.5" style="582" bestFit="1" customWidth="1"/>
    <col min="775" max="788" width="2.25" style="582"/>
    <col min="789" max="789" width="2.625" style="582" bestFit="1" customWidth="1"/>
    <col min="790" max="1024" width="2.25" style="582"/>
    <col min="1025" max="1026" width="2.25" style="582" customWidth="1"/>
    <col min="1027" max="1029" width="2.25" style="582"/>
    <col min="1030" max="1030" width="2.5" style="582" bestFit="1" customWidth="1"/>
    <col min="1031" max="1044" width="2.25" style="582"/>
    <col min="1045" max="1045" width="2.625" style="582" bestFit="1" customWidth="1"/>
    <col min="1046" max="1280" width="2.25" style="582"/>
    <col min="1281" max="1282" width="2.25" style="582" customWidth="1"/>
    <col min="1283" max="1285" width="2.25" style="582"/>
    <col min="1286" max="1286" width="2.5" style="582" bestFit="1" customWidth="1"/>
    <col min="1287" max="1300" width="2.25" style="582"/>
    <col min="1301" max="1301" width="2.625" style="582" bestFit="1" customWidth="1"/>
    <col min="1302" max="1536" width="2.25" style="582"/>
    <col min="1537" max="1538" width="2.25" style="582" customWidth="1"/>
    <col min="1539" max="1541" width="2.25" style="582"/>
    <col min="1542" max="1542" width="2.5" style="582" bestFit="1" customWidth="1"/>
    <col min="1543" max="1556" width="2.25" style="582"/>
    <col min="1557" max="1557" width="2.625" style="582" bestFit="1" customWidth="1"/>
    <col min="1558" max="1792" width="2.25" style="582"/>
    <col min="1793" max="1794" width="2.25" style="582" customWidth="1"/>
    <col min="1795" max="1797" width="2.25" style="582"/>
    <col min="1798" max="1798" width="2.5" style="582" bestFit="1" customWidth="1"/>
    <col min="1799" max="1812" width="2.25" style="582"/>
    <col min="1813" max="1813" width="2.625" style="582" bestFit="1" customWidth="1"/>
    <col min="1814" max="2048" width="2.25" style="582"/>
    <col min="2049" max="2050" width="2.25" style="582" customWidth="1"/>
    <col min="2051" max="2053" width="2.25" style="582"/>
    <col min="2054" max="2054" width="2.5" style="582" bestFit="1" customWidth="1"/>
    <col min="2055" max="2068" width="2.25" style="582"/>
    <col min="2069" max="2069" width="2.625" style="582" bestFit="1" customWidth="1"/>
    <col min="2070" max="2304" width="2.25" style="582"/>
    <col min="2305" max="2306" width="2.25" style="582" customWidth="1"/>
    <col min="2307" max="2309" width="2.25" style="582"/>
    <col min="2310" max="2310" width="2.5" style="582" bestFit="1" customWidth="1"/>
    <col min="2311" max="2324" width="2.25" style="582"/>
    <col min="2325" max="2325" width="2.625" style="582" bestFit="1" customWidth="1"/>
    <col min="2326" max="2560" width="2.25" style="582"/>
    <col min="2561" max="2562" width="2.25" style="582" customWidth="1"/>
    <col min="2563" max="2565" width="2.25" style="582"/>
    <col min="2566" max="2566" width="2.5" style="582" bestFit="1" customWidth="1"/>
    <col min="2567" max="2580" width="2.25" style="582"/>
    <col min="2581" max="2581" width="2.625" style="582" bestFit="1" customWidth="1"/>
    <col min="2582" max="2816" width="2.25" style="582"/>
    <col min="2817" max="2818" width="2.25" style="582" customWidth="1"/>
    <col min="2819" max="2821" width="2.25" style="582"/>
    <col min="2822" max="2822" width="2.5" style="582" bestFit="1" customWidth="1"/>
    <col min="2823" max="2836" width="2.25" style="582"/>
    <col min="2837" max="2837" width="2.625" style="582" bestFit="1" customWidth="1"/>
    <col min="2838" max="3072" width="2.25" style="582"/>
    <col min="3073" max="3074" width="2.25" style="582" customWidth="1"/>
    <col min="3075" max="3077" width="2.25" style="582"/>
    <col min="3078" max="3078" width="2.5" style="582" bestFit="1" customWidth="1"/>
    <col min="3079" max="3092" width="2.25" style="582"/>
    <col min="3093" max="3093" width="2.625" style="582" bestFit="1" customWidth="1"/>
    <col min="3094" max="3328" width="2.25" style="582"/>
    <col min="3329" max="3330" width="2.25" style="582" customWidth="1"/>
    <col min="3331" max="3333" width="2.25" style="582"/>
    <col min="3334" max="3334" width="2.5" style="582" bestFit="1" customWidth="1"/>
    <col min="3335" max="3348" width="2.25" style="582"/>
    <col min="3349" max="3349" width="2.625" style="582" bestFit="1" customWidth="1"/>
    <col min="3350" max="3584" width="2.25" style="582"/>
    <col min="3585" max="3586" width="2.25" style="582" customWidth="1"/>
    <col min="3587" max="3589" width="2.25" style="582"/>
    <col min="3590" max="3590" width="2.5" style="582" bestFit="1" customWidth="1"/>
    <col min="3591" max="3604" width="2.25" style="582"/>
    <col min="3605" max="3605" width="2.625" style="582" bestFit="1" customWidth="1"/>
    <col min="3606" max="3840" width="2.25" style="582"/>
    <col min="3841" max="3842" width="2.25" style="582" customWidth="1"/>
    <col min="3843" max="3845" width="2.25" style="582"/>
    <col min="3846" max="3846" width="2.5" style="582" bestFit="1" customWidth="1"/>
    <col min="3847" max="3860" width="2.25" style="582"/>
    <col min="3861" max="3861" width="2.625" style="582" bestFit="1" customWidth="1"/>
    <col min="3862" max="4096" width="2.25" style="582"/>
    <col min="4097" max="4098" width="2.25" style="582" customWidth="1"/>
    <col min="4099" max="4101" width="2.25" style="582"/>
    <col min="4102" max="4102" width="2.5" style="582" bestFit="1" customWidth="1"/>
    <col min="4103" max="4116" width="2.25" style="582"/>
    <col min="4117" max="4117" width="2.625" style="582" bestFit="1" customWidth="1"/>
    <col min="4118" max="4352" width="2.25" style="582"/>
    <col min="4353" max="4354" width="2.25" style="582" customWidth="1"/>
    <col min="4355" max="4357" width="2.25" style="582"/>
    <col min="4358" max="4358" width="2.5" style="582" bestFit="1" customWidth="1"/>
    <col min="4359" max="4372" width="2.25" style="582"/>
    <col min="4373" max="4373" width="2.625" style="582" bestFit="1" customWidth="1"/>
    <col min="4374" max="4608" width="2.25" style="582"/>
    <col min="4609" max="4610" width="2.25" style="582" customWidth="1"/>
    <col min="4611" max="4613" width="2.25" style="582"/>
    <col min="4614" max="4614" width="2.5" style="582" bestFit="1" customWidth="1"/>
    <col min="4615" max="4628" width="2.25" style="582"/>
    <col min="4629" max="4629" width="2.625" style="582" bestFit="1" customWidth="1"/>
    <col min="4630" max="4864" width="2.25" style="582"/>
    <col min="4865" max="4866" width="2.25" style="582" customWidth="1"/>
    <col min="4867" max="4869" width="2.25" style="582"/>
    <col min="4870" max="4870" width="2.5" style="582" bestFit="1" customWidth="1"/>
    <col min="4871" max="4884" width="2.25" style="582"/>
    <col min="4885" max="4885" width="2.625" style="582" bestFit="1" customWidth="1"/>
    <col min="4886" max="5120" width="2.25" style="582"/>
    <col min="5121" max="5122" width="2.25" style="582" customWidth="1"/>
    <col min="5123" max="5125" width="2.25" style="582"/>
    <col min="5126" max="5126" width="2.5" style="582" bestFit="1" customWidth="1"/>
    <col min="5127" max="5140" width="2.25" style="582"/>
    <col min="5141" max="5141" width="2.625" style="582" bestFit="1" customWidth="1"/>
    <col min="5142" max="5376" width="2.25" style="582"/>
    <col min="5377" max="5378" width="2.25" style="582" customWidth="1"/>
    <col min="5379" max="5381" width="2.25" style="582"/>
    <col min="5382" max="5382" width="2.5" style="582" bestFit="1" customWidth="1"/>
    <col min="5383" max="5396" width="2.25" style="582"/>
    <col min="5397" max="5397" width="2.625" style="582" bestFit="1" customWidth="1"/>
    <col min="5398" max="5632" width="2.25" style="582"/>
    <col min="5633" max="5634" width="2.25" style="582" customWidth="1"/>
    <col min="5635" max="5637" width="2.25" style="582"/>
    <col min="5638" max="5638" width="2.5" style="582" bestFit="1" customWidth="1"/>
    <col min="5639" max="5652" width="2.25" style="582"/>
    <col min="5653" max="5653" width="2.625" style="582" bestFit="1" customWidth="1"/>
    <col min="5654" max="5888" width="2.25" style="582"/>
    <col min="5889" max="5890" width="2.25" style="582" customWidth="1"/>
    <col min="5891" max="5893" width="2.25" style="582"/>
    <col min="5894" max="5894" width="2.5" style="582" bestFit="1" customWidth="1"/>
    <col min="5895" max="5908" width="2.25" style="582"/>
    <col min="5909" max="5909" width="2.625" style="582" bestFit="1" customWidth="1"/>
    <col min="5910" max="6144" width="2.25" style="582"/>
    <col min="6145" max="6146" width="2.25" style="582" customWidth="1"/>
    <col min="6147" max="6149" width="2.25" style="582"/>
    <col min="6150" max="6150" width="2.5" style="582" bestFit="1" customWidth="1"/>
    <col min="6151" max="6164" width="2.25" style="582"/>
    <col min="6165" max="6165" width="2.625" style="582" bestFit="1" customWidth="1"/>
    <col min="6166" max="6400" width="2.25" style="582"/>
    <col min="6401" max="6402" width="2.25" style="582" customWidth="1"/>
    <col min="6403" max="6405" width="2.25" style="582"/>
    <col min="6406" max="6406" width="2.5" style="582" bestFit="1" customWidth="1"/>
    <col min="6407" max="6420" width="2.25" style="582"/>
    <col min="6421" max="6421" width="2.625" style="582" bestFit="1" customWidth="1"/>
    <col min="6422" max="6656" width="2.25" style="582"/>
    <col min="6657" max="6658" width="2.25" style="582" customWidth="1"/>
    <col min="6659" max="6661" width="2.25" style="582"/>
    <col min="6662" max="6662" width="2.5" style="582" bestFit="1" customWidth="1"/>
    <col min="6663" max="6676" width="2.25" style="582"/>
    <col min="6677" max="6677" width="2.625" style="582" bestFit="1" customWidth="1"/>
    <col min="6678" max="6912" width="2.25" style="582"/>
    <col min="6913" max="6914" width="2.25" style="582" customWidth="1"/>
    <col min="6915" max="6917" width="2.25" style="582"/>
    <col min="6918" max="6918" width="2.5" style="582" bestFit="1" customWidth="1"/>
    <col min="6919" max="6932" width="2.25" style="582"/>
    <col min="6933" max="6933" width="2.625" style="582" bestFit="1" customWidth="1"/>
    <col min="6934" max="7168" width="2.25" style="582"/>
    <col min="7169" max="7170" width="2.25" style="582" customWidth="1"/>
    <col min="7171" max="7173" width="2.25" style="582"/>
    <col min="7174" max="7174" width="2.5" style="582" bestFit="1" customWidth="1"/>
    <col min="7175" max="7188" width="2.25" style="582"/>
    <col min="7189" max="7189" width="2.625" style="582" bestFit="1" customWidth="1"/>
    <col min="7190" max="7424" width="2.25" style="582"/>
    <col min="7425" max="7426" width="2.25" style="582" customWidth="1"/>
    <col min="7427" max="7429" width="2.25" style="582"/>
    <col min="7430" max="7430" width="2.5" style="582" bestFit="1" customWidth="1"/>
    <col min="7431" max="7444" width="2.25" style="582"/>
    <col min="7445" max="7445" width="2.625" style="582" bestFit="1" customWidth="1"/>
    <col min="7446" max="7680" width="2.25" style="582"/>
    <col min="7681" max="7682" width="2.25" style="582" customWidth="1"/>
    <col min="7683" max="7685" width="2.25" style="582"/>
    <col min="7686" max="7686" width="2.5" style="582" bestFit="1" customWidth="1"/>
    <col min="7687" max="7700" width="2.25" style="582"/>
    <col min="7701" max="7701" width="2.625" style="582" bestFit="1" customWidth="1"/>
    <col min="7702" max="7936" width="2.25" style="582"/>
    <col min="7937" max="7938" width="2.25" style="582" customWidth="1"/>
    <col min="7939" max="7941" width="2.25" style="582"/>
    <col min="7942" max="7942" width="2.5" style="582" bestFit="1" customWidth="1"/>
    <col min="7943" max="7956" width="2.25" style="582"/>
    <col min="7957" max="7957" width="2.625" style="582" bestFit="1" customWidth="1"/>
    <col min="7958" max="8192" width="2.25" style="582"/>
    <col min="8193" max="8194" width="2.25" style="582" customWidth="1"/>
    <col min="8195" max="8197" width="2.25" style="582"/>
    <col min="8198" max="8198" width="2.5" style="582" bestFit="1" customWidth="1"/>
    <col min="8199" max="8212" width="2.25" style="582"/>
    <col min="8213" max="8213" width="2.625" style="582" bestFit="1" customWidth="1"/>
    <col min="8214" max="8448" width="2.25" style="582"/>
    <col min="8449" max="8450" width="2.25" style="582" customWidth="1"/>
    <col min="8451" max="8453" width="2.25" style="582"/>
    <col min="8454" max="8454" width="2.5" style="582" bestFit="1" customWidth="1"/>
    <col min="8455" max="8468" width="2.25" style="582"/>
    <col min="8469" max="8469" width="2.625" style="582" bestFit="1" customWidth="1"/>
    <col min="8470" max="8704" width="2.25" style="582"/>
    <col min="8705" max="8706" width="2.25" style="582" customWidth="1"/>
    <col min="8707" max="8709" width="2.25" style="582"/>
    <col min="8710" max="8710" width="2.5" style="582" bestFit="1" customWidth="1"/>
    <col min="8711" max="8724" width="2.25" style="582"/>
    <col min="8725" max="8725" width="2.625" style="582" bestFit="1" customWidth="1"/>
    <col min="8726" max="8960" width="2.25" style="582"/>
    <col min="8961" max="8962" width="2.25" style="582" customWidth="1"/>
    <col min="8963" max="8965" width="2.25" style="582"/>
    <col min="8966" max="8966" width="2.5" style="582" bestFit="1" customWidth="1"/>
    <col min="8967" max="8980" width="2.25" style="582"/>
    <col min="8981" max="8981" width="2.625" style="582" bestFit="1" customWidth="1"/>
    <col min="8982" max="9216" width="2.25" style="582"/>
    <col min="9217" max="9218" width="2.25" style="582" customWidth="1"/>
    <col min="9219" max="9221" width="2.25" style="582"/>
    <col min="9222" max="9222" width="2.5" style="582" bestFit="1" customWidth="1"/>
    <col min="9223" max="9236" width="2.25" style="582"/>
    <col min="9237" max="9237" width="2.625" style="582" bestFit="1" customWidth="1"/>
    <col min="9238" max="9472" width="2.25" style="582"/>
    <col min="9473" max="9474" width="2.25" style="582" customWidth="1"/>
    <col min="9475" max="9477" width="2.25" style="582"/>
    <col min="9478" max="9478" width="2.5" style="582" bestFit="1" customWidth="1"/>
    <col min="9479" max="9492" width="2.25" style="582"/>
    <col min="9493" max="9493" width="2.625" style="582" bestFit="1" customWidth="1"/>
    <col min="9494" max="9728" width="2.25" style="582"/>
    <col min="9729" max="9730" width="2.25" style="582" customWidth="1"/>
    <col min="9731" max="9733" width="2.25" style="582"/>
    <col min="9734" max="9734" width="2.5" style="582" bestFit="1" customWidth="1"/>
    <col min="9735" max="9748" width="2.25" style="582"/>
    <col min="9749" max="9749" width="2.625" style="582" bestFit="1" customWidth="1"/>
    <col min="9750" max="9984" width="2.25" style="582"/>
    <col min="9985" max="9986" width="2.25" style="582" customWidth="1"/>
    <col min="9987" max="9989" width="2.25" style="582"/>
    <col min="9990" max="9990" width="2.5" style="582" bestFit="1" customWidth="1"/>
    <col min="9991" max="10004" width="2.25" style="582"/>
    <col min="10005" max="10005" width="2.625" style="582" bestFit="1" customWidth="1"/>
    <col min="10006" max="10240" width="2.25" style="582"/>
    <col min="10241" max="10242" width="2.25" style="582" customWidth="1"/>
    <col min="10243" max="10245" width="2.25" style="582"/>
    <col min="10246" max="10246" width="2.5" style="582" bestFit="1" customWidth="1"/>
    <col min="10247" max="10260" width="2.25" style="582"/>
    <col min="10261" max="10261" width="2.625" style="582" bestFit="1" customWidth="1"/>
    <col min="10262" max="10496" width="2.25" style="582"/>
    <col min="10497" max="10498" width="2.25" style="582" customWidth="1"/>
    <col min="10499" max="10501" width="2.25" style="582"/>
    <col min="10502" max="10502" width="2.5" style="582" bestFit="1" customWidth="1"/>
    <col min="10503" max="10516" width="2.25" style="582"/>
    <col min="10517" max="10517" width="2.625" style="582" bestFit="1" customWidth="1"/>
    <col min="10518" max="10752" width="2.25" style="582"/>
    <col min="10753" max="10754" width="2.25" style="582" customWidth="1"/>
    <col min="10755" max="10757" width="2.25" style="582"/>
    <col min="10758" max="10758" width="2.5" style="582" bestFit="1" customWidth="1"/>
    <col min="10759" max="10772" width="2.25" style="582"/>
    <col min="10773" max="10773" width="2.625" style="582" bestFit="1" customWidth="1"/>
    <col min="10774" max="11008" width="2.25" style="582"/>
    <col min="11009" max="11010" width="2.25" style="582" customWidth="1"/>
    <col min="11011" max="11013" width="2.25" style="582"/>
    <col min="11014" max="11014" width="2.5" style="582" bestFit="1" customWidth="1"/>
    <col min="11015" max="11028" width="2.25" style="582"/>
    <col min="11029" max="11029" width="2.625" style="582" bestFit="1" customWidth="1"/>
    <col min="11030" max="11264" width="2.25" style="582"/>
    <col min="11265" max="11266" width="2.25" style="582" customWidth="1"/>
    <col min="11267" max="11269" width="2.25" style="582"/>
    <col min="11270" max="11270" width="2.5" style="582" bestFit="1" customWidth="1"/>
    <col min="11271" max="11284" width="2.25" style="582"/>
    <col min="11285" max="11285" width="2.625" style="582" bestFit="1" customWidth="1"/>
    <col min="11286" max="11520" width="2.25" style="582"/>
    <col min="11521" max="11522" width="2.25" style="582" customWidth="1"/>
    <col min="11523" max="11525" width="2.25" style="582"/>
    <col min="11526" max="11526" width="2.5" style="582" bestFit="1" customWidth="1"/>
    <col min="11527" max="11540" width="2.25" style="582"/>
    <col min="11541" max="11541" width="2.625" style="582" bestFit="1" customWidth="1"/>
    <col min="11542" max="11776" width="2.25" style="582"/>
    <col min="11777" max="11778" width="2.25" style="582" customWidth="1"/>
    <col min="11779" max="11781" width="2.25" style="582"/>
    <col min="11782" max="11782" width="2.5" style="582" bestFit="1" customWidth="1"/>
    <col min="11783" max="11796" width="2.25" style="582"/>
    <col min="11797" max="11797" width="2.625" style="582" bestFit="1" customWidth="1"/>
    <col min="11798" max="12032" width="2.25" style="582"/>
    <col min="12033" max="12034" width="2.25" style="582" customWidth="1"/>
    <col min="12035" max="12037" width="2.25" style="582"/>
    <col min="12038" max="12038" width="2.5" style="582" bestFit="1" customWidth="1"/>
    <col min="12039" max="12052" width="2.25" style="582"/>
    <col min="12053" max="12053" width="2.625" style="582" bestFit="1" customWidth="1"/>
    <col min="12054" max="12288" width="2.25" style="582"/>
    <col min="12289" max="12290" width="2.25" style="582" customWidth="1"/>
    <col min="12291" max="12293" width="2.25" style="582"/>
    <col min="12294" max="12294" width="2.5" style="582" bestFit="1" customWidth="1"/>
    <col min="12295" max="12308" width="2.25" style="582"/>
    <col min="12309" max="12309" width="2.625" style="582" bestFit="1" customWidth="1"/>
    <col min="12310" max="12544" width="2.25" style="582"/>
    <col min="12545" max="12546" width="2.25" style="582" customWidth="1"/>
    <col min="12547" max="12549" width="2.25" style="582"/>
    <col min="12550" max="12550" width="2.5" style="582" bestFit="1" customWidth="1"/>
    <col min="12551" max="12564" width="2.25" style="582"/>
    <col min="12565" max="12565" width="2.625" style="582" bestFit="1" customWidth="1"/>
    <col min="12566" max="12800" width="2.25" style="582"/>
    <col min="12801" max="12802" width="2.25" style="582" customWidth="1"/>
    <col min="12803" max="12805" width="2.25" style="582"/>
    <col min="12806" max="12806" width="2.5" style="582" bestFit="1" customWidth="1"/>
    <col min="12807" max="12820" width="2.25" style="582"/>
    <col min="12821" max="12821" width="2.625" style="582" bestFit="1" customWidth="1"/>
    <col min="12822" max="13056" width="2.25" style="582"/>
    <col min="13057" max="13058" width="2.25" style="582" customWidth="1"/>
    <col min="13059" max="13061" width="2.25" style="582"/>
    <col min="13062" max="13062" width="2.5" style="582" bestFit="1" customWidth="1"/>
    <col min="13063" max="13076" width="2.25" style="582"/>
    <col min="13077" max="13077" width="2.625" style="582" bestFit="1" customWidth="1"/>
    <col min="13078" max="13312" width="2.25" style="582"/>
    <col min="13313" max="13314" width="2.25" style="582" customWidth="1"/>
    <col min="13315" max="13317" width="2.25" style="582"/>
    <col min="13318" max="13318" width="2.5" style="582" bestFit="1" customWidth="1"/>
    <col min="13319" max="13332" width="2.25" style="582"/>
    <col min="13333" max="13333" width="2.625" style="582" bestFit="1" customWidth="1"/>
    <col min="13334" max="13568" width="2.25" style="582"/>
    <col min="13569" max="13570" width="2.25" style="582" customWidth="1"/>
    <col min="13571" max="13573" width="2.25" style="582"/>
    <col min="13574" max="13574" width="2.5" style="582" bestFit="1" customWidth="1"/>
    <col min="13575" max="13588" width="2.25" style="582"/>
    <col min="13589" max="13589" width="2.625" style="582" bestFit="1" customWidth="1"/>
    <col min="13590" max="13824" width="2.25" style="582"/>
    <col min="13825" max="13826" width="2.25" style="582" customWidth="1"/>
    <col min="13827" max="13829" width="2.25" style="582"/>
    <col min="13830" max="13830" width="2.5" style="582" bestFit="1" customWidth="1"/>
    <col min="13831" max="13844" width="2.25" style="582"/>
    <col min="13845" max="13845" width="2.625" style="582" bestFit="1" customWidth="1"/>
    <col min="13846" max="14080" width="2.25" style="582"/>
    <col min="14081" max="14082" width="2.25" style="582" customWidth="1"/>
    <col min="14083" max="14085" width="2.25" style="582"/>
    <col min="14086" max="14086" width="2.5" style="582" bestFit="1" customWidth="1"/>
    <col min="14087" max="14100" width="2.25" style="582"/>
    <col min="14101" max="14101" width="2.625" style="582" bestFit="1" customWidth="1"/>
    <col min="14102" max="14336" width="2.25" style="582"/>
    <col min="14337" max="14338" width="2.25" style="582" customWidth="1"/>
    <col min="14339" max="14341" width="2.25" style="582"/>
    <col min="14342" max="14342" width="2.5" style="582" bestFit="1" customWidth="1"/>
    <col min="14343" max="14356" width="2.25" style="582"/>
    <col min="14357" max="14357" width="2.625" style="582" bestFit="1" customWidth="1"/>
    <col min="14358" max="14592" width="2.25" style="582"/>
    <col min="14593" max="14594" width="2.25" style="582" customWidth="1"/>
    <col min="14595" max="14597" width="2.25" style="582"/>
    <col min="14598" max="14598" width="2.5" style="582" bestFit="1" customWidth="1"/>
    <col min="14599" max="14612" width="2.25" style="582"/>
    <col min="14613" max="14613" width="2.625" style="582" bestFit="1" customWidth="1"/>
    <col min="14614" max="14848" width="2.25" style="582"/>
    <col min="14849" max="14850" width="2.25" style="582" customWidth="1"/>
    <col min="14851" max="14853" width="2.25" style="582"/>
    <col min="14854" max="14854" width="2.5" style="582" bestFit="1" customWidth="1"/>
    <col min="14855" max="14868" width="2.25" style="582"/>
    <col min="14869" max="14869" width="2.625" style="582" bestFit="1" customWidth="1"/>
    <col min="14870" max="15104" width="2.25" style="582"/>
    <col min="15105" max="15106" width="2.25" style="582" customWidth="1"/>
    <col min="15107" max="15109" width="2.25" style="582"/>
    <col min="15110" max="15110" width="2.5" style="582" bestFit="1" customWidth="1"/>
    <col min="15111" max="15124" width="2.25" style="582"/>
    <col min="15125" max="15125" width="2.625" style="582" bestFit="1" customWidth="1"/>
    <col min="15126" max="15360" width="2.25" style="582"/>
    <col min="15361" max="15362" width="2.25" style="582" customWidth="1"/>
    <col min="15363" max="15365" width="2.25" style="582"/>
    <col min="15366" max="15366" width="2.5" style="582" bestFit="1" customWidth="1"/>
    <col min="15367" max="15380" width="2.25" style="582"/>
    <col min="15381" max="15381" width="2.625" style="582" bestFit="1" customWidth="1"/>
    <col min="15382" max="15616" width="2.25" style="582"/>
    <col min="15617" max="15618" width="2.25" style="582" customWidth="1"/>
    <col min="15619" max="15621" width="2.25" style="582"/>
    <col min="15622" max="15622" width="2.5" style="582" bestFit="1" customWidth="1"/>
    <col min="15623" max="15636" width="2.25" style="582"/>
    <col min="15637" max="15637" width="2.625" style="582" bestFit="1" customWidth="1"/>
    <col min="15638" max="15872" width="2.25" style="582"/>
    <col min="15873" max="15874" width="2.25" style="582" customWidth="1"/>
    <col min="15875" max="15877" width="2.25" style="582"/>
    <col min="15878" max="15878" width="2.5" style="582" bestFit="1" customWidth="1"/>
    <col min="15879" max="15892" width="2.25" style="582"/>
    <col min="15893" max="15893" width="2.625" style="582" bestFit="1" customWidth="1"/>
    <col min="15894" max="16128" width="2.25" style="582"/>
    <col min="16129" max="16130" width="2.25" style="582" customWidth="1"/>
    <col min="16131" max="16133" width="2.25" style="582"/>
    <col min="16134" max="16134" width="2.5" style="582" bestFit="1" customWidth="1"/>
    <col min="16135" max="16148" width="2.25" style="582"/>
    <col min="16149" max="16149" width="2.625" style="582" bestFit="1" customWidth="1"/>
    <col min="16150" max="16384" width="2.25" style="582"/>
  </cols>
  <sheetData>
    <row r="1" spans="1:39" x14ac:dyDescent="0.4">
      <c r="B1" s="583" t="s">
        <v>1753</v>
      </c>
      <c r="AE1" s="582" t="s">
        <v>754</v>
      </c>
    </row>
    <row r="2" spans="1:39" ht="24" customHeight="1" x14ac:dyDescent="0.4"/>
    <row r="3" spans="1:39" x14ac:dyDescent="0.4">
      <c r="A3" s="3382" t="s">
        <v>1390</v>
      </c>
      <c r="B3" s="3382"/>
      <c r="C3" s="3382"/>
      <c r="D3" s="3382"/>
      <c r="E3" s="3382"/>
      <c r="F3" s="3382"/>
      <c r="G3" s="3382"/>
      <c r="H3" s="3382"/>
      <c r="I3" s="3382"/>
      <c r="J3" s="3382"/>
      <c r="K3" s="3382"/>
      <c r="L3" s="3382"/>
      <c r="M3" s="3382"/>
      <c r="N3" s="3382"/>
      <c r="O3" s="3382"/>
      <c r="P3" s="3382"/>
      <c r="Q3" s="3382"/>
      <c r="R3" s="3382"/>
      <c r="S3" s="3382"/>
      <c r="T3" s="3382"/>
      <c r="U3" s="3382"/>
      <c r="V3" s="3382"/>
      <c r="W3" s="3382"/>
      <c r="X3" s="3382"/>
      <c r="Y3" s="3382"/>
      <c r="Z3" s="3382"/>
      <c r="AA3" s="3382"/>
      <c r="AB3" s="3382"/>
      <c r="AC3" s="3382"/>
      <c r="AD3" s="3382"/>
      <c r="AE3" s="3382"/>
      <c r="AF3" s="3382"/>
      <c r="AG3" s="3382"/>
      <c r="AH3" s="3382"/>
      <c r="AI3" s="3382"/>
      <c r="AJ3" s="3382"/>
      <c r="AK3" s="3382"/>
      <c r="AL3" s="3382"/>
      <c r="AM3" s="3382"/>
    </row>
    <row r="4" spans="1:39" x14ac:dyDescent="0.4">
      <c r="A4" s="3382"/>
      <c r="B4" s="3382"/>
      <c r="C4" s="3382"/>
      <c r="D4" s="3382"/>
      <c r="E4" s="3382"/>
      <c r="F4" s="3382"/>
      <c r="G4" s="3382"/>
      <c r="H4" s="3382"/>
      <c r="I4" s="3382"/>
      <c r="J4" s="3382"/>
      <c r="K4" s="3382"/>
      <c r="L4" s="3382"/>
      <c r="M4" s="3382"/>
      <c r="N4" s="3382"/>
      <c r="O4" s="3382"/>
      <c r="P4" s="3382"/>
      <c r="Q4" s="3382"/>
      <c r="R4" s="3382"/>
      <c r="S4" s="3382"/>
      <c r="T4" s="3382"/>
      <c r="U4" s="3382"/>
      <c r="V4" s="3382"/>
      <c r="W4" s="3382"/>
      <c r="X4" s="3382"/>
      <c r="Y4" s="3382"/>
      <c r="Z4" s="3382"/>
      <c r="AA4" s="3382"/>
      <c r="AB4" s="3382"/>
      <c r="AC4" s="3382"/>
      <c r="AD4" s="3382"/>
      <c r="AE4" s="3382"/>
      <c r="AF4" s="3382"/>
      <c r="AG4" s="3382"/>
      <c r="AH4" s="3382"/>
      <c r="AI4" s="3382"/>
      <c r="AJ4" s="3382"/>
      <c r="AK4" s="3382"/>
      <c r="AL4" s="3382"/>
      <c r="AM4" s="3382"/>
    </row>
    <row r="5" spans="1:39" ht="24" customHeight="1" x14ac:dyDescent="0.4"/>
    <row r="6" spans="1:39" x14ac:dyDescent="0.4">
      <c r="B6" s="3399" t="s">
        <v>419</v>
      </c>
      <c r="C6" s="3399"/>
      <c r="D6" s="3399"/>
      <c r="E6" s="3399"/>
      <c r="F6" s="3399"/>
      <c r="G6" s="3399"/>
      <c r="H6" s="3399"/>
      <c r="I6" s="3399"/>
      <c r="J6" s="3399"/>
      <c r="K6" s="3399"/>
      <c r="L6" s="3399"/>
      <c r="M6" s="3399"/>
      <c r="N6" s="3399"/>
      <c r="O6" s="3399"/>
      <c r="P6" s="3399"/>
      <c r="Q6" s="3399"/>
      <c r="R6" s="3399"/>
      <c r="S6" s="3399"/>
      <c r="T6" s="3399"/>
      <c r="U6" s="3399"/>
      <c r="V6" s="3399"/>
      <c r="W6" s="3399"/>
      <c r="X6" s="3399"/>
      <c r="Y6" s="3399"/>
      <c r="Z6" s="3399"/>
      <c r="AA6" s="3399"/>
      <c r="AB6" s="3399"/>
      <c r="AC6" s="3399"/>
      <c r="AD6" s="3399"/>
      <c r="AE6" s="3399"/>
      <c r="AF6" s="3399"/>
      <c r="AG6" s="3399"/>
      <c r="AH6" s="3399"/>
      <c r="AI6" s="3399"/>
      <c r="AJ6" s="3399"/>
      <c r="AK6" s="3399"/>
      <c r="AL6" s="3399"/>
    </row>
    <row r="7" spans="1:39" x14ac:dyDescent="0.4">
      <c r="B7" s="3399"/>
      <c r="C7" s="3399"/>
      <c r="D7" s="3399"/>
      <c r="E7" s="3399"/>
      <c r="F7" s="3399"/>
      <c r="G7" s="3399"/>
      <c r="H7" s="3399"/>
      <c r="I7" s="3399"/>
      <c r="J7" s="3399"/>
      <c r="K7" s="3399"/>
      <c r="L7" s="3399"/>
      <c r="M7" s="3399"/>
      <c r="N7" s="3399"/>
      <c r="O7" s="3399"/>
      <c r="P7" s="3399"/>
      <c r="Q7" s="3399"/>
      <c r="R7" s="3399"/>
      <c r="S7" s="3399"/>
      <c r="T7" s="3411"/>
      <c r="U7" s="3411"/>
      <c r="V7" s="3411"/>
      <c r="W7" s="3411"/>
      <c r="X7" s="3411"/>
      <c r="Y7" s="3411"/>
      <c r="Z7" s="3411"/>
      <c r="AA7" s="3411"/>
      <c r="AB7" s="3411"/>
      <c r="AC7" s="3411"/>
      <c r="AD7" s="3411"/>
      <c r="AE7" s="3411"/>
      <c r="AF7" s="3411"/>
      <c r="AG7" s="3411"/>
      <c r="AH7" s="3411"/>
      <c r="AI7" s="3411"/>
      <c r="AJ7" s="3411"/>
      <c r="AK7" s="3411"/>
      <c r="AL7" s="3411"/>
    </row>
    <row r="8" spans="1:39" ht="13.5" customHeight="1" x14ac:dyDescent="0.4">
      <c r="B8" s="3386" t="s">
        <v>1391</v>
      </c>
      <c r="C8" s="3387"/>
      <c r="D8" s="585"/>
      <c r="E8" s="585"/>
      <c r="F8" s="585"/>
      <c r="G8" s="585"/>
      <c r="H8" s="585"/>
      <c r="I8" s="585"/>
      <c r="J8" s="585"/>
      <c r="K8" s="585"/>
      <c r="L8" s="585"/>
      <c r="M8" s="585"/>
      <c r="N8" s="585"/>
      <c r="O8" s="585"/>
      <c r="P8" s="585"/>
      <c r="Q8" s="585"/>
      <c r="R8" s="3386" t="s">
        <v>1392</v>
      </c>
      <c r="S8" s="3387"/>
      <c r="T8" s="586"/>
      <c r="U8" s="585"/>
      <c r="V8" s="585"/>
      <c r="W8" s="585"/>
      <c r="X8" s="585"/>
      <c r="Y8" s="585"/>
      <c r="Z8" s="585"/>
      <c r="AA8" s="585"/>
      <c r="AB8" s="585"/>
      <c r="AC8" s="585"/>
      <c r="AD8" s="585"/>
      <c r="AE8" s="585"/>
      <c r="AF8" s="585"/>
      <c r="AG8" s="585"/>
      <c r="AH8" s="585"/>
      <c r="AI8" s="585"/>
      <c r="AJ8" s="585"/>
      <c r="AK8" s="585"/>
      <c r="AL8" s="587"/>
    </row>
    <row r="9" spans="1:39" x14ac:dyDescent="0.4">
      <c r="B9" s="3388"/>
      <c r="C9" s="3389"/>
      <c r="F9" s="2789">
        <v>1</v>
      </c>
      <c r="G9" s="590"/>
      <c r="H9" s="3380" t="s">
        <v>1150</v>
      </c>
      <c r="I9" s="3380"/>
      <c r="J9" s="3380"/>
      <c r="K9" s="3380"/>
      <c r="L9" s="3380"/>
      <c r="M9" s="3380"/>
      <c r="N9" s="3380"/>
      <c r="O9" s="3380"/>
      <c r="R9" s="3388"/>
      <c r="S9" s="3389"/>
      <c r="T9" s="588"/>
      <c r="U9" s="582">
        <v>1</v>
      </c>
      <c r="W9" s="582" t="s">
        <v>1393</v>
      </c>
      <c r="AL9" s="589"/>
    </row>
    <row r="10" spans="1:39" x14ac:dyDescent="0.4">
      <c r="B10" s="3388"/>
      <c r="C10" s="3389"/>
      <c r="F10" s="2789"/>
      <c r="G10" s="590"/>
      <c r="H10" s="3380"/>
      <c r="I10" s="3380"/>
      <c r="J10" s="3380"/>
      <c r="K10" s="3380"/>
      <c r="L10" s="3380"/>
      <c r="M10" s="3380"/>
      <c r="N10" s="3380"/>
      <c r="O10" s="3380"/>
      <c r="R10" s="3388"/>
      <c r="S10" s="3389"/>
      <c r="T10" s="588"/>
      <c r="U10" s="582">
        <v>2</v>
      </c>
      <c r="W10" s="582" t="s">
        <v>1394</v>
      </c>
      <c r="AL10" s="591"/>
    </row>
    <row r="11" spans="1:39" x14ac:dyDescent="0.4">
      <c r="B11" s="3388"/>
      <c r="C11" s="3389"/>
      <c r="F11" s="2789">
        <v>2</v>
      </c>
      <c r="H11" s="3380" t="s">
        <v>1142</v>
      </c>
      <c r="I11" s="3380"/>
      <c r="J11" s="3380"/>
      <c r="K11" s="3380"/>
      <c r="L11" s="3380"/>
      <c r="M11" s="3380"/>
      <c r="N11" s="3380"/>
      <c r="O11" s="3380"/>
      <c r="R11" s="3388"/>
      <c r="S11" s="3389"/>
      <c r="T11" s="588"/>
      <c r="U11" s="582">
        <v>3</v>
      </c>
      <c r="W11" s="582" t="s">
        <v>1395</v>
      </c>
      <c r="AL11" s="589"/>
    </row>
    <row r="12" spans="1:39" x14ac:dyDescent="0.4">
      <c r="B12" s="3388"/>
      <c r="C12" s="3389"/>
      <c r="F12" s="2789"/>
      <c r="G12" s="590"/>
      <c r="H12" s="3380"/>
      <c r="I12" s="3380"/>
      <c r="J12" s="3380"/>
      <c r="K12" s="3380"/>
      <c r="L12" s="3380"/>
      <c r="M12" s="3380"/>
      <c r="N12" s="3380"/>
      <c r="O12" s="3380"/>
      <c r="R12" s="3388"/>
      <c r="S12" s="3389"/>
      <c r="T12" s="588"/>
      <c r="U12" s="582">
        <v>4</v>
      </c>
      <c r="W12" s="582" t="s">
        <v>1396</v>
      </c>
      <c r="AL12" s="589"/>
    </row>
    <row r="13" spans="1:39" x14ac:dyDescent="0.4">
      <c r="B13" s="3388"/>
      <c r="C13" s="3389"/>
      <c r="F13" s="2789">
        <v>3</v>
      </c>
      <c r="G13" s="590"/>
      <c r="H13" s="3380" t="s">
        <v>1397</v>
      </c>
      <c r="I13" s="3380"/>
      <c r="J13" s="3380"/>
      <c r="K13" s="3380"/>
      <c r="L13" s="3380"/>
      <c r="M13" s="3380"/>
      <c r="N13" s="3380"/>
      <c r="O13" s="3380"/>
      <c r="R13" s="3388"/>
      <c r="S13" s="3389"/>
      <c r="T13" s="588"/>
      <c r="U13" s="582">
        <v>5</v>
      </c>
      <c r="W13" s="582" t="s">
        <v>1398</v>
      </c>
      <c r="AL13" s="589"/>
    </row>
    <row r="14" spans="1:39" x14ac:dyDescent="0.4">
      <c r="B14" s="3388"/>
      <c r="C14" s="3389"/>
      <c r="F14" s="2789"/>
      <c r="H14" s="3380"/>
      <c r="I14" s="3380"/>
      <c r="J14" s="3380"/>
      <c r="K14" s="3380"/>
      <c r="L14" s="3380"/>
      <c r="M14" s="3380"/>
      <c r="N14" s="3380"/>
      <c r="O14" s="3380"/>
      <c r="R14" s="3388"/>
      <c r="S14" s="3389"/>
      <c r="T14" s="588"/>
      <c r="U14" s="582">
        <v>6</v>
      </c>
      <c r="W14" s="582" t="s">
        <v>1399</v>
      </c>
      <c r="AL14" s="589"/>
    </row>
    <row r="15" spans="1:39" x14ac:dyDescent="0.4">
      <c r="B15" s="3388"/>
      <c r="C15" s="3389"/>
      <c r="F15" s="584"/>
      <c r="H15" s="583"/>
      <c r="I15" s="583"/>
      <c r="J15" s="583"/>
      <c r="K15" s="583"/>
      <c r="L15" s="583"/>
      <c r="M15" s="583"/>
      <c r="N15" s="583"/>
      <c r="O15" s="583"/>
      <c r="R15" s="3388"/>
      <c r="S15" s="3389"/>
      <c r="T15" s="588"/>
      <c r="U15" s="582">
        <v>7</v>
      </c>
      <c r="W15" s="582" t="s">
        <v>1400</v>
      </c>
      <c r="AL15" s="589"/>
    </row>
    <row r="16" spans="1:39" x14ac:dyDescent="0.4">
      <c r="B16" s="3390"/>
      <c r="C16" s="3869"/>
      <c r="D16" s="692"/>
      <c r="E16" s="692"/>
      <c r="F16" s="692"/>
      <c r="G16" s="692"/>
      <c r="H16" s="692"/>
      <c r="I16" s="692"/>
      <c r="J16" s="692"/>
      <c r="K16" s="692"/>
      <c r="L16" s="692"/>
      <c r="M16" s="693"/>
      <c r="N16" s="693"/>
      <c r="O16" s="693"/>
      <c r="P16" s="692"/>
      <c r="Q16" s="692"/>
      <c r="R16" s="3390"/>
      <c r="S16" s="3869"/>
      <c r="T16" s="595"/>
      <c r="U16" s="692"/>
      <c r="V16" s="692"/>
      <c r="W16" s="692"/>
      <c r="X16" s="692"/>
      <c r="Y16" s="692"/>
      <c r="Z16" s="692"/>
      <c r="AA16" s="692"/>
      <c r="AB16" s="692"/>
      <c r="AC16" s="692"/>
      <c r="AD16" s="692"/>
      <c r="AE16" s="692"/>
      <c r="AF16" s="692"/>
      <c r="AG16" s="692"/>
      <c r="AH16" s="692"/>
      <c r="AI16" s="692"/>
      <c r="AJ16" s="692"/>
      <c r="AK16" s="692"/>
      <c r="AL16" s="695"/>
    </row>
    <row r="17" spans="2:38" ht="13.5" customHeight="1" x14ac:dyDescent="0.4">
      <c r="B17" s="3386" t="s">
        <v>1401</v>
      </c>
      <c r="C17" s="3387"/>
      <c r="D17" s="586"/>
      <c r="E17" s="585"/>
      <c r="F17" s="585"/>
      <c r="G17" s="585"/>
      <c r="H17" s="585"/>
      <c r="I17" s="585"/>
      <c r="J17" s="585"/>
      <c r="K17" s="585"/>
      <c r="L17" s="585"/>
      <c r="M17" s="597"/>
      <c r="N17" s="597"/>
      <c r="O17" s="597"/>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7"/>
    </row>
    <row r="18" spans="2:38" x14ac:dyDescent="0.4">
      <c r="B18" s="3388"/>
      <c r="C18" s="3389"/>
      <c r="D18" s="588"/>
      <c r="M18" s="592"/>
      <c r="N18" s="592"/>
      <c r="O18" s="592"/>
      <c r="AL18" s="591"/>
    </row>
    <row r="19" spans="2:38" x14ac:dyDescent="0.4">
      <c r="B19" s="3388"/>
      <c r="C19" s="3389"/>
      <c r="D19" s="588"/>
      <c r="E19" s="2773" t="s">
        <v>1402</v>
      </c>
      <c r="F19" s="2773"/>
      <c r="G19" s="2773"/>
      <c r="H19" s="2773"/>
      <c r="I19" s="2773"/>
      <c r="J19" s="2773"/>
      <c r="K19" s="2773"/>
      <c r="L19" s="2773"/>
      <c r="M19" s="3884"/>
      <c r="N19" s="3884"/>
      <c r="O19" s="3884"/>
      <c r="P19" s="2773"/>
      <c r="Q19" s="2773"/>
      <c r="R19" s="2773"/>
      <c r="S19" s="2773"/>
      <c r="T19" s="2773"/>
      <c r="U19" s="2773"/>
      <c r="V19" s="2773"/>
      <c r="W19" s="2773" t="s">
        <v>1403</v>
      </c>
      <c r="X19" s="2773"/>
      <c r="Y19" s="2773"/>
      <c r="Z19" s="2773"/>
      <c r="AA19" s="2773"/>
      <c r="AB19" s="2773"/>
      <c r="AC19" s="2773"/>
      <c r="AD19" s="2773"/>
      <c r="AE19" s="2773"/>
      <c r="AF19" s="2773"/>
      <c r="AG19" s="2773"/>
      <c r="AH19" s="2773"/>
      <c r="AI19" s="2773"/>
      <c r="AJ19" s="2773"/>
      <c r="AK19" s="2773"/>
      <c r="AL19" s="591"/>
    </row>
    <row r="20" spans="2:38" x14ac:dyDescent="0.4">
      <c r="B20" s="3388"/>
      <c r="C20" s="3389"/>
      <c r="D20" s="588"/>
      <c r="E20" s="2773"/>
      <c r="F20" s="2773"/>
      <c r="G20" s="2773"/>
      <c r="H20" s="2773"/>
      <c r="I20" s="2773"/>
      <c r="J20" s="2773"/>
      <c r="K20" s="2773"/>
      <c r="L20" s="2773"/>
      <c r="M20" s="3884"/>
      <c r="N20" s="3884"/>
      <c r="O20" s="3884"/>
      <c r="P20" s="2773"/>
      <c r="Q20" s="2773"/>
      <c r="R20" s="2773"/>
      <c r="S20" s="2773"/>
      <c r="T20" s="2773"/>
      <c r="U20" s="2773"/>
      <c r="V20" s="2773"/>
      <c r="W20" s="2773"/>
      <c r="X20" s="2773"/>
      <c r="Y20" s="2773"/>
      <c r="Z20" s="2773"/>
      <c r="AA20" s="2773"/>
      <c r="AB20" s="2773"/>
      <c r="AC20" s="2773"/>
      <c r="AD20" s="2773"/>
      <c r="AE20" s="2773"/>
      <c r="AF20" s="2773"/>
      <c r="AG20" s="2773"/>
      <c r="AH20" s="2773"/>
      <c r="AI20" s="2773"/>
      <c r="AJ20" s="2773"/>
      <c r="AK20" s="2773"/>
      <c r="AL20" s="591"/>
    </row>
    <row r="21" spans="2:38" x14ac:dyDescent="0.4">
      <c r="B21" s="3388"/>
      <c r="C21" s="3389"/>
      <c r="D21" s="588"/>
      <c r="E21" s="3399"/>
      <c r="F21" s="3399"/>
      <c r="G21" s="3399"/>
      <c r="H21" s="3399"/>
      <c r="I21" s="3399"/>
      <c r="J21" s="3399"/>
      <c r="K21" s="3399"/>
      <c r="L21" s="3399"/>
      <c r="M21" s="3872"/>
      <c r="N21" s="3872"/>
      <c r="O21" s="3872"/>
      <c r="P21" s="3399"/>
      <c r="Q21" s="3399"/>
      <c r="R21" s="3399"/>
      <c r="S21" s="3399"/>
      <c r="T21" s="3399"/>
      <c r="U21" s="3399" t="s">
        <v>444</v>
      </c>
      <c r="V21" s="3399"/>
      <c r="W21" s="3399"/>
      <c r="X21" s="3399"/>
      <c r="Y21" s="3399"/>
      <c r="Z21" s="3399"/>
      <c r="AA21" s="3399"/>
      <c r="AB21" s="3399"/>
      <c r="AC21" s="3399"/>
      <c r="AD21" s="3399"/>
      <c r="AE21" s="3399"/>
      <c r="AF21" s="3399"/>
      <c r="AG21" s="3399"/>
      <c r="AH21" s="3399"/>
      <c r="AI21" s="3399"/>
      <c r="AJ21" s="3399" t="s">
        <v>444</v>
      </c>
      <c r="AK21" s="3399"/>
      <c r="AL21" s="591"/>
    </row>
    <row r="22" spans="2:38" x14ac:dyDescent="0.4">
      <c r="B22" s="3388"/>
      <c r="C22" s="3389"/>
      <c r="D22" s="588"/>
      <c r="E22" s="3399"/>
      <c r="F22" s="3399"/>
      <c r="G22" s="3399"/>
      <c r="H22" s="3399"/>
      <c r="I22" s="3399"/>
      <c r="J22" s="3399"/>
      <c r="K22" s="3399"/>
      <c r="L22" s="3399"/>
      <c r="M22" s="3872"/>
      <c r="N22" s="3872"/>
      <c r="O22" s="3872"/>
      <c r="P22" s="3399"/>
      <c r="Q22" s="3399"/>
      <c r="R22" s="3399"/>
      <c r="S22" s="3399"/>
      <c r="T22" s="3399"/>
      <c r="U22" s="3399"/>
      <c r="V22" s="3399"/>
      <c r="W22" s="3399"/>
      <c r="X22" s="3399"/>
      <c r="Y22" s="3399"/>
      <c r="Z22" s="3399"/>
      <c r="AA22" s="3399"/>
      <c r="AB22" s="3399"/>
      <c r="AC22" s="3399"/>
      <c r="AD22" s="3399"/>
      <c r="AE22" s="3399"/>
      <c r="AF22" s="3399"/>
      <c r="AG22" s="3399"/>
      <c r="AH22" s="3399"/>
      <c r="AI22" s="3399"/>
      <c r="AJ22" s="3399"/>
      <c r="AK22" s="3399"/>
      <c r="AL22" s="591"/>
    </row>
    <row r="23" spans="2:38" ht="19.5" thickBot="1" x14ac:dyDescent="0.45">
      <c r="B23" s="3388"/>
      <c r="C23" s="3389"/>
      <c r="D23" s="588"/>
      <c r="M23" s="592"/>
      <c r="N23" s="592"/>
      <c r="O23" s="592"/>
      <c r="AL23" s="591"/>
    </row>
    <row r="24" spans="2:38" x14ac:dyDescent="0.4">
      <c r="B24" s="3388"/>
      <c r="C24" s="3389"/>
      <c r="D24" s="588"/>
      <c r="M24" s="592"/>
      <c r="N24" s="592"/>
      <c r="O24" s="592"/>
      <c r="W24" s="3885" t="s">
        <v>1404</v>
      </c>
      <c r="X24" s="3881"/>
      <c r="Y24" s="3881"/>
      <c r="Z24" s="3881"/>
      <c r="AA24" s="3881"/>
      <c r="AB24" s="3881"/>
      <c r="AC24" s="3881"/>
      <c r="AD24" s="3881"/>
      <c r="AE24" s="3881"/>
      <c r="AF24" s="3881"/>
      <c r="AG24" s="3881"/>
      <c r="AH24" s="3881"/>
      <c r="AI24" s="3881"/>
      <c r="AJ24" s="3881"/>
      <c r="AK24" s="3882"/>
      <c r="AL24" s="591"/>
    </row>
    <row r="25" spans="2:38" x14ac:dyDescent="0.4">
      <c r="B25" s="3388"/>
      <c r="C25" s="3389"/>
      <c r="D25" s="588"/>
      <c r="M25" s="592"/>
      <c r="N25" s="592"/>
      <c r="O25" s="592"/>
      <c r="W25" s="3870"/>
      <c r="X25" s="3399"/>
      <c r="Y25" s="3399"/>
      <c r="Z25" s="3399"/>
      <c r="AA25" s="3399"/>
      <c r="AB25" s="3399"/>
      <c r="AC25" s="3399"/>
      <c r="AD25" s="3399"/>
      <c r="AE25" s="3399"/>
      <c r="AF25" s="3399"/>
      <c r="AG25" s="3399"/>
      <c r="AH25" s="3399"/>
      <c r="AI25" s="3399"/>
      <c r="AJ25" s="3399"/>
      <c r="AK25" s="3866"/>
      <c r="AL25" s="591"/>
    </row>
    <row r="26" spans="2:38" x14ac:dyDescent="0.4">
      <c r="B26" s="3388"/>
      <c r="C26" s="3389"/>
      <c r="D26" s="588"/>
      <c r="W26" s="3870"/>
      <c r="X26" s="3399"/>
      <c r="Y26" s="3399"/>
      <c r="Z26" s="3399"/>
      <c r="AA26" s="3399"/>
      <c r="AB26" s="3399"/>
      <c r="AC26" s="3399"/>
      <c r="AD26" s="3399"/>
      <c r="AE26" s="3399"/>
      <c r="AF26" s="3399"/>
      <c r="AG26" s="3399"/>
      <c r="AH26" s="3399"/>
      <c r="AI26" s="3399"/>
      <c r="AJ26" s="3399" t="s">
        <v>542</v>
      </c>
      <c r="AK26" s="3866"/>
      <c r="AL26" s="591"/>
    </row>
    <row r="27" spans="2:38" ht="19.5" thickBot="1" x14ac:dyDescent="0.45">
      <c r="B27" s="3388"/>
      <c r="C27" s="3389"/>
      <c r="D27" s="588"/>
      <c r="W27" s="3871"/>
      <c r="X27" s="3867"/>
      <c r="Y27" s="3867"/>
      <c r="Z27" s="3867"/>
      <c r="AA27" s="3867"/>
      <c r="AB27" s="3867"/>
      <c r="AC27" s="3867"/>
      <c r="AD27" s="3867"/>
      <c r="AE27" s="3867"/>
      <c r="AF27" s="3867"/>
      <c r="AG27" s="3867"/>
      <c r="AH27" s="3867"/>
      <c r="AI27" s="3867"/>
      <c r="AJ27" s="3867"/>
      <c r="AK27" s="3868"/>
      <c r="AL27" s="591"/>
    </row>
    <row r="28" spans="2:38" x14ac:dyDescent="0.4">
      <c r="B28" s="3388"/>
      <c r="C28" s="3389"/>
      <c r="D28" s="588"/>
      <c r="AL28" s="591"/>
    </row>
    <row r="29" spans="2:38" x14ac:dyDescent="0.4">
      <c r="B29" s="3388"/>
      <c r="C29" s="3389"/>
      <c r="D29" s="588"/>
      <c r="AL29" s="591"/>
    </row>
    <row r="30" spans="2:38" x14ac:dyDescent="0.4">
      <c r="B30" s="3388"/>
      <c r="C30" s="3389"/>
      <c r="D30" s="585"/>
      <c r="E30" s="585"/>
      <c r="F30" s="585"/>
      <c r="G30" s="585"/>
      <c r="H30" s="585"/>
      <c r="I30" s="585"/>
      <c r="J30" s="585"/>
      <c r="K30" s="585"/>
      <c r="L30" s="585"/>
      <c r="M30" s="585"/>
      <c r="N30" s="585"/>
      <c r="O30" s="585"/>
      <c r="P30" s="585"/>
      <c r="Q30" s="585"/>
      <c r="R30" s="598"/>
      <c r="S30" s="598"/>
      <c r="T30" s="585"/>
      <c r="U30" s="585"/>
      <c r="V30" s="585"/>
      <c r="W30" s="599"/>
      <c r="X30" s="599"/>
      <c r="Y30" s="599"/>
      <c r="Z30" s="599"/>
      <c r="AA30" s="599"/>
      <c r="AB30" s="599"/>
      <c r="AC30" s="599"/>
      <c r="AD30" s="599"/>
      <c r="AE30" s="599"/>
      <c r="AF30" s="599"/>
      <c r="AG30" s="599"/>
      <c r="AH30" s="599"/>
      <c r="AI30" s="599"/>
      <c r="AJ30" s="599"/>
      <c r="AK30" s="599"/>
      <c r="AL30" s="587"/>
    </row>
    <row r="31" spans="2:38" x14ac:dyDescent="0.4">
      <c r="B31" s="3388"/>
      <c r="C31" s="3389"/>
      <c r="F31" s="582" t="s">
        <v>1405</v>
      </c>
      <c r="AL31" s="591"/>
    </row>
    <row r="32" spans="2:38" x14ac:dyDescent="0.4">
      <c r="B32" s="3388"/>
      <c r="C32" s="3389"/>
      <c r="AL32" s="591"/>
    </row>
    <row r="33" spans="2:38" ht="15" customHeight="1" x14ac:dyDescent="0.4">
      <c r="B33" s="3388"/>
      <c r="C33" s="3389"/>
      <c r="F33" s="3405" t="s">
        <v>1406</v>
      </c>
      <c r="G33" s="3406"/>
      <c r="H33" s="3406"/>
      <c r="I33" s="3406"/>
      <c r="J33" s="3406"/>
      <c r="K33" s="3406"/>
      <c r="L33" s="3406"/>
      <c r="M33" s="3407"/>
      <c r="N33" s="3405"/>
      <c r="O33" s="3406"/>
      <c r="P33" s="3406"/>
      <c r="Q33" s="3406"/>
      <c r="R33" s="3406"/>
      <c r="S33" s="3407"/>
      <c r="T33" s="3405" t="s">
        <v>444</v>
      </c>
      <c r="U33" s="3407"/>
      <c r="Y33" s="3519" t="s">
        <v>1407</v>
      </c>
      <c r="Z33" s="3406"/>
      <c r="AA33" s="3406"/>
      <c r="AB33" s="3406"/>
      <c r="AC33" s="3406"/>
      <c r="AD33" s="3406"/>
      <c r="AE33" s="3406"/>
      <c r="AF33" s="3406"/>
      <c r="AG33" s="3406"/>
      <c r="AH33" s="3406"/>
      <c r="AI33" s="3407"/>
      <c r="AL33" s="591"/>
    </row>
    <row r="34" spans="2:38" ht="15" customHeight="1" x14ac:dyDescent="0.4">
      <c r="B34" s="3388"/>
      <c r="C34" s="3389"/>
      <c r="F34" s="3408"/>
      <c r="G34" s="3517"/>
      <c r="H34" s="3517"/>
      <c r="I34" s="3517"/>
      <c r="J34" s="3517"/>
      <c r="K34" s="3517"/>
      <c r="L34" s="3517"/>
      <c r="M34" s="3518"/>
      <c r="N34" s="3408"/>
      <c r="O34" s="3517"/>
      <c r="P34" s="3517"/>
      <c r="Q34" s="3517"/>
      <c r="R34" s="3517"/>
      <c r="S34" s="3518"/>
      <c r="T34" s="3408"/>
      <c r="U34" s="3518"/>
      <c r="Y34" s="3408"/>
      <c r="Z34" s="3517"/>
      <c r="AA34" s="3517"/>
      <c r="AB34" s="3517"/>
      <c r="AC34" s="3517"/>
      <c r="AD34" s="3517"/>
      <c r="AE34" s="3517"/>
      <c r="AF34" s="3517"/>
      <c r="AG34" s="3517"/>
      <c r="AH34" s="3517"/>
      <c r="AI34" s="3518"/>
      <c r="AL34" s="591"/>
    </row>
    <row r="35" spans="2:38" ht="15" customHeight="1" x14ac:dyDescent="0.4">
      <c r="B35" s="3388"/>
      <c r="C35" s="3389"/>
      <c r="F35" s="3405" t="s">
        <v>1408</v>
      </c>
      <c r="G35" s="3406"/>
      <c r="H35" s="3406"/>
      <c r="I35" s="3406"/>
      <c r="J35" s="3406"/>
      <c r="K35" s="3406"/>
      <c r="L35" s="3406"/>
      <c r="M35" s="3407"/>
      <c r="N35" s="3405"/>
      <c r="O35" s="3406"/>
      <c r="P35" s="3406"/>
      <c r="Q35" s="3406"/>
      <c r="R35" s="3406"/>
      <c r="S35" s="3407"/>
      <c r="T35" s="3405" t="s">
        <v>444</v>
      </c>
      <c r="U35" s="3407"/>
      <c r="Y35" s="3405"/>
      <c r="Z35" s="3406"/>
      <c r="AA35" s="3406"/>
      <c r="AB35" s="3406"/>
      <c r="AC35" s="3406"/>
      <c r="AD35" s="3406"/>
      <c r="AE35" s="3406"/>
      <c r="AF35" s="3406"/>
      <c r="AG35" s="3407"/>
      <c r="AH35" s="3405" t="s">
        <v>444</v>
      </c>
      <c r="AI35" s="3407"/>
      <c r="AL35" s="591"/>
    </row>
    <row r="36" spans="2:38" ht="15" customHeight="1" thickBot="1" x14ac:dyDescent="0.45">
      <c r="B36" s="3388"/>
      <c r="C36" s="3389"/>
      <c r="F36" s="3408"/>
      <c r="G36" s="3517"/>
      <c r="H36" s="3517"/>
      <c r="I36" s="3517"/>
      <c r="J36" s="3517"/>
      <c r="K36" s="3517"/>
      <c r="L36" s="3517"/>
      <c r="M36" s="3518"/>
      <c r="N36" s="3408"/>
      <c r="O36" s="3517"/>
      <c r="P36" s="3517"/>
      <c r="Q36" s="3517"/>
      <c r="R36" s="3517"/>
      <c r="S36" s="3518"/>
      <c r="T36" s="3408"/>
      <c r="U36" s="3518"/>
      <c r="Y36" s="3873"/>
      <c r="Z36" s="2789"/>
      <c r="AA36" s="2789"/>
      <c r="AB36" s="2789"/>
      <c r="AC36" s="2789"/>
      <c r="AD36" s="2789"/>
      <c r="AE36" s="2789"/>
      <c r="AF36" s="2789"/>
      <c r="AG36" s="3874"/>
      <c r="AH36" s="3873"/>
      <c r="AI36" s="3874"/>
      <c r="AL36" s="591"/>
    </row>
    <row r="37" spans="2:38" ht="15" customHeight="1" x14ac:dyDescent="0.4">
      <c r="B37" s="3388"/>
      <c r="C37" s="3389"/>
      <c r="F37" s="3405" t="s">
        <v>1409</v>
      </c>
      <c r="G37" s="3406"/>
      <c r="H37" s="3406"/>
      <c r="I37" s="3406"/>
      <c r="J37" s="3406"/>
      <c r="K37" s="3406"/>
      <c r="L37" s="3406"/>
      <c r="M37" s="3407"/>
      <c r="N37" s="3405"/>
      <c r="O37" s="3406"/>
      <c r="P37" s="3406"/>
      <c r="Q37" s="3406"/>
      <c r="R37" s="3406"/>
      <c r="S37" s="3407"/>
      <c r="T37" s="3405" t="s">
        <v>444</v>
      </c>
      <c r="U37" s="3407"/>
      <c r="Y37" s="3875" t="s">
        <v>1410</v>
      </c>
      <c r="Z37" s="3876"/>
      <c r="AA37" s="3876"/>
      <c r="AB37" s="3876"/>
      <c r="AC37" s="3876"/>
      <c r="AD37" s="3876"/>
      <c r="AE37" s="3876"/>
      <c r="AF37" s="3876"/>
      <c r="AG37" s="3876"/>
      <c r="AH37" s="3876"/>
      <c r="AI37" s="3877"/>
      <c r="AL37" s="591"/>
    </row>
    <row r="38" spans="2:38" ht="15" customHeight="1" thickBot="1" x14ac:dyDescent="0.45">
      <c r="B38" s="3388"/>
      <c r="C38" s="3389"/>
      <c r="F38" s="3873"/>
      <c r="G38" s="2789"/>
      <c r="H38" s="2789"/>
      <c r="I38" s="2789"/>
      <c r="J38" s="2789"/>
      <c r="K38" s="2789"/>
      <c r="L38" s="2789"/>
      <c r="M38" s="3874"/>
      <c r="N38" s="3873"/>
      <c r="O38" s="2789"/>
      <c r="P38" s="2789"/>
      <c r="Q38" s="2789"/>
      <c r="R38" s="2789"/>
      <c r="S38" s="3874"/>
      <c r="T38" s="3873"/>
      <c r="U38" s="3874"/>
      <c r="Y38" s="3878"/>
      <c r="Z38" s="3517"/>
      <c r="AA38" s="3517"/>
      <c r="AB38" s="3517"/>
      <c r="AC38" s="3517"/>
      <c r="AD38" s="3517"/>
      <c r="AE38" s="3517"/>
      <c r="AF38" s="3517"/>
      <c r="AG38" s="3517"/>
      <c r="AH38" s="3517"/>
      <c r="AI38" s="3879"/>
      <c r="AL38" s="591"/>
    </row>
    <row r="39" spans="2:38" ht="15" customHeight="1" x14ac:dyDescent="0.4">
      <c r="B39" s="3388"/>
      <c r="C39" s="3389"/>
      <c r="F39" s="3880" t="s">
        <v>1411</v>
      </c>
      <c r="G39" s="3881"/>
      <c r="H39" s="3881"/>
      <c r="I39" s="3881"/>
      <c r="J39" s="3881"/>
      <c r="K39" s="3881"/>
      <c r="L39" s="3881"/>
      <c r="M39" s="3881"/>
      <c r="N39" s="3881"/>
      <c r="O39" s="3881"/>
      <c r="P39" s="3881"/>
      <c r="Q39" s="3881"/>
      <c r="R39" s="3881"/>
      <c r="S39" s="3881"/>
      <c r="T39" s="3881" t="s">
        <v>444</v>
      </c>
      <c r="U39" s="3882"/>
      <c r="Y39" s="3870"/>
      <c r="Z39" s="3399"/>
      <c r="AA39" s="3399"/>
      <c r="AB39" s="3399"/>
      <c r="AC39" s="3399"/>
      <c r="AD39" s="3399"/>
      <c r="AE39" s="3399"/>
      <c r="AF39" s="3399"/>
      <c r="AG39" s="3399"/>
      <c r="AH39" s="3399" t="s">
        <v>542</v>
      </c>
      <c r="AI39" s="3866"/>
      <c r="AL39" s="591"/>
    </row>
    <row r="40" spans="2:38" ht="15" customHeight="1" thickBot="1" x14ac:dyDescent="0.45">
      <c r="B40" s="3388"/>
      <c r="C40" s="3389"/>
      <c r="F40" s="3871"/>
      <c r="G40" s="3867"/>
      <c r="H40" s="3867"/>
      <c r="I40" s="3867"/>
      <c r="J40" s="3867"/>
      <c r="K40" s="3867"/>
      <c r="L40" s="3867"/>
      <c r="M40" s="3867"/>
      <c r="N40" s="3867"/>
      <c r="O40" s="3867"/>
      <c r="P40" s="3867"/>
      <c r="Q40" s="3867"/>
      <c r="R40" s="3867"/>
      <c r="S40" s="3867"/>
      <c r="T40" s="3867"/>
      <c r="U40" s="3868"/>
      <c r="Y40" s="3871"/>
      <c r="Z40" s="3867"/>
      <c r="AA40" s="3867"/>
      <c r="AB40" s="3867"/>
      <c r="AC40" s="3867"/>
      <c r="AD40" s="3867"/>
      <c r="AE40" s="3867"/>
      <c r="AF40" s="3867"/>
      <c r="AG40" s="3867"/>
      <c r="AH40" s="3867"/>
      <c r="AI40" s="3868"/>
      <c r="AL40" s="591"/>
    </row>
    <row r="41" spans="2:38" x14ac:dyDescent="0.4">
      <c r="B41" s="3388"/>
      <c r="C41" s="3389"/>
      <c r="AL41" s="591"/>
    </row>
    <row r="42" spans="2:38" x14ac:dyDescent="0.4">
      <c r="B42" s="3883"/>
      <c r="C42" s="3869"/>
      <c r="D42" s="692"/>
      <c r="E42" s="692"/>
      <c r="F42" s="692"/>
      <c r="G42" s="692"/>
      <c r="H42" s="692"/>
      <c r="I42" s="692"/>
      <c r="J42" s="692"/>
      <c r="K42" s="692"/>
      <c r="L42" s="692"/>
      <c r="M42" s="692"/>
      <c r="N42" s="692"/>
      <c r="O42" s="692"/>
      <c r="P42" s="692"/>
      <c r="Q42" s="692"/>
      <c r="R42" s="692"/>
      <c r="S42" s="692"/>
      <c r="T42" s="692"/>
      <c r="U42" s="692"/>
      <c r="V42" s="692"/>
      <c r="W42" s="692"/>
      <c r="X42" s="692"/>
      <c r="Y42" s="692"/>
      <c r="Z42" s="692"/>
      <c r="AA42" s="692"/>
      <c r="AB42" s="692"/>
      <c r="AC42" s="692"/>
      <c r="AD42" s="692"/>
      <c r="AE42" s="692"/>
      <c r="AF42" s="692"/>
      <c r="AG42" s="692"/>
      <c r="AH42" s="692"/>
      <c r="AI42" s="692"/>
      <c r="AJ42" s="692"/>
      <c r="AK42" s="692"/>
      <c r="AL42" s="697"/>
    </row>
    <row r="43" spans="2:38" ht="61.5" customHeight="1" x14ac:dyDescent="0.4">
      <c r="B43" s="3418" t="s">
        <v>1412</v>
      </c>
      <c r="C43" s="3418"/>
      <c r="D43" s="3418"/>
      <c r="E43" s="3418"/>
      <c r="F43" s="3418"/>
      <c r="G43" s="3418"/>
      <c r="H43" s="3418"/>
      <c r="I43" s="3418"/>
      <c r="J43" s="3418"/>
      <c r="K43" s="3418"/>
      <c r="L43" s="3418"/>
      <c r="M43" s="3418"/>
      <c r="N43" s="3418"/>
      <c r="O43" s="3418"/>
      <c r="P43" s="3418"/>
      <c r="Q43" s="3418"/>
      <c r="R43" s="3418"/>
      <c r="S43" s="3418"/>
      <c r="T43" s="3418"/>
      <c r="U43" s="3418"/>
      <c r="V43" s="3418"/>
      <c r="W43" s="3418"/>
      <c r="X43" s="3418"/>
      <c r="Y43" s="3418"/>
      <c r="Z43" s="3418"/>
      <c r="AA43" s="3418"/>
      <c r="AB43" s="3418"/>
      <c r="AC43" s="3418"/>
      <c r="AD43" s="3418"/>
      <c r="AE43" s="3418"/>
      <c r="AF43" s="3418"/>
      <c r="AG43" s="3418"/>
      <c r="AH43" s="3418"/>
      <c r="AI43" s="3418"/>
      <c r="AJ43" s="3418"/>
      <c r="AK43" s="3418"/>
      <c r="AL43" s="3418"/>
    </row>
    <row r="44" spans="2:38" x14ac:dyDescent="0.4">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c r="AI44" s="604"/>
      <c r="AJ44" s="604"/>
      <c r="AK44" s="604"/>
      <c r="AL44" s="604"/>
    </row>
    <row r="45" spans="2:38" x14ac:dyDescent="0.4">
      <c r="B45" s="604"/>
      <c r="C45" s="604"/>
      <c r="D45" s="604"/>
      <c r="E45" s="604"/>
      <c r="F45" s="604"/>
      <c r="G45" s="604"/>
      <c r="H45" s="604"/>
      <c r="I45" s="604"/>
      <c r="J45" s="604"/>
      <c r="K45" s="604"/>
      <c r="L45" s="604"/>
      <c r="M45" s="604"/>
      <c r="N45" s="604"/>
      <c r="O45" s="604"/>
      <c r="P45" s="604"/>
      <c r="Q45" s="604"/>
      <c r="R45" s="604"/>
      <c r="S45" s="604"/>
      <c r="T45" s="604"/>
      <c r="U45" s="604"/>
      <c r="V45" s="604"/>
      <c r="W45" s="604"/>
      <c r="X45" s="604"/>
      <c r="Y45" s="604"/>
      <c r="Z45" s="604"/>
      <c r="AA45" s="604"/>
      <c r="AB45" s="604"/>
      <c r="AC45" s="604"/>
      <c r="AD45" s="604"/>
      <c r="AE45" s="604"/>
      <c r="AF45" s="604"/>
      <c r="AG45" s="604"/>
      <c r="AH45" s="604"/>
      <c r="AI45" s="604"/>
      <c r="AJ45" s="604"/>
      <c r="AK45" s="604"/>
      <c r="AL45" s="604"/>
    </row>
    <row r="46" spans="2:38" x14ac:dyDescent="0.4">
      <c r="B46" s="604"/>
      <c r="C46" s="604"/>
      <c r="D46" s="604"/>
      <c r="E46" s="604"/>
      <c r="F46" s="604"/>
      <c r="G46" s="604"/>
      <c r="H46" s="604"/>
      <c r="I46" s="604"/>
      <c r="J46" s="604"/>
      <c r="K46" s="604"/>
      <c r="L46" s="604"/>
      <c r="M46" s="604"/>
      <c r="N46" s="604"/>
      <c r="O46" s="604"/>
      <c r="P46" s="604"/>
      <c r="Q46" s="604"/>
      <c r="R46" s="604"/>
      <c r="S46" s="604"/>
      <c r="T46" s="604"/>
      <c r="U46" s="604"/>
      <c r="V46" s="604"/>
      <c r="W46" s="604"/>
      <c r="X46" s="604"/>
      <c r="Y46" s="604"/>
      <c r="Z46" s="604"/>
      <c r="AA46" s="604"/>
      <c r="AB46" s="604"/>
      <c r="AC46" s="604"/>
      <c r="AD46" s="604"/>
      <c r="AE46" s="604"/>
      <c r="AF46" s="604"/>
      <c r="AG46" s="604"/>
      <c r="AH46" s="604"/>
      <c r="AI46" s="604"/>
      <c r="AJ46" s="604"/>
      <c r="AK46" s="604"/>
      <c r="AL46" s="604"/>
    </row>
    <row r="47" spans="2:38" x14ac:dyDescent="0.4">
      <c r="B47" s="604"/>
      <c r="C47" s="604"/>
      <c r="D47" s="604"/>
      <c r="E47" s="604"/>
      <c r="F47" s="604"/>
      <c r="G47" s="604"/>
      <c r="H47" s="604"/>
      <c r="I47" s="604"/>
      <c r="J47" s="604"/>
      <c r="K47" s="604"/>
      <c r="L47" s="604"/>
      <c r="M47" s="604"/>
      <c r="N47" s="604"/>
      <c r="O47" s="604"/>
      <c r="P47" s="604"/>
      <c r="Q47" s="604"/>
      <c r="R47" s="604"/>
      <c r="S47" s="604"/>
      <c r="T47" s="604"/>
      <c r="U47" s="604"/>
      <c r="V47" s="604"/>
      <c r="W47" s="604"/>
      <c r="X47" s="604"/>
      <c r="Y47" s="604"/>
      <c r="Z47" s="604"/>
      <c r="AA47" s="604"/>
      <c r="AB47" s="604"/>
      <c r="AC47" s="604"/>
      <c r="AD47" s="604"/>
      <c r="AE47" s="604"/>
      <c r="AF47" s="604"/>
      <c r="AG47" s="604"/>
      <c r="AH47" s="604"/>
      <c r="AI47" s="604"/>
      <c r="AJ47" s="604"/>
      <c r="AK47" s="604"/>
      <c r="AL47" s="604"/>
    </row>
    <row r="48" spans="2:38" x14ac:dyDescent="0.4">
      <c r="B48" s="604"/>
      <c r="C48" s="604"/>
      <c r="D48" s="604"/>
      <c r="E48" s="604"/>
      <c r="F48" s="604"/>
      <c r="G48" s="604"/>
      <c r="H48" s="604"/>
      <c r="I48" s="604"/>
      <c r="J48" s="604"/>
      <c r="K48" s="604"/>
      <c r="L48" s="604"/>
      <c r="M48" s="604"/>
      <c r="N48" s="604"/>
      <c r="O48" s="604"/>
      <c r="P48" s="604"/>
      <c r="Q48" s="604"/>
      <c r="R48" s="604"/>
      <c r="S48" s="604"/>
      <c r="T48" s="604"/>
      <c r="U48" s="604"/>
      <c r="V48" s="604"/>
      <c r="W48" s="604"/>
      <c r="X48" s="604"/>
      <c r="Y48" s="604"/>
      <c r="Z48" s="604"/>
      <c r="AA48" s="604"/>
      <c r="AB48" s="604"/>
      <c r="AC48" s="604"/>
      <c r="AD48" s="604"/>
      <c r="AE48" s="604"/>
      <c r="AF48" s="604"/>
      <c r="AG48" s="604"/>
      <c r="AH48" s="604"/>
      <c r="AI48" s="604"/>
      <c r="AJ48" s="604"/>
      <c r="AK48" s="604"/>
      <c r="AL48" s="604"/>
    </row>
    <row r="49" spans="2:38" x14ac:dyDescent="0.4">
      <c r="B49" s="604"/>
      <c r="C49" s="604"/>
      <c r="D49" s="604"/>
      <c r="E49" s="604"/>
      <c r="F49" s="604"/>
      <c r="G49" s="604"/>
      <c r="H49" s="604"/>
      <c r="I49" s="604"/>
      <c r="J49" s="604"/>
      <c r="K49" s="604"/>
      <c r="L49" s="604"/>
      <c r="M49" s="604"/>
      <c r="N49" s="604"/>
      <c r="O49" s="604"/>
      <c r="P49" s="604"/>
      <c r="Q49" s="604"/>
      <c r="R49" s="604"/>
      <c r="S49" s="604"/>
      <c r="T49" s="604"/>
      <c r="U49" s="604"/>
      <c r="V49" s="604"/>
      <c r="W49" s="604"/>
      <c r="X49" s="604"/>
      <c r="Y49" s="604"/>
      <c r="Z49" s="604"/>
      <c r="AA49" s="604"/>
      <c r="AB49" s="604"/>
      <c r="AC49" s="604"/>
      <c r="AD49" s="604"/>
      <c r="AE49" s="604"/>
      <c r="AF49" s="604"/>
      <c r="AG49" s="604"/>
      <c r="AH49" s="604"/>
      <c r="AI49" s="604"/>
      <c r="AJ49" s="604"/>
      <c r="AK49" s="604"/>
      <c r="AL49" s="604"/>
    </row>
    <row r="50" spans="2:38" x14ac:dyDescent="0.4">
      <c r="B50" s="604"/>
      <c r="C50" s="604"/>
      <c r="D50" s="604"/>
      <c r="E50" s="604"/>
      <c r="F50" s="604"/>
      <c r="G50" s="604"/>
      <c r="H50" s="604"/>
      <c r="I50" s="604"/>
      <c r="J50" s="604"/>
      <c r="K50" s="604"/>
      <c r="L50" s="604"/>
      <c r="M50" s="604"/>
      <c r="N50" s="604"/>
      <c r="O50" s="604"/>
      <c r="P50" s="604"/>
      <c r="Q50" s="604"/>
      <c r="R50" s="604"/>
      <c r="S50" s="604"/>
      <c r="T50" s="604"/>
      <c r="U50" s="604"/>
      <c r="V50" s="604"/>
      <c r="W50" s="604"/>
      <c r="X50" s="604"/>
      <c r="Y50" s="604"/>
      <c r="Z50" s="604"/>
      <c r="AA50" s="604"/>
      <c r="AB50" s="604"/>
      <c r="AC50" s="604"/>
      <c r="AD50" s="604"/>
      <c r="AE50" s="604"/>
      <c r="AF50" s="604"/>
      <c r="AG50" s="604"/>
      <c r="AH50" s="604"/>
      <c r="AI50" s="604"/>
      <c r="AJ50" s="604"/>
      <c r="AK50" s="604"/>
      <c r="AL50" s="604"/>
    </row>
    <row r="51" spans="2:38" x14ac:dyDescent="0.4">
      <c r="B51" s="604"/>
      <c r="C51" s="604"/>
      <c r="D51" s="604"/>
      <c r="E51" s="604"/>
      <c r="F51" s="604"/>
      <c r="G51" s="604"/>
      <c r="H51" s="604"/>
      <c r="I51" s="604"/>
      <c r="J51" s="604"/>
      <c r="K51" s="604"/>
      <c r="L51" s="604"/>
      <c r="M51" s="604"/>
      <c r="N51" s="604"/>
      <c r="O51" s="604"/>
      <c r="P51" s="604"/>
      <c r="Q51" s="604"/>
      <c r="R51" s="604"/>
      <c r="S51" s="604"/>
      <c r="T51" s="604"/>
      <c r="U51" s="604"/>
      <c r="V51" s="604"/>
      <c r="W51" s="604"/>
      <c r="X51" s="604"/>
      <c r="Y51" s="604"/>
      <c r="Z51" s="604"/>
      <c r="AA51" s="604"/>
      <c r="AB51" s="604"/>
      <c r="AC51" s="604"/>
      <c r="AD51" s="604"/>
      <c r="AE51" s="604"/>
      <c r="AF51" s="604"/>
      <c r="AG51" s="604"/>
      <c r="AH51" s="604"/>
      <c r="AI51" s="604"/>
      <c r="AJ51" s="604"/>
      <c r="AK51" s="604"/>
      <c r="AL51" s="604"/>
    </row>
    <row r="52" spans="2:38" x14ac:dyDescent="0.4">
      <c r="B52" s="604"/>
      <c r="C52" s="604"/>
      <c r="D52" s="604"/>
      <c r="E52" s="604"/>
      <c r="F52" s="604"/>
      <c r="G52" s="604"/>
      <c r="H52" s="604"/>
      <c r="I52" s="604"/>
      <c r="J52" s="604"/>
      <c r="K52" s="604"/>
      <c r="L52" s="604"/>
      <c r="M52" s="604"/>
      <c r="N52" s="604"/>
      <c r="O52" s="604"/>
      <c r="P52" s="604"/>
      <c r="Q52" s="604"/>
      <c r="R52" s="604"/>
      <c r="S52" s="604"/>
      <c r="T52" s="604"/>
      <c r="U52" s="604"/>
      <c r="V52" s="604"/>
      <c r="W52" s="604"/>
      <c r="X52" s="604"/>
      <c r="Y52" s="604"/>
      <c r="Z52" s="604"/>
      <c r="AA52" s="604"/>
      <c r="AB52" s="604"/>
      <c r="AC52" s="604"/>
      <c r="AD52" s="604"/>
      <c r="AE52" s="604"/>
      <c r="AF52" s="604"/>
      <c r="AG52" s="604"/>
      <c r="AH52" s="604"/>
      <c r="AI52" s="604"/>
      <c r="AJ52" s="604"/>
      <c r="AK52" s="604"/>
      <c r="AL52" s="604"/>
    </row>
    <row r="53" spans="2:38" x14ac:dyDescent="0.4">
      <c r="B53" s="604"/>
      <c r="C53" s="604"/>
      <c r="D53" s="604"/>
      <c r="E53" s="604"/>
      <c r="F53" s="604"/>
      <c r="G53" s="604"/>
      <c r="H53" s="604"/>
      <c r="I53" s="604"/>
      <c r="J53" s="604"/>
      <c r="K53" s="604"/>
      <c r="L53" s="604"/>
      <c r="M53" s="604"/>
      <c r="N53" s="604"/>
      <c r="O53" s="604"/>
      <c r="P53" s="604"/>
      <c r="Q53" s="604"/>
      <c r="R53" s="604"/>
      <c r="S53" s="604"/>
      <c r="T53" s="604"/>
      <c r="U53" s="604"/>
      <c r="V53" s="604"/>
      <c r="W53" s="604"/>
      <c r="X53" s="604"/>
      <c r="Y53" s="604"/>
      <c r="Z53" s="604"/>
      <c r="AA53" s="604"/>
      <c r="AB53" s="604"/>
      <c r="AC53" s="604"/>
      <c r="AD53" s="604"/>
      <c r="AE53" s="604"/>
      <c r="AF53" s="604"/>
      <c r="AG53" s="604"/>
      <c r="AH53" s="604"/>
      <c r="AI53" s="604"/>
      <c r="AJ53" s="604"/>
      <c r="AK53" s="604"/>
      <c r="AL53" s="604"/>
    </row>
  </sheetData>
  <mergeCells count="40">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 ref="N33:S34"/>
    <mergeCell ref="T33:U34"/>
    <mergeCell ref="Y33:AI34"/>
    <mergeCell ref="F35:M36"/>
    <mergeCell ref="N35:S36"/>
    <mergeCell ref="T35:U36"/>
    <mergeCell ref="Y35:AG36"/>
    <mergeCell ref="AH35:AI36"/>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s>
  <phoneticPr fontId="13"/>
  <pageMargins left="0.7" right="0.7" top="0.75" bottom="0.75" header="0.3" footer="0.3"/>
  <pageSetup paperSize="9" scale="9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A07BB-739E-49F4-AF68-654C6E7B8660}">
  <dimension ref="A1:O42"/>
  <sheetViews>
    <sheetView showGridLines="0" view="pageBreakPreview" zoomScaleNormal="100" zoomScaleSheetLayoutView="100" workbookViewId="0">
      <selection activeCell="A2" sqref="A2:J2"/>
    </sheetView>
  </sheetViews>
  <sheetFormatPr defaultRowHeight="18.75" x14ac:dyDescent="0.4"/>
  <cols>
    <col min="1" max="1" width="5.25" style="582" customWidth="1"/>
    <col min="2" max="3" width="9" style="582" customWidth="1"/>
    <col min="4" max="5" width="8.5" style="582" customWidth="1"/>
    <col min="6" max="6" width="8.375" style="582" customWidth="1"/>
    <col min="7" max="7" width="7.375" style="582" customWidth="1"/>
    <col min="8" max="9" width="8.5" style="582" customWidth="1"/>
    <col min="10" max="10" width="17.125" style="582" customWidth="1"/>
    <col min="11" max="256" width="9" style="582"/>
    <col min="257" max="257" width="5.25" style="582" customWidth="1"/>
    <col min="258" max="259" width="9" style="582" customWidth="1"/>
    <col min="260" max="261" width="8.5" style="582" customWidth="1"/>
    <col min="262" max="262" width="8.375" style="582" customWidth="1"/>
    <col min="263" max="263" width="7.375" style="582" customWidth="1"/>
    <col min="264" max="265" width="8.5" style="582" customWidth="1"/>
    <col min="266" max="266" width="17.125" style="582" customWidth="1"/>
    <col min="267" max="512" width="9" style="582"/>
    <col min="513" max="513" width="5.25" style="582" customWidth="1"/>
    <col min="514" max="515" width="9" style="582" customWidth="1"/>
    <col min="516" max="517" width="8.5" style="582" customWidth="1"/>
    <col min="518" max="518" width="8.375" style="582" customWidth="1"/>
    <col min="519" max="519" width="7.375" style="582" customWidth="1"/>
    <col min="520" max="521" width="8.5" style="582" customWidth="1"/>
    <col min="522" max="522" width="17.125" style="582" customWidth="1"/>
    <col min="523" max="768" width="9" style="582"/>
    <col min="769" max="769" width="5.25" style="582" customWidth="1"/>
    <col min="770" max="771" width="9" style="582" customWidth="1"/>
    <col min="772" max="773" width="8.5" style="582" customWidth="1"/>
    <col min="774" max="774" width="8.375" style="582" customWidth="1"/>
    <col min="775" max="775" width="7.375" style="582" customWidth="1"/>
    <col min="776" max="777" width="8.5" style="582" customWidth="1"/>
    <col min="778" max="778" width="17.125" style="582" customWidth="1"/>
    <col min="779" max="1024" width="9" style="582"/>
    <col min="1025" max="1025" width="5.25" style="582" customWidth="1"/>
    <col min="1026" max="1027" width="9" style="582" customWidth="1"/>
    <col min="1028" max="1029" width="8.5" style="582" customWidth="1"/>
    <col min="1030" max="1030" width="8.375" style="582" customWidth="1"/>
    <col min="1031" max="1031" width="7.375" style="582" customWidth="1"/>
    <col min="1032" max="1033" width="8.5" style="582" customWidth="1"/>
    <col min="1034" max="1034" width="17.125" style="582" customWidth="1"/>
    <col min="1035" max="1280" width="9" style="582"/>
    <col min="1281" max="1281" width="5.25" style="582" customWidth="1"/>
    <col min="1282" max="1283" width="9" style="582" customWidth="1"/>
    <col min="1284" max="1285" width="8.5" style="582" customWidth="1"/>
    <col min="1286" max="1286" width="8.375" style="582" customWidth="1"/>
    <col min="1287" max="1287" width="7.375" style="582" customWidth="1"/>
    <col min="1288" max="1289" width="8.5" style="582" customWidth="1"/>
    <col min="1290" max="1290" width="17.125" style="582" customWidth="1"/>
    <col min="1291" max="1536" width="9" style="582"/>
    <col min="1537" max="1537" width="5.25" style="582" customWidth="1"/>
    <col min="1538" max="1539" width="9" style="582" customWidth="1"/>
    <col min="1540" max="1541" width="8.5" style="582" customWidth="1"/>
    <col min="1542" max="1542" width="8.375" style="582" customWidth="1"/>
    <col min="1543" max="1543" width="7.375" style="582" customWidth="1"/>
    <col min="1544" max="1545" width="8.5" style="582" customWidth="1"/>
    <col min="1546" max="1546" width="17.125" style="582" customWidth="1"/>
    <col min="1547" max="1792" width="9" style="582"/>
    <col min="1793" max="1793" width="5.25" style="582" customWidth="1"/>
    <col min="1794" max="1795" width="9" style="582" customWidth="1"/>
    <col min="1796" max="1797" width="8.5" style="582" customWidth="1"/>
    <col min="1798" max="1798" width="8.375" style="582" customWidth="1"/>
    <col min="1799" max="1799" width="7.375" style="582" customWidth="1"/>
    <col min="1800" max="1801" width="8.5" style="582" customWidth="1"/>
    <col min="1802" max="1802" width="17.125" style="582" customWidth="1"/>
    <col min="1803" max="2048" width="9" style="582"/>
    <col min="2049" max="2049" width="5.25" style="582" customWidth="1"/>
    <col min="2050" max="2051" width="9" style="582" customWidth="1"/>
    <col min="2052" max="2053" width="8.5" style="582" customWidth="1"/>
    <col min="2054" max="2054" width="8.375" style="582" customWidth="1"/>
    <col min="2055" max="2055" width="7.375" style="582" customWidth="1"/>
    <col min="2056" max="2057" width="8.5" style="582" customWidth="1"/>
    <col min="2058" max="2058" width="17.125" style="582" customWidth="1"/>
    <col min="2059" max="2304" width="9" style="582"/>
    <col min="2305" max="2305" width="5.25" style="582" customWidth="1"/>
    <col min="2306" max="2307" width="9" style="582" customWidth="1"/>
    <col min="2308" max="2309" width="8.5" style="582" customWidth="1"/>
    <col min="2310" max="2310" width="8.375" style="582" customWidth="1"/>
    <col min="2311" max="2311" width="7.375" style="582" customWidth="1"/>
    <col min="2312" max="2313" width="8.5" style="582" customWidth="1"/>
    <col min="2314" max="2314" width="17.125" style="582" customWidth="1"/>
    <col min="2315" max="2560" width="9" style="582"/>
    <col min="2561" max="2561" width="5.25" style="582" customWidth="1"/>
    <col min="2562" max="2563" width="9" style="582" customWidth="1"/>
    <col min="2564" max="2565" width="8.5" style="582" customWidth="1"/>
    <col min="2566" max="2566" width="8.375" style="582" customWidth="1"/>
    <col min="2567" max="2567" width="7.375" style="582" customWidth="1"/>
    <col min="2568" max="2569" width="8.5" style="582" customWidth="1"/>
    <col min="2570" max="2570" width="17.125" style="582" customWidth="1"/>
    <col min="2571" max="2816" width="9" style="582"/>
    <col min="2817" max="2817" width="5.25" style="582" customWidth="1"/>
    <col min="2818" max="2819" width="9" style="582" customWidth="1"/>
    <col min="2820" max="2821" width="8.5" style="582" customWidth="1"/>
    <col min="2822" max="2822" width="8.375" style="582" customWidth="1"/>
    <col min="2823" max="2823" width="7.375" style="582" customWidth="1"/>
    <col min="2824" max="2825" width="8.5" style="582" customWidth="1"/>
    <col min="2826" max="2826" width="17.125" style="582" customWidth="1"/>
    <col min="2827" max="3072" width="9" style="582"/>
    <col min="3073" max="3073" width="5.25" style="582" customWidth="1"/>
    <col min="3074" max="3075" width="9" style="582" customWidth="1"/>
    <col min="3076" max="3077" width="8.5" style="582" customWidth="1"/>
    <col min="3078" max="3078" width="8.375" style="582" customWidth="1"/>
    <col min="3079" max="3079" width="7.375" style="582" customWidth="1"/>
    <col min="3080" max="3081" width="8.5" style="582" customWidth="1"/>
    <col min="3082" max="3082" width="17.125" style="582" customWidth="1"/>
    <col min="3083" max="3328" width="9" style="582"/>
    <col min="3329" max="3329" width="5.25" style="582" customWidth="1"/>
    <col min="3330" max="3331" width="9" style="582" customWidth="1"/>
    <col min="3332" max="3333" width="8.5" style="582" customWidth="1"/>
    <col min="3334" max="3334" width="8.375" style="582" customWidth="1"/>
    <col min="3335" max="3335" width="7.375" style="582" customWidth="1"/>
    <col min="3336" max="3337" width="8.5" style="582" customWidth="1"/>
    <col min="3338" max="3338" width="17.125" style="582" customWidth="1"/>
    <col min="3339" max="3584" width="9" style="582"/>
    <col min="3585" max="3585" width="5.25" style="582" customWidth="1"/>
    <col min="3586" max="3587" width="9" style="582" customWidth="1"/>
    <col min="3588" max="3589" width="8.5" style="582" customWidth="1"/>
    <col min="3590" max="3590" width="8.375" style="582" customWidth="1"/>
    <col min="3591" max="3591" width="7.375" style="582" customWidth="1"/>
    <col min="3592" max="3593" width="8.5" style="582" customWidth="1"/>
    <col min="3594" max="3594" width="17.125" style="582" customWidth="1"/>
    <col min="3595" max="3840" width="9" style="582"/>
    <col min="3841" max="3841" width="5.25" style="582" customWidth="1"/>
    <col min="3842" max="3843" width="9" style="582" customWidth="1"/>
    <col min="3844" max="3845" width="8.5" style="582" customWidth="1"/>
    <col min="3846" max="3846" width="8.375" style="582" customWidth="1"/>
    <col min="3847" max="3847" width="7.375" style="582" customWidth="1"/>
    <col min="3848" max="3849" width="8.5" style="582" customWidth="1"/>
    <col min="3850" max="3850" width="17.125" style="582" customWidth="1"/>
    <col min="3851" max="4096" width="9" style="582"/>
    <col min="4097" max="4097" width="5.25" style="582" customWidth="1"/>
    <col min="4098" max="4099" width="9" style="582" customWidth="1"/>
    <col min="4100" max="4101" width="8.5" style="582" customWidth="1"/>
    <col min="4102" max="4102" width="8.375" style="582" customWidth="1"/>
    <col min="4103" max="4103" width="7.375" style="582" customWidth="1"/>
    <col min="4104" max="4105" width="8.5" style="582" customWidth="1"/>
    <col min="4106" max="4106" width="17.125" style="582" customWidth="1"/>
    <col min="4107" max="4352" width="9" style="582"/>
    <col min="4353" max="4353" width="5.25" style="582" customWidth="1"/>
    <col min="4354" max="4355" width="9" style="582" customWidth="1"/>
    <col min="4356" max="4357" width="8.5" style="582" customWidth="1"/>
    <col min="4358" max="4358" width="8.375" style="582" customWidth="1"/>
    <col min="4359" max="4359" width="7.375" style="582" customWidth="1"/>
    <col min="4360" max="4361" width="8.5" style="582" customWidth="1"/>
    <col min="4362" max="4362" width="17.125" style="582" customWidth="1"/>
    <col min="4363" max="4608" width="9" style="582"/>
    <col min="4609" max="4609" width="5.25" style="582" customWidth="1"/>
    <col min="4610" max="4611" width="9" style="582" customWidth="1"/>
    <col min="4612" max="4613" width="8.5" style="582" customWidth="1"/>
    <col min="4614" max="4614" width="8.375" style="582" customWidth="1"/>
    <col min="4615" max="4615" width="7.375" style="582" customWidth="1"/>
    <col min="4616" max="4617" width="8.5" style="582" customWidth="1"/>
    <col min="4618" max="4618" width="17.125" style="582" customWidth="1"/>
    <col min="4619" max="4864" width="9" style="582"/>
    <col min="4865" max="4865" width="5.25" style="582" customWidth="1"/>
    <col min="4866" max="4867" width="9" style="582" customWidth="1"/>
    <col min="4868" max="4869" width="8.5" style="582" customWidth="1"/>
    <col min="4870" max="4870" width="8.375" style="582" customWidth="1"/>
    <col min="4871" max="4871" width="7.375" style="582" customWidth="1"/>
    <col min="4872" max="4873" width="8.5" style="582" customWidth="1"/>
    <col min="4874" max="4874" width="17.125" style="582" customWidth="1"/>
    <col min="4875" max="5120" width="9" style="582"/>
    <col min="5121" max="5121" width="5.25" style="582" customWidth="1"/>
    <col min="5122" max="5123" width="9" style="582" customWidth="1"/>
    <col min="5124" max="5125" width="8.5" style="582" customWidth="1"/>
    <col min="5126" max="5126" width="8.375" style="582" customWidth="1"/>
    <col min="5127" max="5127" width="7.375" style="582" customWidth="1"/>
    <col min="5128" max="5129" width="8.5" style="582" customWidth="1"/>
    <col min="5130" max="5130" width="17.125" style="582" customWidth="1"/>
    <col min="5131" max="5376" width="9" style="582"/>
    <col min="5377" max="5377" width="5.25" style="582" customWidth="1"/>
    <col min="5378" max="5379" width="9" style="582" customWidth="1"/>
    <col min="5380" max="5381" width="8.5" style="582" customWidth="1"/>
    <col min="5382" max="5382" width="8.375" style="582" customWidth="1"/>
    <col min="5383" max="5383" width="7.375" style="582" customWidth="1"/>
    <col min="5384" max="5385" width="8.5" style="582" customWidth="1"/>
    <col min="5386" max="5386" width="17.125" style="582" customWidth="1"/>
    <col min="5387" max="5632" width="9" style="582"/>
    <col min="5633" max="5633" width="5.25" style="582" customWidth="1"/>
    <col min="5634" max="5635" width="9" style="582" customWidth="1"/>
    <col min="5636" max="5637" width="8.5" style="582" customWidth="1"/>
    <col min="5638" max="5638" width="8.375" style="582" customWidth="1"/>
    <col min="5639" max="5639" width="7.375" style="582" customWidth="1"/>
    <col min="5640" max="5641" width="8.5" style="582" customWidth="1"/>
    <col min="5642" max="5642" width="17.125" style="582" customWidth="1"/>
    <col min="5643" max="5888" width="9" style="582"/>
    <col min="5889" max="5889" width="5.25" style="582" customWidth="1"/>
    <col min="5890" max="5891" width="9" style="582" customWidth="1"/>
    <col min="5892" max="5893" width="8.5" style="582" customWidth="1"/>
    <col min="5894" max="5894" width="8.375" style="582" customWidth="1"/>
    <col min="5895" max="5895" width="7.375" style="582" customWidth="1"/>
    <col min="5896" max="5897" width="8.5" style="582" customWidth="1"/>
    <col min="5898" max="5898" width="17.125" style="582" customWidth="1"/>
    <col min="5899" max="6144" width="9" style="582"/>
    <col min="6145" max="6145" width="5.25" style="582" customWidth="1"/>
    <col min="6146" max="6147" width="9" style="582" customWidth="1"/>
    <col min="6148" max="6149" width="8.5" style="582" customWidth="1"/>
    <col min="6150" max="6150" width="8.375" style="582" customWidth="1"/>
    <col min="6151" max="6151" width="7.375" style="582" customWidth="1"/>
    <col min="6152" max="6153" width="8.5" style="582" customWidth="1"/>
    <col min="6154" max="6154" width="17.125" style="582" customWidth="1"/>
    <col min="6155" max="6400" width="9" style="582"/>
    <col min="6401" max="6401" width="5.25" style="582" customWidth="1"/>
    <col min="6402" max="6403" width="9" style="582" customWidth="1"/>
    <col min="6404" max="6405" width="8.5" style="582" customWidth="1"/>
    <col min="6406" max="6406" width="8.375" style="582" customWidth="1"/>
    <col min="6407" max="6407" width="7.375" style="582" customWidth="1"/>
    <col min="6408" max="6409" width="8.5" style="582" customWidth="1"/>
    <col min="6410" max="6410" width="17.125" style="582" customWidth="1"/>
    <col min="6411" max="6656" width="9" style="582"/>
    <col min="6657" max="6657" width="5.25" style="582" customWidth="1"/>
    <col min="6658" max="6659" width="9" style="582" customWidth="1"/>
    <col min="6660" max="6661" width="8.5" style="582" customWidth="1"/>
    <col min="6662" max="6662" width="8.375" style="582" customWidth="1"/>
    <col min="6663" max="6663" width="7.375" style="582" customWidth="1"/>
    <col min="6664" max="6665" width="8.5" style="582" customWidth="1"/>
    <col min="6666" max="6666" width="17.125" style="582" customWidth="1"/>
    <col min="6667" max="6912" width="9" style="582"/>
    <col min="6913" max="6913" width="5.25" style="582" customWidth="1"/>
    <col min="6914" max="6915" width="9" style="582" customWidth="1"/>
    <col min="6916" max="6917" width="8.5" style="582" customWidth="1"/>
    <col min="6918" max="6918" width="8.375" style="582" customWidth="1"/>
    <col min="6919" max="6919" width="7.375" style="582" customWidth="1"/>
    <col min="6920" max="6921" width="8.5" style="582" customWidth="1"/>
    <col min="6922" max="6922" width="17.125" style="582" customWidth="1"/>
    <col min="6923" max="7168" width="9" style="582"/>
    <col min="7169" max="7169" width="5.25" style="582" customWidth="1"/>
    <col min="7170" max="7171" width="9" style="582" customWidth="1"/>
    <col min="7172" max="7173" width="8.5" style="582" customWidth="1"/>
    <col min="7174" max="7174" width="8.375" style="582" customWidth="1"/>
    <col min="7175" max="7175" width="7.375" style="582" customWidth="1"/>
    <col min="7176" max="7177" width="8.5" style="582" customWidth="1"/>
    <col min="7178" max="7178" width="17.125" style="582" customWidth="1"/>
    <col min="7179" max="7424" width="9" style="582"/>
    <col min="7425" max="7425" width="5.25" style="582" customWidth="1"/>
    <col min="7426" max="7427" width="9" style="582" customWidth="1"/>
    <col min="7428" max="7429" width="8.5" style="582" customWidth="1"/>
    <col min="7430" max="7430" width="8.375" style="582" customWidth="1"/>
    <col min="7431" max="7431" width="7.375" style="582" customWidth="1"/>
    <col min="7432" max="7433" width="8.5" style="582" customWidth="1"/>
    <col min="7434" max="7434" width="17.125" style="582" customWidth="1"/>
    <col min="7435" max="7680" width="9" style="582"/>
    <col min="7681" max="7681" width="5.25" style="582" customWidth="1"/>
    <col min="7682" max="7683" width="9" style="582" customWidth="1"/>
    <col min="7684" max="7685" width="8.5" style="582" customWidth="1"/>
    <col min="7686" max="7686" width="8.375" style="582" customWidth="1"/>
    <col min="7687" max="7687" width="7.375" style="582" customWidth="1"/>
    <col min="7688" max="7689" width="8.5" style="582" customWidth="1"/>
    <col min="7690" max="7690" width="17.125" style="582" customWidth="1"/>
    <col min="7691" max="7936" width="9" style="582"/>
    <col min="7937" max="7937" width="5.25" style="582" customWidth="1"/>
    <col min="7938" max="7939" width="9" style="582" customWidth="1"/>
    <col min="7940" max="7941" width="8.5" style="582" customWidth="1"/>
    <col min="7942" max="7942" width="8.375" style="582" customWidth="1"/>
    <col min="7943" max="7943" width="7.375" style="582" customWidth="1"/>
    <col min="7944" max="7945" width="8.5" style="582" customWidth="1"/>
    <col min="7946" max="7946" width="17.125" style="582" customWidth="1"/>
    <col min="7947" max="8192" width="9" style="582"/>
    <col min="8193" max="8193" width="5.25" style="582" customWidth="1"/>
    <col min="8194" max="8195" width="9" style="582" customWidth="1"/>
    <col min="8196" max="8197" width="8.5" style="582" customWidth="1"/>
    <col min="8198" max="8198" width="8.375" style="582" customWidth="1"/>
    <col min="8199" max="8199" width="7.375" style="582" customWidth="1"/>
    <col min="8200" max="8201" width="8.5" style="582" customWidth="1"/>
    <col min="8202" max="8202" width="17.125" style="582" customWidth="1"/>
    <col min="8203" max="8448" width="9" style="582"/>
    <col min="8449" max="8449" width="5.25" style="582" customWidth="1"/>
    <col min="8450" max="8451" width="9" style="582" customWidth="1"/>
    <col min="8452" max="8453" width="8.5" style="582" customWidth="1"/>
    <col min="8454" max="8454" width="8.375" style="582" customWidth="1"/>
    <col min="8455" max="8455" width="7.375" style="582" customWidth="1"/>
    <col min="8456" max="8457" width="8.5" style="582" customWidth="1"/>
    <col min="8458" max="8458" width="17.125" style="582" customWidth="1"/>
    <col min="8459" max="8704" width="9" style="582"/>
    <col min="8705" max="8705" width="5.25" style="582" customWidth="1"/>
    <col min="8706" max="8707" width="9" style="582" customWidth="1"/>
    <col min="8708" max="8709" width="8.5" style="582" customWidth="1"/>
    <col min="8710" max="8710" width="8.375" style="582" customWidth="1"/>
    <col min="8711" max="8711" width="7.375" style="582" customWidth="1"/>
    <col min="8712" max="8713" width="8.5" style="582" customWidth="1"/>
    <col min="8714" max="8714" width="17.125" style="582" customWidth="1"/>
    <col min="8715" max="8960" width="9" style="582"/>
    <col min="8961" max="8961" width="5.25" style="582" customWidth="1"/>
    <col min="8962" max="8963" width="9" style="582" customWidth="1"/>
    <col min="8964" max="8965" width="8.5" style="582" customWidth="1"/>
    <col min="8966" max="8966" width="8.375" style="582" customWidth="1"/>
    <col min="8967" max="8967" width="7.375" style="582" customWidth="1"/>
    <col min="8968" max="8969" width="8.5" style="582" customWidth="1"/>
    <col min="8970" max="8970" width="17.125" style="582" customWidth="1"/>
    <col min="8971" max="9216" width="9" style="582"/>
    <col min="9217" max="9217" width="5.25" style="582" customWidth="1"/>
    <col min="9218" max="9219" width="9" style="582" customWidth="1"/>
    <col min="9220" max="9221" width="8.5" style="582" customWidth="1"/>
    <col min="9222" max="9222" width="8.375" style="582" customWidth="1"/>
    <col min="9223" max="9223" width="7.375" style="582" customWidth="1"/>
    <col min="9224" max="9225" width="8.5" style="582" customWidth="1"/>
    <col min="9226" max="9226" width="17.125" style="582" customWidth="1"/>
    <col min="9227" max="9472" width="9" style="582"/>
    <col min="9473" max="9473" width="5.25" style="582" customWidth="1"/>
    <col min="9474" max="9475" width="9" style="582" customWidth="1"/>
    <col min="9476" max="9477" width="8.5" style="582" customWidth="1"/>
    <col min="9478" max="9478" width="8.375" style="582" customWidth="1"/>
    <col min="9479" max="9479" width="7.375" style="582" customWidth="1"/>
    <col min="9480" max="9481" width="8.5" style="582" customWidth="1"/>
    <col min="9482" max="9482" width="17.125" style="582" customWidth="1"/>
    <col min="9483" max="9728" width="9" style="582"/>
    <col min="9729" max="9729" width="5.25" style="582" customWidth="1"/>
    <col min="9730" max="9731" width="9" style="582" customWidth="1"/>
    <col min="9732" max="9733" width="8.5" style="582" customWidth="1"/>
    <col min="9734" max="9734" width="8.375" style="582" customWidth="1"/>
    <col min="9735" max="9735" width="7.375" style="582" customWidth="1"/>
    <col min="9736" max="9737" width="8.5" style="582" customWidth="1"/>
    <col min="9738" max="9738" width="17.125" style="582" customWidth="1"/>
    <col min="9739" max="9984" width="9" style="582"/>
    <col min="9985" max="9985" width="5.25" style="582" customWidth="1"/>
    <col min="9986" max="9987" width="9" style="582" customWidth="1"/>
    <col min="9988" max="9989" width="8.5" style="582" customWidth="1"/>
    <col min="9990" max="9990" width="8.375" style="582" customWidth="1"/>
    <col min="9991" max="9991" width="7.375" style="582" customWidth="1"/>
    <col min="9992" max="9993" width="8.5" style="582" customWidth="1"/>
    <col min="9994" max="9994" width="17.125" style="582" customWidth="1"/>
    <col min="9995" max="10240" width="9" style="582"/>
    <col min="10241" max="10241" width="5.25" style="582" customWidth="1"/>
    <col min="10242" max="10243" width="9" style="582" customWidth="1"/>
    <col min="10244" max="10245" width="8.5" style="582" customWidth="1"/>
    <col min="10246" max="10246" width="8.375" style="582" customWidth="1"/>
    <col min="10247" max="10247" width="7.375" style="582" customWidth="1"/>
    <col min="10248" max="10249" width="8.5" style="582" customWidth="1"/>
    <col min="10250" max="10250" width="17.125" style="582" customWidth="1"/>
    <col min="10251" max="10496" width="9" style="582"/>
    <col min="10497" max="10497" width="5.25" style="582" customWidth="1"/>
    <col min="10498" max="10499" width="9" style="582" customWidth="1"/>
    <col min="10500" max="10501" width="8.5" style="582" customWidth="1"/>
    <col min="10502" max="10502" width="8.375" style="582" customWidth="1"/>
    <col min="10503" max="10503" width="7.375" style="582" customWidth="1"/>
    <col min="10504" max="10505" width="8.5" style="582" customWidth="1"/>
    <col min="10506" max="10506" width="17.125" style="582" customWidth="1"/>
    <col min="10507" max="10752" width="9" style="582"/>
    <col min="10753" max="10753" width="5.25" style="582" customWidth="1"/>
    <col min="10754" max="10755" width="9" style="582" customWidth="1"/>
    <col min="10756" max="10757" width="8.5" style="582" customWidth="1"/>
    <col min="10758" max="10758" width="8.375" style="582" customWidth="1"/>
    <col min="10759" max="10759" width="7.375" style="582" customWidth="1"/>
    <col min="10760" max="10761" width="8.5" style="582" customWidth="1"/>
    <col min="10762" max="10762" width="17.125" style="582" customWidth="1"/>
    <col min="10763" max="11008" width="9" style="582"/>
    <col min="11009" max="11009" width="5.25" style="582" customWidth="1"/>
    <col min="11010" max="11011" width="9" style="582" customWidth="1"/>
    <col min="11012" max="11013" width="8.5" style="582" customWidth="1"/>
    <col min="11014" max="11014" width="8.375" style="582" customWidth="1"/>
    <col min="11015" max="11015" width="7.375" style="582" customWidth="1"/>
    <col min="11016" max="11017" width="8.5" style="582" customWidth="1"/>
    <col min="11018" max="11018" width="17.125" style="582" customWidth="1"/>
    <col min="11019" max="11264" width="9" style="582"/>
    <col min="11265" max="11265" width="5.25" style="582" customWidth="1"/>
    <col min="11266" max="11267" width="9" style="582" customWidth="1"/>
    <col min="11268" max="11269" width="8.5" style="582" customWidth="1"/>
    <col min="11270" max="11270" width="8.375" style="582" customWidth="1"/>
    <col min="11271" max="11271" width="7.375" style="582" customWidth="1"/>
    <col min="11272" max="11273" width="8.5" style="582" customWidth="1"/>
    <col min="11274" max="11274" width="17.125" style="582" customWidth="1"/>
    <col min="11275" max="11520" width="9" style="582"/>
    <col min="11521" max="11521" width="5.25" style="582" customWidth="1"/>
    <col min="11522" max="11523" width="9" style="582" customWidth="1"/>
    <col min="11524" max="11525" width="8.5" style="582" customWidth="1"/>
    <col min="11526" max="11526" width="8.375" style="582" customWidth="1"/>
    <col min="11527" max="11527" width="7.375" style="582" customWidth="1"/>
    <col min="11528" max="11529" width="8.5" style="582" customWidth="1"/>
    <col min="11530" max="11530" width="17.125" style="582" customWidth="1"/>
    <col min="11531" max="11776" width="9" style="582"/>
    <col min="11777" max="11777" width="5.25" style="582" customWidth="1"/>
    <col min="11778" max="11779" width="9" style="582" customWidth="1"/>
    <col min="11780" max="11781" width="8.5" style="582" customWidth="1"/>
    <col min="11782" max="11782" width="8.375" style="582" customWidth="1"/>
    <col min="11783" max="11783" width="7.375" style="582" customWidth="1"/>
    <col min="11784" max="11785" width="8.5" style="582" customWidth="1"/>
    <col min="11786" max="11786" width="17.125" style="582" customWidth="1"/>
    <col min="11787" max="12032" width="9" style="582"/>
    <col min="12033" max="12033" width="5.25" style="582" customWidth="1"/>
    <col min="12034" max="12035" width="9" style="582" customWidth="1"/>
    <col min="12036" max="12037" width="8.5" style="582" customWidth="1"/>
    <col min="12038" max="12038" width="8.375" style="582" customWidth="1"/>
    <col min="12039" max="12039" width="7.375" style="582" customWidth="1"/>
    <col min="12040" max="12041" width="8.5" style="582" customWidth="1"/>
    <col min="12042" max="12042" width="17.125" style="582" customWidth="1"/>
    <col min="12043" max="12288" width="9" style="582"/>
    <col min="12289" max="12289" width="5.25" style="582" customWidth="1"/>
    <col min="12290" max="12291" width="9" style="582" customWidth="1"/>
    <col min="12292" max="12293" width="8.5" style="582" customWidth="1"/>
    <col min="12294" max="12294" width="8.375" style="582" customWidth="1"/>
    <col min="12295" max="12295" width="7.375" style="582" customWidth="1"/>
    <col min="12296" max="12297" width="8.5" style="582" customWidth="1"/>
    <col min="12298" max="12298" width="17.125" style="582" customWidth="1"/>
    <col min="12299" max="12544" width="9" style="582"/>
    <col min="12545" max="12545" width="5.25" style="582" customWidth="1"/>
    <col min="12546" max="12547" width="9" style="582" customWidth="1"/>
    <col min="12548" max="12549" width="8.5" style="582" customWidth="1"/>
    <col min="12550" max="12550" width="8.375" style="582" customWidth="1"/>
    <col min="12551" max="12551" width="7.375" style="582" customWidth="1"/>
    <col min="12552" max="12553" width="8.5" style="582" customWidth="1"/>
    <col min="12554" max="12554" width="17.125" style="582" customWidth="1"/>
    <col min="12555" max="12800" width="9" style="582"/>
    <col min="12801" max="12801" width="5.25" style="582" customWidth="1"/>
    <col min="12802" max="12803" width="9" style="582" customWidth="1"/>
    <col min="12804" max="12805" width="8.5" style="582" customWidth="1"/>
    <col min="12806" max="12806" width="8.375" style="582" customWidth="1"/>
    <col min="12807" max="12807" width="7.375" style="582" customWidth="1"/>
    <col min="12808" max="12809" width="8.5" style="582" customWidth="1"/>
    <col min="12810" max="12810" width="17.125" style="582" customWidth="1"/>
    <col min="12811" max="13056" width="9" style="582"/>
    <col min="13057" max="13057" width="5.25" style="582" customWidth="1"/>
    <col min="13058" max="13059" width="9" style="582" customWidth="1"/>
    <col min="13060" max="13061" width="8.5" style="582" customWidth="1"/>
    <col min="13062" max="13062" width="8.375" style="582" customWidth="1"/>
    <col min="13063" max="13063" width="7.375" style="582" customWidth="1"/>
    <col min="13064" max="13065" width="8.5" style="582" customWidth="1"/>
    <col min="13066" max="13066" width="17.125" style="582" customWidth="1"/>
    <col min="13067" max="13312" width="9" style="582"/>
    <col min="13313" max="13313" width="5.25" style="582" customWidth="1"/>
    <col min="13314" max="13315" width="9" style="582" customWidth="1"/>
    <col min="13316" max="13317" width="8.5" style="582" customWidth="1"/>
    <col min="13318" max="13318" width="8.375" style="582" customWidth="1"/>
    <col min="13319" max="13319" width="7.375" style="582" customWidth="1"/>
    <col min="13320" max="13321" width="8.5" style="582" customWidth="1"/>
    <col min="13322" max="13322" width="17.125" style="582" customWidth="1"/>
    <col min="13323" max="13568" width="9" style="582"/>
    <col min="13569" max="13569" width="5.25" style="582" customWidth="1"/>
    <col min="13570" max="13571" width="9" style="582" customWidth="1"/>
    <col min="13572" max="13573" width="8.5" style="582" customWidth="1"/>
    <col min="13574" max="13574" width="8.375" style="582" customWidth="1"/>
    <col min="13575" max="13575" width="7.375" style="582" customWidth="1"/>
    <col min="13576" max="13577" width="8.5" style="582" customWidth="1"/>
    <col min="13578" max="13578" width="17.125" style="582" customWidth="1"/>
    <col min="13579" max="13824" width="9" style="582"/>
    <col min="13825" max="13825" width="5.25" style="582" customWidth="1"/>
    <col min="13826" max="13827" width="9" style="582" customWidth="1"/>
    <col min="13828" max="13829" width="8.5" style="582" customWidth="1"/>
    <col min="13830" max="13830" width="8.375" style="582" customWidth="1"/>
    <col min="13831" max="13831" width="7.375" style="582" customWidth="1"/>
    <col min="13832" max="13833" width="8.5" style="582" customWidth="1"/>
    <col min="13834" max="13834" width="17.125" style="582" customWidth="1"/>
    <col min="13835" max="14080" width="9" style="582"/>
    <col min="14081" max="14081" width="5.25" style="582" customWidth="1"/>
    <col min="14082" max="14083" width="9" style="582" customWidth="1"/>
    <col min="14084" max="14085" width="8.5" style="582" customWidth="1"/>
    <col min="14086" max="14086" width="8.375" style="582" customWidth="1"/>
    <col min="14087" max="14087" width="7.375" style="582" customWidth="1"/>
    <col min="14088" max="14089" width="8.5" style="582" customWidth="1"/>
    <col min="14090" max="14090" width="17.125" style="582" customWidth="1"/>
    <col min="14091" max="14336" width="9" style="582"/>
    <col min="14337" max="14337" width="5.25" style="582" customWidth="1"/>
    <col min="14338" max="14339" width="9" style="582" customWidth="1"/>
    <col min="14340" max="14341" width="8.5" style="582" customWidth="1"/>
    <col min="14342" max="14342" width="8.375" style="582" customWidth="1"/>
    <col min="14343" max="14343" width="7.375" style="582" customWidth="1"/>
    <col min="14344" max="14345" width="8.5" style="582" customWidth="1"/>
    <col min="14346" max="14346" width="17.125" style="582" customWidth="1"/>
    <col min="14347" max="14592" width="9" style="582"/>
    <col min="14593" max="14593" width="5.25" style="582" customWidth="1"/>
    <col min="14594" max="14595" width="9" style="582" customWidth="1"/>
    <col min="14596" max="14597" width="8.5" style="582" customWidth="1"/>
    <col min="14598" max="14598" width="8.375" style="582" customWidth="1"/>
    <col min="14599" max="14599" width="7.375" style="582" customWidth="1"/>
    <col min="14600" max="14601" width="8.5" style="582" customWidth="1"/>
    <col min="14602" max="14602" width="17.125" style="582" customWidth="1"/>
    <col min="14603" max="14848" width="9" style="582"/>
    <col min="14849" max="14849" width="5.25" style="582" customWidth="1"/>
    <col min="14850" max="14851" width="9" style="582" customWidth="1"/>
    <col min="14852" max="14853" width="8.5" style="582" customWidth="1"/>
    <col min="14854" max="14854" width="8.375" style="582" customWidth="1"/>
    <col min="14855" max="14855" width="7.375" style="582" customWidth="1"/>
    <col min="14856" max="14857" width="8.5" style="582" customWidth="1"/>
    <col min="14858" max="14858" width="17.125" style="582" customWidth="1"/>
    <col min="14859" max="15104" width="9" style="582"/>
    <col min="15105" max="15105" width="5.25" style="582" customWidth="1"/>
    <col min="15106" max="15107" width="9" style="582" customWidth="1"/>
    <col min="15108" max="15109" width="8.5" style="582" customWidth="1"/>
    <col min="15110" max="15110" width="8.375" style="582" customWidth="1"/>
    <col min="15111" max="15111" width="7.375" style="582" customWidth="1"/>
    <col min="15112" max="15113" width="8.5" style="582" customWidth="1"/>
    <col min="15114" max="15114" width="17.125" style="582" customWidth="1"/>
    <col min="15115" max="15360" width="9" style="582"/>
    <col min="15361" max="15361" width="5.25" style="582" customWidth="1"/>
    <col min="15362" max="15363" width="9" style="582" customWidth="1"/>
    <col min="15364" max="15365" width="8.5" style="582" customWidth="1"/>
    <col min="15366" max="15366" width="8.375" style="582" customWidth="1"/>
    <col min="15367" max="15367" width="7.375" style="582" customWidth="1"/>
    <col min="15368" max="15369" width="8.5" style="582" customWidth="1"/>
    <col min="15370" max="15370" width="17.125" style="582" customWidth="1"/>
    <col min="15371" max="15616" width="9" style="582"/>
    <col min="15617" max="15617" width="5.25" style="582" customWidth="1"/>
    <col min="15618" max="15619" width="9" style="582" customWidth="1"/>
    <col min="15620" max="15621" width="8.5" style="582" customWidth="1"/>
    <col min="15622" max="15622" width="8.375" style="582" customWidth="1"/>
    <col min="15623" max="15623" width="7.375" style="582" customWidth="1"/>
    <col min="15624" max="15625" width="8.5" style="582" customWidth="1"/>
    <col min="15626" max="15626" width="17.125" style="582" customWidth="1"/>
    <col min="15627" max="15872" width="9" style="582"/>
    <col min="15873" max="15873" width="5.25" style="582" customWidth="1"/>
    <col min="15874" max="15875" width="9" style="582" customWidth="1"/>
    <col min="15876" max="15877" width="8.5" style="582" customWidth="1"/>
    <col min="15878" max="15878" width="8.375" style="582" customWidth="1"/>
    <col min="15879" max="15879" width="7.375" style="582" customWidth="1"/>
    <col min="15880" max="15881" width="8.5" style="582" customWidth="1"/>
    <col min="15882" max="15882" width="17.125" style="582" customWidth="1"/>
    <col min="15883" max="16128" width="9" style="582"/>
    <col min="16129" max="16129" width="5.25" style="582" customWidth="1"/>
    <col min="16130" max="16131" width="9" style="582" customWidth="1"/>
    <col min="16132" max="16133" width="8.5" style="582" customWidth="1"/>
    <col min="16134" max="16134" width="8.375" style="582" customWidth="1"/>
    <col min="16135" max="16135" width="7.375" style="582" customWidth="1"/>
    <col min="16136" max="16137" width="8.5" style="582" customWidth="1"/>
    <col min="16138" max="16138" width="17.125" style="582" customWidth="1"/>
    <col min="16139" max="16384" width="9" style="582"/>
  </cols>
  <sheetData>
    <row r="1" spans="1:15" ht="27.75" customHeight="1" thickBot="1" x14ac:dyDescent="0.45">
      <c r="A1" s="582" t="s">
        <v>1754</v>
      </c>
      <c r="C1" s="3460" t="s">
        <v>1413</v>
      </c>
      <c r="D1" s="3461"/>
      <c r="G1" s="3381" t="s">
        <v>1177</v>
      </c>
      <c r="H1" s="3381"/>
      <c r="I1" s="3381"/>
      <c r="J1" s="3381"/>
    </row>
    <row r="2" spans="1:15" ht="84.75" customHeight="1" x14ac:dyDescent="0.4">
      <c r="A2" s="2788" t="s">
        <v>1414</v>
      </c>
      <c r="B2" s="3382"/>
      <c r="C2" s="3382"/>
      <c r="D2" s="3382"/>
      <c r="E2" s="3382"/>
      <c r="F2" s="3382"/>
      <c r="G2" s="3382"/>
      <c r="H2" s="3382"/>
      <c r="I2" s="3382"/>
      <c r="J2" s="3382"/>
    </row>
    <row r="3" spans="1:15" ht="15.75" customHeight="1" x14ac:dyDescent="0.4">
      <c r="A3" s="2789"/>
      <c r="B3" s="2789"/>
      <c r="C3" s="2789"/>
      <c r="D3" s="2789"/>
      <c r="E3" s="2789"/>
    </row>
    <row r="4" spans="1:15" ht="15.75" customHeight="1" thickBot="1" x14ac:dyDescent="0.45">
      <c r="A4" s="2777"/>
      <c r="B4" s="2777"/>
      <c r="C4" s="2777"/>
      <c r="D4" s="2790"/>
      <c r="E4" s="2789"/>
      <c r="F4" s="584"/>
    </row>
    <row r="5" spans="1:15" ht="17.25" customHeight="1" x14ac:dyDescent="0.4">
      <c r="A5" s="2777"/>
      <c r="B5" s="2777"/>
      <c r="C5" s="2777"/>
      <c r="D5" s="2790"/>
      <c r="E5" s="2790"/>
      <c r="F5" s="584"/>
      <c r="G5" s="3886" t="s">
        <v>1415</v>
      </c>
      <c r="H5" s="3887"/>
      <c r="I5" s="3891"/>
      <c r="J5" s="3892"/>
    </row>
    <row r="6" spans="1:15" ht="17.25" customHeight="1" x14ac:dyDescent="0.4">
      <c r="A6" s="2777"/>
      <c r="B6" s="2777"/>
      <c r="C6" s="2777"/>
      <c r="D6" s="2790"/>
      <c r="E6" s="2790"/>
      <c r="F6" s="606"/>
      <c r="G6" s="3888"/>
      <c r="H6" s="2778"/>
      <c r="I6" s="3446"/>
      <c r="J6" s="3893"/>
    </row>
    <row r="7" spans="1:15" ht="17.25" customHeight="1" thickBot="1" x14ac:dyDescent="0.45">
      <c r="A7" s="2777"/>
      <c r="B7" s="2777"/>
      <c r="C7" s="2777"/>
      <c r="D7" s="2790"/>
      <c r="E7" s="2790"/>
      <c r="F7" s="606"/>
      <c r="G7" s="3889"/>
      <c r="H7" s="3890"/>
      <c r="I7" s="3894"/>
      <c r="J7" s="3895"/>
    </row>
    <row r="8" spans="1:15" ht="15.75" customHeight="1" x14ac:dyDescent="0.4"/>
    <row r="9" spans="1:15" ht="15.75" customHeight="1" x14ac:dyDescent="0.4">
      <c r="A9" s="607" t="s">
        <v>1416</v>
      </c>
      <c r="B9" s="607"/>
      <c r="C9" s="607"/>
      <c r="D9" s="607"/>
      <c r="E9" s="607"/>
      <c r="F9" s="607"/>
      <c r="G9" s="607"/>
      <c r="H9" s="607"/>
      <c r="I9" s="607"/>
      <c r="J9" s="607"/>
    </row>
    <row r="10" spans="1:15" s="607" customFormat="1" ht="30" customHeight="1" x14ac:dyDescent="0.4">
      <c r="A10" s="600"/>
      <c r="B10" s="2773" t="s">
        <v>399</v>
      </c>
      <c r="C10" s="2773"/>
      <c r="D10" s="2773" t="s">
        <v>1180</v>
      </c>
      <c r="E10" s="2773"/>
      <c r="F10" s="2773" t="s">
        <v>811</v>
      </c>
      <c r="G10" s="2774"/>
      <c r="H10" s="2778" t="s">
        <v>1417</v>
      </c>
      <c r="I10" s="2773"/>
      <c r="J10" s="741" t="s">
        <v>1418</v>
      </c>
    </row>
    <row r="11" spans="1:15" s="607" customFormat="1" ht="17.25" customHeight="1" x14ac:dyDescent="0.4">
      <c r="A11" s="600">
        <v>1</v>
      </c>
      <c r="B11" s="2773"/>
      <c r="C11" s="2773"/>
      <c r="D11" s="2775"/>
      <c r="E11" s="2776"/>
      <c r="F11" s="2773"/>
      <c r="G11" s="2774"/>
      <c r="H11" s="2795"/>
      <c r="I11" s="2795"/>
      <c r="J11" s="609"/>
    </row>
    <row r="12" spans="1:15" s="607" customFormat="1" ht="17.25" customHeight="1" x14ac:dyDescent="0.4">
      <c r="A12" s="600">
        <v>2</v>
      </c>
      <c r="B12" s="2773"/>
      <c r="C12" s="2773"/>
      <c r="D12" s="2775"/>
      <c r="E12" s="2776"/>
      <c r="F12" s="2773"/>
      <c r="G12" s="2774"/>
      <c r="H12" s="2795"/>
      <c r="I12" s="2795"/>
      <c r="J12" s="609"/>
    </row>
    <row r="13" spans="1:15" s="607" customFormat="1" ht="17.25" customHeight="1" x14ac:dyDescent="0.4">
      <c r="A13" s="600">
        <v>3</v>
      </c>
      <c r="B13" s="2774"/>
      <c r="C13" s="2794"/>
      <c r="D13" s="2791"/>
      <c r="E13" s="2792"/>
      <c r="F13" s="2774"/>
      <c r="G13" s="2793"/>
      <c r="H13" s="2795"/>
      <c r="I13" s="2795"/>
      <c r="J13" s="609"/>
    </row>
    <row r="14" spans="1:15" s="607" customFormat="1" ht="17.25" customHeight="1" x14ac:dyDescent="0.4">
      <c r="A14" s="600">
        <v>4</v>
      </c>
      <c r="B14" s="2774"/>
      <c r="C14" s="2794"/>
      <c r="D14" s="2791"/>
      <c r="E14" s="2792"/>
      <c r="F14" s="2774"/>
      <c r="G14" s="2793"/>
      <c r="H14" s="2795"/>
      <c r="I14" s="2795"/>
      <c r="J14" s="609"/>
    </row>
    <row r="15" spans="1:15" s="607" customFormat="1" ht="17.25" customHeight="1" x14ac:dyDescent="0.4">
      <c r="A15" s="600">
        <v>5</v>
      </c>
      <c r="B15" s="2774"/>
      <c r="C15" s="2794"/>
      <c r="D15" s="2791"/>
      <c r="E15" s="2792"/>
      <c r="F15" s="2774"/>
      <c r="G15" s="2793"/>
      <c r="H15" s="2795"/>
      <c r="I15" s="2795"/>
      <c r="J15" s="609"/>
    </row>
    <row r="16" spans="1:15" s="607" customFormat="1" ht="17.25" customHeight="1" x14ac:dyDescent="0.4">
      <c r="A16" s="600">
        <v>6</v>
      </c>
      <c r="B16" s="2774"/>
      <c r="C16" s="2794"/>
      <c r="D16" s="2791"/>
      <c r="E16" s="2792"/>
      <c r="F16" s="2774"/>
      <c r="G16" s="2793"/>
      <c r="H16" s="2795"/>
      <c r="I16" s="2795"/>
      <c r="J16" s="610"/>
      <c r="M16" s="611"/>
      <c r="N16" s="611"/>
      <c r="O16" s="611"/>
    </row>
    <row r="17" spans="1:15" s="607" customFormat="1" ht="17.25" customHeight="1" x14ac:dyDescent="0.4">
      <c r="A17" s="600">
        <v>7</v>
      </c>
      <c r="B17" s="2773"/>
      <c r="C17" s="2773"/>
      <c r="D17" s="2773"/>
      <c r="E17" s="2773"/>
      <c r="F17" s="2773"/>
      <c r="G17" s="2774"/>
      <c r="H17" s="2773"/>
      <c r="I17" s="2773"/>
      <c r="J17" s="610"/>
      <c r="M17" s="611"/>
      <c r="N17" s="611"/>
      <c r="O17" s="611"/>
    </row>
    <row r="18" spans="1:15" s="607" customFormat="1" ht="17.25" customHeight="1" x14ac:dyDescent="0.4">
      <c r="A18" s="600">
        <v>8</v>
      </c>
      <c r="B18" s="2773"/>
      <c r="C18" s="2773"/>
      <c r="D18" s="2773"/>
      <c r="E18" s="2773"/>
      <c r="F18" s="2773"/>
      <c r="G18" s="2774"/>
      <c r="H18" s="2773"/>
      <c r="I18" s="2773"/>
      <c r="J18" s="610"/>
      <c r="M18" s="611"/>
      <c r="N18" s="611"/>
      <c r="O18" s="611"/>
    </row>
    <row r="19" spans="1:15" s="607" customFormat="1" ht="17.25" customHeight="1" x14ac:dyDescent="0.4">
      <c r="A19" s="600">
        <v>9</v>
      </c>
      <c r="B19" s="2773"/>
      <c r="C19" s="2773"/>
      <c r="D19" s="2773"/>
      <c r="E19" s="2773"/>
      <c r="F19" s="2773"/>
      <c r="G19" s="2774"/>
      <c r="H19" s="2773"/>
      <c r="I19" s="2773"/>
      <c r="J19" s="610"/>
      <c r="M19" s="611"/>
      <c r="N19" s="611"/>
      <c r="O19" s="611"/>
    </row>
    <row r="20" spans="1:15" s="607" customFormat="1" ht="17.25" customHeight="1" x14ac:dyDescent="0.4">
      <c r="A20" s="600">
        <v>10</v>
      </c>
      <c r="B20" s="2773"/>
      <c r="C20" s="2773"/>
      <c r="D20" s="2773"/>
      <c r="E20" s="2773"/>
      <c r="F20" s="2773"/>
      <c r="G20" s="2774"/>
      <c r="H20" s="2773"/>
      <c r="I20" s="2773"/>
      <c r="J20" s="610"/>
      <c r="M20" s="611"/>
      <c r="N20" s="611"/>
      <c r="O20" s="611"/>
    </row>
    <row r="21" spans="1:15" s="607" customFormat="1" ht="17.25" customHeight="1" x14ac:dyDescent="0.4">
      <c r="A21" s="600">
        <v>11</v>
      </c>
      <c r="B21" s="2774"/>
      <c r="C21" s="2794"/>
      <c r="D21" s="2791"/>
      <c r="E21" s="2792"/>
      <c r="F21" s="2773"/>
      <c r="G21" s="2774"/>
      <c r="H21" s="2795"/>
      <c r="I21" s="2795"/>
      <c r="J21" s="609"/>
      <c r="M21" s="611"/>
      <c r="N21" s="611"/>
      <c r="O21" s="611"/>
    </row>
    <row r="22" spans="1:15" s="607" customFormat="1" ht="17.25" customHeight="1" x14ac:dyDescent="0.4">
      <c r="A22" s="600">
        <v>12</v>
      </c>
      <c r="B22" s="2773"/>
      <c r="C22" s="2773"/>
      <c r="D22" s="2775"/>
      <c r="E22" s="2776"/>
      <c r="F22" s="2773"/>
      <c r="G22" s="2774"/>
      <c r="H22" s="2795"/>
      <c r="I22" s="2795"/>
      <c r="J22" s="609"/>
      <c r="M22" s="611"/>
      <c r="N22" s="611"/>
      <c r="O22" s="611"/>
    </row>
    <row r="23" spans="1:15" s="607" customFormat="1" ht="17.25" customHeight="1" x14ac:dyDescent="0.4">
      <c r="A23" s="600">
        <v>13</v>
      </c>
      <c r="B23" s="2774"/>
      <c r="C23" s="2794"/>
      <c r="D23" s="2791"/>
      <c r="E23" s="2792"/>
      <c r="F23" s="2774"/>
      <c r="G23" s="2793"/>
      <c r="H23" s="2795"/>
      <c r="I23" s="2795"/>
      <c r="J23" s="609"/>
      <c r="M23" s="611"/>
      <c r="N23" s="611"/>
      <c r="O23" s="611"/>
    </row>
    <row r="24" spans="1:15" s="607" customFormat="1" ht="17.25" customHeight="1" x14ac:dyDescent="0.4">
      <c r="A24" s="600">
        <v>14</v>
      </c>
      <c r="B24" s="2773"/>
      <c r="C24" s="2773"/>
      <c r="D24" s="2775"/>
      <c r="E24" s="2776"/>
      <c r="F24" s="2773"/>
      <c r="G24" s="2774"/>
      <c r="H24" s="2795"/>
      <c r="I24" s="2795"/>
      <c r="J24" s="609"/>
      <c r="M24" s="611"/>
      <c r="N24" s="611"/>
      <c r="O24" s="611"/>
    </row>
    <row r="25" spans="1:15" s="607" customFormat="1" ht="17.25" customHeight="1" x14ac:dyDescent="0.4">
      <c r="A25" s="600">
        <v>15</v>
      </c>
      <c r="B25" s="2773"/>
      <c r="C25" s="2773"/>
      <c r="D25" s="2791"/>
      <c r="E25" s="2794"/>
      <c r="F25" s="2773"/>
      <c r="G25" s="2774"/>
      <c r="H25" s="2795"/>
      <c r="I25" s="2795"/>
      <c r="J25" s="610"/>
      <c r="M25" s="611"/>
      <c r="N25" s="611"/>
      <c r="O25" s="611"/>
    </row>
    <row r="26" spans="1:15" s="607" customFormat="1" ht="17.25" customHeight="1" x14ac:dyDescent="0.4">
      <c r="A26" s="600">
        <v>16</v>
      </c>
      <c r="B26" s="2773"/>
      <c r="C26" s="2773"/>
      <c r="D26" s="2795"/>
      <c r="E26" s="2773"/>
      <c r="F26" s="2773"/>
      <c r="G26" s="2774"/>
      <c r="H26" s="2795"/>
      <c r="I26" s="2795"/>
      <c r="J26" s="610"/>
    </row>
    <row r="27" spans="1:15" s="607" customFormat="1" ht="17.25" customHeight="1" x14ac:dyDescent="0.4">
      <c r="A27" s="600">
        <v>17</v>
      </c>
      <c r="B27" s="2773"/>
      <c r="C27" s="2773"/>
      <c r="D27" s="2773"/>
      <c r="E27" s="2773"/>
      <c r="F27" s="2773"/>
      <c r="G27" s="2774"/>
      <c r="H27" s="2795"/>
      <c r="I27" s="2795"/>
      <c r="J27" s="610"/>
    </row>
    <row r="28" spans="1:15" s="607" customFormat="1" ht="17.25" customHeight="1" x14ac:dyDescent="0.4">
      <c r="A28" s="600">
        <v>18</v>
      </c>
      <c r="B28" s="2773"/>
      <c r="C28" s="2773"/>
      <c r="D28" s="2773"/>
      <c r="E28" s="2773"/>
      <c r="F28" s="2773"/>
      <c r="G28" s="2774"/>
      <c r="H28" s="2795"/>
      <c r="I28" s="2795"/>
      <c r="J28" s="610"/>
    </row>
    <row r="29" spans="1:15" s="607" customFormat="1" ht="17.25" customHeight="1" x14ac:dyDescent="0.4">
      <c r="A29" s="600">
        <v>19</v>
      </c>
      <c r="B29" s="2773"/>
      <c r="C29" s="2773"/>
      <c r="D29" s="2773"/>
      <c r="E29" s="2773"/>
      <c r="F29" s="2773"/>
      <c r="G29" s="2774"/>
      <c r="H29" s="2795"/>
      <c r="I29" s="2795"/>
      <c r="J29" s="610"/>
    </row>
    <row r="30" spans="1:15" s="607" customFormat="1" ht="17.25" customHeight="1" x14ac:dyDescent="0.4">
      <c r="A30" s="600">
        <v>20</v>
      </c>
      <c r="B30" s="2773"/>
      <c r="C30" s="2773"/>
      <c r="D30" s="2773"/>
      <c r="E30" s="2773"/>
      <c r="F30" s="2773"/>
      <c r="G30" s="2774"/>
      <c r="H30" s="2795"/>
      <c r="I30" s="2795"/>
      <c r="J30" s="610"/>
    </row>
    <row r="31" spans="1:15" s="607" customFormat="1" ht="17.25" customHeight="1" x14ac:dyDescent="0.4">
      <c r="A31" s="600">
        <v>21</v>
      </c>
      <c r="B31" s="2773"/>
      <c r="C31" s="2773"/>
      <c r="D31" s="3453"/>
      <c r="E31" s="3454"/>
      <c r="F31" s="2773"/>
      <c r="G31" s="2774"/>
      <c r="H31" s="2795"/>
      <c r="I31" s="2795"/>
      <c r="J31" s="609"/>
    </row>
    <row r="32" spans="1:15" s="607" customFormat="1" ht="17.25" customHeight="1" x14ac:dyDescent="0.4">
      <c r="A32" s="600">
        <v>22</v>
      </c>
      <c r="B32" s="2773"/>
      <c r="C32" s="2773"/>
      <c r="D32" s="3453"/>
      <c r="E32" s="3454"/>
      <c r="F32" s="2773"/>
      <c r="G32" s="2774"/>
      <c r="H32" s="2795"/>
      <c r="I32" s="2795"/>
      <c r="J32" s="609"/>
    </row>
    <row r="33" spans="1:10" s="607" customFormat="1" ht="17.25" customHeight="1" x14ac:dyDescent="0.4">
      <c r="A33" s="600">
        <v>23</v>
      </c>
      <c r="B33" s="2773"/>
      <c r="C33" s="2773"/>
      <c r="D33" s="3453"/>
      <c r="E33" s="3454"/>
      <c r="F33" s="2773"/>
      <c r="G33" s="2774"/>
      <c r="H33" s="2795"/>
      <c r="I33" s="2795"/>
      <c r="J33" s="609"/>
    </row>
    <row r="34" spans="1:10" s="607" customFormat="1" ht="17.25" customHeight="1" x14ac:dyDescent="0.4">
      <c r="A34" s="600">
        <v>24</v>
      </c>
      <c r="B34" s="2773"/>
      <c r="C34" s="2773"/>
      <c r="D34" s="3453"/>
      <c r="E34" s="3454"/>
      <c r="F34" s="2773"/>
      <c r="G34" s="2774"/>
      <c r="H34" s="2795"/>
      <c r="I34" s="2795"/>
      <c r="J34" s="610"/>
    </row>
    <row r="35" spans="1:10" s="607" customFormat="1" ht="17.25" customHeight="1" x14ac:dyDescent="0.4">
      <c r="A35" s="600">
        <v>25</v>
      </c>
      <c r="B35" s="2773"/>
      <c r="C35" s="2773"/>
      <c r="D35" s="3453"/>
      <c r="E35" s="3454"/>
      <c r="F35" s="2773"/>
      <c r="G35" s="2774"/>
      <c r="H35" s="2795"/>
      <c r="I35" s="2795"/>
      <c r="J35" s="610"/>
    </row>
    <row r="36" spans="1:10" s="607" customFormat="1" ht="17.25" customHeight="1" x14ac:dyDescent="0.4">
      <c r="A36" s="600">
        <v>26</v>
      </c>
      <c r="B36" s="2773"/>
      <c r="C36" s="2773"/>
      <c r="D36" s="2773"/>
      <c r="E36" s="2773"/>
      <c r="F36" s="2773"/>
      <c r="G36" s="2774"/>
      <c r="H36" s="2795"/>
      <c r="I36" s="2795"/>
      <c r="J36" s="610"/>
    </row>
    <row r="37" spans="1:10" s="607" customFormat="1" ht="17.25" customHeight="1" x14ac:dyDescent="0.4">
      <c r="A37" s="600">
        <v>27</v>
      </c>
      <c r="B37" s="2773"/>
      <c r="C37" s="2773"/>
      <c r="D37" s="2773"/>
      <c r="E37" s="2773"/>
      <c r="F37" s="2773"/>
      <c r="G37" s="2774"/>
      <c r="H37" s="2795"/>
      <c r="I37" s="2795"/>
      <c r="J37" s="610"/>
    </row>
    <row r="38" spans="1:10" s="607" customFormat="1" ht="17.25" customHeight="1" x14ac:dyDescent="0.4">
      <c r="A38" s="600">
        <v>28</v>
      </c>
      <c r="B38" s="2773"/>
      <c r="C38" s="2773"/>
      <c r="D38" s="2773"/>
      <c r="E38" s="2773"/>
      <c r="F38" s="2773"/>
      <c r="G38" s="2774"/>
      <c r="H38" s="2795"/>
      <c r="I38" s="2795"/>
      <c r="J38" s="610"/>
    </row>
    <row r="39" spans="1:10" s="607" customFormat="1" ht="17.25" customHeight="1" x14ac:dyDescent="0.4">
      <c r="A39" s="600">
        <v>29</v>
      </c>
      <c r="B39" s="2773"/>
      <c r="C39" s="2773"/>
      <c r="D39" s="2773"/>
      <c r="E39" s="2773"/>
      <c r="F39" s="2773"/>
      <c r="G39" s="2774"/>
      <c r="H39" s="2795"/>
      <c r="I39" s="2795"/>
      <c r="J39" s="610"/>
    </row>
    <row r="40" spans="1:10" s="607" customFormat="1" ht="17.25" customHeight="1" x14ac:dyDescent="0.4">
      <c r="A40" s="600">
        <v>30</v>
      </c>
      <c r="B40" s="2773"/>
      <c r="C40" s="2773"/>
      <c r="D40" s="2773"/>
      <c r="E40" s="2773"/>
      <c r="F40" s="2773"/>
      <c r="G40" s="2774"/>
      <c r="H40" s="2795"/>
      <c r="I40" s="2795"/>
      <c r="J40" s="610"/>
    </row>
    <row r="41" spans="1:10" ht="20.25" customHeight="1" x14ac:dyDescent="0.4">
      <c r="A41" s="2796" t="s">
        <v>1419</v>
      </c>
      <c r="B41" s="2797"/>
      <c r="C41" s="2797"/>
      <c r="D41" s="2797"/>
      <c r="E41" s="2797"/>
      <c r="F41" s="2797"/>
      <c r="G41" s="2797"/>
      <c r="H41" s="2797"/>
      <c r="I41" s="2797"/>
      <c r="J41" s="2797"/>
    </row>
    <row r="42" spans="1:10" ht="20.25" customHeight="1" x14ac:dyDescent="0.4">
      <c r="A42" s="2797"/>
      <c r="B42" s="2797"/>
      <c r="C42" s="2797"/>
      <c r="D42" s="2797"/>
      <c r="E42" s="2797"/>
      <c r="F42" s="2797"/>
      <c r="G42" s="2797"/>
      <c r="H42" s="2797"/>
      <c r="I42" s="2797"/>
      <c r="J42" s="2797"/>
    </row>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C1:D1"/>
    <mergeCell ref="G1:J1"/>
    <mergeCell ref="A2:J2"/>
    <mergeCell ref="A3:C3"/>
    <mergeCell ref="D3:E3"/>
    <mergeCell ref="A4:C4"/>
    <mergeCell ref="D4:E4"/>
  </mergeCells>
  <phoneticPr fontId="13"/>
  <pageMargins left="0.7" right="0.7" top="0.75" bottom="0.75" header="0.3" footer="0.3"/>
  <pageSetup paperSize="9" scale="88"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ED0F9-F78D-4082-B723-47B1577C55F8}">
  <dimension ref="A1:O42"/>
  <sheetViews>
    <sheetView showGridLines="0" view="pageBreakPreview" zoomScale="110" zoomScaleNormal="100" zoomScaleSheetLayoutView="110" workbookViewId="0">
      <selection activeCell="A2" sqref="A2:I2"/>
    </sheetView>
  </sheetViews>
  <sheetFormatPr defaultRowHeight="18.75" x14ac:dyDescent="0.4"/>
  <cols>
    <col min="1" max="1" width="5.25" style="582" customWidth="1"/>
    <col min="2" max="9" width="10.5" style="582" customWidth="1"/>
    <col min="10" max="256" width="9" style="582"/>
    <col min="257" max="257" width="5.25" style="582" customWidth="1"/>
    <col min="258" max="265" width="10.5" style="582" customWidth="1"/>
    <col min="266" max="512" width="9" style="582"/>
    <col min="513" max="513" width="5.25" style="582" customWidth="1"/>
    <col min="514" max="521" width="10.5" style="582" customWidth="1"/>
    <col min="522" max="768" width="9" style="582"/>
    <col min="769" max="769" width="5.25" style="582" customWidth="1"/>
    <col min="770" max="777" width="10.5" style="582" customWidth="1"/>
    <col min="778" max="1024" width="9" style="582"/>
    <col min="1025" max="1025" width="5.25" style="582" customWidth="1"/>
    <col min="1026" max="1033" width="10.5" style="582" customWidth="1"/>
    <col min="1034" max="1280" width="9" style="582"/>
    <col min="1281" max="1281" width="5.25" style="582" customWidth="1"/>
    <col min="1282" max="1289" width="10.5" style="582" customWidth="1"/>
    <col min="1290" max="1536" width="9" style="582"/>
    <col min="1537" max="1537" width="5.25" style="582" customWidth="1"/>
    <col min="1538" max="1545" width="10.5" style="582" customWidth="1"/>
    <col min="1546" max="1792" width="9" style="582"/>
    <col min="1793" max="1793" width="5.25" style="582" customWidth="1"/>
    <col min="1794" max="1801" width="10.5" style="582" customWidth="1"/>
    <col min="1802" max="2048" width="9" style="582"/>
    <col min="2049" max="2049" width="5.25" style="582" customWidth="1"/>
    <col min="2050" max="2057" width="10.5" style="582" customWidth="1"/>
    <col min="2058" max="2304" width="9" style="582"/>
    <col min="2305" max="2305" width="5.25" style="582" customWidth="1"/>
    <col min="2306" max="2313" width="10.5" style="582" customWidth="1"/>
    <col min="2314" max="2560" width="9" style="582"/>
    <col min="2561" max="2561" width="5.25" style="582" customWidth="1"/>
    <col min="2562" max="2569" width="10.5" style="582" customWidth="1"/>
    <col min="2570" max="2816" width="9" style="582"/>
    <col min="2817" max="2817" width="5.25" style="582" customWidth="1"/>
    <col min="2818" max="2825" width="10.5" style="582" customWidth="1"/>
    <col min="2826" max="3072" width="9" style="582"/>
    <col min="3073" max="3073" width="5.25" style="582" customWidth="1"/>
    <col min="3074" max="3081" width="10.5" style="582" customWidth="1"/>
    <col min="3082" max="3328" width="9" style="582"/>
    <col min="3329" max="3329" width="5.25" style="582" customWidth="1"/>
    <col min="3330" max="3337" width="10.5" style="582" customWidth="1"/>
    <col min="3338" max="3584" width="9" style="582"/>
    <col min="3585" max="3585" width="5.25" style="582" customWidth="1"/>
    <col min="3586" max="3593" width="10.5" style="582" customWidth="1"/>
    <col min="3594" max="3840" width="9" style="582"/>
    <col min="3841" max="3841" width="5.25" style="582" customWidth="1"/>
    <col min="3842" max="3849" width="10.5" style="582" customWidth="1"/>
    <col min="3850" max="4096" width="9" style="582"/>
    <col min="4097" max="4097" width="5.25" style="582" customWidth="1"/>
    <col min="4098" max="4105" width="10.5" style="582" customWidth="1"/>
    <col min="4106" max="4352" width="9" style="582"/>
    <col min="4353" max="4353" width="5.25" style="582" customWidth="1"/>
    <col min="4354" max="4361" width="10.5" style="582" customWidth="1"/>
    <col min="4362" max="4608" width="9" style="582"/>
    <col min="4609" max="4609" width="5.25" style="582" customWidth="1"/>
    <col min="4610" max="4617" width="10.5" style="582" customWidth="1"/>
    <col min="4618" max="4864" width="9" style="582"/>
    <col min="4865" max="4865" width="5.25" style="582" customWidth="1"/>
    <col min="4866" max="4873" width="10.5" style="582" customWidth="1"/>
    <col min="4874" max="5120" width="9" style="582"/>
    <col min="5121" max="5121" width="5.25" style="582" customWidth="1"/>
    <col min="5122" max="5129" width="10.5" style="582" customWidth="1"/>
    <col min="5130" max="5376" width="9" style="582"/>
    <col min="5377" max="5377" width="5.25" style="582" customWidth="1"/>
    <col min="5378" max="5385" width="10.5" style="582" customWidth="1"/>
    <col min="5386" max="5632" width="9" style="582"/>
    <col min="5633" max="5633" width="5.25" style="582" customWidth="1"/>
    <col min="5634" max="5641" width="10.5" style="582" customWidth="1"/>
    <col min="5642" max="5888" width="9" style="582"/>
    <col min="5889" max="5889" width="5.25" style="582" customWidth="1"/>
    <col min="5890" max="5897" width="10.5" style="582" customWidth="1"/>
    <col min="5898" max="6144" width="9" style="582"/>
    <col min="6145" max="6145" width="5.25" style="582" customWidth="1"/>
    <col min="6146" max="6153" width="10.5" style="582" customWidth="1"/>
    <col min="6154" max="6400" width="9" style="582"/>
    <col min="6401" max="6401" width="5.25" style="582" customWidth="1"/>
    <col min="6402" max="6409" width="10.5" style="582" customWidth="1"/>
    <col min="6410" max="6656" width="9" style="582"/>
    <col min="6657" max="6657" width="5.25" style="582" customWidth="1"/>
    <col min="6658" max="6665" width="10.5" style="582" customWidth="1"/>
    <col min="6666" max="6912" width="9" style="582"/>
    <col min="6913" max="6913" width="5.25" style="582" customWidth="1"/>
    <col min="6914" max="6921" width="10.5" style="582" customWidth="1"/>
    <col min="6922" max="7168" width="9" style="582"/>
    <col min="7169" max="7169" width="5.25" style="582" customWidth="1"/>
    <col min="7170" max="7177" width="10.5" style="582" customWidth="1"/>
    <col min="7178" max="7424" width="9" style="582"/>
    <col min="7425" max="7425" width="5.25" style="582" customWidth="1"/>
    <col min="7426" max="7433" width="10.5" style="582" customWidth="1"/>
    <col min="7434" max="7680" width="9" style="582"/>
    <col min="7681" max="7681" width="5.25" style="582" customWidth="1"/>
    <col min="7682" max="7689" width="10.5" style="582" customWidth="1"/>
    <col min="7690" max="7936" width="9" style="582"/>
    <col min="7937" max="7937" width="5.25" style="582" customWidth="1"/>
    <col min="7938" max="7945" width="10.5" style="582" customWidth="1"/>
    <col min="7946" max="8192" width="9" style="582"/>
    <col min="8193" max="8193" width="5.25" style="582" customWidth="1"/>
    <col min="8194" max="8201" width="10.5" style="582" customWidth="1"/>
    <col min="8202" max="8448" width="9" style="582"/>
    <col min="8449" max="8449" width="5.25" style="582" customWidth="1"/>
    <col min="8450" max="8457" width="10.5" style="582" customWidth="1"/>
    <col min="8458" max="8704" width="9" style="582"/>
    <col min="8705" max="8705" width="5.25" style="582" customWidth="1"/>
    <col min="8706" max="8713" width="10.5" style="582" customWidth="1"/>
    <col min="8714" max="8960" width="9" style="582"/>
    <col min="8961" max="8961" width="5.25" style="582" customWidth="1"/>
    <col min="8962" max="8969" width="10.5" style="582" customWidth="1"/>
    <col min="8970" max="9216" width="9" style="582"/>
    <col min="9217" max="9217" width="5.25" style="582" customWidth="1"/>
    <col min="9218" max="9225" width="10.5" style="582" customWidth="1"/>
    <col min="9226" max="9472" width="9" style="582"/>
    <col min="9473" max="9473" width="5.25" style="582" customWidth="1"/>
    <col min="9474" max="9481" width="10.5" style="582" customWidth="1"/>
    <col min="9482" max="9728" width="9" style="582"/>
    <col min="9729" max="9729" width="5.25" style="582" customWidth="1"/>
    <col min="9730" max="9737" width="10.5" style="582" customWidth="1"/>
    <col min="9738" max="9984" width="9" style="582"/>
    <col min="9985" max="9985" width="5.25" style="582" customWidth="1"/>
    <col min="9986" max="9993" width="10.5" style="582" customWidth="1"/>
    <col min="9994" max="10240" width="9" style="582"/>
    <col min="10241" max="10241" width="5.25" style="582" customWidth="1"/>
    <col min="10242" max="10249" width="10.5" style="582" customWidth="1"/>
    <col min="10250" max="10496" width="9" style="582"/>
    <col min="10497" max="10497" width="5.25" style="582" customWidth="1"/>
    <col min="10498" max="10505" width="10.5" style="582" customWidth="1"/>
    <col min="10506" max="10752" width="9" style="582"/>
    <col min="10753" max="10753" width="5.25" style="582" customWidth="1"/>
    <col min="10754" max="10761" width="10.5" style="582" customWidth="1"/>
    <col min="10762" max="11008" width="9" style="582"/>
    <col min="11009" max="11009" width="5.25" style="582" customWidth="1"/>
    <col min="11010" max="11017" width="10.5" style="582" customWidth="1"/>
    <col min="11018" max="11264" width="9" style="582"/>
    <col min="11265" max="11265" width="5.25" style="582" customWidth="1"/>
    <col min="11266" max="11273" width="10.5" style="582" customWidth="1"/>
    <col min="11274" max="11520" width="9" style="582"/>
    <col min="11521" max="11521" width="5.25" style="582" customWidth="1"/>
    <col min="11522" max="11529" width="10.5" style="582" customWidth="1"/>
    <col min="11530" max="11776" width="9" style="582"/>
    <col min="11777" max="11777" width="5.25" style="582" customWidth="1"/>
    <col min="11778" max="11785" width="10.5" style="582" customWidth="1"/>
    <col min="11786" max="12032" width="9" style="582"/>
    <col min="12033" max="12033" width="5.25" style="582" customWidth="1"/>
    <col min="12034" max="12041" width="10.5" style="582" customWidth="1"/>
    <col min="12042" max="12288" width="9" style="582"/>
    <col min="12289" max="12289" width="5.25" style="582" customWidth="1"/>
    <col min="12290" max="12297" width="10.5" style="582" customWidth="1"/>
    <col min="12298" max="12544" width="9" style="582"/>
    <col min="12545" max="12545" width="5.25" style="582" customWidth="1"/>
    <col min="12546" max="12553" width="10.5" style="582" customWidth="1"/>
    <col min="12554" max="12800" width="9" style="582"/>
    <col min="12801" max="12801" width="5.25" style="582" customWidth="1"/>
    <col min="12802" max="12809" width="10.5" style="582" customWidth="1"/>
    <col min="12810" max="13056" width="9" style="582"/>
    <col min="13057" max="13057" width="5.25" style="582" customWidth="1"/>
    <col min="13058" max="13065" width="10.5" style="582" customWidth="1"/>
    <col min="13066" max="13312" width="9" style="582"/>
    <col min="13313" max="13313" width="5.25" style="582" customWidth="1"/>
    <col min="13314" max="13321" width="10.5" style="582" customWidth="1"/>
    <col min="13322" max="13568" width="9" style="582"/>
    <col min="13569" max="13569" width="5.25" style="582" customWidth="1"/>
    <col min="13570" max="13577" width="10.5" style="582" customWidth="1"/>
    <col min="13578" max="13824" width="9" style="582"/>
    <col min="13825" max="13825" width="5.25" style="582" customWidth="1"/>
    <col min="13826" max="13833" width="10.5" style="582" customWidth="1"/>
    <col min="13834" max="14080" width="9" style="582"/>
    <col min="14081" max="14081" width="5.25" style="582" customWidth="1"/>
    <col min="14082" max="14089" width="10.5" style="582" customWidth="1"/>
    <col min="14090" max="14336" width="9" style="582"/>
    <col min="14337" max="14337" width="5.25" style="582" customWidth="1"/>
    <col min="14338" max="14345" width="10.5" style="582" customWidth="1"/>
    <col min="14346" max="14592" width="9" style="582"/>
    <col min="14593" max="14593" width="5.25" style="582" customWidth="1"/>
    <col min="14594" max="14601" width="10.5" style="582" customWidth="1"/>
    <col min="14602" max="14848" width="9" style="582"/>
    <col min="14849" max="14849" width="5.25" style="582" customWidth="1"/>
    <col min="14850" max="14857" width="10.5" style="582" customWidth="1"/>
    <col min="14858" max="15104" width="9" style="582"/>
    <col min="15105" max="15105" width="5.25" style="582" customWidth="1"/>
    <col min="15106" max="15113" width="10.5" style="582" customWidth="1"/>
    <col min="15114" max="15360" width="9" style="582"/>
    <col min="15361" max="15361" width="5.25" style="582" customWidth="1"/>
    <col min="15362" max="15369" width="10.5" style="582" customWidth="1"/>
    <col min="15370" max="15616" width="9" style="582"/>
    <col min="15617" max="15617" width="5.25" style="582" customWidth="1"/>
    <col min="15618" max="15625" width="10.5" style="582" customWidth="1"/>
    <col min="15626" max="15872" width="9" style="582"/>
    <col min="15873" max="15873" width="5.25" style="582" customWidth="1"/>
    <col min="15874" max="15881" width="10.5" style="582" customWidth="1"/>
    <col min="15882" max="16128" width="9" style="582"/>
    <col min="16129" max="16129" width="5.25" style="582" customWidth="1"/>
    <col min="16130" max="16137" width="10.5" style="582" customWidth="1"/>
    <col min="16138" max="16384" width="9" style="582"/>
  </cols>
  <sheetData>
    <row r="1" spans="1:15" ht="27.75" customHeight="1" thickBot="1" x14ac:dyDescent="0.45">
      <c r="A1" s="582" t="s">
        <v>1755</v>
      </c>
      <c r="C1" s="3460" t="s">
        <v>1420</v>
      </c>
      <c r="D1" s="3461"/>
      <c r="G1" s="2789" t="s">
        <v>1177</v>
      </c>
      <c r="H1" s="2789"/>
      <c r="I1" s="2789"/>
    </row>
    <row r="2" spans="1:15" ht="84.75" customHeight="1" x14ac:dyDescent="0.4">
      <c r="A2" s="2788" t="s">
        <v>1421</v>
      </c>
      <c r="B2" s="3382"/>
      <c r="C2" s="3382"/>
      <c r="D2" s="3382"/>
      <c r="E2" s="3382"/>
      <c r="F2" s="3382"/>
      <c r="G2" s="3382"/>
      <c r="H2" s="3382"/>
      <c r="I2" s="3382"/>
    </row>
    <row r="3" spans="1:15" ht="15.75" customHeight="1" x14ac:dyDescent="0.4">
      <c r="A3" s="2789"/>
      <c r="B3" s="2789"/>
      <c r="C3" s="2789"/>
      <c r="D3" s="2789"/>
      <c r="E3" s="2789"/>
    </row>
    <row r="4" spans="1:15" ht="15.75" customHeight="1" thickBot="1" x14ac:dyDescent="0.45">
      <c r="A4" s="2777"/>
      <c r="B4" s="2777"/>
      <c r="C4" s="2777"/>
      <c r="D4" s="2790"/>
      <c r="E4" s="2789"/>
      <c r="F4" s="584"/>
    </row>
    <row r="5" spans="1:15" ht="17.25" customHeight="1" x14ac:dyDescent="0.4">
      <c r="A5" s="2777"/>
      <c r="B5" s="2777"/>
      <c r="C5" s="2777"/>
      <c r="D5" s="742"/>
      <c r="E5" s="3896" t="s">
        <v>1422</v>
      </c>
      <c r="F5" s="3897"/>
      <c r="G5" s="3902"/>
      <c r="H5" s="3877"/>
      <c r="I5" s="743"/>
    </row>
    <row r="6" spans="1:15" ht="17.25" customHeight="1" x14ac:dyDescent="0.4">
      <c r="A6" s="2777"/>
      <c r="B6" s="2777"/>
      <c r="C6" s="2777"/>
      <c r="D6" s="742"/>
      <c r="E6" s="3898"/>
      <c r="F6" s="3899"/>
      <c r="G6" s="3903"/>
      <c r="H6" s="3904"/>
      <c r="I6" s="743"/>
    </row>
    <row r="7" spans="1:15" ht="17.25" customHeight="1" thickBot="1" x14ac:dyDescent="0.45">
      <c r="A7" s="2777"/>
      <c r="B7" s="2777"/>
      <c r="C7" s="2777"/>
      <c r="D7" s="742"/>
      <c r="E7" s="3900"/>
      <c r="F7" s="3901"/>
      <c r="G7" s="3905"/>
      <c r="H7" s="3906"/>
      <c r="I7" s="743"/>
    </row>
    <row r="8" spans="1:15" ht="15.75" customHeight="1" x14ac:dyDescent="0.4"/>
    <row r="9" spans="1:15" ht="15.75" customHeight="1" x14ac:dyDescent="0.4">
      <c r="A9" s="607" t="s">
        <v>1423</v>
      </c>
      <c r="B9" s="607"/>
      <c r="C9" s="607"/>
      <c r="D9" s="607"/>
      <c r="E9" s="607"/>
      <c r="F9" s="607"/>
      <c r="G9" s="607"/>
      <c r="H9" s="607"/>
      <c r="I9" s="607"/>
    </row>
    <row r="10" spans="1:15" s="607" customFormat="1" ht="30" customHeight="1" x14ac:dyDescent="0.4">
      <c r="A10" s="600"/>
      <c r="B10" s="2773" t="s">
        <v>399</v>
      </c>
      <c r="C10" s="2773"/>
      <c r="D10" s="2773" t="s">
        <v>1180</v>
      </c>
      <c r="E10" s="2773"/>
      <c r="F10" s="2773" t="s">
        <v>811</v>
      </c>
      <c r="G10" s="2774"/>
      <c r="H10" s="2778" t="s">
        <v>1424</v>
      </c>
      <c r="I10" s="2773"/>
    </row>
    <row r="11" spans="1:15" s="607" customFormat="1" ht="17.25" customHeight="1" x14ac:dyDescent="0.4">
      <c r="A11" s="600">
        <v>1</v>
      </c>
      <c r="B11" s="2773"/>
      <c r="C11" s="2773"/>
      <c r="D11" s="2775"/>
      <c r="E11" s="2776"/>
      <c r="F11" s="2773"/>
      <c r="G11" s="2774"/>
      <c r="H11" s="2795"/>
      <c r="I11" s="2795"/>
    </row>
    <row r="12" spans="1:15" s="607" customFormat="1" ht="17.25" customHeight="1" x14ac:dyDescent="0.4">
      <c r="A12" s="600">
        <v>2</v>
      </c>
      <c r="B12" s="2773"/>
      <c r="C12" s="2773"/>
      <c r="D12" s="2775"/>
      <c r="E12" s="2776"/>
      <c r="F12" s="2773"/>
      <c r="G12" s="2774"/>
      <c r="H12" s="2795"/>
      <c r="I12" s="2795"/>
    </row>
    <row r="13" spans="1:15" s="607" customFormat="1" ht="17.25" customHeight="1" x14ac:dyDescent="0.4">
      <c r="A13" s="600">
        <v>3</v>
      </c>
      <c r="B13" s="2774"/>
      <c r="C13" s="2794"/>
      <c r="D13" s="2791"/>
      <c r="E13" s="2792"/>
      <c r="F13" s="2774"/>
      <c r="G13" s="2793"/>
      <c r="H13" s="2795"/>
      <c r="I13" s="2795"/>
    </row>
    <row r="14" spans="1:15" s="607" customFormat="1" ht="17.25" customHeight="1" x14ac:dyDescent="0.4">
      <c r="A14" s="600">
        <v>4</v>
      </c>
      <c r="B14" s="2774"/>
      <c r="C14" s="2794"/>
      <c r="D14" s="2791"/>
      <c r="E14" s="2792"/>
      <c r="F14" s="2774"/>
      <c r="G14" s="2793"/>
      <c r="H14" s="2795"/>
      <c r="I14" s="2795"/>
    </row>
    <row r="15" spans="1:15" s="607" customFormat="1" ht="17.25" customHeight="1" x14ac:dyDescent="0.4">
      <c r="A15" s="600">
        <v>5</v>
      </c>
      <c r="B15" s="2774"/>
      <c r="C15" s="2794"/>
      <c r="D15" s="2791"/>
      <c r="E15" s="2792"/>
      <c r="F15" s="2774"/>
      <c r="G15" s="2793"/>
      <c r="H15" s="2795"/>
      <c r="I15" s="2795"/>
    </row>
    <row r="16" spans="1:15" s="607" customFormat="1" ht="17.25" customHeight="1" x14ac:dyDescent="0.4">
      <c r="A16" s="600">
        <v>6</v>
      </c>
      <c r="B16" s="2774"/>
      <c r="C16" s="2794"/>
      <c r="D16" s="2791"/>
      <c r="E16" s="2792"/>
      <c r="F16" s="2774"/>
      <c r="G16" s="2793"/>
      <c r="H16" s="2795"/>
      <c r="I16" s="2795"/>
      <c r="M16" s="611"/>
      <c r="N16" s="611"/>
      <c r="O16" s="611"/>
    </row>
    <row r="17" spans="1:15" s="607" customFormat="1" ht="17.25" customHeight="1" x14ac:dyDescent="0.4">
      <c r="A17" s="600">
        <v>7</v>
      </c>
      <c r="B17" s="2773"/>
      <c r="C17" s="2773"/>
      <c r="D17" s="2773"/>
      <c r="E17" s="2773"/>
      <c r="F17" s="2773"/>
      <c r="G17" s="2774"/>
      <c r="H17" s="2773"/>
      <c r="I17" s="2773"/>
      <c r="M17" s="611"/>
      <c r="N17" s="611"/>
      <c r="O17" s="611"/>
    </row>
    <row r="18" spans="1:15" s="607" customFormat="1" ht="17.25" customHeight="1" x14ac:dyDescent="0.4">
      <c r="A18" s="600">
        <v>8</v>
      </c>
      <c r="B18" s="2773"/>
      <c r="C18" s="2773"/>
      <c r="D18" s="2773"/>
      <c r="E18" s="2773"/>
      <c r="F18" s="2773"/>
      <c r="G18" s="2774"/>
      <c r="H18" s="2773"/>
      <c r="I18" s="2773"/>
      <c r="M18" s="611"/>
      <c r="N18" s="611"/>
      <c r="O18" s="611"/>
    </row>
    <row r="19" spans="1:15" s="607" customFormat="1" ht="17.25" customHeight="1" x14ac:dyDescent="0.4">
      <c r="A19" s="600">
        <v>9</v>
      </c>
      <c r="B19" s="2773"/>
      <c r="C19" s="2773"/>
      <c r="D19" s="2773"/>
      <c r="E19" s="2773"/>
      <c r="F19" s="2773"/>
      <c r="G19" s="2774"/>
      <c r="H19" s="2773"/>
      <c r="I19" s="2773"/>
      <c r="M19" s="611"/>
      <c r="N19" s="611"/>
      <c r="O19" s="611"/>
    </row>
    <row r="20" spans="1:15" s="607" customFormat="1" ht="17.25" customHeight="1" x14ac:dyDescent="0.4">
      <c r="A20" s="600">
        <v>10</v>
      </c>
      <c r="B20" s="2773"/>
      <c r="C20" s="2773"/>
      <c r="D20" s="2773"/>
      <c r="E20" s="2773"/>
      <c r="F20" s="2773"/>
      <c r="G20" s="2774"/>
      <c r="H20" s="2773"/>
      <c r="I20" s="2773"/>
      <c r="M20" s="611"/>
      <c r="N20" s="611"/>
      <c r="O20" s="611"/>
    </row>
    <row r="21" spans="1:15" s="607" customFormat="1" ht="17.25" customHeight="1" x14ac:dyDescent="0.4">
      <c r="A21" s="600">
        <v>11</v>
      </c>
      <c r="B21" s="2774"/>
      <c r="C21" s="2794"/>
      <c r="D21" s="2791"/>
      <c r="E21" s="2792"/>
      <c r="F21" s="2773"/>
      <c r="G21" s="2774"/>
      <c r="H21" s="2795"/>
      <c r="I21" s="2795"/>
      <c r="M21" s="611"/>
      <c r="N21" s="611"/>
      <c r="O21" s="611"/>
    </row>
    <row r="22" spans="1:15" s="607" customFormat="1" ht="17.25" customHeight="1" x14ac:dyDescent="0.4">
      <c r="A22" s="600">
        <v>12</v>
      </c>
      <c r="B22" s="2773"/>
      <c r="C22" s="2773"/>
      <c r="D22" s="2775"/>
      <c r="E22" s="2776"/>
      <c r="F22" s="2773"/>
      <c r="G22" s="2774"/>
      <c r="H22" s="2795"/>
      <c r="I22" s="2795"/>
      <c r="M22" s="611"/>
      <c r="N22" s="611"/>
      <c r="O22" s="611"/>
    </row>
    <row r="23" spans="1:15" s="607" customFormat="1" ht="17.25" customHeight="1" x14ac:dyDescent="0.4">
      <c r="A23" s="600">
        <v>13</v>
      </c>
      <c r="B23" s="2774"/>
      <c r="C23" s="2794"/>
      <c r="D23" s="2791"/>
      <c r="E23" s="2792"/>
      <c r="F23" s="2774"/>
      <c r="G23" s="2793"/>
      <c r="H23" s="2795"/>
      <c r="I23" s="2795"/>
      <c r="M23" s="611"/>
      <c r="N23" s="611"/>
      <c r="O23" s="611"/>
    </row>
    <row r="24" spans="1:15" s="607" customFormat="1" ht="17.25" customHeight="1" x14ac:dyDescent="0.4">
      <c r="A24" s="600">
        <v>14</v>
      </c>
      <c r="B24" s="2773"/>
      <c r="C24" s="2773"/>
      <c r="D24" s="2775"/>
      <c r="E24" s="2776"/>
      <c r="F24" s="2773"/>
      <c r="G24" s="2774"/>
      <c r="H24" s="2795"/>
      <c r="I24" s="2795"/>
      <c r="M24" s="611"/>
      <c r="N24" s="611"/>
      <c r="O24" s="611"/>
    </row>
    <row r="25" spans="1:15" s="607" customFormat="1" ht="17.25" customHeight="1" x14ac:dyDescent="0.4">
      <c r="A25" s="600">
        <v>15</v>
      </c>
      <c r="B25" s="2773"/>
      <c r="C25" s="2773"/>
      <c r="D25" s="2791"/>
      <c r="E25" s="2794"/>
      <c r="F25" s="2773"/>
      <c r="G25" s="2774"/>
      <c r="H25" s="2795"/>
      <c r="I25" s="2795"/>
      <c r="M25" s="611"/>
      <c r="N25" s="611"/>
      <c r="O25" s="611"/>
    </row>
    <row r="26" spans="1:15" s="607" customFormat="1" ht="17.25" customHeight="1" x14ac:dyDescent="0.4">
      <c r="A26" s="600">
        <v>16</v>
      </c>
      <c r="B26" s="2773"/>
      <c r="C26" s="2773"/>
      <c r="D26" s="2795"/>
      <c r="E26" s="2773"/>
      <c r="F26" s="2773"/>
      <c r="G26" s="2774"/>
      <c r="H26" s="2795"/>
      <c r="I26" s="2795"/>
    </row>
    <row r="27" spans="1:15" s="607" customFormat="1" ht="17.25" customHeight="1" x14ac:dyDescent="0.4">
      <c r="A27" s="600">
        <v>17</v>
      </c>
      <c r="B27" s="2773"/>
      <c r="C27" s="2773"/>
      <c r="D27" s="2773"/>
      <c r="E27" s="2773"/>
      <c r="F27" s="2773"/>
      <c r="G27" s="2774"/>
      <c r="H27" s="2795"/>
      <c r="I27" s="2795"/>
    </row>
    <row r="28" spans="1:15" s="607" customFormat="1" ht="17.25" customHeight="1" x14ac:dyDescent="0.4">
      <c r="A28" s="600">
        <v>18</v>
      </c>
      <c r="B28" s="2773"/>
      <c r="C28" s="2773"/>
      <c r="D28" s="2773"/>
      <c r="E28" s="2773"/>
      <c r="F28" s="2773"/>
      <c r="G28" s="2774"/>
      <c r="H28" s="2795"/>
      <c r="I28" s="2795"/>
    </row>
    <row r="29" spans="1:15" s="607" customFormat="1" ht="17.25" customHeight="1" x14ac:dyDescent="0.4">
      <c r="A29" s="600">
        <v>19</v>
      </c>
      <c r="B29" s="2773"/>
      <c r="C29" s="2773"/>
      <c r="D29" s="2773"/>
      <c r="E29" s="2773"/>
      <c r="F29" s="2773"/>
      <c r="G29" s="2774"/>
      <c r="H29" s="2795"/>
      <c r="I29" s="2795"/>
    </row>
    <row r="30" spans="1:15" s="607" customFormat="1" ht="17.25" customHeight="1" x14ac:dyDescent="0.4">
      <c r="A30" s="600">
        <v>20</v>
      </c>
      <c r="B30" s="2773"/>
      <c r="C30" s="2773"/>
      <c r="D30" s="2773"/>
      <c r="E30" s="2773"/>
      <c r="F30" s="2773"/>
      <c r="G30" s="2774"/>
      <c r="H30" s="2795"/>
      <c r="I30" s="2795"/>
    </row>
    <row r="31" spans="1:15" s="607" customFormat="1" ht="17.25" customHeight="1" x14ac:dyDescent="0.4">
      <c r="A31" s="600">
        <v>21</v>
      </c>
      <c r="B31" s="2773"/>
      <c r="C31" s="2773"/>
      <c r="D31" s="3453"/>
      <c r="E31" s="3454"/>
      <c r="F31" s="2773"/>
      <c r="G31" s="2774"/>
      <c r="H31" s="2795"/>
      <c r="I31" s="2795"/>
    </row>
    <row r="32" spans="1:15" s="607" customFormat="1" ht="17.25" customHeight="1" x14ac:dyDescent="0.4">
      <c r="A32" s="600">
        <v>22</v>
      </c>
      <c r="B32" s="2773"/>
      <c r="C32" s="2773"/>
      <c r="D32" s="3453"/>
      <c r="E32" s="3454"/>
      <c r="F32" s="2773"/>
      <c r="G32" s="2774"/>
      <c r="H32" s="2795"/>
      <c r="I32" s="2795"/>
    </row>
    <row r="33" spans="1:9" s="607" customFormat="1" ht="17.25" customHeight="1" x14ac:dyDescent="0.4">
      <c r="A33" s="600">
        <v>23</v>
      </c>
      <c r="B33" s="2773"/>
      <c r="C33" s="2773"/>
      <c r="D33" s="3453"/>
      <c r="E33" s="3454"/>
      <c r="F33" s="2773"/>
      <c r="G33" s="2774"/>
      <c r="H33" s="2795"/>
      <c r="I33" s="2795"/>
    </row>
    <row r="34" spans="1:9" s="607" customFormat="1" ht="17.25" customHeight="1" x14ac:dyDescent="0.4">
      <c r="A34" s="600">
        <v>24</v>
      </c>
      <c r="B34" s="2773"/>
      <c r="C34" s="2773"/>
      <c r="D34" s="3453"/>
      <c r="E34" s="3454"/>
      <c r="F34" s="2773"/>
      <c r="G34" s="2774"/>
      <c r="H34" s="2795"/>
      <c r="I34" s="2795"/>
    </row>
    <row r="35" spans="1:9" s="607" customFormat="1" ht="17.25" customHeight="1" x14ac:dyDescent="0.4">
      <c r="A35" s="600">
        <v>25</v>
      </c>
      <c r="B35" s="2773"/>
      <c r="C35" s="2773"/>
      <c r="D35" s="3453"/>
      <c r="E35" s="3454"/>
      <c r="F35" s="2773"/>
      <c r="G35" s="2774"/>
      <c r="H35" s="2795"/>
      <c r="I35" s="2795"/>
    </row>
    <row r="36" spans="1:9" s="607" customFormat="1" ht="17.25" customHeight="1" x14ac:dyDescent="0.4">
      <c r="A36" s="600">
        <v>26</v>
      </c>
      <c r="B36" s="2773"/>
      <c r="C36" s="2773"/>
      <c r="D36" s="2773"/>
      <c r="E36" s="2773"/>
      <c r="F36" s="2773"/>
      <c r="G36" s="2774"/>
      <c r="H36" s="2795"/>
      <c r="I36" s="2795"/>
    </row>
    <row r="37" spans="1:9" s="607" customFormat="1" ht="17.25" customHeight="1" x14ac:dyDescent="0.4">
      <c r="A37" s="600">
        <v>27</v>
      </c>
      <c r="B37" s="2773"/>
      <c r="C37" s="2773"/>
      <c r="D37" s="2773"/>
      <c r="E37" s="2773"/>
      <c r="F37" s="2773"/>
      <c r="G37" s="2774"/>
      <c r="H37" s="2795"/>
      <c r="I37" s="2795"/>
    </row>
    <row r="38" spans="1:9" s="607" customFormat="1" ht="17.25" customHeight="1" x14ac:dyDescent="0.4">
      <c r="A38" s="600">
        <v>28</v>
      </c>
      <c r="B38" s="2773"/>
      <c r="C38" s="2773"/>
      <c r="D38" s="2773"/>
      <c r="E38" s="2773"/>
      <c r="F38" s="2773"/>
      <c r="G38" s="2774"/>
      <c r="H38" s="2795"/>
      <c r="I38" s="2795"/>
    </row>
    <row r="39" spans="1:9" s="607" customFormat="1" ht="17.25" customHeight="1" x14ac:dyDescent="0.4">
      <c r="A39" s="600">
        <v>29</v>
      </c>
      <c r="B39" s="2773"/>
      <c r="C39" s="2773"/>
      <c r="D39" s="2773"/>
      <c r="E39" s="2773"/>
      <c r="F39" s="2773"/>
      <c r="G39" s="2774"/>
      <c r="H39" s="2795"/>
      <c r="I39" s="2795"/>
    </row>
    <row r="40" spans="1:9" s="607" customFormat="1" ht="17.25" customHeight="1" x14ac:dyDescent="0.4">
      <c r="A40" s="600">
        <v>30</v>
      </c>
      <c r="B40" s="2773"/>
      <c r="C40" s="2773"/>
      <c r="D40" s="2773"/>
      <c r="E40" s="2773"/>
      <c r="F40" s="2773"/>
      <c r="G40" s="2774"/>
      <c r="H40" s="2795"/>
      <c r="I40" s="2795"/>
    </row>
    <row r="41" spans="1:9" ht="22.5" customHeight="1" x14ac:dyDescent="0.4">
      <c r="A41" s="2796" t="s">
        <v>1425</v>
      </c>
      <c r="B41" s="2797"/>
      <c r="C41" s="2797"/>
      <c r="D41" s="2797"/>
      <c r="E41" s="2797"/>
      <c r="F41" s="2797"/>
      <c r="G41" s="2797"/>
      <c r="H41" s="2797"/>
      <c r="I41" s="2797"/>
    </row>
    <row r="42" spans="1:9" ht="22.5" customHeight="1" x14ac:dyDescent="0.4">
      <c r="A42" s="2797"/>
      <c r="B42" s="2797"/>
      <c r="C42" s="2797"/>
      <c r="D42" s="2797"/>
      <c r="E42" s="2797"/>
      <c r="F42" s="2797"/>
      <c r="G42" s="2797"/>
      <c r="H42" s="2797"/>
      <c r="I42" s="2797"/>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C1:D1"/>
    <mergeCell ref="G1:I1"/>
    <mergeCell ref="A2:I2"/>
    <mergeCell ref="A3:C3"/>
    <mergeCell ref="D3:E3"/>
    <mergeCell ref="A4:C4"/>
    <mergeCell ref="D4:E4"/>
    <mergeCell ref="A5:C5"/>
    <mergeCell ref="E5:F7"/>
    <mergeCell ref="G5:H7"/>
    <mergeCell ref="A6:C6"/>
    <mergeCell ref="A7:C7"/>
  </mergeCells>
  <phoneticPr fontId="13"/>
  <pageMargins left="0.8"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FB2D2-04B7-403A-A27F-D2F2C5AF5C36}">
  <dimension ref="A1:O47"/>
  <sheetViews>
    <sheetView showGridLines="0" view="pageBreakPreview" zoomScaleNormal="100" zoomScaleSheetLayoutView="100" workbookViewId="0"/>
  </sheetViews>
  <sheetFormatPr defaultRowHeight="18.75" x14ac:dyDescent="0.4"/>
  <cols>
    <col min="1" max="1" width="5.25" style="582" customWidth="1"/>
    <col min="2" max="5" width="7.875" style="582" customWidth="1"/>
    <col min="6" max="6" width="11.25" style="582" customWidth="1"/>
    <col min="7" max="9" width="7.875" style="582" customWidth="1"/>
    <col min="10" max="10" width="15.75" style="582" customWidth="1"/>
    <col min="11" max="11" width="13.25" style="582" customWidth="1"/>
    <col min="12" max="256" width="9" style="582"/>
    <col min="257" max="257" width="5.25" style="582" customWidth="1"/>
    <col min="258" max="261" width="7.875" style="582" customWidth="1"/>
    <col min="262" max="262" width="11.25" style="582" customWidth="1"/>
    <col min="263" max="265" width="7.875" style="582" customWidth="1"/>
    <col min="266" max="266" width="15.75" style="582" customWidth="1"/>
    <col min="267" max="267" width="13.25" style="582" customWidth="1"/>
    <col min="268" max="512" width="9" style="582"/>
    <col min="513" max="513" width="5.25" style="582" customWidth="1"/>
    <col min="514" max="517" width="7.875" style="582" customWidth="1"/>
    <col min="518" max="518" width="11.25" style="582" customWidth="1"/>
    <col min="519" max="521" width="7.875" style="582" customWidth="1"/>
    <col min="522" max="522" width="15.75" style="582" customWidth="1"/>
    <col min="523" max="523" width="13.25" style="582" customWidth="1"/>
    <col min="524" max="768" width="9" style="582"/>
    <col min="769" max="769" width="5.25" style="582" customWidth="1"/>
    <col min="770" max="773" width="7.875" style="582" customWidth="1"/>
    <col min="774" max="774" width="11.25" style="582" customWidth="1"/>
    <col min="775" max="777" width="7.875" style="582" customWidth="1"/>
    <col min="778" max="778" width="15.75" style="582" customWidth="1"/>
    <col min="779" max="779" width="13.25" style="582" customWidth="1"/>
    <col min="780" max="1024" width="9" style="582"/>
    <col min="1025" max="1025" width="5.25" style="582" customWidth="1"/>
    <col min="1026" max="1029" width="7.875" style="582" customWidth="1"/>
    <col min="1030" max="1030" width="11.25" style="582" customWidth="1"/>
    <col min="1031" max="1033" width="7.875" style="582" customWidth="1"/>
    <col min="1034" max="1034" width="15.75" style="582" customWidth="1"/>
    <col min="1035" max="1035" width="13.25" style="582" customWidth="1"/>
    <col min="1036" max="1280" width="9" style="582"/>
    <col min="1281" max="1281" width="5.25" style="582" customWidth="1"/>
    <col min="1282" max="1285" width="7.875" style="582" customWidth="1"/>
    <col min="1286" max="1286" width="11.25" style="582" customWidth="1"/>
    <col min="1287" max="1289" width="7.875" style="582" customWidth="1"/>
    <col min="1290" max="1290" width="15.75" style="582" customWidth="1"/>
    <col min="1291" max="1291" width="13.25" style="582" customWidth="1"/>
    <col min="1292" max="1536" width="9" style="582"/>
    <col min="1537" max="1537" width="5.25" style="582" customWidth="1"/>
    <col min="1538" max="1541" width="7.875" style="582" customWidth="1"/>
    <col min="1542" max="1542" width="11.25" style="582" customWidth="1"/>
    <col min="1543" max="1545" width="7.875" style="582" customWidth="1"/>
    <col min="1546" max="1546" width="15.75" style="582" customWidth="1"/>
    <col min="1547" max="1547" width="13.25" style="582" customWidth="1"/>
    <col min="1548" max="1792" width="9" style="582"/>
    <col min="1793" max="1793" width="5.25" style="582" customWidth="1"/>
    <col min="1794" max="1797" width="7.875" style="582" customWidth="1"/>
    <col min="1798" max="1798" width="11.25" style="582" customWidth="1"/>
    <col min="1799" max="1801" width="7.875" style="582" customWidth="1"/>
    <col min="1802" max="1802" width="15.75" style="582" customWidth="1"/>
    <col min="1803" max="1803" width="13.25" style="582" customWidth="1"/>
    <col min="1804" max="2048" width="9" style="582"/>
    <col min="2049" max="2049" width="5.25" style="582" customWidth="1"/>
    <col min="2050" max="2053" width="7.875" style="582" customWidth="1"/>
    <col min="2054" max="2054" width="11.25" style="582" customWidth="1"/>
    <col min="2055" max="2057" width="7.875" style="582" customWidth="1"/>
    <col min="2058" max="2058" width="15.75" style="582" customWidth="1"/>
    <col min="2059" max="2059" width="13.25" style="582" customWidth="1"/>
    <col min="2060" max="2304" width="9" style="582"/>
    <col min="2305" max="2305" width="5.25" style="582" customWidth="1"/>
    <col min="2306" max="2309" width="7.875" style="582" customWidth="1"/>
    <col min="2310" max="2310" width="11.25" style="582" customWidth="1"/>
    <col min="2311" max="2313" width="7.875" style="582" customWidth="1"/>
    <col min="2314" max="2314" width="15.75" style="582" customWidth="1"/>
    <col min="2315" max="2315" width="13.25" style="582" customWidth="1"/>
    <col min="2316" max="2560" width="9" style="582"/>
    <col min="2561" max="2561" width="5.25" style="582" customWidth="1"/>
    <col min="2562" max="2565" width="7.875" style="582" customWidth="1"/>
    <col min="2566" max="2566" width="11.25" style="582" customWidth="1"/>
    <col min="2567" max="2569" width="7.875" style="582" customWidth="1"/>
    <col min="2570" max="2570" width="15.75" style="582" customWidth="1"/>
    <col min="2571" max="2571" width="13.25" style="582" customWidth="1"/>
    <col min="2572" max="2816" width="9" style="582"/>
    <col min="2817" max="2817" width="5.25" style="582" customWidth="1"/>
    <col min="2818" max="2821" width="7.875" style="582" customWidth="1"/>
    <col min="2822" max="2822" width="11.25" style="582" customWidth="1"/>
    <col min="2823" max="2825" width="7.875" style="582" customWidth="1"/>
    <col min="2826" max="2826" width="15.75" style="582" customWidth="1"/>
    <col min="2827" max="2827" width="13.25" style="582" customWidth="1"/>
    <col min="2828" max="3072" width="9" style="582"/>
    <col min="3073" max="3073" width="5.25" style="582" customWidth="1"/>
    <col min="3074" max="3077" width="7.875" style="582" customWidth="1"/>
    <col min="3078" max="3078" width="11.25" style="582" customWidth="1"/>
    <col min="3079" max="3081" width="7.875" style="582" customWidth="1"/>
    <col min="3082" max="3082" width="15.75" style="582" customWidth="1"/>
    <col min="3083" max="3083" width="13.25" style="582" customWidth="1"/>
    <col min="3084" max="3328" width="9" style="582"/>
    <col min="3329" max="3329" width="5.25" style="582" customWidth="1"/>
    <col min="3330" max="3333" width="7.875" style="582" customWidth="1"/>
    <col min="3334" max="3334" width="11.25" style="582" customWidth="1"/>
    <col min="3335" max="3337" width="7.875" style="582" customWidth="1"/>
    <col min="3338" max="3338" width="15.75" style="582" customWidth="1"/>
    <col min="3339" max="3339" width="13.25" style="582" customWidth="1"/>
    <col min="3340" max="3584" width="9" style="582"/>
    <col min="3585" max="3585" width="5.25" style="582" customWidth="1"/>
    <col min="3586" max="3589" width="7.875" style="582" customWidth="1"/>
    <col min="3590" max="3590" width="11.25" style="582" customWidth="1"/>
    <col min="3591" max="3593" width="7.875" style="582" customWidth="1"/>
    <col min="3594" max="3594" width="15.75" style="582" customWidth="1"/>
    <col min="3595" max="3595" width="13.25" style="582" customWidth="1"/>
    <col min="3596" max="3840" width="9" style="582"/>
    <col min="3841" max="3841" width="5.25" style="582" customWidth="1"/>
    <col min="3842" max="3845" width="7.875" style="582" customWidth="1"/>
    <col min="3846" max="3846" width="11.25" style="582" customWidth="1"/>
    <col min="3847" max="3849" width="7.875" style="582" customWidth="1"/>
    <col min="3850" max="3850" width="15.75" style="582" customWidth="1"/>
    <col min="3851" max="3851" width="13.25" style="582" customWidth="1"/>
    <col min="3852" max="4096" width="9" style="582"/>
    <col min="4097" max="4097" width="5.25" style="582" customWidth="1"/>
    <col min="4098" max="4101" width="7.875" style="582" customWidth="1"/>
    <col min="4102" max="4102" width="11.25" style="582" customWidth="1"/>
    <col min="4103" max="4105" width="7.875" style="582" customWidth="1"/>
    <col min="4106" max="4106" width="15.75" style="582" customWidth="1"/>
    <col min="4107" max="4107" width="13.25" style="582" customWidth="1"/>
    <col min="4108" max="4352" width="9" style="582"/>
    <col min="4353" max="4353" width="5.25" style="582" customWidth="1"/>
    <col min="4354" max="4357" width="7.875" style="582" customWidth="1"/>
    <col min="4358" max="4358" width="11.25" style="582" customWidth="1"/>
    <col min="4359" max="4361" width="7.875" style="582" customWidth="1"/>
    <col min="4362" max="4362" width="15.75" style="582" customWidth="1"/>
    <col min="4363" max="4363" width="13.25" style="582" customWidth="1"/>
    <col min="4364" max="4608" width="9" style="582"/>
    <col min="4609" max="4609" width="5.25" style="582" customWidth="1"/>
    <col min="4610" max="4613" width="7.875" style="582" customWidth="1"/>
    <col min="4614" max="4614" width="11.25" style="582" customWidth="1"/>
    <col min="4615" max="4617" width="7.875" style="582" customWidth="1"/>
    <col min="4618" max="4618" width="15.75" style="582" customWidth="1"/>
    <col min="4619" max="4619" width="13.25" style="582" customWidth="1"/>
    <col min="4620" max="4864" width="9" style="582"/>
    <col min="4865" max="4865" width="5.25" style="582" customWidth="1"/>
    <col min="4866" max="4869" width="7.875" style="582" customWidth="1"/>
    <col min="4870" max="4870" width="11.25" style="582" customWidth="1"/>
    <col min="4871" max="4873" width="7.875" style="582" customWidth="1"/>
    <col min="4874" max="4874" width="15.75" style="582" customWidth="1"/>
    <col min="4875" max="4875" width="13.25" style="582" customWidth="1"/>
    <col min="4876" max="5120" width="9" style="582"/>
    <col min="5121" max="5121" width="5.25" style="582" customWidth="1"/>
    <col min="5122" max="5125" width="7.875" style="582" customWidth="1"/>
    <col min="5126" max="5126" width="11.25" style="582" customWidth="1"/>
    <col min="5127" max="5129" width="7.875" style="582" customWidth="1"/>
    <col min="5130" max="5130" width="15.75" style="582" customWidth="1"/>
    <col min="5131" max="5131" width="13.25" style="582" customWidth="1"/>
    <col min="5132" max="5376" width="9" style="582"/>
    <col min="5377" max="5377" width="5.25" style="582" customWidth="1"/>
    <col min="5378" max="5381" width="7.875" style="582" customWidth="1"/>
    <col min="5382" max="5382" width="11.25" style="582" customWidth="1"/>
    <col min="5383" max="5385" width="7.875" style="582" customWidth="1"/>
    <col min="5386" max="5386" width="15.75" style="582" customWidth="1"/>
    <col min="5387" max="5387" width="13.25" style="582" customWidth="1"/>
    <col min="5388" max="5632" width="9" style="582"/>
    <col min="5633" max="5633" width="5.25" style="582" customWidth="1"/>
    <col min="5634" max="5637" width="7.875" style="582" customWidth="1"/>
    <col min="5638" max="5638" width="11.25" style="582" customWidth="1"/>
    <col min="5639" max="5641" width="7.875" style="582" customWidth="1"/>
    <col min="5642" max="5642" width="15.75" style="582" customWidth="1"/>
    <col min="5643" max="5643" width="13.25" style="582" customWidth="1"/>
    <col min="5644" max="5888" width="9" style="582"/>
    <col min="5889" max="5889" width="5.25" style="582" customWidth="1"/>
    <col min="5890" max="5893" width="7.875" style="582" customWidth="1"/>
    <col min="5894" max="5894" width="11.25" style="582" customWidth="1"/>
    <col min="5895" max="5897" width="7.875" style="582" customWidth="1"/>
    <col min="5898" max="5898" width="15.75" style="582" customWidth="1"/>
    <col min="5899" max="5899" width="13.25" style="582" customWidth="1"/>
    <col min="5900" max="6144" width="9" style="582"/>
    <col min="6145" max="6145" width="5.25" style="582" customWidth="1"/>
    <col min="6146" max="6149" width="7.875" style="582" customWidth="1"/>
    <col min="6150" max="6150" width="11.25" style="582" customWidth="1"/>
    <col min="6151" max="6153" width="7.875" style="582" customWidth="1"/>
    <col min="6154" max="6154" width="15.75" style="582" customWidth="1"/>
    <col min="6155" max="6155" width="13.25" style="582" customWidth="1"/>
    <col min="6156" max="6400" width="9" style="582"/>
    <col min="6401" max="6401" width="5.25" style="582" customWidth="1"/>
    <col min="6402" max="6405" width="7.875" style="582" customWidth="1"/>
    <col min="6406" max="6406" width="11.25" style="582" customWidth="1"/>
    <col min="6407" max="6409" width="7.875" style="582" customWidth="1"/>
    <col min="6410" max="6410" width="15.75" style="582" customWidth="1"/>
    <col min="6411" max="6411" width="13.25" style="582" customWidth="1"/>
    <col min="6412" max="6656" width="9" style="582"/>
    <col min="6657" max="6657" width="5.25" style="582" customWidth="1"/>
    <col min="6658" max="6661" width="7.875" style="582" customWidth="1"/>
    <col min="6662" max="6662" width="11.25" style="582" customWidth="1"/>
    <col min="6663" max="6665" width="7.875" style="582" customWidth="1"/>
    <col min="6666" max="6666" width="15.75" style="582" customWidth="1"/>
    <col min="6667" max="6667" width="13.25" style="582" customWidth="1"/>
    <col min="6668" max="6912" width="9" style="582"/>
    <col min="6913" max="6913" width="5.25" style="582" customWidth="1"/>
    <col min="6914" max="6917" width="7.875" style="582" customWidth="1"/>
    <col min="6918" max="6918" width="11.25" style="582" customWidth="1"/>
    <col min="6919" max="6921" width="7.875" style="582" customWidth="1"/>
    <col min="6922" max="6922" width="15.75" style="582" customWidth="1"/>
    <col min="6923" max="6923" width="13.25" style="582" customWidth="1"/>
    <col min="6924" max="7168" width="9" style="582"/>
    <col min="7169" max="7169" width="5.25" style="582" customWidth="1"/>
    <col min="7170" max="7173" width="7.875" style="582" customWidth="1"/>
    <col min="7174" max="7174" width="11.25" style="582" customWidth="1"/>
    <col min="7175" max="7177" width="7.875" style="582" customWidth="1"/>
    <col min="7178" max="7178" width="15.75" style="582" customWidth="1"/>
    <col min="7179" max="7179" width="13.25" style="582" customWidth="1"/>
    <col min="7180" max="7424" width="9" style="582"/>
    <col min="7425" max="7425" width="5.25" style="582" customWidth="1"/>
    <col min="7426" max="7429" width="7.875" style="582" customWidth="1"/>
    <col min="7430" max="7430" width="11.25" style="582" customWidth="1"/>
    <col min="7431" max="7433" width="7.875" style="582" customWidth="1"/>
    <col min="7434" max="7434" width="15.75" style="582" customWidth="1"/>
    <col min="7435" max="7435" width="13.25" style="582" customWidth="1"/>
    <col min="7436" max="7680" width="9" style="582"/>
    <col min="7681" max="7681" width="5.25" style="582" customWidth="1"/>
    <col min="7682" max="7685" width="7.875" style="582" customWidth="1"/>
    <col min="7686" max="7686" width="11.25" style="582" customWidth="1"/>
    <col min="7687" max="7689" width="7.875" style="582" customWidth="1"/>
    <col min="7690" max="7690" width="15.75" style="582" customWidth="1"/>
    <col min="7691" max="7691" width="13.25" style="582" customWidth="1"/>
    <col min="7692" max="7936" width="9" style="582"/>
    <col min="7937" max="7937" width="5.25" style="582" customWidth="1"/>
    <col min="7938" max="7941" width="7.875" style="582" customWidth="1"/>
    <col min="7942" max="7942" width="11.25" style="582" customWidth="1"/>
    <col min="7943" max="7945" width="7.875" style="582" customWidth="1"/>
    <col min="7946" max="7946" width="15.75" style="582" customWidth="1"/>
    <col min="7947" max="7947" width="13.25" style="582" customWidth="1"/>
    <col min="7948" max="8192" width="9" style="582"/>
    <col min="8193" max="8193" width="5.25" style="582" customWidth="1"/>
    <col min="8194" max="8197" width="7.875" style="582" customWidth="1"/>
    <col min="8198" max="8198" width="11.25" style="582" customWidth="1"/>
    <col min="8199" max="8201" width="7.875" style="582" customWidth="1"/>
    <col min="8202" max="8202" width="15.75" style="582" customWidth="1"/>
    <col min="8203" max="8203" width="13.25" style="582" customWidth="1"/>
    <col min="8204" max="8448" width="9" style="582"/>
    <col min="8449" max="8449" width="5.25" style="582" customWidth="1"/>
    <col min="8450" max="8453" width="7.875" style="582" customWidth="1"/>
    <col min="8454" max="8454" width="11.25" style="582" customWidth="1"/>
    <col min="8455" max="8457" width="7.875" style="582" customWidth="1"/>
    <col min="8458" max="8458" width="15.75" style="582" customWidth="1"/>
    <col min="8459" max="8459" width="13.25" style="582" customWidth="1"/>
    <col min="8460" max="8704" width="9" style="582"/>
    <col min="8705" max="8705" width="5.25" style="582" customWidth="1"/>
    <col min="8706" max="8709" width="7.875" style="582" customWidth="1"/>
    <col min="8710" max="8710" width="11.25" style="582" customWidth="1"/>
    <col min="8711" max="8713" width="7.875" style="582" customWidth="1"/>
    <col min="8714" max="8714" width="15.75" style="582" customWidth="1"/>
    <col min="8715" max="8715" width="13.25" style="582" customWidth="1"/>
    <col min="8716" max="8960" width="9" style="582"/>
    <col min="8961" max="8961" width="5.25" style="582" customWidth="1"/>
    <col min="8962" max="8965" width="7.875" style="582" customWidth="1"/>
    <col min="8966" max="8966" width="11.25" style="582" customWidth="1"/>
    <col min="8967" max="8969" width="7.875" style="582" customWidth="1"/>
    <col min="8970" max="8970" width="15.75" style="582" customWidth="1"/>
    <col min="8971" max="8971" width="13.25" style="582" customWidth="1"/>
    <col min="8972" max="9216" width="9" style="582"/>
    <col min="9217" max="9217" width="5.25" style="582" customWidth="1"/>
    <col min="9218" max="9221" width="7.875" style="582" customWidth="1"/>
    <col min="9222" max="9222" width="11.25" style="582" customWidth="1"/>
    <col min="9223" max="9225" width="7.875" style="582" customWidth="1"/>
    <col min="9226" max="9226" width="15.75" style="582" customWidth="1"/>
    <col min="9227" max="9227" width="13.25" style="582" customWidth="1"/>
    <col min="9228" max="9472" width="9" style="582"/>
    <col min="9473" max="9473" width="5.25" style="582" customWidth="1"/>
    <col min="9474" max="9477" width="7.875" style="582" customWidth="1"/>
    <col min="9478" max="9478" width="11.25" style="582" customWidth="1"/>
    <col min="9479" max="9481" width="7.875" style="582" customWidth="1"/>
    <col min="9482" max="9482" width="15.75" style="582" customWidth="1"/>
    <col min="9483" max="9483" width="13.25" style="582" customWidth="1"/>
    <col min="9484" max="9728" width="9" style="582"/>
    <col min="9729" max="9729" width="5.25" style="582" customWidth="1"/>
    <col min="9730" max="9733" width="7.875" style="582" customWidth="1"/>
    <col min="9734" max="9734" width="11.25" style="582" customWidth="1"/>
    <col min="9735" max="9737" width="7.875" style="582" customWidth="1"/>
    <col min="9738" max="9738" width="15.75" style="582" customWidth="1"/>
    <col min="9739" max="9739" width="13.25" style="582" customWidth="1"/>
    <col min="9740" max="9984" width="9" style="582"/>
    <col min="9985" max="9985" width="5.25" style="582" customWidth="1"/>
    <col min="9986" max="9989" width="7.875" style="582" customWidth="1"/>
    <col min="9990" max="9990" width="11.25" style="582" customWidth="1"/>
    <col min="9991" max="9993" width="7.875" style="582" customWidth="1"/>
    <col min="9994" max="9994" width="15.75" style="582" customWidth="1"/>
    <col min="9995" max="9995" width="13.25" style="582" customWidth="1"/>
    <col min="9996" max="10240" width="9" style="582"/>
    <col min="10241" max="10241" width="5.25" style="582" customWidth="1"/>
    <col min="10242" max="10245" width="7.875" style="582" customWidth="1"/>
    <col min="10246" max="10246" width="11.25" style="582" customWidth="1"/>
    <col min="10247" max="10249" width="7.875" style="582" customWidth="1"/>
    <col min="10250" max="10250" width="15.75" style="582" customWidth="1"/>
    <col min="10251" max="10251" width="13.25" style="582" customWidth="1"/>
    <col min="10252" max="10496" width="9" style="582"/>
    <col min="10497" max="10497" width="5.25" style="582" customWidth="1"/>
    <col min="10498" max="10501" width="7.875" style="582" customWidth="1"/>
    <col min="10502" max="10502" width="11.25" style="582" customWidth="1"/>
    <col min="10503" max="10505" width="7.875" style="582" customWidth="1"/>
    <col min="10506" max="10506" width="15.75" style="582" customWidth="1"/>
    <col min="10507" max="10507" width="13.25" style="582" customWidth="1"/>
    <col min="10508" max="10752" width="9" style="582"/>
    <col min="10753" max="10753" width="5.25" style="582" customWidth="1"/>
    <col min="10754" max="10757" width="7.875" style="582" customWidth="1"/>
    <col min="10758" max="10758" width="11.25" style="582" customWidth="1"/>
    <col min="10759" max="10761" width="7.875" style="582" customWidth="1"/>
    <col min="10762" max="10762" width="15.75" style="582" customWidth="1"/>
    <col min="10763" max="10763" width="13.25" style="582" customWidth="1"/>
    <col min="10764" max="11008" width="9" style="582"/>
    <col min="11009" max="11009" width="5.25" style="582" customWidth="1"/>
    <col min="11010" max="11013" width="7.875" style="582" customWidth="1"/>
    <col min="11014" max="11014" width="11.25" style="582" customWidth="1"/>
    <col min="11015" max="11017" width="7.875" style="582" customWidth="1"/>
    <col min="11018" max="11018" width="15.75" style="582" customWidth="1"/>
    <col min="11019" max="11019" width="13.25" style="582" customWidth="1"/>
    <col min="11020" max="11264" width="9" style="582"/>
    <col min="11265" max="11265" width="5.25" style="582" customWidth="1"/>
    <col min="11266" max="11269" width="7.875" style="582" customWidth="1"/>
    <col min="11270" max="11270" width="11.25" style="582" customWidth="1"/>
    <col min="11271" max="11273" width="7.875" style="582" customWidth="1"/>
    <col min="11274" max="11274" width="15.75" style="582" customWidth="1"/>
    <col min="11275" max="11275" width="13.25" style="582" customWidth="1"/>
    <col min="11276" max="11520" width="9" style="582"/>
    <col min="11521" max="11521" width="5.25" style="582" customWidth="1"/>
    <col min="11522" max="11525" width="7.875" style="582" customWidth="1"/>
    <col min="11526" max="11526" width="11.25" style="582" customWidth="1"/>
    <col min="11527" max="11529" width="7.875" style="582" customWidth="1"/>
    <col min="11530" max="11530" width="15.75" style="582" customWidth="1"/>
    <col min="11531" max="11531" width="13.25" style="582" customWidth="1"/>
    <col min="11532" max="11776" width="9" style="582"/>
    <col min="11777" max="11777" width="5.25" style="582" customWidth="1"/>
    <col min="11778" max="11781" width="7.875" style="582" customWidth="1"/>
    <col min="11782" max="11782" width="11.25" style="582" customWidth="1"/>
    <col min="11783" max="11785" width="7.875" style="582" customWidth="1"/>
    <col min="11786" max="11786" width="15.75" style="582" customWidth="1"/>
    <col min="11787" max="11787" width="13.25" style="582" customWidth="1"/>
    <col min="11788" max="12032" width="9" style="582"/>
    <col min="12033" max="12033" width="5.25" style="582" customWidth="1"/>
    <col min="12034" max="12037" width="7.875" style="582" customWidth="1"/>
    <col min="12038" max="12038" width="11.25" style="582" customWidth="1"/>
    <col min="12039" max="12041" width="7.875" style="582" customWidth="1"/>
    <col min="12042" max="12042" width="15.75" style="582" customWidth="1"/>
    <col min="12043" max="12043" width="13.25" style="582" customWidth="1"/>
    <col min="12044" max="12288" width="9" style="582"/>
    <col min="12289" max="12289" width="5.25" style="582" customWidth="1"/>
    <col min="12290" max="12293" width="7.875" style="582" customWidth="1"/>
    <col min="12294" max="12294" width="11.25" style="582" customWidth="1"/>
    <col min="12295" max="12297" width="7.875" style="582" customWidth="1"/>
    <col min="12298" max="12298" width="15.75" style="582" customWidth="1"/>
    <col min="12299" max="12299" width="13.25" style="582" customWidth="1"/>
    <col min="12300" max="12544" width="9" style="582"/>
    <col min="12545" max="12545" width="5.25" style="582" customWidth="1"/>
    <col min="12546" max="12549" width="7.875" style="582" customWidth="1"/>
    <col min="12550" max="12550" width="11.25" style="582" customWidth="1"/>
    <col min="12551" max="12553" width="7.875" style="582" customWidth="1"/>
    <col min="12554" max="12554" width="15.75" style="582" customWidth="1"/>
    <col min="12555" max="12555" width="13.25" style="582" customWidth="1"/>
    <col min="12556" max="12800" width="9" style="582"/>
    <col min="12801" max="12801" width="5.25" style="582" customWidth="1"/>
    <col min="12802" max="12805" width="7.875" style="582" customWidth="1"/>
    <col min="12806" max="12806" width="11.25" style="582" customWidth="1"/>
    <col min="12807" max="12809" width="7.875" style="582" customWidth="1"/>
    <col min="12810" max="12810" width="15.75" style="582" customWidth="1"/>
    <col min="12811" max="12811" width="13.25" style="582" customWidth="1"/>
    <col min="12812" max="13056" width="9" style="582"/>
    <col min="13057" max="13057" width="5.25" style="582" customWidth="1"/>
    <col min="13058" max="13061" width="7.875" style="582" customWidth="1"/>
    <col min="13062" max="13062" width="11.25" style="582" customWidth="1"/>
    <col min="13063" max="13065" width="7.875" style="582" customWidth="1"/>
    <col min="13066" max="13066" width="15.75" style="582" customWidth="1"/>
    <col min="13067" max="13067" width="13.25" style="582" customWidth="1"/>
    <col min="13068" max="13312" width="9" style="582"/>
    <col min="13313" max="13313" width="5.25" style="582" customWidth="1"/>
    <col min="13314" max="13317" width="7.875" style="582" customWidth="1"/>
    <col min="13318" max="13318" width="11.25" style="582" customWidth="1"/>
    <col min="13319" max="13321" width="7.875" style="582" customWidth="1"/>
    <col min="13322" max="13322" width="15.75" style="582" customWidth="1"/>
    <col min="13323" max="13323" width="13.25" style="582" customWidth="1"/>
    <col min="13324" max="13568" width="9" style="582"/>
    <col min="13569" max="13569" width="5.25" style="582" customWidth="1"/>
    <col min="13570" max="13573" width="7.875" style="582" customWidth="1"/>
    <col min="13574" max="13574" width="11.25" style="582" customWidth="1"/>
    <col min="13575" max="13577" width="7.875" style="582" customWidth="1"/>
    <col min="13578" max="13578" width="15.75" style="582" customWidth="1"/>
    <col min="13579" max="13579" width="13.25" style="582" customWidth="1"/>
    <col min="13580" max="13824" width="9" style="582"/>
    <col min="13825" max="13825" width="5.25" style="582" customWidth="1"/>
    <col min="13826" max="13829" width="7.875" style="582" customWidth="1"/>
    <col min="13830" max="13830" width="11.25" style="582" customWidth="1"/>
    <col min="13831" max="13833" width="7.875" style="582" customWidth="1"/>
    <col min="13834" max="13834" width="15.75" style="582" customWidth="1"/>
    <col min="13835" max="13835" width="13.25" style="582" customWidth="1"/>
    <col min="13836" max="14080" width="9" style="582"/>
    <col min="14081" max="14081" width="5.25" style="582" customWidth="1"/>
    <col min="14082" max="14085" width="7.875" style="582" customWidth="1"/>
    <col min="14086" max="14086" width="11.25" style="582" customWidth="1"/>
    <col min="14087" max="14089" width="7.875" style="582" customWidth="1"/>
    <col min="14090" max="14090" width="15.75" style="582" customWidth="1"/>
    <col min="14091" max="14091" width="13.25" style="582" customWidth="1"/>
    <col min="14092" max="14336" width="9" style="582"/>
    <col min="14337" max="14337" width="5.25" style="582" customWidth="1"/>
    <col min="14338" max="14341" width="7.875" style="582" customWidth="1"/>
    <col min="14342" max="14342" width="11.25" style="582" customWidth="1"/>
    <col min="14343" max="14345" width="7.875" style="582" customWidth="1"/>
    <col min="14346" max="14346" width="15.75" style="582" customWidth="1"/>
    <col min="14347" max="14347" width="13.25" style="582" customWidth="1"/>
    <col min="14348" max="14592" width="9" style="582"/>
    <col min="14593" max="14593" width="5.25" style="582" customWidth="1"/>
    <col min="14594" max="14597" width="7.875" style="582" customWidth="1"/>
    <col min="14598" max="14598" width="11.25" style="582" customWidth="1"/>
    <col min="14599" max="14601" width="7.875" style="582" customWidth="1"/>
    <col min="14602" max="14602" width="15.75" style="582" customWidth="1"/>
    <col min="14603" max="14603" width="13.25" style="582" customWidth="1"/>
    <col min="14604" max="14848" width="9" style="582"/>
    <col min="14849" max="14849" width="5.25" style="582" customWidth="1"/>
    <col min="14850" max="14853" width="7.875" style="582" customWidth="1"/>
    <col min="14854" max="14854" width="11.25" style="582" customWidth="1"/>
    <col min="14855" max="14857" width="7.875" style="582" customWidth="1"/>
    <col min="14858" max="14858" width="15.75" style="582" customWidth="1"/>
    <col min="14859" max="14859" width="13.25" style="582" customWidth="1"/>
    <col min="14860" max="15104" width="9" style="582"/>
    <col min="15105" max="15105" width="5.25" style="582" customWidth="1"/>
    <col min="15106" max="15109" width="7.875" style="582" customWidth="1"/>
    <col min="15110" max="15110" width="11.25" style="582" customWidth="1"/>
    <col min="15111" max="15113" width="7.875" style="582" customWidth="1"/>
    <col min="15114" max="15114" width="15.75" style="582" customWidth="1"/>
    <col min="15115" max="15115" width="13.25" style="582" customWidth="1"/>
    <col min="15116" max="15360" width="9" style="582"/>
    <col min="15361" max="15361" width="5.25" style="582" customWidth="1"/>
    <col min="15362" max="15365" width="7.875" style="582" customWidth="1"/>
    <col min="15366" max="15366" width="11.25" style="582" customWidth="1"/>
    <col min="15367" max="15369" width="7.875" style="582" customWidth="1"/>
    <col min="15370" max="15370" width="15.75" style="582" customWidth="1"/>
    <col min="15371" max="15371" width="13.25" style="582" customWidth="1"/>
    <col min="15372" max="15616" width="9" style="582"/>
    <col min="15617" max="15617" width="5.25" style="582" customWidth="1"/>
    <col min="15618" max="15621" width="7.875" style="582" customWidth="1"/>
    <col min="15622" max="15622" width="11.25" style="582" customWidth="1"/>
    <col min="15623" max="15625" width="7.875" style="582" customWidth="1"/>
    <col min="15626" max="15626" width="15.75" style="582" customWidth="1"/>
    <col min="15627" max="15627" width="13.25" style="582" customWidth="1"/>
    <col min="15628" max="15872" width="9" style="582"/>
    <col min="15873" max="15873" width="5.25" style="582" customWidth="1"/>
    <col min="15874" max="15877" width="7.875" style="582" customWidth="1"/>
    <col min="15878" max="15878" width="11.25" style="582" customWidth="1"/>
    <col min="15879" max="15881" width="7.875" style="582" customWidth="1"/>
    <col min="15882" max="15882" width="15.75" style="582" customWidth="1"/>
    <col min="15883" max="15883" width="13.25" style="582" customWidth="1"/>
    <col min="15884" max="16128" width="9" style="582"/>
    <col min="16129" max="16129" width="5.25" style="582" customWidth="1"/>
    <col min="16130" max="16133" width="7.875" style="582" customWidth="1"/>
    <col min="16134" max="16134" width="11.25" style="582" customWidth="1"/>
    <col min="16135" max="16137" width="7.875" style="582" customWidth="1"/>
    <col min="16138" max="16138" width="15.75" style="582" customWidth="1"/>
    <col min="16139" max="16139" width="13.25" style="582" customWidth="1"/>
    <col min="16140" max="16384" width="9" style="582"/>
  </cols>
  <sheetData>
    <row r="1" spans="1:15" ht="27.75" customHeight="1" x14ac:dyDescent="0.4">
      <c r="A1" s="710" t="s">
        <v>1756</v>
      </c>
      <c r="B1" s="709"/>
      <c r="G1" s="3381" t="s">
        <v>807</v>
      </c>
      <c r="H1" s="3381"/>
      <c r="I1" s="3381"/>
      <c r="J1" s="3381"/>
      <c r="K1" s="3381"/>
    </row>
    <row r="2" spans="1:15" ht="84.75" customHeight="1" x14ac:dyDescent="0.4">
      <c r="A2" s="2788" t="s">
        <v>1426</v>
      </c>
      <c r="B2" s="3382"/>
      <c r="C2" s="3382"/>
      <c r="D2" s="3382"/>
      <c r="E2" s="3382"/>
      <c r="F2" s="3382"/>
      <c r="G2" s="3382"/>
      <c r="H2" s="3382"/>
      <c r="I2" s="3382"/>
      <c r="J2" s="3382"/>
      <c r="K2" s="3382"/>
    </row>
    <row r="3" spans="1:15" ht="16.5" customHeight="1" thickBot="1" x14ac:dyDescent="0.45">
      <c r="A3" s="744"/>
      <c r="B3" s="745"/>
      <c r="C3" s="745"/>
      <c r="D3" s="745"/>
      <c r="E3" s="745"/>
      <c r="F3" s="745"/>
      <c r="G3" s="745"/>
      <c r="H3" s="745"/>
      <c r="I3" s="745"/>
      <c r="J3" s="745"/>
      <c r="K3" s="745"/>
    </row>
    <row r="4" spans="1:15" ht="16.5" customHeight="1" x14ac:dyDescent="0.4">
      <c r="A4" s="3921" t="s">
        <v>460</v>
      </c>
      <c r="B4" s="3909" t="s">
        <v>1427</v>
      </c>
      <c r="C4" s="3910"/>
      <c r="D4" s="3910"/>
      <c r="E4" s="3911"/>
      <c r="F4" s="3918" t="s">
        <v>444</v>
      </c>
      <c r="K4" s="746"/>
    </row>
    <row r="5" spans="1:15" ht="16.5" customHeight="1" x14ac:dyDescent="0.4">
      <c r="A5" s="3907"/>
      <c r="B5" s="3912"/>
      <c r="C5" s="3913"/>
      <c r="D5" s="3913"/>
      <c r="E5" s="3914"/>
      <c r="F5" s="3919"/>
      <c r="K5" s="746"/>
    </row>
    <row r="6" spans="1:15" ht="16.5" customHeight="1" thickBot="1" x14ac:dyDescent="0.45">
      <c r="A6" s="3908"/>
      <c r="B6" s="3915"/>
      <c r="C6" s="3916"/>
      <c r="D6" s="3916"/>
      <c r="E6" s="3917"/>
      <c r="F6" s="3920"/>
      <c r="K6" s="746"/>
    </row>
    <row r="7" spans="1:15" ht="16.5" customHeight="1" x14ac:dyDescent="0.4">
      <c r="A7" s="3907" t="s">
        <v>483</v>
      </c>
      <c r="B7" s="3909" t="s">
        <v>1428</v>
      </c>
      <c r="C7" s="3910"/>
      <c r="D7" s="3910"/>
      <c r="E7" s="3911"/>
      <c r="F7" s="3918" t="s">
        <v>444</v>
      </c>
      <c r="K7" s="746"/>
    </row>
    <row r="8" spans="1:15" ht="16.5" customHeight="1" x14ac:dyDescent="0.4">
      <c r="A8" s="3907"/>
      <c r="B8" s="3912"/>
      <c r="C8" s="3913"/>
      <c r="D8" s="3913"/>
      <c r="E8" s="3914"/>
      <c r="F8" s="3919"/>
      <c r="K8" s="746"/>
    </row>
    <row r="9" spans="1:15" ht="16.5" customHeight="1" thickBot="1" x14ac:dyDescent="0.45">
      <c r="A9" s="3908"/>
      <c r="B9" s="3915"/>
      <c r="C9" s="3916"/>
      <c r="D9" s="3916"/>
      <c r="E9" s="3917"/>
      <c r="F9" s="3920"/>
      <c r="K9" s="746"/>
    </row>
    <row r="10" spans="1:15" ht="18.75" customHeight="1" x14ac:dyDescent="0.4">
      <c r="A10" s="3907" t="s">
        <v>435</v>
      </c>
      <c r="B10" s="3909" t="s">
        <v>1429</v>
      </c>
      <c r="C10" s="3910"/>
      <c r="D10" s="3910"/>
      <c r="E10" s="3911"/>
      <c r="F10" s="3918" t="s">
        <v>542</v>
      </c>
      <c r="K10" s="746"/>
    </row>
    <row r="11" spans="1:15" ht="18.75" customHeight="1" x14ac:dyDescent="0.4">
      <c r="A11" s="3907"/>
      <c r="B11" s="3912"/>
      <c r="C11" s="3913"/>
      <c r="D11" s="3913"/>
      <c r="E11" s="3914"/>
      <c r="F11" s="3919"/>
      <c r="K11" s="746"/>
    </row>
    <row r="12" spans="1:15" ht="18.75" customHeight="1" thickBot="1" x14ac:dyDescent="0.45">
      <c r="A12" s="3908"/>
      <c r="B12" s="3915"/>
      <c r="C12" s="3916"/>
      <c r="D12" s="3916"/>
      <c r="E12" s="3917"/>
      <c r="F12" s="3920"/>
      <c r="K12" s="746"/>
    </row>
    <row r="13" spans="1:15" ht="15.75" customHeight="1" x14ac:dyDescent="0.4"/>
    <row r="14" spans="1:15" ht="15.75" customHeight="1" x14ac:dyDescent="0.4">
      <c r="A14" s="607" t="s">
        <v>1430</v>
      </c>
      <c r="B14" s="607"/>
      <c r="C14" s="607"/>
      <c r="D14" s="607"/>
      <c r="E14" s="607"/>
      <c r="F14" s="607"/>
      <c r="G14" s="607"/>
      <c r="H14" s="607"/>
      <c r="I14" s="607"/>
      <c r="J14" s="607"/>
      <c r="K14" s="607"/>
    </row>
    <row r="15" spans="1:15" s="607" customFormat="1" ht="30" customHeight="1" x14ac:dyDescent="0.4">
      <c r="A15" s="600"/>
      <c r="B15" s="2773" t="s">
        <v>399</v>
      </c>
      <c r="C15" s="2773"/>
      <c r="D15" s="2773" t="s">
        <v>1180</v>
      </c>
      <c r="E15" s="2773"/>
      <c r="F15" s="2773" t="s">
        <v>811</v>
      </c>
      <c r="G15" s="2774"/>
      <c r="H15" s="2778" t="s">
        <v>1417</v>
      </c>
      <c r="I15" s="2773"/>
      <c r="J15" s="747" t="s">
        <v>1431</v>
      </c>
      <c r="K15" s="741" t="s">
        <v>1432</v>
      </c>
    </row>
    <row r="16" spans="1:15" s="607" customFormat="1" ht="17.25" customHeight="1" x14ac:dyDescent="0.4">
      <c r="A16" s="600">
        <v>1</v>
      </c>
      <c r="B16" s="2773"/>
      <c r="C16" s="2773"/>
      <c r="D16" s="2775"/>
      <c r="E16" s="2776"/>
      <c r="F16" s="2773"/>
      <c r="G16" s="2774"/>
      <c r="H16" s="2795"/>
      <c r="I16" s="2795"/>
      <c r="J16" s="748"/>
      <c r="K16" s="609"/>
      <c r="M16" s="611"/>
      <c r="N16" s="611"/>
      <c r="O16" s="611"/>
    </row>
    <row r="17" spans="1:15" s="607" customFormat="1" ht="17.25" customHeight="1" x14ac:dyDescent="0.4">
      <c r="A17" s="600">
        <v>2</v>
      </c>
      <c r="B17" s="2773"/>
      <c r="C17" s="2773"/>
      <c r="D17" s="2775"/>
      <c r="E17" s="2776"/>
      <c r="F17" s="2773"/>
      <c r="G17" s="2774"/>
      <c r="H17" s="2795"/>
      <c r="I17" s="2795"/>
      <c r="J17" s="748"/>
      <c r="K17" s="609"/>
      <c r="M17" s="611"/>
      <c r="N17" s="611"/>
      <c r="O17" s="611"/>
    </row>
    <row r="18" spans="1:15" s="607" customFormat="1" ht="17.25" customHeight="1" x14ac:dyDescent="0.4">
      <c r="A18" s="600">
        <v>3</v>
      </c>
      <c r="B18" s="2773"/>
      <c r="C18" s="2773"/>
      <c r="D18" s="2775"/>
      <c r="E18" s="2776"/>
      <c r="F18" s="2773"/>
      <c r="G18" s="2774"/>
      <c r="H18" s="2795"/>
      <c r="I18" s="2795"/>
      <c r="J18" s="748"/>
      <c r="K18" s="609"/>
      <c r="M18" s="611"/>
      <c r="N18" s="611"/>
      <c r="O18" s="611"/>
    </row>
    <row r="19" spans="1:15" s="607" customFormat="1" ht="17.25" customHeight="1" x14ac:dyDescent="0.4">
      <c r="A19" s="600">
        <v>4</v>
      </c>
      <c r="B19" s="2773"/>
      <c r="C19" s="2773"/>
      <c r="D19" s="2775"/>
      <c r="E19" s="2776"/>
      <c r="F19" s="2773"/>
      <c r="G19" s="2774"/>
      <c r="H19" s="2795"/>
      <c r="I19" s="2795"/>
      <c r="J19" s="748"/>
      <c r="K19" s="609"/>
      <c r="M19" s="611"/>
      <c r="N19" s="611"/>
      <c r="O19" s="611"/>
    </row>
    <row r="20" spans="1:15" s="607" customFormat="1" ht="17.25" customHeight="1" x14ac:dyDescent="0.4">
      <c r="A20" s="600">
        <v>5</v>
      </c>
      <c r="B20" s="2773"/>
      <c r="C20" s="2773"/>
      <c r="D20" s="2775"/>
      <c r="E20" s="2776"/>
      <c r="F20" s="2773"/>
      <c r="G20" s="2774"/>
      <c r="H20" s="2795"/>
      <c r="I20" s="2795"/>
      <c r="J20" s="748"/>
      <c r="K20" s="609"/>
      <c r="M20" s="611"/>
      <c r="N20" s="611"/>
      <c r="O20" s="611"/>
    </row>
    <row r="21" spans="1:15" s="607" customFormat="1" ht="17.25" customHeight="1" x14ac:dyDescent="0.4">
      <c r="A21" s="600">
        <v>6</v>
      </c>
      <c r="B21" s="2773"/>
      <c r="C21" s="2773"/>
      <c r="D21" s="2775"/>
      <c r="E21" s="2776"/>
      <c r="F21" s="2773"/>
      <c r="G21" s="2774"/>
      <c r="H21" s="2795"/>
      <c r="I21" s="2795"/>
      <c r="J21" s="748"/>
      <c r="K21" s="609"/>
      <c r="M21" s="611"/>
      <c r="N21" s="611"/>
      <c r="O21" s="611"/>
    </row>
    <row r="22" spans="1:15" s="607" customFormat="1" ht="17.25" customHeight="1" x14ac:dyDescent="0.4">
      <c r="A22" s="600">
        <v>7</v>
      </c>
      <c r="B22" s="2773"/>
      <c r="C22" s="2773"/>
      <c r="D22" s="2775"/>
      <c r="E22" s="2776"/>
      <c r="F22" s="2773"/>
      <c r="G22" s="2774"/>
      <c r="H22" s="2795"/>
      <c r="I22" s="2795"/>
      <c r="J22" s="748"/>
      <c r="K22" s="609"/>
      <c r="M22" s="611"/>
      <c r="N22" s="611"/>
      <c r="O22" s="611"/>
    </row>
    <row r="23" spans="1:15" s="607" customFormat="1" ht="17.25" customHeight="1" x14ac:dyDescent="0.4">
      <c r="A23" s="600">
        <v>8</v>
      </c>
      <c r="B23" s="2773"/>
      <c r="C23" s="2773"/>
      <c r="D23" s="2775"/>
      <c r="E23" s="2776"/>
      <c r="F23" s="2773"/>
      <c r="G23" s="2774"/>
      <c r="H23" s="2795"/>
      <c r="I23" s="2795"/>
      <c r="J23" s="748"/>
      <c r="K23" s="609"/>
      <c r="M23" s="611"/>
      <c r="N23" s="611"/>
      <c r="O23" s="611"/>
    </row>
    <row r="24" spans="1:15" s="607" customFormat="1" ht="17.25" customHeight="1" x14ac:dyDescent="0.4">
      <c r="A24" s="600">
        <v>9</v>
      </c>
      <c r="B24" s="2773"/>
      <c r="C24" s="2773"/>
      <c r="D24" s="2775"/>
      <c r="E24" s="2776"/>
      <c r="F24" s="2773"/>
      <c r="G24" s="2774"/>
      <c r="H24" s="2795"/>
      <c r="I24" s="2795"/>
      <c r="J24" s="748"/>
      <c r="K24" s="609"/>
      <c r="M24" s="611"/>
      <c r="N24" s="611"/>
      <c r="O24" s="611"/>
    </row>
    <row r="25" spans="1:15" s="607" customFormat="1" ht="17.25" customHeight="1" x14ac:dyDescent="0.4">
      <c r="A25" s="600">
        <v>10</v>
      </c>
      <c r="B25" s="2773"/>
      <c r="C25" s="2773"/>
      <c r="D25" s="2775"/>
      <c r="E25" s="2776"/>
      <c r="F25" s="2773"/>
      <c r="G25" s="2774"/>
      <c r="H25" s="2795"/>
      <c r="I25" s="2795"/>
      <c r="J25" s="748"/>
      <c r="K25" s="609"/>
      <c r="M25" s="611"/>
      <c r="N25" s="611"/>
      <c r="O25" s="611"/>
    </row>
    <row r="26" spans="1:15" s="607" customFormat="1" ht="17.25" customHeight="1" x14ac:dyDescent="0.4">
      <c r="A26" s="600">
        <v>11</v>
      </c>
      <c r="B26" s="2773"/>
      <c r="C26" s="2773"/>
      <c r="D26" s="2775"/>
      <c r="E26" s="2776"/>
      <c r="F26" s="2773"/>
      <c r="G26" s="2774"/>
      <c r="H26" s="2795"/>
      <c r="I26" s="2795"/>
      <c r="J26" s="748"/>
      <c r="K26" s="609"/>
    </row>
    <row r="27" spans="1:15" s="607" customFormat="1" ht="17.25" customHeight="1" x14ac:dyDescent="0.4">
      <c r="A27" s="600">
        <v>12</v>
      </c>
      <c r="B27" s="2773"/>
      <c r="C27" s="2773"/>
      <c r="D27" s="2775"/>
      <c r="E27" s="2776"/>
      <c r="F27" s="2773"/>
      <c r="G27" s="2774"/>
      <c r="H27" s="2795"/>
      <c r="I27" s="2795"/>
      <c r="J27" s="748"/>
      <c r="K27" s="609"/>
    </row>
    <row r="28" spans="1:15" s="607" customFormat="1" ht="17.25" customHeight="1" x14ac:dyDescent="0.4">
      <c r="A28" s="600">
        <v>13</v>
      </c>
      <c r="B28" s="2773"/>
      <c r="C28" s="2773"/>
      <c r="D28" s="2775"/>
      <c r="E28" s="2776"/>
      <c r="F28" s="2773"/>
      <c r="G28" s="2774"/>
      <c r="H28" s="2795"/>
      <c r="I28" s="2795"/>
      <c r="J28" s="748"/>
      <c r="K28" s="609"/>
    </row>
    <row r="29" spans="1:15" s="607" customFormat="1" ht="17.25" customHeight="1" x14ac:dyDescent="0.4">
      <c r="A29" s="600">
        <v>14</v>
      </c>
      <c r="B29" s="2773"/>
      <c r="C29" s="2773"/>
      <c r="D29" s="2775"/>
      <c r="E29" s="2776"/>
      <c r="F29" s="2773"/>
      <c r="G29" s="2774"/>
      <c r="H29" s="2795"/>
      <c r="I29" s="2795"/>
      <c r="J29" s="748"/>
      <c r="K29" s="609"/>
    </row>
    <row r="30" spans="1:15" s="607" customFormat="1" ht="17.25" customHeight="1" x14ac:dyDescent="0.4">
      <c r="A30" s="600">
        <v>15</v>
      </c>
      <c r="B30" s="2773"/>
      <c r="C30" s="2773"/>
      <c r="D30" s="2775"/>
      <c r="E30" s="2776"/>
      <c r="F30" s="2773"/>
      <c r="G30" s="2774"/>
      <c r="H30" s="2795"/>
      <c r="I30" s="2795"/>
      <c r="J30" s="748"/>
      <c r="K30" s="609"/>
    </row>
    <row r="31" spans="1:15" s="607" customFormat="1" ht="17.25" customHeight="1" x14ac:dyDescent="0.4">
      <c r="A31" s="600">
        <v>16</v>
      </c>
      <c r="B31" s="2773"/>
      <c r="C31" s="2773"/>
      <c r="D31" s="2775"/>
      <c r="E31" s="2776"/>
      <c r="F31" s="2773"/>
      <c r="G31" s="2774"/>
      <c r="H31" s="2795"/>
      <c r="I31" s="2795"/>
      <c r="J31" s="748"/>
      <c r="K31" s="609"/>
    </row>
    <row r="32" spans="1:15" s="607" customFormat="1" ht="17.25" customHeight="1" x14ac:dyDescent="0.4">
      <c r="A32" s="600">
        <v>17</v>
      </c>
      <c r="B32" s="2773"/>
      <c r="C32" s="2773"/>
      <c r="D32" s="2775"/>
      <c r="E32" s="2776"/>
      <c r="F32" s="2773"/>
      <c r="G32" s="2774"/>
      <c r="H32" s="2795"/>
      <c r="I32" s="2795"/>
      <c r="J32" s="748"/>
      <c r="K32" s="609"/>
    </row>
    <row r="33" spans="1:11" s="607" customFormat="1" ht="17.25" customHeight="1" x14ac:dyDescent="0.4">
      <c r="A33" s="600">
        <v>18</v>
      </c>
      <c r="B33" s="2773"/>
      <c r="C33" s="2773"/>
      <c r="D33" s="2775"/>
      <c r="E33" s="2776"/>
      <c r="F33" s="2773"/>
      <c r="G33" s="2774"/>
      <c r="H33" s="2795"/>
      <c r="I33" s="2795"/>
      <c r="J33" s="748"/>
      <c r="K33" s="609"/>
    </row>
    <row r="34" spans="1:11" s="607" customFormat="1" ht="17.25" customHeight="1" x14ac:dyDescent="0.4">
      <c r="A34" s="600">
        <v>19</v>
      </c>
      <c r="B34" s="2773"/>
      <c r="C34" s="2773"/>
      <c r="D34" s="2775"/>
      <c r="E34" s="2776"/>
      <c r="F34" s="2773"/>
      <c r="G34" s="2774"/>
      <c r="H34" s="2795"/>
      <c r="I34" s="2795"/>
      <c r="J34" s="748"/>
      <c r="K34" s="609"/>
    </row>
    <row r="35" spans="1:11" s="607" customFormat="1" ht="17.25" customHeight="1" x14ac:dyDescent="0.4">
      <c r="A35" s="600">
        <v>20</v>
      </c>
      <c r="B35" s="2773"/>
      <c r="C35" s="2773"/>
      <c r="D35" s="2775"/>
      <c r="E35" s="2776"/>
      <c r="F35" s="2773"/>
      <c r="G35" s="2774"/>
      <c r="H35" s="2795"/>
      <c r="I35" s="2795"/>
      <c r="J35" s="748"/>
      <c r="K35" s="609"/>
    </row>
    <row r="36" spans="1:11" s="607" customFormat="1" ht="17.25" customHeight="1" x14ac:dyDescent="0.4">
      <c r="A36" s="600">
        <v>21</v>
      </c>
      <c r="B36" s="2773"/>
      <c r="C36" s="2773"/>
      <c r="D36" s="2775"/>
      <c r="E36" s="2776"/>
      <c r="F36" s="2773"/>
      <c r="G36" s="2774"/>
      <c r="H36" s="2795"/>
      <c r="I36" s="2795"/>
      <c r="J36" s="748"/>
      <c r="K36" s="609"/>
    </row>
    <row r="37" spans="1:11" s="607" customFormat="1" ht="17.25" customHeight="1" x14ac:dyDescent="0.4">
      <c r="A37" s="600">
        <v>22</v>
      </c>
      <c r="B37" s="2773"/>
      <c r="C37" s="2773"/>
      <c r="D37" s="2775"/>
      <c r="E37" s="2776"/>
      <c r="F37" s="2773"/>
      <c r="G37" s="2774"/>
      <c r="H37" s="2795"/>
      <c r="I37" s="2795"/>
      <c r="J37" s="748"/>
      <c r="K37" s="609"/>
    </row>
    <row r="38" spans="1:11" s="607" customFormat="1" ht="17.25" customHeight="1" x14ac:dyDescent="0.4">
      <c r="A38" s="600">
        <v>23</v>
      </c>
      <c r="B38" s="2773"/>
      <c r="C38" s="2773"/>
      <c r="D38" s="2775"/>
      <c r="E38" s="2776"/>
      <c r="F38" s="2773"/>
      <c r="G38" s="2774"/>
      <c r="H38" s="2795"/>
      <c r="I38" s="2795"/>
      <c r="J38" s="748"/>
      <c r="K38" s="609"/>
    </row>
    <row r="39" spans="1:11" s="607" customFormat="1" ht="17.25" customHeight="1" x14ac:dyDescent="0.4">
      <c r="A39" s="600">
        <v>24</v>
      </c>
      <c r="B39" s="2773"/>
      <c r="C39" s="2773"/>
      <c r="D39" s="2775"/>
      <c r="E39" s="2776"/>
      <c r="F39" s="2773"/>
      <c r="G39" s="2774"/>
      <c r="H39" s="2795"/>
      <c r="I39" s="2795"/>
      <c r="J39" s="748"/>
      <c r="K39" s="609"/>
    </row>
    <row r="40" spans="1:11" s="607" customFormat="1" ht="17.25" customHeight="1" x14ac:dyDescent="0.4">
      <c r="A40" s="600">
        <v>25</v>
      </c>
      <c r="B40" s="2773"/>
      <c r="C40" s="2773"/>
      <c r="D40" s="2775"/>
      <c r="E40" s="2776"/>
      <c r="F40" s="2773"/>
      <c r="G40" s="2774"/>
      <c r="H40" s="2795"/>
      <c r="I40" s="2795"/>
      <c r="J40" s="748"/>
      <c r="K40" s="609"/>
    </row>
    <row r="41" spans="1:11" s="607" customFormat="1" ht="17.25" customHeight="1" x14ac:dyDescent="0.4">
      <c r="A41" s="600">
        <v>26</v>
      </c>
      <c r="B41" s="2773"/>
      <c r="C41" s="2773"/>
      <c r="D41" s="2775"/>
      <c r="E41" s="2776"/>
      <c r="F41" s="2773"/>
      <c r="G41" s="2774"/>
      <c r="H41" s="2795"/>
      <c r="I41" s="2795"/>
      <c r="J41" s="748"/>
      <c r="K41" s="609"/>
    </row>
    <row r="42" spans="1:11" s="607" customFormat="1" ht="17.25" customHeight="1" x14ac:dyDescent="0.4">
      <c r="A42" s="600">
        <v>27</v>
      </c>
      <c r="B42" s="2773"/>
      <c r="C42" s="2773"/>
      <c r="D42" s="2775"/>
      <c r="E42" s="2776"/>
      <c r="F42" s="2773"/>
      <c r="G42" s="2774"/>
      <c r="H42" s="2795"/>
      <c r="I42" s="2795"/>
      <c r="J42" s="748"/>
      <c r="K42" s="609"/>
    </row>
    <row r="43" spans="1:11" s="607" customFormat="1" ht="17.25" customHeight="1" x14ac:dyDescent="0.4">
      <c r="A43" s="600">
        <v>28</v>
      </c>
      <c r="B43" s="2773"/>
      <c r="C43" s="2773"/>
      <c r="D43" s="2775"/>
      <c r="E43" s="2776"/>
      <c r="F43" s="2773"/>
      <c r="G43" s="2774"/>
      <c r="H43" s="2795"/>
      <c r="I43" s="2795"/>
      <c r="J43" s="748"/>
      <c r="K43" s="609"/>
    </row>
    <row r="44" spans="1:11" s="607" customFormat="1" ht="17.25" customHeight="1" x14ac:dyDescent="0.4">
      <c r="A44" s="600">
        <v>29</v>
      </c>
      <c r="B44" s="2773"/>
      <c r="C44" s="2773"/>
      <c r="D44" s="2775"/>
      <c r="E44" s="2776"/>
      <c r="F44" s="2773"/>
      <c r="G44" s="2774"/>
      <c r="H44" s="2795"/>
      <c r="I44" s="2795"/>
      <c r="J44" s="748"/>
      <c r="K44" s="609"/>
    </row>
    <row r="45" spans="1:11" s="607" customFormat="1" ht="17.25" customHeight="1" x14ac:dyDescent="0.4">
      <c r="A45" s="600">
        <v>30</v>
      </c>
      <c r="B45" s="2773"/>
      <c r="C45" s="2773"/>
      <c r="D45" s="2775"/>
      <c r="E45" s="2776"/>
      <c r="F45" s="2773"/>
      <c r="G45" s="2774"/>
      <c r="H45" s="2795"/>
      <c r="I45" s="2795"/>
      <c r="J45" s="748"/>
      <c r="K45" s="609"/>
    </row>
    <row r="46" spans="1:11" ht="30" customHeight="1" x14ac:dyDescent="0.4">
      <c r="A46" s="2796" t="s">
        <v>1433</v>
      </c>
      <c r="B46" s="2797"/>
      <c r="C46" s="2797"/>
      <c r="D46" s="2797"/>
      <c r="E46" s="2797"/>
      <c r="F46" s="2797"/>
      <c r="G46" s="2797"/>
      <c r="H46" s="2797"/>
      <c r="I46" s="2797"/>
      <c r="J46" s="2797"/>
      <c r="K46" s="2797"/>
    </row>
    <row r="47" spans="1:11" ht="30" customHeight="1" x14ac:dyDescent="0.4">
      <c r="A47" s="2797"/>
      <c r="B47" s="2797"/>
      <c r="C47" s="2797"/>
      <c r="D47" s="2797"/>
      <c r="E47" s="2797"/>
      <c r="F47" s="2797"/>
      <c r="G47" s="2797"/>
      <c r="H47" s="2797"/>
      <c r="I47" s="2797"/>
      <c r="J47" s="2797"/>
      <c r="K47" s="2797"/>
    </row>
  </sheetData>
  <mergeCells count="136">
    <mergeCell ref="A46:K47"/>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A10:A12"/>
    <mergeCell ref="B10:E12"/>
    <mergeCell ref="F10:F12"/>
    <mergeCell ref="B15:C15"/>
    <mergeCell ref="D15:E15"/>
    <mergeCell ref="F15:G15"/>
    <mergeCell ref="G1:K1"/>
    <mergeCell ref="A2:K2"/>
    <mergeCell ref="A4:A6"/>
    <mergeCell ref="B4:E6"/>
    <mergeCell ref="F4:F6"/>
    <mergeCell ref="A7:A9"/>
    <mergeCell ref="B7:E9"/>
    <mergeCell ref="F7:F9"/>
  </mergeCells>
  <phoneticPr fontId="13"/>
  <pageMargins left="0.7" right="0.7" top="0.75" bottom="0.75" header="0.3" footer="0.3"/>
  <pageSetup paperSize="9" scale="5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05AF7-E3AB-4F4A-997B-17AED1C686AD}">
  <dimension ref="A1:L36"/>
  <sheetViews>
    <sheetView view="pageBreakPreview" zoomScaleNormal="100" zoomScaleSheetLayoutView="100" workbookViewId="0"/>
  </sheetViews>
  <sheetFormatPr defaultRowHeight="13.5" x14ac:dyDescent="0.4"/>
  <cols>
    <col min="1" max="1" width="1.125" style="355" customWidth="1"/>
    <col min="2" max="2" width="20" style="355" customWidth="1"/>
    <col min="3" max="3" width="9.75" style="355" customWidth="1"/>
    <col min="4" max="4" width="15.25" style="355" customWidth="1"/>
    <col min="5" max="5" width="17.5" style="355" customWidth="1"/>
    <col min="6" max="6" width="12.75" style="355" customWidth="1"/>
    <col min="7" max="7" width="11" style="355" customWidth="1"/>
    <col min="8" max="8" width="5" style="355" customWidth="1"/>
    <col min="9" max="9" width="3.625" style="355" customWidth="1"/>
    <col min="10" max="10" width="8.375" style="355" customWidth="1"/>
    <col min="11" max="11" width="1" style="355" customWidth="1"/>
    <col min="12" max="12" width="2.5" style="355" customWidth="1"/>
    <col min="13" max="259" width="9" style="355"/>
    <col min="260" max="260" width="1.125" style="355" customWidth="1"/>
    <col min="261" max="262" width="15.625" style="355" customWidth="1"/>
    <col min="263" max="263" width="15.25" style="355" customWidth="1"/>
    <col min="264" max="264" width="17.5" style="355" customWidth="1"/>
    <col min="265" max="265" width="15.125" style="355" customWidth="1"/>
    <col min="266" max="266" width="15.25" style="355" customWidth="1"/>
    <col min="267" max="267" width="3.75" style="355" customWidth="1"/>
    <col min="268" max="268" width="2.5" style="355" customWidth="1"/>
    <col min="269" max="515" width="9" style="355"/>
    <col min="516" max="516" width="1.125" style="355" customWidth="1"/>
    <col min="517" max="518" width="15.625" style="355" customWidth="1"/>
    <col min="519" max="519" width="15.25" style="355" customWidth="1"/>
    <col min="520" max="520" width="17.5" style="355" customWidth="1"/>
    <col min="521" max="521" width="15.125" style="355" customWidth="1"/>
    <col min="522" max="522" width="15.25" style="355" customWidth="1"/>
    <col min="523" max="523" width="3.75" style="355" customWidth="1"/>
    <col min="524" max="524" width="2.5" style="355" customWidth="1"/>
    <col min="525" max="771" width="9" style="355"/>
    <col min="772" max="772" width="1.125" style="355" customWidth="1"/>
    <col min="773" max="774" width="15.625" style="355" customWidth="1"/>
    <col min="775" max="775" width="15.25" style="355" customWidth="1"/>
    <col min="776" max="776" width="17.5" style="355" customWidth="1"/>
    <col min="777" max="777" width="15.125" style="355" customWidth="1"/>
    <col min="778" max="778" width="15.25" style="355" customWidth="1"/>
    <col min="779" max="779" width="3.75" style="355" customWidth="1"/>
    <col min="780" max="780" width="2.5" style="355" customWidth="1"/>
    <col min="781" max="1027" width="9" style="355"/>
    <col min="1028" max="1028" width="1.125" style="355" customWidth="1"/>
    <col min="1029" max="1030" width="15.625" style="355" customWidth="1"/>
    <col min="1031" max="1031" width="15.25" style="355" customWidth="1"/>
    <col min="1032" max="1032" width="17.5" style="355" customWidth="1"/>
    <col min="1033" max="1033" width="15.125" style="355" customWidth="1"/>
    <col min="1034" max="1034" width="15.25" style="355" customWidth="1"/>
    <col min="1035" max="1035" width="3.75" style="355" customWidth="1"/>
    <col min="1036" max="1036" width="2.5" style="355" customWidth="1"/>
    <col min="1037" max="1283" width="9" style="355"/>
    <col min="1284" max="1284" width="1.125" style="355" customWidth="1"/>
    <col min="1285" max="1286" width="15.625" style="355" customWidth="1"/>
    <col min="1287" max="1287" width="15.25" style="355" customWidth="1"/>
    <col min="1288" max="1288" width="17.5" style="355" customWidth="1"/>
    <col min="1289" max="1289" width="15.125" style="355" customWidth="1"/>
    <col min="1290" max="1290" width="15.25" style="355" customWidth="1"/>
    <col min="1291" max="1291" width="3.75" style="355" customWidth="1"/>
    <col min="1292" max="1292" width="2.5" style="355" customWidth="1"/>
    <col min="1293" max="1539" width="9" style="355"/>
    <col min="1540" max="1540" width="1.125" style="355" customWidth="1"/>
    <col min="1541" max="1542" width="15.625" style="355" customWidth="1"/>
    <col min="1543" max="1543" width="15.25" style="355" customWidth="1"/>
    <col min="1544" max="1544" width="17.5" style="355" customWidth="1"/>
    <col min="1545" max="1545" width="15.125" style="355" customWidth="1"/>
    <col min="1546" max="1546" width="15.25" style="355" customWidth="1"/>
    <col min="1547" max="1547" width="3.75" style="355" customWidth="1"/>
    <col min="1548" max="1548" width="2.5" style="355" customWidth="1"/>
    <col min="1549" max="1795" width="9" style="355"/>
    <col min="1796" max="1796" width="1.125" style="355" customWidth="1"/>
    <col min="1797" max="1798" width="15.625" style="355" customWidth="1"/>
    <col min="1799" max="1799" width="15.25" style="355" customWidth="1"/>
    <col min="1800" max="1800" width="17.5" style="355" customWidth="1"/>
    <col min="1801" max="1801" width="15.125" style="355" customWidth="1"/>
    <col min="1802" max="1802" width="15.25" style="355" customWidth="1"/>
    <col min="1803" max="1803" width="3.75" style="355" customWidth="1"/>
    <col min="1804" max="1804" width="2.5" style="355" customWidth="1"/>
    <col min="1805" max="2051" width="9" style="355"/>
    <col min="2052" max="2052" width="1.125" style="355" customWidth="1"/>
    <col min="2053" max="2054" width="15.625" style="355" customWidth="1"/>
    <col min="2055" max="2055" width="15.25" style="355" customWidth="1"/>
    <col min="2056" max="2056" width="17.5" style="355" customWidth="1"/>
    <col min="2057" max="2057" width="15.125" style="355" customWidth="1"/>
    <col min="2058" max="2058" width="15.25" style="355" customWidth="1"/>
    <col min="2059" max="2059" width="3.75" style="355" customWidth="1"/>
    <col min="2060" max="2060" width="2.5" style="355" customWidth="1"/>
    <col min="2061" max="2307" width="9" style="355"/>
    <col min="2308" max="2308" width="1.125" style="355" customWidth="1"/>
    <col min="2309" max="2310" width="15.625" style="355" customWidth="1"/>
    <col min="2311" max="2311" width="15.25" style="355" customWidth="1"/>
    <col min="2312" max="2312" width="17.5" style="355" customWidth="1"/>
    <col min="2313" max="2313" width="15.125" style="355" customWidth="1"/>
    <col min="2314" max="2314" width="15.25" style="355" customWidth="1"/>
    <col min="2315" max="2315" width="3.75" style="355" customWidth="1"/>
    <col min="2316" max="2316" width="2.5" style="355" customWidth="1"/>
    <col min="2317" max="2563" width="9" style="355"/>
    <col min="2564" max="2564" width="1.125" style="355" customWidth="1"/>
    <col min="2565" max="2566" width="15.625" style="355" customWidth="1"/>
    <col min="2567" max="2567" width="15.25" style="355" customWidth="1"/>
    <col min="2568" max="2568" width="17.5" style="355" customWidth="1"/>
    <col min="2569" max="2569" width="15.125" style="355" customWidth="1"/>
    <col min="2570" max="2570" width="15.25" style="355" customWidth="1"/>
    <col min="2571" max="2571" width="3.75" style="355" customWidth="1"/>
    <col min="2572" max="2572" width="2.5" style="355" customWidth="1"/>
    <col min="2573" max="2819" width="9" style="355"/>
    <col min="2820" max="2820" width="1.125" style="355" customWidth="1"/>
    <col min="2821" max="2822" width="15.625" style="355" customWidth="1"/>
    <col min="2823" max="2823" width="15.25" style="355" customWidth="1"/>
    <col min="2824" max="2824" width="17.5" style="355" customWidth="1"/>
    <col min="2825" max="2825" width="15.125" style="355" customWidth="1"/>
    <col min="2826" max="2826" width="15.25" style="355" customWidth="1"/>
    <col min="2827" max="2827" width="3.75" style="355" customWidth="1"/>
    <col min="2828" max="2828" width="2.5" style="355" customWidth="1"/>
    <col min="2829" max="3075" width="9" style="355"/>
    <col min="3076" max="3076" width="1.125" style="355" customWidth="1"/>
    <col min="3077" max="3078" width="15.625" style="355" customWidth="1"/>
    <col min="3079" max="3079" width="15.25" style="355" customWidth="1"/>
    <col min="3080" max="3080" width="17.5" style="355" customWidth="1"/>
    <col min="3081" max="3081" width="15.125" style="355" customWidth="1"/>
    <col min="3082" max="3082" width="15.25" style="355" customWidth="1"/>
    <col min="3083" max="3083" width="3.75" style="355" customWidth="1"/>
    <col min="3084" max="3084" width="2.5" style="355" customWidth="1"/>
    <col min="3085" max="3331" width="9" style="355"/>
    <col min="3332" max="3332" width="1.125" style="355" customWidth="1"/>
    <col min="3333" max="3334" width="15.625" style="355" customWidth="1"/>
    <col min="3335" max="3335" width="15.25" style="355" customWidth="1"/>
    <col min="3336" max="3336" width="17.5" style="355" customWidth="1"/>
    <col min="3337" max="3337" width="15.125" style="355" customWidth="1"/>
    <col min="3338" max="3338" width="15.25" style="355" customWidth="1"/>
    <col min="3339" max="3339" width="3.75" style="355" customWidth="1"/>
    <col min="3340" max="3340" width="2.5" style="355" customWidth="1"/>
    <col min="3341" max="3587" width="9" style="355"/>
    <col min="3588" max="3588" width="1.125" style="355" customWidth="1"/>
    <col min="3589" max="3590" width="15.625" style="355" customWidth="1"/>
    <col min="3591" max="3591" width="15.25" style="355" customWidth="1"/>
    <col min="3592" max="3592" width="17.5" style="355" customWidth="1"/>
    <col min="3593" max="3593" width="15.125" style="355" customWidth="1"/>
    <col min="3594" max="3594" width="15.25" style="355" customWidth="1"/>
    <col min="3595" max="3595" width="3.75" style="355" customWidth="1"/>
    <col min="3596" max="3596" width="2.5" style="355" customWidth="1"/>
    <col min="3597" max="3843" width="9" style="355"/>
    <col min="3844" max="3844" width="1.125" style="355" customWidth="1"/>
    <col min="3845" max="3846" width="15.625" style="355" customWidth="1"/>
    <col min="3847" max="3847" width="15.25" style="355" customWidth="1"/>
    <col min="3848" max="3848" width="17.5" style="355" customWidth="1"/>
    <col min="3849" max="3849" width="15.125" style="355" customWidth="1"/>
    <col min="3850" max="3850" width="15.25" style="355" customWidth="1"/>
    <col min="3851" max="3851" width="3.75" style="355" customWidth="1"/>
    <col min="3852" max="3852" width="2.5" style="355" customWidth="1"/>
    <col min="3853" max="4099" width="9" style="355"/>
    <col min="4100" max="4100" width="1.125" style="355" customWidth="1"/>
    <col min="4101" max="4102" width="15.625" style="355" customWidth="1"/>
    <col min="4103" max="4103" width="15.25" style="355" customWidth="1"/>
    <col min="4104" max="4104" width="17.5" style="355" customWidth="1"/>
    <col min="4105" max="4105" width="15.125" style="355" customWidth="1"/>
    <col min="4106" max="4106" width="15.25" style="355" customWidth="1"/>
    <col min="4107" max="4107" width="3.75" style="355" customWidth="1"/>
    <col min="4108" max="4108" width="2.5" style="355" customWidth="1"/>
    <col min="4109" max="4355" width="9" style="355"/>
    <col min="4356" max="4356" width="1.125" style="355" customWidth="1"/>
    <col min="4357" max="4358" width="15.625" style="355" customWidth="1"/>
    <col min="4359" max="4359" width="15.25" style="355" customWidth="1"/>
    <col min="4360" max="4360" width="17.5" style="355" customWidth="1"/>
    <col min="4361" max="4361" width="15.125" style="355" customWidth="1"/>
    <col min="4362" max="4362" width="15.25" style="355" customWidth="1"/>
    <col min="4363" max="4363" width="3.75" style="355" customWidth="1"/>
    <col min="4364" max="4364" width="2.5" style="355" customWidth="1"/>
    <col min="4365" max="4611" width="9" style="355"/>
    <col min="4612" max="4612" width="1.125" style="355" customWidth="1"/>
    <col min="4613" max="4614" width="15.625" style="355" customWidth="1"/>
    <col min="4615" max="4615" width="15.25" style="355" customWidth="1"/>
    <col min="4616" max="4616" width="17.5" style="355" customWidth="1"/>
    <col min="4617" max="4617" width="15.125" style="355" customWidth="1"/>
    <col min="4618" max="4618" width="15.25" style="355" customWidth="1"/>
    <col min="4619" max="4619" width="3.75" style="355" customWidth="1"/>
    <col min="4620" max="4620" width="2.5" style="355" customWidth="1"/>
    <col min="4621" max="4867" width="9" style="355"/>
    <col min="4868" max="4868" width="1.125" style="355" customWidth="1"/>
    <col min="4869" max="4870" width="15.625" style="355" customWidth="1"/>
    <col min="4871" max="4871" width="15.25" style="355" customWidth="1"/>
    <col min="4872" max="4872" width="17.5" style="355" customWidth="1"/>
    <col min="4873" max="4873" width="15.125" style="355" customWidth="1"/>
    <col min="4874" max="4874" width="15.25" style="355" customWidth="1"/>
    <col min="4875" max="4875" width="3.75" style="355" customWidth="1"/>
    <col min="4876" max="4876" width="2.5" style="355" customWidth="1"/>
    <col min="4877" max="5123" width="9" style="355"/>
    <col min="5124" max="5124" width="1.125" style="355" customWidth="1"/>
    <col min="5125" max="5126" width="15.625" style="355" customWidth="1"/>
    <col min="5127" max="5127" width="15.25" style="355" customWidth="1"/>
    <col min="5128" max="5128" width="17.5" style="355" customWidth="1"/>
    <col min="5129" max="5129" width="15.125" style="355" customWidth="1"/>
    <col min="5130" max="5130" width="15.25" style="355" customWidth="1"/>
    <col min="5131" max="5131" width="3.75" style="355" customWidth="1"/>
    <col min="5132" max="5132" width="2.5" style="355" customWidth="1"/>
    <col min="5133" max="5379" width="9" style="355"/>
    <col min="5380" max="5380" width="1.125" style="355" customWidth="1"/>
    <col min="5381" max="5382" width="15.625" style="355" customWidth="1"/>
    <col min="5383" max="5383" width="15.25" style="355" customWidth="1"/>
    <col min="5384" max="5384" width="17.5" style="355" customWidth="1"/>
    <col min="5385" max="5385" width="15.125" style="355" customWidth="1"/>
    <col min="5386" max="5386" width="15.25" style="355" customWidth="1"/>
    <col min="5387" max="5387" width="3.75" style="355" customWidth="1"/>
    <col min="5388" max="5388" width="2.5" style="355" customWidth="1"/>
    <col min="5389" max="5635" width="9" style="355"/>
    <col min="5636" max="5636" width="1.125" style="355" customWidth="1"/>
    <col min="5637" max="5638" width="15.625" style="355" customWidth="1"/>
    <col min="5639" max="5639" width="15.25" style="355" customWidth="1"/>
    <col min="5640" max="5640" width="17.5" style="355" customWidth="1"/>
    <col min="5641" max="5641" width="15.125" style="355" customWidth="1"/>
    <col min="5642" max="5642" width="15.25" style="355" customWidth="1"/>
    <col min="5643" max="5643" width="3.75" style="355" customWidth="1"/>
    <col min="5644" max="5644" width="2.5" style="355" customWidth="1"/>
    <col min="5645" max="5891" width="9" style="355"/>
    <col min="5892" max="5892" width="1.125" style="355" customWidth="1"/>
    <col min="5893" max="5894" width="15.625" style="355" customWidth="1"/>
    <col min="5895" max="5895" width="15.25" style="355" customWidth="1"/>
    <col min="5896" max="5896" width="17.5" style="355" customWidth="1"/>
    <col min="5897" max="5897" width="15.125" style="355" customWidth="1"/>
    <col min="5898" max="5898" width="15.25" style="355" customWidth="1"/>
    <col min="5899" max="5899" width="3.75" style="355" customWidth="1"/>
    <col min="5900" max="5900" width="2.5" style="355" customWidth="1"/>
    <col min="5901" max="6147" width="9" style="355"/>
    <col min="6148" max="6148" width="1.125" style="355" customWidth="1"/>
    <col min="6149" max="6150" width="15.625" style="355" customWidth="1"/>
    <col min="6151" max="6151" width="15.25" style="355" customWidth="1"/>
    <col min="6152" max="6152" width="17.5" style="355" customWidth="1"/>
    <col min="6153" max="6153" width="15.125" style="355" customWidth="1"/>
    <col min="6154" max="6154" width="15.25" style="355" customWidth="1"/>
    <col min="6155" max="6155" width="3.75" style="355" customWidth="1"/>
    <col min="6156" max="6156" width="2.5" style="355" customWidth="1"/>
    <col min="6157" max="6403" width="9" style="355"/>
    <col min="6404" max="6404" width="1.125" style="355" customWidth="1"/>
    <col min="6405" max="6406" width="15.625" style="355" customWidth="1"/>
    <col min="6407" max="6407" width="15.25" style="355" customWidth="1"/>
    <col min="6408" max="6408" width="17.5" style="355" customWidth="1"/>
    <col min="6409" max="6409" width="15.125" style="355" customWidth="1"/>
    <col min="6410" max="6410" width="15.25" style="355" customWidth="1"/>
    <col min="6411" max="6411" width="3.75" style="355" customWidth="1"/>
    <col min="6412" max="6412" width="2.5" style="355" customWidth="1"/>
    <col min="6413" max="6659" width="9" style="355"/>
    <col min="6660" max="6660" width="1.125" style="355" customWidth="1"/>
    <col min="6661" max="6662" width="15.625" style="355" customWidth="1"/>
    <col min="6663" max="6663" width="15.25" style="355" customWidth="1"/>
    <col min="6664" max="6664" width="17.5" style="355" customWidth="1"/>
    <col min="6665" max="6665" width="15.125" style="355" customWidth="1"/>
    <col min="6666" max="6666" width="15.25" style="355" customWidth="1"/>
    <col min="6667" max="6667" width="3.75" style="355" customWidth="1"/>
    <col min="6668" max="6668" width="2.5" style="355" customWidth="1"/>
    <col min="6669" max="6915" width="9" style="355"/>
    <col min="6916" max="6916" width="1.125" style="355" customWidth="1"/>
    <col min="6917" max="6918" width="15.625" style="355" customWidth="1"/>
    <col min="6919" max="6919" width="15.25" style="355" customWidth="1"/>
    <col min="6920" max="6920" width="17.5" style="355" customWidth="1"/>
    <col min="6921" max="6921" width="15.125" style="355" customWidth="1"/>
    <col min="6922" max="6922" width="15.25" style="355" customWidth="1"/>
    <col min="6923" max="6923" width="3.75" style="355" customWidth="1"/>
    <col min="6924" max="6924" width="2.5" style="355" customWidth="1"/>
    <col min="6925" max="7171" width="9" style="355"/>
    <col min="7172" max="7172" width="1.125" style="355" customWidth="1"/>
    <col min="7173" max="7174" width="15.625" style="355" customWidth="1"/>
    <col min="7175" max="7175" width="15.25" style="355" customWidth="1"/>
    <col min="7176" max="7176" width="17.5" style="355" customWidth="1"/>
    <col min="7177" max="7177" width="15.125" style="355" customWidth="1"/>
    <col min="7178" max="7178" width="15.25" style="355" customWidth="1"/>
    <col min="7179" max="7179" width="3.75" style="355" customWidth="1"/>
    <col min="7180" max="7180" width="2.5" style="355" customWidth="1"/>
    <col min="7181" max="7427" width="9" style="355"/>
    <col min="7428" max="7428" width="1.125" style="355" customWidth="1"/>
    <col min="7429" max="7430" width="15.625" style="355" customWidth="1"/>
    <col min="7431" max="7431" width="15.25" style="355" customWidth="1"/>
    <col min="7432" max="7432" width="17.5" style="355" customWidth="1"/>
    <col min="7433" max="7433" width="15.125" style="355" customWidth="1"/>
    <col min="7434" max="7434" width="15.25" style="355" customWidth="1"/>
    <col min="7435" max="7435" width="3.75" style="355" customWidth="1"/>
    <col min="7436" max="7436" width="2.5" style="355" customWidth="1"/>
    <col min="7437" max="7683" width="9" style="355"/>
    <col min="7684" max="7684" width="1.125" style="355" customWidth="1"/>
    <col min="7685" max="7686" width="15.625" style="355" customWidth="1"/>
    <col min="7687" max="7687" width="15.25" style="355" customWidth="1"/>
    <col min="7688" max="7688" width="17.5" style="355" customWidth="1"/>
    <col min="7689" max="7689" width="15.125" style="355" customWidth="1"/>
    <col min="7690" max="7690" width="15.25" style="355" customWidth="1"/>
    <col min="7691" max="7691" width="3.75" style="355" customWidth="1"/>
    <col min="7692" max="7692" width="2.5" style="355" customWidth="1"/>
    <col min="7693" max="7939" width="9" style="355"/>
    <col min="7940" max="7940" width="1.125" style="355" customWidth="1"/>
    <col min="7941" max="7942" width="15.625" style="355" customWidth="1"/>
    <col min="7943" max="7943" width="15.25" style="355" customWidth="1"/>
    <col min="7944" max="7944" width="17.5" style="355" customWidth="1"/>
    <col min="7945" max="7945" width="15.125" style="355" customWidth="1"/>
    <col min="7946" max="7946" width="15.25" style="355" customWidth="1"/>
    <col min="7947" max="7947" width="3.75" style="355" customWidth="1"/>
    <col min="7948" max="7948" width="2.5" style="355" customWidth="1"/>
    <col min="7949" max="8195" width="9" style="355"/>
    <col min="8196" max="8196" width="1.125" style="355" customWidth="1"/>
    <col min="8197" max="8198" width="15.625" style="355" customWidth="1"/>
    <col min="8199" max="8199" width="15.25" style="355" customWidth="1"/>
    <col min="8200" max="8200" width="17.5" style="355" customWidth="1"/>
    <col min="8201" max="8201" width="15.125" style="355" customWidth="1"/>
    <col min="8202" max="8202" width="15.25" style="355" customWidth="1"/>
    <col min="8203" max="8203" width="3.75" style="355" customWidth="1"/>
    <col min="8204" max="8204" width="2.5" style="355" customWidth="1"/>
    <col min="8205" max="8451" width="9" style="355"/>
    <col min="8452" max="8452" width="1.125" style="355" customWidth="1"/>
    <col min="8453" max="8454" width="15.625" style="355" customWidth="1"/>
    <col min="8455" max="8455" width="15.25" style="355" customWidth="1"/>
    <col min="8456" max="8456" width="17.5" style="355" customWidth="1"/>
    <col min="8457" max="8457" width="15.125" style="355" customWidth="1"/>
    <col min="8458" max="8458" width="15.25" style="355" customWidth="1"/>
    <col min="8459" max="8459" width="3.75" style="355" customWidth="1"/>
    <col min="8460" max="8460" width="2.5" style="355" customWidth="1"/>
    <col min="8461" max="8707" width="9" style="355"/>
    <col min="8708" max="8708" width="1.125" style="355" customWidth="1"/>
    <col min="8709" max="8710" width="15.625" style="355" customWidth="1"/>
    <col min="8711" max="8711" width="15.25" style="355" customWidth="1"/>
    <col min="8712" max="8712" width="17.5" style="355" customWidth="1"/>
    <col min="8713" max="8713" width="15.125" style="355" customWidth="1"/>
    <col min="8714" max="8714" width="15.25" style="355" customWidth="1"/>
    <col min="8715" max="8715" width="3.75" style="355" customWidth="1"/>
    <col min="8716" max="8716" width="2.5" style="355" customWidth="1"/>
    <col min="8717" max="8963" width="9" style="355"/>
    <col min="8964" max="8964" width="1.125" style="355" customWidth="1"/>
    <col min="8965" max="8966" width="15.625" style="355" customWidth="1"/>
    <col min="8967" max="8967" width="15.25" style="355" customWidth="1"/>
    <col min="8968" max="8968" width="17.5" style="355" customWidth="1"/>
    <col min="8969" max="8969" width="15.125" style="355" customWidth="1"/>
    <col min="8970" max="8970" width="15.25" style="355" customWidth="1"/>
    <col min="8971" max="8971" width="3.75" style="355" customWidth="1"/>
    <col min="8972" max="8972" width="2.5" style="355" customWidth="1"/>
    <col min="8973" max="9219" width="9" style="355"/>
    <col min="9220" max="9220" width="1.125" style="355" customWidth="1"/>
    <col min="9221" max="9222" width="15.625" style="355" customWidth="1"/>
    <col min="9223" max="9223" width="15.25" style="355" customWidth="1"/>
    <col min="9224" max="9224" width="17.5" style="355" customWidth="1"/>
    <col min="9225" max="9225" width="15.125" style="355" customWidth="1"/>
    <col min="9226" max="9226" width="15.25" style="355" customWidth="1"/>
    <col min="9227" max="9227" width="3.75" style="355" customWidth="1"/>
    <col min="9228" max="9228" width="2.5" style="355" customWidth="1"/>
    <col min="9229" max="9475" width="9" style="355"/>
    <col min="9476" max="9476" width="1.125" style="355" customWidth="1"/>
    <col min="9477" max="9478" width="15.625" style="355" customWidth="1"/>
    <col min="9479" max="9479" width="15.25" style="355" customWidth="1"/>
    <col min="9480" max="9480" width="17.5" style="355" customWidth="1"/>
    <col min="9481" max="9481" width="15.125" style="355" customWidth="1"/>
    <col min="9482" max="9482" width="15.25" style="355" customWidth="1"/>
    <col min="9483" max="9483" width="3.75" style="355" customWidth="1"/>
    <col min="9484" max="9484" width="2.5" style="355" customWidth="1"/>
    <col min="9485" max="9731" width="9" style="355"/>
    <col min="9732" max="9732" width="1.125" style="355" customWidth="1"/>
    <col min="9733" max="9734" width="15.625" style="355" customWidth="1"/>
    <col min="9735" max="9735" width="15.25" style="355" customWidth="1"/>
    <col min="9736" max="9736" width="17.5" style="355" customWidth="1"/>
    <col min="9737" max="9737" width="15.125" style="355" customWidth="1"/>
    <col min="9738" max="9738" width="15.25" style="355" customWidth="1"/>
    <col min="9739" max="9739" width="3.75" style="355" customWidth="1"/>
    <col min="9740" max="9740" width="2.5" style="355" customWidth="1"/>
    <col min="9741" max="9987" width="9" style="355"/>
    <col min="9988" max="9988" width="1.125" style="355" customWidth="1"/>
    <col min="9989" max="9990" width="15.625" style="355" customWidth="1"/>
    <col min="9991" max="9991" width="15.25" style="355" customWidth="1"/>
    <col min="9992" max="9992" width="17.5" style="355" customWidth="1"/>
    <col min="9993" max="9993" width="15.125" style="355" customWidth="1"/>
    <col min="9994" max="9994" width="15.25" style="355" customWidth="1"/>
    <col min="9995" max="9995" width="3.75" style="355" customWidth="1"/>
    <col min="9996" max="9996" width="2.5" style="355" customWidth="1"/>
    <col min="9997" max="10243" width="9" style="355"/>
    <col min="10244" max="10244" width="1.125" style="355" customWidth="1"/>
    <col min="10245" max="10246" width="15.625" style="355" customWidth="1"/>
    <col min="10247" max="10247" width="15.25" style="355" customWidth="1"/>
    <col min="10248" max="10248" width="17.5" style="355" customWidth="1"/>
    <col min="10249" max="10249" width="15.125" style="355" customWidth="1"/>
    <col min="10250" max="10250" width="15.25" style="355" customWidth="1"/>
    <col min="10251" max="10251" width="3.75" style="355" customWidth="1"/>
    <col min="10252" max="10252" width="2.5" style="355" customWidth="1"/>
    <col min="10253" max="10499" width="9" style="355"/>
    <col min="10500" max="10500" width="1.125" style="355" customWidth="1"/>
    <col min="10501" max="10502" width="15.625" style="355" customWidth="1"/>
    <col min="10503" max="10503" width="15.25" style="355" customWidth="1"/>
    <col min="10504" max="10504" width="17.5" style="355" customWidth="1"/>
    <col min="10505" max="10505" width="15.125" style="355" customWidth="1"/>
    <col min="10506" max="10506" width="15.25" style="355" customWidth="1"/>
    <col min="10507" max="10507" width="3.75" style="355" customWidth="1"/>
    <col min="10508" max="10508" width="2.5" style="355" customWidth="1"/>
    <col min="10509" max="10755" width="9" style="355"/>
    <col min="10756" max="10756" width="1.125" style="355" customWidth="1"/>
    <col min="10757" max="10758" width="15.625" style="355" customWidth="1"/>
    <col min="10759" max="10759" width="15.25" style="355" customWidth="1"/>
    <col min="10760" max="10760" width="17.5" style="355" customWidth="1"/>
    <col min="10761" max="10761" width="15.125" style="355" customWidth="1"/>
    <col min="10762" max="10762" width="15.25" style="355" customWidth="1"/>
    <col min="10763" max="10763" width="3.75" style="355" customWidth="1"/>
    <col min="10764" max="10764" width="2.5" style="355" customWidth="1"/>
    <col min="10765" max="11011" width="9" style="355"/>
    <col min="11012" max="11012" width="1.125" style="355" customWidth="1"/>
    <col min="11013" max="11014" width="15.625" style="355" customWidth="1"/>
    <col min="11015" max="11015" width="15.25" style="355" customWidth="1"/>
    <col min="11016" max="11016" width="17.5" style="355" customWidth="1"/>
    <col min="11017" max="11017" width="15.125" style="355" customWidth="1"/>
    <col min="11018" max="11018" width="15.25" style="355" customWidth="1"/>
    <col min="11019" max="11019" width="3.75" style="355" customWidth="1"/>
    <col min="11020" max="11020" width="2.5" style="355" customWidth="1"/>
    <col min="11021" max="11267" width="9" style="355"/>
    <col min="11268" max="11268" width="1.125" style="355" customWidth="1"/>
    <col min="11269" max="11270" width="15.625" style="355" customWidth="1"/>
    <col min="11271" max="11271" width="15.25" style="355" customWidth="1"/>
    <col min="11272" max="11272" width="17.5" style="355" customWidth="1"/>
    <col min="11273" max="11273" width="15.125" style="355" customWidth="1"/>
    <col min="11274" max="11274" width="15.25" style="355" customWidth="1"/>
    <col min="11275" max="11275" width="3.75" style="355" customWidth="1"/>
    <col min="11276" max="11276" width="2.5" style="355" customWidth="1"/>
    <col min="11277" max="11523" width="9" style="355"/>
    <col min="11524" max="11524" width="1.125" style="355" customWidth="1"/>
    <col min="11525" max="11526" width="15.625" style="355" customWidth="1"/>
    <col min="11527" max="11527" width="15.25" style="355" customWidth="1"/>
    <col min="11528" max="11528" width="17.5" style="355" customWidth="1"/>
    <col min="11529" max="11529" width="15.125" style="355" customWidth="1"/>
    <col min="11530" max="11530" width="15.25" style="355" customWidth="1"/>
    <col min="11531" max="11531" width="3.75" style="355" customWidth="1"/>
    <col min="11532" max="11532" width="2.5" style="355" customWidth="1"/>
    <col min="11533" max="11779" width="9" style="355"/>
    <col min="11780" max="11780" width="1.125" style="355" customWidth="1"/>
    <col min="11781" max="11782" width="15.625" style="355" customWidth="1"/>
    <col min="11783" max="11783" width="15.25" style="355" customWidth="1"/>
    <col min="11784" max="11784" width="17.5" style="355" customWidth="1"/>
    <col min="11785" max="11785" width="15.125" style="355" customWidth="1"/>
    <col min="11786" max="11786" width="15.25" style="355" customWidth="1"/>
    <col min="11787" max="11787" width="3.75" style="355" customWidth="1"/>
    <col min="11788" max="11788" width="2.5" style="355" customWidth="1"/>
    <col min="11789" max="12035" width="9" style="355"/>
    <col min="12036" max="12036" width="1.125" style="355" customWidth="1"/>
    <col min="12037" max="12038" width="15.625" style="355" customWidth="1"/>
    <col min="12039" max="12039" width="15.25" style="355" customWidth="1"/>
    <col min="12040" max="12040" width="17.5" style="355" customWidth="1"/>
    <col min="12041" max="12041" width="15.125" style="355" customWidth="1"/>
    <col min="12042" max="12042" width="15.25" style="355" customWidth="1"/>
    <col min="12043" max="12043" width="3.75" style="355" customWidth="1"/>
    <col min="12044" max="12044" width="2.5" style="355" customWidth="1"/>
    <col min="12045" max="12291" width="9" style="355"/>
    <col min="12292" max="12292" width="1.125" style="355" customWidth="1"/>
    <col min="12293" max="12294" width="15.625" style="355" customWidth="1"/>
    <col min="12295" max="12295" width="15.25" style="355" customWidth="1"/>
    <col min="12296" max="12296" width="17.5" style="355" customWidth="1"/>
    <col min="12297" max="12297" width="15.125" style="355" customWidth="1"/>
    <col min="12298" max="12298" width="15.25" style="355" customWidth="1"/>
    <col min="12299" max="12299" width="3.75" style="355" customWidth="1"/>
    <col min="12300" max="12300" width="2.5" style="355" customWidth="1"/>
    <col min="12301" max="12547" width="9" style="355"/>
    <col min="12548" max="12548" width="1.125" style="355" customWidth="1"/>
    <col min="12549" max="12550" width="15.625" style="355" customWidth="1"/>
    <col min="12551" max="12551" width="15.25" style="355" customWidth="1"/>
    <col min="12552" max="12552" width="17.5" style="355" customWidth="1"/>
    <col min="12553" max="12553" width="15.125" style="355" customWidth="1"/>
    <col min="12554" max="12554" width="15.25" style="355" customWidth="1"/>
    <col min="12555" max="12555" width="3.75" style="355" customWidth="1"/>
    <col min="12556" max="12556" width="2.5" style="355" customWidth="1"/>
    <col min="12557" max="12803" width="9" style="355"/>
    <col min="12804" max="12804" width="1.125" style="355" customWidth="1"/>
    <col min="12805" max="12806" width="15.625" style="355" customWidth="1"/>
    <col min="12807" max="12807" width="15.25" style="355" customWidth="1"/>
    <col min="12808" max="12808" width="17.5" style="355" customWidth="1"/>
    <col min="12809" max="12809" width="15.125" style="355" customWidth="1"/>
    <col min="12810" max="12810" width="15.25" style="355" customWidth="1"/>
    <col min="12811" max="12811" width="3.75" style="355" customWidth="1"/>
    <col min="12812" max="12812" width="2.5" style="355" customWidth="1"/>
    <col min="12813" max="13059" width="9" style="355"/>
    <col min="13060" max="13060" width="1.125" style="355" customWidth="1"/>
    <col min="13061" max="13062" width="15.625" style="355" customWidth="1"/>
    <col min="13063" max="13063" width="15.25" style="355" customWidth="1"/>
    <col min="13064" max="13064" width="17.5" style="355" customWidth="1"/>
    <col min="13065" max="13065" width="15.125" style="355" customWidth="1"/>
    <col min="13066" max="13066" width="15.25" style="355" customWidth="1"/>
    <col min="13067" max="13067" width="3.75" style="355" customWidth="1"/>
    <col min="13068" max="13068" width="2.5" style="355" customWidth="1"/>
    <col min="13069" max="13315" width="9" style="355"/>
    <col min="13316" max="13316" width="1.125" style="355" customWidth="1"/>
    <col min="13317" max="13318" width="15.625" style="355" customWidth="1"/>
    <col min="13319" max="13319" width="15.25" style="355" customWidth="1"/>
    <col min="13320" max="13320" width="17.5" style="355" customWidth="1"/>
    <col min="13321" max="13321" width="15.125" style="355" customWidth="1"/>
    <col min="13322" max="13322" width="15.25" style="355" customWidth="1"/>
    <col min="13323" max="13323" width="3.75" style="355" customWidth="1"/>
    <col min="13324" max="13324" width="2.5" style="355" customWidth="1"/>
    <col min="13325" max="13571" width="9" style="355"/>
    <col min="13572" max="13572" width="1.125" style="355" customWidth="1"/>
    <col min="13573" max="13574" width="15.625" style="355" customWidth="1"/>
    <col min="13575" max="13575" width="15.25" style="355" customWidth="1"/>
    <col min="13576" max="13576" width="17.5" style="355" customWidth="1"/>
    <col min="13577" max="13577" width="15.125" style="355" customWidth="1"/>
    <col min="13578" max="13578" width="15.25" style="355" customWidth="1"/>
    <col min="13579" max="13579" width="3.75" style="355" customWidth="1"/>
    <col min="13580" max="13580" width="2.5" style="355" customWidth="1"/>
    <col min="13581" max="13827" width="9" style="355"/>
    <col min="13828" max="13828" width="1.125" style="355" customWidth="1"/>
    <col min="13829" max="13830" width="15.625" style="355" customWidth="1"/>
    <col min="13831" max="13831" width="15.25" style="355" customWidth="1"/>
    <col min="13832" max="13832" width="17.5" style="355" customWidth="1"/>
    <col min="13833" max="13833" width="15.125" style="355" customWidth="1"/>
    <col min="13834" max="13834" width="15.25" style="355" customWidth="1"/>
    <col min="13835" max="13835" width="3.75" style="355" customWidth="1"/>
    <col min="13836" max="13836" width="2.5" style="355" customWidth="1"/>
    <col min="13837" max="14083" width="9" style="355"/>
    <col min="14084" max="14084" width="1.125" style="355" customWidth="1"/>
    <col min="14085" max="14086" width="15.625" style="355" customWidth="1"/>
    <col min="14087" max="14087" width="15.25" style="355" customWidth="1"/>
    <col min="14088" max="14088" width="17.5" style="355" customWidth="1"/>
    <col min="14089" max="14089" width="15.125" style="355" customWidth="1"/>
    <col min="14090" max="14090" width="15.25" style="355" customWidth="1"/>
    <col min="14091" max="14091" width="3.75" style="355" customWidth="1"/>
    <col min="14092" max="14092" width="2.5" style="355" customWidth="1"/>
    <col min="14093" max="14339" width="9" style="355"/>
    <col min="14340" max="14340" width="1.125" style="355" customWidth="1"/>
    <col min="14341" max="14342" width="15.625" style="355" customWidth="1"/>
    <col min="14343" max="14343" width="15.25" style="355" customWidth="1"/>
    <col min="14344" max="14344" width="17.5" style="355" customWidth="1"/>
    <col min="14345" max="14345" width="15.125" style="355" customWidth="1"/>
    <col min="14346" max="14346" width="15.25" style="355" customWidth="1"/>
    <col min="14347" max="14347" width="3.75" style="355" customWidth="1"/>
    <col min="14348" max="14348" width="2.5" style="355" customWidth="1"/>
    <col min="14349" max="14595" width="9" style="355"/>
    <col min="14596" max="14596" width="1.125" style="355" customWidth="1"/>
    <col min="14597" max="14598" width="15.625" style="355" customWidth="1"/>
    <col min="14599" max="14599" width="15.25" style="355" customWidth="1"/>
    <col min="14600" max="14600" width="17.5" style="355" customWidth="1"/>
    <col min="14601" max="14601" width="15.125" style="355" customWidth="1"/>
    <col min="14602" max="14602" width="15.25" style="355" customWidth="1"/>
    <col min="14603" max="14603" width="3.75" style="355" customWidth="1"/>
    <col min="14604" max="14604" width="2.5" style="355" customWidth="1"/>
    <col min="14605" max="14851" width="9" style="355"/>
    <col min="14852" max="14852" width="1.125" style="355" customWidth="1"/>
    <col min="14853" max="14854" width="15.625" style="355" customWidth="1"/>
    <col min="14855" max="14855" width="15.25" style="355" customWidth="1"/>
    <col min="14856" max="14856" width="17.5" style="355" customWidth="1"/>
    <col min="14857" max="14857" width="15.125" style="355" customWidth="1"/>
    <col min="14858" max="14858" width="15.25" style="355" customWidth="1"/>
    <col min="14859" max="14859" width="3.75" style="355" customWidth="1"/>
    <col min="14860" max="14860" width="2.5" style="355" customWidth="1"/>
    <col min="14861" max="15107" width="9" style="355"/>
    <col min="15108" max="15108" width="1.125" style="355" customWidth="1"/>
    <col min="15109" max="15110" width="15.625" style="355" customWidth="1"/>
    <col min="15111" max="15111" width="15.25" style="355" customWidth="1"/>
    <col min="15112" max="15112" width="17.5" style="355" customWidth="1"/>
    <col min="15113" max="15113" width="15.125" style="355" customWidth="1"/>
    <col min="15114" max="15114" width="15.25" style="355" customWidth="1"/>
    <col min="15115" max="15115" width="3.75" style="355" customWidth="1"/>
    <col min="15116" max="15116" width="2.5" style="355" customWidth="1"/>
    <col min="15117" max="15363" width="9" style="355"/>
    <col min="15364" max="15364" width="1.125" style="355" customWidth="1"/>
    <col min="15365" max="15366" width="15.625" style="355" customWidth="1"/>
    <col min="15367" max="15367" width="15.25" style="355" customWidth="1"/>
    <col min="15368" max="15368" width="17.5" style="355" customWidth="1"/>
    <col min="15369" max="15369" width="15.125" style="355" customWidth="1"/>
    <col min="15370" max="15370" width="15.25" style="355" customWidth="1"/>
    <col min="15371" max="15371" width="3.75" style="355" customWidth="1"/>
    <col min="15372" max="15372" width="2.5" style="355" customWidth="1"/>
    <col min="15373" max="15619" width="9" style="355"/>
    <col min="15620" max="15620" width="1.125" style="355" customWidth="1"/>
    <col min="15621" max="15622" width="15.625" style="355" customWidth="1"/>
    <col min="15623" max="15623" width="15.25" style="355" customWidth="1"/>
    <col min="15624" max="15624" width="17.5" style="355" customWidth="1"/>
    <col min="15625" max="15625" width="15.125" style="355" customWidth="1"/>
    <col min="15626" max="15626" width="15.25" style="355" customWidth="1"/>
    <col min="15627" max="15627" width="3.75" style="355" customWidth="1"/>
    <col min="15628" max="15628" width="2.5" style="355" customWidth="1"/>
    <col min="15629" max="15875" width="9" style="355"/>
    <col min="15876" max="15876" width="1.125" style="355" customWidth="1"/>
    <col min="15877" max="15878" width="15.625" style="355" customWidth="1"/>
    <col min="15879" max="15879" width="15.25" style="355" customWidth="1"/>
    <col min="15880" max="15880" width="17.5" style="355" customWidth="1"/>
    <col min="15881" max="15881" width="15.125" style="355" customWidth="1"/>
    <col min="15882" max="15882" width="15.25" style="355" customWidth="1"/>
    <col min="15883" max="15883" width="3.75" style="355" customWidth="1"/>
    <col min="15884" max="15884" width="2.5" style="355" customWidth="1"/>
    <col min="15885" max="16131" width="9" style="355"/>
    <col min="16132" max="16132" width="1.125" style="355" customWidth="1"/>
    <col min="16133" max="16134" width="15.625" style="355" customWidth="1"/>
    <col min="16135" max="16135" width="15.25" style="355" customWidth="1"/>
    <col min="16136" max="16136" width="17.5" style="355" customWidth="1"/>
    <col min="16137" max="16137" width="15.125" style="355" customWidth="1"/>
    <col min="16138" max="16138" width="15.25" style="355" customWidth="1"/>
    <col min="16139" max="16139" width="3.75" style="355" customWidth="1"/>
    <col min="16140" max="16140" width="2.5" style="355" customWidth="1"/>
    <col min="16141" max="16384" width="9" style="355"/>
  </cols>
  <sheetData>
    <row r="1" spans="1:11" ht="20.100000000000001" customHeight="1" x14ac:dyDescent="0.4">
      <c r="A1" s="505"/>
      <c r="B1" s="362" t="s">
        <v>1757</v>
      </c>
      <c r="C1" s="362"/>
      <c r="D1" s="362"/>
      <c r="E1" s="362"/>
      <c r="F1" s="362"/>
      <c r="G1" s="362"/>
      <c r="H1" s="362"/>
      <c r="I1" s="362"/>
      <c r="J1" s="362"/>
    </row>
    <row r="2" spans="1:11" ht="20.100000000000001" customHeight="1" x14ac:dyDescent="0.4">
      <c r="A2" s="505"/>
      <c r="B2" s="362"/>
      <c r="C2" s="362"/>
      <c r="D2" s="362"/>
      <c r="E2" s="362"/>
      <c r="F2" s="362"/>
      <c r="G2" s="362"/>
      <c r="H2" s="362"/>
      <c r="I2" s="362"/>
      <c r="J2" s="508" t="s">
        <v>754</v>
      </c>
    </row>
    <row r="3" spans="1:11" ht="20.100000000000001" customHeight="1" x14ac:dyDescent="0.4">
      <c r="A3" s="505"/>
      <c r="B3" s="362"/>
      <c r="C3" s="362"/>
      <c r="D3" s="362"/>
      <c r="E3" s="362"/>
      <c r="F3" s="362"/>
      <c r="G3" s="362"/>
      <c r="H3" s="362"/>
      <c r="I3" s="362"/>
      <c r="J3" s="508"/>
    </row>
    <row r="4" spans="1:11" ht="20.100000000000001" customHeight="1" x14ac:dyDescent="0.4">
      <c r="A4" s="2836" t="s">
        <v>1472</v>
      </c>
      <c r="B4" s="2836"/>
      <c r="C4" s="2836"/>
      <c r="D4" s="2836"/>
      <c r="E4" s="2836"/>
      <c r="F4" s="2836"/>
      <c r="G4" s="2836"/>
      <c r="H4" s="2836"/>
      <c r="I4" s="2836"/>
      <c r="J4" s="2836"/>
    </row>
    <row r="5" spans="1:11" ht="20.100000000000001" customHeight="1" x14ac:dyDescent="0.4">
      <c r="A5" s="357"/>
      <c r="B5" s="357"/>
      <c r="C5" s="357"/>
      <c r="D5" s="357"/>
      <c r="E5" s="357"/>
      <c r="F5" s="357"/>
      <c r="G5" s="357"/>
      <c r="H5" s="357"/>
      <c r="I5" s="357"/>
      <c r="J5" s="357"/>
    </row>
    <row r="6" spans="1:11" ht="43.5" customHeight="1" x14ac:dyDescent="0.4">
      <c r="A6" s="357"/>
      <c r="B6" s="509" t="s">
        <v>1048</v>
      </c>
      <c r="C6" s="2837"/>
      <c r="D6" s="2838"/>
      <c r="E6" s="2838"/>
      <c r="F6" s="2838"/>
      <c r="G6" s="2838"/>
      <c r="H6" s="2838"/>
      <c r="I6" s="2838"/>
      <c r="J6" s="2839"/>
    </row>
    <row r="7" spans="1:11" ht="43.5" customHeight="1" x14ac:dyDescent="0.4">
      <c r="A7" s="357"/>
      <c r="B7" s="794" t="s">
        <v>621</v>
      </c>
      <c r="C7" s="2837"/>
      <c r="D7" s="2838"/>
      <c r="E7" s="2838"/>
      <c r="F7" s="2838"/>
      <c r="G7" s="2838"/>
      <c r="H7" s="2838"/>
      <c r="I7" s="2838"/>
      <c r="J7" s="2839"/>
    </row>
    <row r="8" spans="1:11" ht="43.5" customHeight="1" x14ac:dyDescent="0.4">
      <c r="A8" s="362"/>
      <c r="B8" s="510" t="s">
        <v>774</v>
      </c>
      <c r="C8" s="3348" t="s">
        <v>623</v>
      </c>
      <c r="D8" s="3341"/>
      <c r="E8" s="3341"/>
      <c r="F8" s="3341"/>
      <c r="G8" s="3341"/>
      <c r="H8" s="3341"/>
      <c r="I8" s="3341"/>
      <c r="J8" s="3376"/>
      <c r="K8" s="359"/>
    </row>
    <row r="9" spans="1:11" ht="19.5" customHeight="1" x14ac:dyDescent="0.4">
      <c r="A9" s="362"/>
      <c r="B9" s="3922" t="s">
        <v>1473</v>
      </c>
      <c r="C9" s="2837" t="s">
        <v>1052</v>
      </c>
      <c r="D9" s="2838"/>
      <c r="E9" s="2838"/>
      <c r="F9" s="2838"/>
      <c r="G9" s="2838"/>
      <c r="H9" s="2838"/>
      <c r="I9" s="2838"/>
      <c r="J9" s="2839"/>
    </row>
    <row r="10" spans="1:11" ht="40.5" customHeight="1" x14ac:dyDescent="0.4">
      <c r="A10" s="362"/>
      <c r="B10" s="3923"/>
      <c r="C10" s="513" t="s">
        <v>397</v>
      </c>
      <c r="D10" s="513" t="s">
        <v>399</v>
      </c>
      <c r="E10" s="3340" t="s">
        <v>1053</v>
      </c>
      <c r="F10" s="3340"/>
      <c r="G10" s="3340"/>
      <c r="H10" s="3349" t="s">
        <v>840</v>
      </c>
      <c r="I10" s="3349"/>
      <c r="J10" s="514" t="s">
        <v>841</v>
      </c>
    </row>
    <row r="11" spans="1:11" ht="19.5" customHeight="1" x14ac:dyDescent="0.4">
      <c r="A11" s="362"/>
      <c r="B11" s="3923"/>
      <c r="C11" s="515"/>
      <c r="D11" s="515"/>
      <c r="E11" s="3340"/>
      <c r="F11" s="3340"/>
      <c r="G11" s="3340"/>
      <c r="H11" s="516"/>
      <c r="I11" s="517" t="s">
        <v>842</v>
      </c>
      <c r="J11" s="516"/>
    </row>
    <row r="12" spans="1:11" ht="19.5" customHeight="1" x14ac:dyDescent="0.4">
      <c r="A12" s="362"/>
      <c r="B12" s="3923"/>
      <c r="C12" s="515"/>
      <c r="D12" s="515"/>
      <c r="E12" s="3340"/>
      <c r="F12" s="3340"/>
      <c r="G12" s="3340"/>
      <c r="H12" s="516"/>
      <c r="I12" s="517" t="s">
        <v>842</v>
      </c>
      <c r="J12" s="516"/>
    </row>
    <row r="13" spans="1:11" ht="19.5" customHeight="1" x14ac:dyDescent="0.4">
      <c r="A13" s="362"/>
      <c r="B13" s="3923"/>
      <c r="C13" s="515"/>
      <c r="D13" s="515"/>
      <c r="E13" s="3340"/>
      <c r="F13" s="3340"/>
      <c r="G13" s="3340"/>
      <c r="H13" s="516"/>
      <c r="I13" s="517" t="s">
        <v>842</v>
      </c>
      <c r="J13" s="516"/>
    </row>
    <row r="14" spans="1:11" ht="19.5" customHeight="1" x14ac:dyDescent="0.4">
      <c r="A14" s="362"/>
      <c r="B14" s="3923"/>
      <c r="C14" s="795"/>
      <c r="D14" s="796"/>
      <c r="E14" s="797"/>
      <c r="F14" s="797"/>
      <c r="G14" s="797"/>
      <c r="H14" s="362"/>
      <c r="I14" s="797"/>
      <c r="J14" s="798"/>
    </row>
    <row r="15" spans="1:11" ht="19.5" customHeight="1" x14ac:dyDescent="0.4">
      <c r="A15" s="362"/>
      <c r="B15" s="3923"/>
      <c r="C15" s="795"/>
      <c r="D15" s="517"/>
      <c r="E15" s="517" t="s">
        <v>1474</v>
      </c>
      <c r="F15" s="517" t="s">
        <v>1475</v>
      </c>
      <c r="G15" s="517" t="s">
        <v>1476</v>
      </c>
      <c r="H15" s="3925" t="s">
        <v>1477</v>
      </c>
      <c r="I15" s="3926"/>
      <c r="J15" s="798"/>
    </row>
    <row r="16" spans="1:11" ht="19.5" customHeight="1" thickBot="1" x14ac:dyDescent="0.45">
      <c r="A16" s="362"/>
      <c r="B16" s="3923"/>
      <c r="C16" s="795"/>
      <c r="D16" s="517" t="s">
        <v>1478</v>
      </c>
      <c r="E16" s="799"/>
      <c r="F16" s="799"/>
      <c r="G16" s="800"/>
      <c r="H16" s="3927"/>
      <c r="I16" s="3928"/>
      <c r="J16" s="798"/>
    </row>
    <row r="17" spans="1:12" ht="19.5" customHeight="1" thickTop="1" thickBot="1" x14ac:dyDescent="0.45">
      <c r="A17" s="362"/>
      <c r="B17" s="3923"/>
      <c r="C17" s="795"/>
      <c r="D17" s="513" t="s">
        <v>1479</v>
      </c>
      <c r="E17" s="799"/>
      <c r="F17" s="801"/>
      <c r="G17" s="802"/>
      <c r="H17" s="3929"/>
      <c r="I17" s="3930"/>
      <c r="J17" s="798"/>
    </row>
    <row r="18" spans="1:12" ht="19.5" customHeight="1" thickTop="1" x14ac:dyDescent="0.15">
      <c r="A18" s="362"/>
      <c r="B18" s="3923"/>
      <c r="C18" s="795"/>
      <c r="D18" s="803"/>
      <c r="E18" s="508"/>
      <c r="F18" s="508"/>
      <c r="G18" s="508"/>
      <c r="H18" s="804"/>
      <c r="I18" s="804"/>
      <c r="J18" s="798"/>
    </row>
    <row r="19" spans="1:12" ht="19.5" customHeight="1" x14ac:dyDescent="0.4">
      <c r="A19" s="362"/>
      <c r="B19" s="3923"/>
      <c r="C19" s="2837" t="s">
        <v>1054</v>
      </c>
      <c r="D19" s="2838"/>
      <c r="E19" s="2838"/>
      <c r="F19" s="2838"/>
      <c r="G19" s="2838"/>
      <c r="H19" s="2838"/>
      <c r="I19" s="2838"/>
      <c r="J19" s="2839"/>
    </row>
    <row r="20" spans="1:12" ht="40.5" customHeight="1" x14ac:dyDescent="0.4">
      <c r="A20" s="362"/>
      <c r="B20" s="3923"/>
      <c r="C20" s="513" t="s">
        <v>397</v>
      </c>
      <c r="D20" s="513" t="s">
        <v>399</v>
      </c>
      <c r="E20" s="3340" t="s">
        <v>1053</v>
      </c>
      <c r="F20" s="3340"/>
      <c r="G20" s="3340"/>
      <c r="H20" s="3349" t="s">
        <v>840</v>
      </c>
      <c r="I20" s="3349"/>
      <c r="J20" s="514" t="s">
        <v>841</v>
      </c>
    </row>
    <row r="21" spans="1:12" ht="19.5" customHeight="1" x14ac:dyDescent="0.4">
      <c r="A21" s="362"/>
      <c r="B21" s="3923"/>
      <c r="C21" s="515"/>
      <c r="D21" s="515"/>
      <c r="E21" s="3340"/>
      <c r="F21" s="3340"/>
      <c r="G21" s="3340"/>
      <c r="H21" s="516"/>
      <c r="I21" s="517" t="s">
        <v>842</v>
      </c>
      <c r="J21" s="516"/>
    </row>
    <row r="22" spans="1:12" ht="19.5" customHeight="1" x14ac:dyDescent="0.4">
      <c r="A22" s="362"/>
      <c r="B22" s="3923"/>
      <c r="C22" s="515"/>
      <c r="D22" s="515"/>
      <c r="E22" s="3340"/>
      <c r="F22" s="3340"/>
      <c r="G22" s="3340"/>
      <c r="H22" s="516"/>
      <c r="I22" s="517" t="s">
        <v>842</v>
      </c>
      <c r="J22" s="516"/>
    </row>
    <row r="23" spans="1:12" ht="19.5" customHeight="1" x14ac:dyDescent="0.4">
      <c r="A23" s="362"/>
      <c r="B23" s="3923"/>
      <c r="C23" s="515"/>
      <c r="D23" s="515"/>
      <c r="E23" s="3340"/>
      <c r="F23" s="3340"/>
      <c r="G23" s="3340"/>
      <c r="H23" s="516"/>
      <c r="I23" s="517" t="s">
        <v>842</v>
      </c>
      <c r="J23" s="516"/>
    </row>
    <row r="24" spans="1:12" ht="19.5" customHeight="1" x14ac:dyDescent="0.4">
      <c r="A24" s="362"/>
      <c r="B24" s="3923"/>
      <c r="C24" s="805"/>
      <c r="D24" s="806"/>
      <c r="E24" s="807"/>
      <c r="F24" s="807"/>
      <c r="G24" s="807"/>
      <c r="H24" s="808"/>
      <c r="I24" s="807"/>
      <c r="J24" s="809"/>
    </row>
    <row r="25" spans="1:12" ht="19.5" customHeight="1" x14ac:dyDescent="0.4">
      <c r="A25" s="362"/>
      <c r="B25" s="3923"/>
      <c r="C25" s="795"/>
      <c r="D25" s="517"/>
      <c r="E25" s="517" t="s">
        <v>1474</v>
      </c>
      <c r="F25" s="517" t="s">
        <v>1475</v>
      </c>
      <c r="G25" s="517" t="s">
        <v>1476</v>
      </c>
      <c r="H25" s="3925" t="s">
        <v>1477</v>
      </c>
      <c r="I25" s="3926"/>
      <c r="J25" s="798"/>
    </row>
    <row r="26" spans="1:12" ht="19.5" customHeight="1" thickBot="1" x14ac:dyDescent="0.45">
      <c r="A26" s="362"/>
      <c r="B26" s="3923"/>
      <c r="C26" s="795"/>
      <c r="D26" s="517" t="s">
        <v>1478</v>
      </c>
      <c r="E26" s="799"/>
      <c r="F26" s="799"/>
      <c r="G26" s="800"/>
      <c r="H26" s="3927"/>
      <c r="I26" s="3928"/>
      <c r="J26" s="798"/>
    </row>
    <row r="27" spans="1:12" ht="19.5" customHeight="1" thickTop="1" thickBot="1" x14ac:dyDescent="0.45">
      <c r="A27" s="362"/>
      <c r="B27" s="3923"/>
      <c r="C27" s="795"/>
      <c r="D27" s="513" t="s">
        <v>1479</v>
      </c>
      <c r="E27" s="799"/>
      <c r="F27" s="801"/>
      <c r="G27" s="802"/>
      <c r="H27" s="3929"/>
      <c r="I27" s="3930"/>
      <c r="J27" s="798"/>
    </row>
    <row r="28" spans="1:12" ht="19.5" customHeight="1" thickTop="1" x14ac:dyDescent="0.4">
      <c r="A28" s="362"/>
      <c r="B28" s="3924"/>
      <c r="C28" s="810"/>
      <c r="D28" s="811"/>
      <c r="E28" s="812"/>
      <c r="F28" s="812"/>
      <c r="G28" s="812"/>
      <c r="H28" s="813"/>
      <c r="I28" s="812"/>
      <c r="J28" s="814"/>
    </row>
    <row r="29" spans="1:12" ht="19.5" customHeight="1" x14ac:dyDescent="0.4">
      <c r="A29" s="362"/>
      <c r="B29" s="3378" t="s">
        <v>1055</v>
      </c>
      <c r="C29" s="3932" t="s">
        <v>1056</v>
      </c>
      <c r="D29" s="2834"/>
      <c r="E29" s="2834"/>
      <c r="F29" s="2834"/>
      <c r="G29" s="3933"/>
      <c r="H29" s="3350" t="s">
        <v>1057</v>
      </c>
      <c r="I29" s="3373"/>
      <c r="J29" s="3935"/>
    </row>
    <row r="30" spans="1:12" ht="30.75" customHeight="1" x14ac:dyDescent="0.4">
      <c r="A30" s="362"/>
      <c r="B30" s="3931"/>
      <c r="C30" s="3360"/>
      <c r="D30" s="3369"/>
      <c r="E30" s="3369"/>
      <c r="F30" s="3369"/>
      <c r="G30" s="3934"/>
      <c r="H30" s="3363"/>
      <c r="I30" s="3364"/>
      <c r="J30" s="3365"/>
    </row>
    <row r="31" spans="1:12" ht="6" customHeight="1" x14ac:dyDescent="0.4">
      <c r="A31" s="362"/>
      <c r="B31" s="362"/>
      <c r="C31" s="362"/>
      <c r="D31" s="362"/>
      <c r="E31" s="362"/>
      <c r="F31" s="362"/>
      <c r="G31" s="362"/>
      <c r="H31" s="362"/>
      <c r="I31" s="362"/>
      <c r="J31" s="362"/>
    </row>
    <row r="32" spans="1:12" ht="64.5" customHeight="1" x14ac:dyDescent="0.4">
      <c r="A32" s="362"/>
      <c r="B32" s="3353" t="s">
        <v>1480</v>
      </c>
      <c r="C32" s="3353"/>
      <c r="D32" s="3353"/>
      <c r="E32" s="3353"/>
      <c r="F32" s="3353"/>
      <c r="G32" s="3353"/>
      <c r="H32" s="3353"/>
      <c r="I32" s="3353"/>
      <c r="J32" s="3353"/>
      <c r="K32" s="471"/>
      <c r="L32" s="471"/>
    </row>
    <row r="33" spans="1:12" ht="33.75" customHeight="1" x14ac:dyDescent="0.4">
      <c r="A33" s="362"/>
      <c r="B33" s="3353" t="s">
        <v>1481</v>
      </c>
      <c r="C33" s="3353"/>
      <c r="D33" s="3353"/>
      <c r="E33" s="3353"/>
      <c r="F33" s="3353"/>
      <c r="G33" s="3353"/>
      <c r="H33" s="3353"/>
      <c r="I33" s="3353"/>
      <c r="J33" s="3353"/>
      <c r="K33" s="471"/>
      <c r="L33" s="471"/>
    </row>
    <row r="34" spans="1:12" ht="17.25" customHeight="1" x14ac:dyDescent="0.4">
      <c r="A34" s="362"/>
      <c r="B34" s="2834" t="s">
        <v>1482</v>
      </c>
      <c r="C34" s="2834"/>
      <c r="D34" s="2834"/>
      <c r="E34" s="2834"/>
      <c r="F34" s="2834"/>
      <c r="G34" s="2834"/>
      <c r="H34" s="2834"/>
      <c r="I34" s="2834"/>
      <c r="J34" s="2834"/>
      <c r="K34" s="471"/>
      <c r="L34" s="471"/>
    </row>
    <row r="35" spans="1:12" ht="7.5" customHeight="1" x14ac:dyDescent="0.4">
      <c r="A35" s="362"/>
      <c r="B35" s="3354"/>
      <c r="C35" s="3354"/>
      <c r="D35" s="3354"/>
      <c r="E35" s="3354"/>
      <c r="F35" s="3354"/>
      <c r="G35" s="3354"/>
      <c r="H35" s="3354"/>
      <c r="I35" s="3354"/>
      <c r="J35" s="3354"/>
    </row>
    <row r="36" spans="1:12" x14ac:dyDescent="0.4">
      <c r="B36" s="471"/>
    </row>
  </sheetData>
  <mergeCells count="27">
    <mergeCell ref="B32:J32"/>
    <mergeCell ref="B33:J33"/>
    <mergeCell ref="B34:J34"/>
    <mergeCell ref="B35:J35"/>
    <mergeCell ref="E22:G22"/>
    <mergeCell ref="E23:G23"/>
    <mergeCell ref="H25:I27"/>
    <mergeCell ref="B29:B30"/>
    <mergeCell ref="C29:G30"/>
    <mergeCell ref="H29:J29"/>
    <mergeCell ref="H30:J30"/>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D40E-DCB4-4668-ABAF-A57C14F723EF}">
  <sheetPr>
    <pageSetUpPr fitToPage="1"/>
  </sheetPr>
  <dimension ref="B1:AF53"/>
  <sheetViews>
    <sheetView view="pageBreakPreview" zoomScaleNormal="100" zoomScaleSheetLayoutView="100" workbookViewId="0"/>
  </sheetViews>
  <sheetFormatPr defaultColWidth="4" defaultRowHeight="13.5" x14ac:dyDescent="0.4"/>
  <cols>
    <col min="1" max="1" width="3.25" style="751" customWidth="1"/>
    <col min="2" max="2" width="2.125" style="751" customWidth="1"/>
    <col min="3" max="3" width="2.375" style="751" customWidth="1"/>
    <col min="4" max="22" width="4" style="751" customWidth="1"/>
    <col min="23" max="23" width="2.625" style="751" customWidth="1"/>
    <col min="24" max="24" width="5.5" style="751" customWidth="1"/>
    <col min="25" max="28" width="4" style="751" customWidth="1"/>
    <col min="29" max="29" width="2.125" style="751" customWidth="1"/>
    <col min="30" max="258" width="4" style="751"/>
    <col min="259" max="259" width="1.75" style="751" customWidth="1"/>
    <col min="260" max="260" width="2.125" style="751" customWidth="1"/>
    <col min="261" max="261" width="2.375" style="751" customWidth="1"/>
    <col min="262" max="280" width="4" style="751" customWidth="1"/>
    <col min="281" max="284" width="2.375" style="751" customWidth="1"/>
    <col min="285" max="285" width="2.125" style="751" customWidth="1"/>
    <col min="286" max="514" width="4" style="751"/>
    <col min="515" max="515" width="1.75" style="751" customWidth="1"/>
    <col min="516" max="516" width="2.125" style="751" customWidth="1"/>
    <col min="517" max="517" width="2.375" style="751" customWidth="1"/>
    <col min="518" max="536" width="4" style="751" customWidth="1"/>
    <col min="537" max="540" width="2.375" style="751" customWidth="1"/>
    <col min="541" max="541" width="2.125" style="751" customWidth="1"/>
    <col min="542" max="770" width="4" style="751"/>
    <col min="771" max="771" width="1.75" style="751" customWidth="1"/>
    <col min="772" max="772" width="2.125" style="751" customWidth="1"/>
    <col min="773" max="773" width="2.375" style="751" customWidth="1"/>
    <col min="774" max="792" width="4" style="751" customWidth="1"/>
    <col min="793" max="796" width="2.375" style="751" customWidth="1"/>
    <col min="797" max="797" width="2.125" style="751" customWidth="1"/>
    <col min="798" max="1026" width="4" style="751"/>
    <col min="1027" max="1027" width="1.75" style="751" customWidth="1"/>
    <col min="1028" max="1028" width="2.125" style="751" customWidth="1"/>
    <col min="1029" max="1029" width="2.375" style="751" customWidth="1"/>
    <col min="1030" max="1048" width="4" style="751" customWidth="1"/>
    <col min="1049" max="1052" width="2.375" style="751" customWidth="1"/>
    <col min="1053" max="1053" width="2.125" style="751" customWidth="1"/>
    <col min="1054" max="1282" width="4" style="751"/>
    <col min="1283" max="1283" width="1.75" style="751" customWidth="1"/>
    <col min="1284" max="1284" width="2.125" style="751" customWidth="1"/>
    <col min="1285" max="1285" width="2.375" style="751" customWidth="1"/>
    <col min="1286" max="1304" width="4" style="751" customWidth="1"/>
    <col min="1305" max="1308" width="2.375" style="751" customWidth="1"/>
    <col min="1309" max="1309" width="2.125" style="751" customWidth="1"/>
    <col min="1310" max="1538" width="4" style="751"/>
    <col min="1539" max="1539" width="1.75" style="751" customWidth="1"/>
    <col min="1540" max="1540" width="2.125" style="751" customWidth="1"/>
    <col min="1541" max="1541" width="2.375" style="751" customWidth="1"/>
    <col min="1542" max="1560" width="4" style="751" customWidth="1"/>
    <col min="1561" max="1564" width="2.375" style="751" customWidth="1"/>
    <col min="1565" max="1565" width="2.125" style="751" customWidth="1"/>
    <col min="1566" max="1794" width="4" style="751"/>
    <col min="1795" max="1795" width="1.75" style="751" customWidth="1"/>
    <col min="1796" max="1796" width="2.125" style="751" customWidth="1"/>
    <col min="1797" max="1797" width="2.375" style="751" customWidth="1"/>
    <col min="1798" max="1816" width="4" style="751" customWidth="1"/>
    <col min="1817" max="1820" width="2.375" style="751" customWidth="1"/>
    <col min="1821" max="1821" width="2.125" style="751" customWidth="1"/>
    <col min="1822" max="2050" width="4" style="751"/>
    <col min="2051" max="2051" width="1.75" style="751" customWidth="1"/>
    <col min="2052" max="2052" width="2.125" style="751" customWidth="1"/>
    <col min="2053" max="2053" width="2.375" style="751" customWidth="1"/>
    <col min="2054" max="2072" width="4" style="751" customWidth="1"/>
    <col min="2073" max="2076" width="2.375" style="751" customWidth="1"/>
    <col min="2077" max="2077" width="2.125" style="751" customWidth="1"/>
    <col min="2078" max="2306" width="4" style="751"/>
    <col min="2307" max="2307" width="1.75" style="751" customWidth="1"/>
    <col min="2308" max="2308" width="2.125" style="751" customWidth="1"/>
    <col min="2309" max="2309" width="2.375" style="751" customWidth="1"/>
    <col min="2310" max="2328" width="4" style="751" customWidth="1"/>
    <col min="2329" max="2332" width="2.375" style="751" customWidth="1"/>
    <col min="2333" max="2333" width="2.125" style="751" customWidth="1"/>
    <col min="2334" max="2562" width="4" style="751"/>
    <col min="2563" max="2563" width="1.75" style="751" customWidth="1"/>
    <col min="2564" max="2564" width="2.125" style="751" customWidth="1"/>
    <col min="2565" max="2565" width="2.375" style="751" customWidth="1"/>
    <col min="2566" max="2584" width="4" style="751" customWidth="1"/>
    <col min="2585" max="2588" width="2.375" style="751" customWidth="1"/>
    <col min="2589" max="2589" width="2.125" style="751" customWidth="1"/>
    <col min="2590" max="2818" width="4" style="751"/>
    <col min="2819" max="2819" width="1.75" style="751" customWidth="1"/>
    <col min="2820" max="2820" width="2.125" style="751" customWidth="1"/>
    <col min="2821" max="2821" width="2.375" style="751" customWidth="1"/>
    <col min="2822" max="2840" width="4" style="751" customWidth="1"/>
    <col min="2841" max="2844" width="2.375" style="751" customWidth="1"/>
    <col min="2845" max="2845" width="2.125" style="751" customWidth="1"/>
    <col min="2846" max="3074" width="4" style="751"/>
    <col min="3075" max="3075" width="1.75" style="751" customWidth="1"/>
    <col min="3076" max="3076" width="2.125" style="751" customWidth="1"/>
    <col min="3077" max="3077" width="2.375" style="751" customWidth="1"/>
    <col min="3078" max="3096" width="4" style="751" customWidth="1"/>
    <col min="3097" max="3100" width="2.375" style="751" customWidth="1"/>
    <col min="3101" max="3101" width="2.125" style="751" customWidth="1"/>
    <col min="3102" max="3330" width="4" style="751"/>
    <col min="3331" max="3331" width="1.75" style="751" customWidth="1"/>
    <col min="3332" max="3332" width="2.125" style="751" customWidth="1"/>
    <col min="3333" max="3333" width="2.375" style="751" customWidth="1"/>
    <col min="3334" max="3352" width="4" style="751" customWidth="1"/>
    <col min="3353" max="3356" width="2.375" style="751" customWidth="1"/>
    <col min="3357" max="3357" width="2.125" style="751" customWidth="1"/>
    <col min="3358" max="3586" width="4" style="751"/>
    <col min="3587" max="3587" width="1.75" style="751" customWidth="1"/>
    <col min="3588" max="3588" width="2.125" style="751" customWidth="1"/>
    <col min="3589" max="3589" width="2.375" style="751" customWidth="1"/>
    <col min="3590" max="3608" width="4" style="751" customWidth="1"/>
    <col min="3609" max="3612" width="2.375" style="751" customWidth="1"/>
    <col min="3613" max="3613" width="2.125" style="751" customWidth="1"/>
    <col min="3614" max="3842" width="4" style="751"/>
    <col min="3843" max="3843" width="1.75" style="751" customWidth="1"/>
    <col min="3844" max="3844" width="2.125" style="751" customWidth="1"/>
    <col min="3845" max="3845" width="2.375" style="751" customWidth="1"/>
    <col min="3846" max="3864" width="4" style="751" customWidth="1"/>
    <col min="3865" max="3868" width="2.375" style="751" customWidth="1"/>
    <col min="3869" max="3869" width="2.125" style="751" customWidth="1"/>
    <col min="3870" max="4098" width="4" style="751"/>
    <col min="4099" max="4099" width="1.75" style="751" customWidth="1"/>
    <col min="4100" max="4100" width="2.125" style="751" customWidth="1"/>
    <col min="4101" max="4101" width="2.375" style="751" customWidth="1"/>
    <col min="4102" max="4120" width="4" style="751" customWidth="1"/>
    <col min="4121" max="4124" width="2.375" style="751" customWidth="1"/>
    <col min="4125" max="4125" width="2.125" style="751" customWidth="1"/>
    <col min="4126" max="4354" width="4" style="751"/>
    <col min="4355" max="4355" width="1.75" style="751" customWidth="1"/>
    <col min="4356" max="4356" width="2.125" style="751" customWidth="1"/>
    <col min="4357" max="4357" width="2.375" style="751" customWidth="1"/>
    <col min="4358" max="4376" width="4" style="751" customWidth="1"/>
    <col min="4377" max="4380" width="2.375" style="751" customWidth="1"/>
    <col min="4381" max="4381" width="2.125" style="751" customWidth="1"/>
    <col min="4382" max="4610" width="4" style="751"/>
    <col min="4611" max="4611" width="1.75" style="751" customWidth="1"/>
    <col min="4612" max="4612" width="2.125" style="751" customWidth="1"/>
    <col min="4613" max="4613" width="2.375" style="751" customWidth="1"/>
    <col min="4614" max="4632" width="4" style="751" customWidth="1"/>
    <col min="4633" max="4636" width="2.375" style="751" customWidth="1"/>
    <col min="4637" max="4637" width="2.125" style="751" customWidth="1"/>
    <col min="4638" max="4866" width="4" style="751"/>
    <col min="4867" max="4867" width="1.75" style="751" customWidth="1"/>
    <col min="4868" max="4868" width="2.125" style="751" customWidth="1"/>
    <col min="4869" max="4869" width="2.375" style="751" customWidth="1"/>
    <col min="4870" max="4888" width="4" style="751" customWidth="1"/>
    <col min="4889" max="4892" width="2.375" style="751" customWidth="1"/>
    <col min="4893" max="4893" width="2.125" style="751" customWidth="1"/>
    <col min="4894" max="5122" width="4" style="751"/>
    <col min="5123" max="5123" width="1.75" style="751" customWidth="1"/>
    <col min="5124" max="5124" width="2.125" style="751" customWidth="1"/>
    <col min="5125" max="5125" width="2.375" style="751" customWidth="1"/>
    <col min="5126" max="5144" width="4" style="751" customWidth="1"/>
    <col min="5145" max="5148" width="2.375" style="751" customWidth="1"/>
    <col min="5149" max="5149" width="2.125" style="751" customWidth="1"/>
    <col min="5150" max="5378" width="4" style="751"/>
    <col min="5379" max="5379" width="1.75" style="751" customWidth="1"/>
    <col min="5380" max="5380" width="2.125" style="751" customWidth="1"/>
    <col min="5381" max="5381" width="2.375" style="751" customWidth="1"/>
    <col min="5382" max="5400" width="4" style="751" customWidth="1"/>
    <col min="5401" max="5404" width="2.375" style="751" customWidth="1"/>
    <col min="5405" max="5405" width="2.125" style="751" customWidth="1"/>
    <col min="5406" max="5634" width="4" style="751"/>
    <col min="5635" max="5635" width="1.75" style="751" customWidth="1"/>
    <col min="5636" max="5636" width="2.125" style="751" customWidth="1"/>
    <col min="5637" max="5637" width="2.375" style="751" customWidth="1"/>
    <col min="5638" max="5656" width="4" style="751" customWidth="1"/>
    <col min="5657" max="5660" width="2.375" style="751" customWidth="1"/>
    <col min="5661" max="5661" width="2.125" style="751" customWidth="1"/>
    <col min="5662" max="5890" width="4" style="751"/>
    <col min="5891" max="5891" width="1.75" style="751" customWidth="1"/>
    <col min="5892" max="5892" width="2.125" style="751" customWidth="1"/>
    <col min="5893" max="5893" width="2.375" style="751" customWidth="1"/>
    <col min="5894" max="5912" width="4" style="751" customWidth="1"/>
    <col min="5913" max="5916" width="2.375" style="751" customWidth="1"/>
    <col min="5917" max="5917" width="2.125" style="751" customWidth="1"/>
    <col min="5918" max="6146" width="4" style="751"/>
    <col min="6147" max="6147" width="1.75" style="751" customWidth="1"/>
    <col min="6148" max="6148" width="2.125" style="751" customWidth="1"/>
    <col min="6149" max="6149" width="2.375" style="751" customWidth="1"/>
    <col min="6150" max="6168" width="4" style="751" customWidth="1"/>
    <col min="6169" max="6172" width="2.375" style="751" customWidth="1"/>
    <col min="6173" max="6173" width="2.125" style="751" customWidth="1"/>
    <col min="6174" max="6402" width="4" style="751"/>
    <col min="6403" max="6403" width="1.75" style="751" customWidth="1"/>
    <col min="6404" max="6404" width="2.125" style="751" customWidth="1"/>
    <col min="6405" max="6405" width="2.375" style="751" customWidth="1"/>
    <col min="6406" max="6424" width="4" style="751" customWidth="1"/>
    <col min="6425" max="6428" width="2.375" style="751" customWidth="1"/>
    <col min="6429" max="6429" width="2.125" style="751" customWidth="1"/>
    <col min="6430" max="6658" width="4" style="751"/>
    <col min="6659" max="6659" width="1.75" style="751" customWidth="1"/>
    <col min="6660" max="6660" width="2.125" style="751" customWidth="1"/>
    <col min="6661" max="6661" width="2.375" style="751" customWidth="1"/>
    <col min="6662" max="6680" width="4" style="751" customWidth="1"/>
    <col min="6681" max="6684" width="2.375" style="751" customWidth="1"/>
    <col min="6685" max="6685" width="2.125" style="751" customWidth="1"/>
    <col min="6686" max="6914" width="4" style="751"/>
    <col min="6915" max="6915" width="1.75" style="751" customWidth="1"/>
    <col min="6916" max="6916" width="2.125" style="751" customWidth="1"/>
    <col min="6917" max="6917" width="2.375" style="751" customWidth="1"/>
    <col min="6918" max="6936" width="4" style="751" customWidth="1"/>
    <col min="6937" max="6940" width="2.375" style="751" customWidth="1"/>
    <col min="6941" max="6941" width="2.125" style="751" customWidth="1"/>
    <col min="6942" max="7170" width="4" style="751"/>
    <col min="7171" max="7171" width="1.75" style="751" customWidth="1"/>
    <col min="7172" max="7172" width="2.125" style="751" customWidth="1"/>
    <col min="7173" max="7173" width="2.375" style="751" customWidth="1"/>
    <col min="7174" max="7192" width="4" style="751" customWidth="1"/>
    <col min="7193" max="7196" width="2.375" style="751" customWidth="1"/>
    <col min="7197" max="7197" width="2.125" style="751" customWidth="1"/>
    <col min="7198" max="7426" width="4" style="751"/>
    <col min="7427" max="7427" width="1.75" style="751" customWidth="1"/>
    <col min="7428" max="7428" width="2.125" style="751" customWidth="1"/>
    <col min="7429" max="7429" width="2.375" style="751" customWidth="1"/>
    <col min="7430" max="7448" width="4" style="751" customWidth="1"/>
    <col min="7449" max="7452" width="2.375" style="751" customWidth="1"/>
    <col min="7453" max="7453" width="2.125" style="751" customWidth="1"/>
    <col min="7454" max="7682" width="4" style="751"/>
    <col min="7683" max="7683" width="1.75" style="751" customWidth="1"/>
    <col min="7684" max="7684" width="2.125" style="751" customWidth="1"/>
    <col min="7685" max="7685" width="2.375" style="751" customWidth="1"/>
    <col min="7686" max="7704" width="4" style="751" customWidth="1"/>
    <col min="7705" max="7708" width="2.375" style="751" customWidth="1"/>
    <col min="7709" max="7709" width="2.125" style="751" customWidth="1"/>
    <col min="7710" max="7938" width="4" style="751"/>
    <col min="7939" max="7939" width="1.75" style="751" customWidth="1"/>
    <col min="7940" max="7940" width="2.125" style="751" customWidth="1"/>
    <col min="7941" max="7941" width="2.375" style="751" customWidth="1"/>
    <col min="7942" max="7960" width="4" style="751" customWidth="1"/>
    <col min="7961" max="7964" width="2.375" style="751" customWidth="1"/>
    <col min="7965" max="7965" width="2.125" style="751" customWidth="1"/>
    <col min="7966" max="8194" width="4" style="751"/>
    <col min="8195" max="8195" width="1.75" style="751" customWidth="1"/>
    <col min="8196" max="8196" width="2.125" style="751" customWidth="1"/>
    <col min="8197" max="8197" width="2.375" style="751" customWidth="1"/>
    <col min="8198" max="8216" width="4" style="751" customWidth="1"/>
    <col min="8217" max="8220" width="2.375" style="751" customWidth="1"/>
    <col min="8221" max="8221" width="2.125" style="751" customWidth="1"/>
    <col min="8222" max="8450" width="4" style="751"/>
    <col min="8451" max="8451" width="1.75" style="751" customWidth="1"/>
    <col min="8452" max="8452" width="2.125" style="751" customWidth="1"/>
    <col min="8453" max="8453" width="2.375" style="751" customWidth="1"/>
    <col min="8454" max="8472" width="4" style="751" customWidth="1"/>
    <col min="8473" max="8476" width="2.375" style="751" customWidth="1"/>
    <col min="8477" max="8477" width="2.125" style="751" customWidth="1"/>
    <col min="8478" max="8706" width="4" style="751"/>
    <col min="8707" max="8707" width="1.75" style="751" customWidth="1"/>
    <col min="8708" max="8708" width="2.125" style="751" customWidth="1"/>
    <col min="8709" max="8709" width="2.375" style="751" customWidth="1"/>
    <col min="8710" max="8728" width="4" style="751" customWidth="1"/>
    <col min="8729" max="8732" width="2.375" style="751" customWidth="1"/>
    <col min="8733" max="8733" width="2.125" style="751" customWidth="1"/>
    <col min="8734" max="8962" width="4" style="751"/>
    <col min="8963" max="8963" width="1.75" style="751" customWidth="1"/>
    <col min="8964" max="8964" width="2.125" style="751" customWidth="1"/>
    <col min="8965" max="8965" width="2.375" style="751" customWidth="1"/>
    <col min="8966" max="8984" width="4" style="751" customWidth="1"/>
    <col min="8985" max="8988" width="2.375" style="751" customWidth="1"/>
    <col min="8989" max="8989" width="2.125" style="751" customWidth="1"/>
    <col min="8990" max="9218" width="4" style="751"/>
    <col min="9219" max="9219" width="1.75" style="751" customWidth="1"/>
    <col min="9220" max="9220" width="2.125" style="751" customWidth="1"/>
    <col min="9221" max="9221" width="2.375" style="751" customWidth="1"/>
    <col min="9222" max="9240" width="4" style="751" customWidth="1"/>
    <col min="9241" max="9244" width="2.375" style="751" customWidth="1"/>
    <col min="9245" max="9245" width="2.125" style="751" customWidth="1"/>
    <col min="9246" max="9474" width="4" style="751"/>
    <col min="9475" max="9475" width="1.75" style="751" customWidth="1"/>
    <col min="9476" max="9476" width="2.125" style="751" customWidth="1"/>
    <col min="9477" max="9477" width="2.375" style="751" customWidth="1"/>
    <col min="9478" max="9496" width="4" style="751" customWidth="1"/>
    <col min="9497" max="9500" width="2.375" style="751" customWidth="1"/>
    <col min="9501" max="9501" width="2.125" style="751" customWidth="1"/>
    <col min="9502" max="9730" width="4" style="751"/>
    <col min="9731" max="9731" width="1.75" style="751" customWidth="1"/>
    <col min="9732" max="9732" width="2.125" style="751" customWidth="1"/>
    <col min="9733" max="9733" width="2.375" style="751" customWidth="1"/>
    <col min="9734" max="9752" width="4" style="751" customWidth="1"/>
    <col min="9753" max="9756" width="2.375" style="751" customWidth="1"/>
    <col min="9757" max="9757" width="2.125" style="751" customWidth="1"/>
    <col min="9758" max="9986" width="4" style="751"/>
    <col min="9987" max="9987" width="1.75" style="751" customWidth="1"/>
    <col min="9988" max="9988" width="2.125" style="751" customWidth="1"/>
    <col min="9989" max="9989" width="2.375" style="751" customWidth="1"/>
    <col min="9990" max="10008" width="4" style="751" customWidth="1"/>
    <col min="10009" max="10012" width="2.375" style="751" customWidth="1"/>
    <col min="10013" max="10013" width="2.125" style="751" customWidth="1"/>
    <col min="10014" max="10242" width="4" style="751"/>
    <col min="10243" max="10243" width="1.75" style="751" customWidth="1"/>
    <col min="10244" max="10244" width="2.125" style="751" customWidth="1"/>
    <col min="10245" max="10245" width="2.375" style="751" customWidth="1"/>
    <col min="10246" max="10264" width="4" style="751" customWidth="1"/>
    <col min="10265" max="10268" width="2.375" style="751" customWidth="1"/>
    <col min="10269" max="10269" width="2.125" style="751" customWidth="1"/>
    <col min="10270" max="10498" width="4" style="751"/>
    <col min="10499" max="10499" width="1.75" style="751" customWidth="1"/>
    <col min="10500" max="10500" width="2.125" style="751" customWidth="1"/>
    <col min="10501" max="10501" width="2.375" style="751" customWidth="1"/>
    <col min="10502" max="10520" width="4" style="751" customWidth="1"/>
    <col min="10521" max="10524" width="2.375" style="751" customWidth="1"/>
    <col min="10525" max="10525" width="2.125" style="751" customWidth="1"/>
    <col min="10526" max="10754" width="4" style="751"/>
    <col min="10755" max="10755" width="1.75" style="751" customWidth="1"/>
    <col min="10756" max="10756" width="2.125" style="751" customWidth="1"/>
    <col min="10757" max="10757" width="2.375" style="751" customWidth="1"/>
    <col min="10758" max="10776" width="4" style="751" customWidth="1"/>
    <col min="10777" max="10780" width="2.375" style="751" customWidth="1"/>
    <col min="10781" max="10781" width="2.125" style="751" customWidth="1"/>
    <col min="10782" max="11010" width="4" style="751"/>
    <col min="11011" max="11011" width="1.75" style="751" customWidth="1"/>
    <col min="11012" max="11012" width="2.125" style="751" customWidth="1"/>
    <col min="11013" max="11013" width="2.375" style="751" customWidth="1"/>
    <col min="11014" max="11032" width="4" style="751" customWidth="1"/>
    <col min="11033" max="11036" width="2.375" style="751" customWidth="1"/>
    <col min="11037" max="11037" width="2.125" style="751" customWidth="1"/>
    <col min="11038" max="11266" width="4" style="751"/>
    <col min="11267" max="11267" width="1.75" style="751" customWidth="1"/>
    <col min="11268" max="11268" width="2.125" style="751" customWidth="1"/>
    <col min="11269" max="11269" width="2.375" style="751" customWidth="1"/>
    <col min="11270" max="11288" width="4" style="751" customWidth="1"/>
    <col min="11289" max="11292" width="2.375" style="751" customWidth="1"/>
    <col min="11293" max="11293" width="2.125" style="751" customWidth="1"/>
    <col min="11294" max="11522" width="4" style="751"/>
    <col min="11523" max="11523" width="1.75" style="751" customWidth="1"/>
    <col min="11524" max="11524" width="2.125" style="751" customWidth="1"/>
    <col min="11525" max="11525" width="2.375" style="751" customWidth="1"/>
    <col min="11526" max="11544" width="4" style="751" customWidth="1"/>
    <col min="11545" max="11548" width="2.375" style="751" customWidth="1"/>
    <col min="11549" max="11549" width="2.125" style="751" customWidth="1"/>
    <col min="11550" max="11778" width="4" style="751"/>
    <col min="11779" max="11779" width="1.75" style="751" customWidth="1"/>
    <col min="11780" max="11780" width="2.125" style="751" customWidth="1"/>
    <col min="11781" max="11781" width="2.375" style="751" customWidth="1"/>
    <col min="11782" max="11800" width="4" style="751" customWidth="1"/>
    <col min="11801" max="11804" width="2.375" style="751" customWidth="1"/>
    <col min="11805" max="11805" width="2.125" style="751" customWidth="1"/>
    <col min="11806" max="12034" width="4" style="751"/>
    <col min="12035" max="12035" width="1.75" style="751" customWidth="1"/>
    <col min="12036" max="12036" width="2.125" style="751" customWidth="1"/>
    <col min="12037" max="12037" width="2.375" style="751" customWidth="1"/>
    <col min="12038" max="12056" width="4" style="751" customWidth="1"/>
    <col min="12057" max="12060" width="2.375" style="751" customWidth="1"/>
    <col min="12061" max="12061" width="2.125" style="751" customWidth="1"/>
    <col min="12062" max="12290" width="4" style="751"/>
    <col min="12291" max="12291" width="1.75" style="751" customWidth="1"/>
    <col min="12292" max="12292" width="2.125" style="751" customWidth="1"/>
    <col min="12293" max="12293" width="2.375" style="751" customWidth="1"/>
    <col min="12294" max="12312" width="4" style="751" customWidth="1"/>
    <col min="12313" max="12316" width="2.375" style="751" customWidth="1"/>
    <col min="12317" max="12317" width="2.125" style="751" customWidth="1"/>
    <col min="12318" max="12546" width="4" style="751"/>
    <col min="12547" max="12547" width="1.75" style="751" customWidth="1"/>
    <col min="12548" max="12548" width="2.125" style="751" customWidth="1"/>
    <col min="12549" max="12549" width="2.375" style="751" customWidth="1"/>
    <col min="12550" max="12568" width="4" style="751" customWidth="1"/>
    <col min="12569" max="12572" width="2.375" style="751" customWidth="1"/>
    <col min="12573" max="12573" width="2.125" style="751" customWidth="1"/>
    <col min="12574" max="12802" width="4" style="751"/>
    <col min="12803" max="12803" width="1.75" style="751" customWidth="1"/>
    <col min="12804" max="12804" width="2.125" style="751" customWidth="1"/>
    <col min="12805" max="12805" width="2.375" style="751" customWidth="1"/>
    <col min="12806" max="12824" width="4" style="751" customWidth="1"/>
    <col min="12825" max="12828" width="2.375" style="751" customWidth="1"/>
    <col min="12829" max="12829" width="2.125" style="751" customWidth="1"/>
    <col min="12830" max="13058" width="4" style="751"/>
    <col min="13059" max="13059" width="1.75" style="751" customWidth="1"/>
    <col min="13060" max="13060" width="2.125" style="751" customWidth="1"/>
    <col min="13061" max="13061" width="2.375" style="751" customWidth="1"/>
    <col min="13062" max="13080" width="4" style="751" customWidth="1"/>
    <col min="13081" max="13084" width="2.375" style="751" customWidth="1"/>
    <col min="13085" max="13085" width="2.125" style="751" customWidth="1"/>
    <col min="13086" max="13314" width="4" style="751"/>
    <col min="13315" max="13315" width="1.75" style="751" customWidth="1"/>
    <col min="13316" max="13316" width="2.125" style="751" customWidth="1"/>
    <col min="13317" max="13317" width="2.375" style="751" customWidth="1"/>
    <col min="13318" max="13336" width="4" style="751" customWidth="1"/>
    <col min="13337" max="13340" width="2.375" style="751" customWidth="1"/>
    <col min="13341" max="13341" width="2.125" style="751" customWidth="1"/>
    <col min="13342" max="13570" width="4" style="751"/>
    <col min="13571" max="13571" width="1.75" style="751" customWidth="1"/>
    <col min="13572" max="13572" width="2.125" style="751" customWidth="1"/>
    <col min="13573" max="13573" width="2.375" style="751" customWidth="1"/>
    <col min="13574" max="13592" width="4" style="751" customWidth="1"/>
    <col min="13593" max="13596" width="2.375" style="751" customWidth="1"/>
    <col min="13597" max="13597" width="2.125" style="751" customWidth="1"/>
    <col min="13598" max="13826" width="4" style="751"/>
    <col min="13827" max="13827" width="1.75" style="751" customWidth="1"/>
    <col min="13828" max="13828" width="2.125" style="751" customWidth="1"/>
    <col min="13829" max="13829" width="2.375" style="751" customWidth="1"/>
    <col min="13830" max="13848" width="4" style="751" customWidth="1"/>
    <col min="13849" max="13852" width="2.375" style="751" customWidth="1"/>
    <col min="13853" max="13853" width="2.125" style="751" customWidth="1"/>
    <col min="13854" max="14082" width="4" style="751"/>
    <col min="14083" max="14083" width="1.75" style="751" customWidth="1"/>
    <col min="14084" max="14084" width="2.125" style="751" customWidth="1"/>
    <col min="14085" max="14085" width="2.375" style="751" customWidth="1"/>
    <col min="14086" max="14104" width="4" style="751" customWidth="1"/>
    <col min="14105" max="14108" width="2.375" style="751" customWidth="1"/>
    <col min="14109" max="14109" width="2.125" style="751" customWidth="1"/>
    <col min="14110" max="14338" width="4" style="751"/>
    <col min="14339" max="14339" width="1.75" style="751" customWidth="1"/>
    <col min="14340" max="14340" width="2.125" style="751" customWidth="1"/>
    <col min="14341" max="14341" width="2.375" style="751" customWidth="1"/>
    <col min="14342" max="14360" width="4" style="751" customWidth="1"/>
    <col min="14361" max="14364" width="2.375" style="751" customWidth="1"/>
    <col min="14365" max="14365" width="2.125" style="751" customWidth="1"/>
    <col min="14366" max="14594" width="4" style="751"/>
    <col min="14595" max="14595" width="1.75" style="751" customWidth="1"/>
    <col min="14596" max="14596" width="2.125" style="751" customWidth="1"/>
    <col min="14597" max="14597" width="2.375" style="751" customWidth="1"/>
    <col min="14598" max="14616" width="4" style="751" customWidth="1"/>
    <col min="14617" max="14620" width="2.375" style="751" customWidth="1"/>
    <col min="14621" max="14621" width="2.125" style="751" customWidth="1"/>
    <col min="14622" max="14850" width="4" style="751"/>
    <col min="14851" max="14851" width="1.75" style="751" customWidth="1"/>
    <col min="14852" max="14852" width="2.125" style="751" customWidth="1"/>
    <col min="14853" max="14853" width="2.375" style="751" customWidth="1"/>
    <col min="14854" max="14872" width="4" style="751" customWidth="1"/>
    <col min="14873" max="14876" width="2.375" style="751" customWidth="1"/>
    <col min="14877" max="14877" width="2.125" style="751" customWidth="1"/>
    <col min="14878" max="15106" width="4" style="751"/>
    <col min="15107" max="15107" width="1.75" style="751" customWidth="1"/>
    <col min="15108" max="15108" width="2.125" style="751" customWidth="1"/>
    <col min="15109" max="15109" width="2.375" style="751" customWidth="1"/>
    <col min="15110" max="15128" width="4" style="751" customWidth="1"/>
    <col min="15129" max="15132" width="2.375" style="751" customWidth="1"/>
    <col min="15133" max="15133" width="2.125" style="751" customWidth="1"/>
    <col min="15134" max="15362" width="4" style="751"/>
    <col min="15363" max="15363" width="1.75" style="751" customWidth="1"/>
    <col min="15364" max="15364" width="2.125" style="751" customWidth="1"/>
    <col min="15365" max="15365" width="2.375" style="751" customWidth="1"/>
    <col min="15366" max="15384" width="4" style="751" customWidth="1"/>
    <col min="15385" max="15388" width="2.375" style="751" customWidth="1"/>
    <col min="15389" max="15389" width="2.125" style="751" customWidth="1"/>
    <col min="15390" max="15618" width="4" style="751"/>
    <col min="15619" max="15619" width="1.75" style="751" customWidth="1"/>
    <col min="15620" max="15620" width="2.125" style="751" customWidth="1"/>
    <col min="15621" max="15621" width="2.375" style="751" customWidth="1"/>
    <col min="15622" max="15640" width="4" style="751" customWidth="1"/>
    <col min="15641" max="15644" width="2.375" style="751" customWidth="1"/>
    <col min="15645" max="15645" width="2.125" style="751" customWidth="1"/>
    <col min="15646" max="15874" width="4" style="751"/>
    <col min="15875" max="15875" width="1.75" style="751" customWidth="1"/>
    <col min="15876" max="15876" width="2.125" style="751" customWidth="1"/>
    <col min="15877" max="15877" width="2.375" style="751" customWidth="1"/>
    <col min="15878" max="15896" width="4" style="751" customWidth="1"/>
    <col min="15897" max="15900" width="2.375" style="751" customWidth="1"/>
    <col min="15901" max="15901" width="2.125" style="751" customWidth="1"/>
    <col min="15902" max="16130" width="4" style="751"/>
    <col min="16131" max="16131" width="1.75" style="751" customWidth="1"/>
    <col min="16132" max="16132" width="2.125" style="751" customWidth="1"/>
    <col min="16133" max="16133" width="2.375" style="751" customWidth="1"/>
    <col min="16134" max="16152" width="4" style="751" customWidth="1"/>
    <col min="16153" max="16156" width="2.375" style="751" customWidth="1"/>
    <col min="16157" max="16157" width="2.125" style="751" customWidth="1"/>
    <col min="16158" max="16384" width="4" style="751"/>
  </cols>
  <sheetData>
    <row r="1" spans="2:32" x14ac:dyDescent="0.4">
      <c r="B1" s="749" t="s">
        <v>1758</v>
      </c>
      <c r="C1" s="749"/>
      <c r="D1" s="749"/>
      <c r="E1" s="749"/>
      <c r="F1" s="749"/>
      <c r="G1" s="749"/>
      <c r="H1" s="749"/>
      <c r="I1" s="749"/>
      <c r="J1" s="749"/>
      <c r="K1" s="749"/>
      <c r="L1" s="749"/>
      <c r="M1" s="749"/>
      <c r="N1" s="749"/>
      <c r="O1" s="749"/>
      <c r="P1" s="749"/>
      <c r="Q1" s="749"/>
      <c r="R1" s="749"/>
      <c r="S1" s="749"/>
      <c r="T1" s="749"/>
      <c r="U1" s="749"/>
      <c r="V1" s="749"/>
      <c r="W1" s="750"/>
      <c r="X1" s="750"/>
      <c r="Y1" s="749"/>
      <c r="Z1" s="749"/>
      <c r="AA1" s="749"/>
      <c r="AB1" s="749"/>
      <c r="AC1" s="749"/>
    </row>
    <row r="2" spans="2:32" x14ac:dyDescent="0.4">
      <c r="B2" s="749"/>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c r="AC2" s="749"/>
    </row>
    <row r="3" spans="2:32" x14ac:dyDescent="0.4">
      <c r="B3" s="749"/>
      <c r="C3" s="749"/>
      <c r="D3" s="749"/>
      <c r="E3" s="749"/>
      <c r="F3" s="749"/>
      <c r="G3" s="749"/>
      <c r="H3" s="749"/>
      <c r="I3" s="749"/>
      <c r="J3" s="749"/>
      <c r="K3" s="749"/>
      <c r="L3" s="749"/>
      <c r="M3" s="749"/>
      <c r="N3" s="749"/>
      <c r="O3" s="749"/>
      <c r="P3" s="749"/>
      <c r="Q3" s="749"/>
      <c r="R3" s="749"/>
      <c r="S3" s="749"/>
      <c r="T3" s="749"/>
      <c r="U3" s="3939" t="s">
        <v>1434</v>
      </c>
      <c r="V3" s="3939"/>
      <c r="W3" s="3939"/>
      <c r="X3" s="3939"/>
      <c r="Y3" s="3939"/>
      <c r="Z3" s="3939"/>
      <c r="AA3" s="3939"/>
      <c r="AB3" s="3939"/>
      <c r="AC3" s="749"/>
    </row>
    <row r="4" spans="2:32" x14ac:dyDescent="0.4">
      <c r="B4" s="749"/>
      <c r="C4" s="749"/>
      <c r="D4" s="749"/>
      <c r="E4" s="749"/>
      <c r="F4" s="749"/>
      <c r="G4" s="749"/>
      <c r="H4" s="749"/>
      <c r="I4" s="749"/>
      <c r="J4" s="749"/>
      <c r="K4" s="749"/>
      <c r="L4" s="749"/>
      <c r="M4" s="749"/>
      <c r="N4" s="749"/>
      <c r="O4" s="749"/>
      <c r="P4" s="749"/>
      <c r="Q4" s="749"/>
      <c r="R4" s="749"/>
      <c r="S4" s="749"/>
      <c r="T4" s="749"/>
      <c r="U4" s="749"/>
      <c r="V4" s="749"/>
      <c r="W4" s="749"/>
      <c r="X4" s="749"/>
      <c r="Y4" s="749"/>
      <c r="Z4" s="749"/>
      <c r="AA4" s="749"/>
      <c r="AB4" s="749"/>
      <c r="AC4" s="749"/>
    </row>
    <row r="5" spans="2:32" x14ac:dyDescent="0.4">
      <c r="B5" s="752"/>
      <c r="C5" s="3940"/>
      <c r="D5" s="3940"/>
      <c r="E5" s="3940"/>
      <c r="F5" s="3940"/>
      <c r="G5" s="3940"/>
      <c r="H5" s="3940"/>
      <c r="I5" s="3940"/>
      <c r="J5" s="3940"/>
      <c r="K5" s="3940"/>
      <c r="L5" s="3940"/>
      <c r="M5" s="3940"/>
      <c r="N5" s="3940"/>
      <c r="O5" s="3940"/>
      <c r="P5" s="3940"/>
      <c r="Q5" s="3940"/>
      <c r="R5" s="3940"/>
      <c r="S5" s="3940"/>
      <c r="T5" s="3940"/>
      <c r="U5" s="3940"/>
      <c r="V5" s="3940"/>
      <c r="W5" s="3940"/>
      <c r="X5" s="3940"/>
      <c r="Y5" s="3940"/>
      <c r="Z5" s="3940"/>
      <c r="AA5" s="3940"/>
      <c r="AB5" s="3940"/>
      <c r="AC5" s="752"/>
    </row>
    <row r="6" spans="2:32" ht="17.25" x14ac:dyDescent="0.4">
      <c r="B6" s="752"/>
      <c r="C6" s="3941" t="s">
        <v>1435</v>
      </c>
      <c r="D6" s="3941"/>
      <c r="E6" s="3941"/>
      <c r="F6" s="3941"/>
      <c r="G6" s="3941"/>
      <c r="H6" s="3941"/>
      <c r="I6" s="3941"/>
      <c r="J6" s="3941"/>
      <c r="K6" s="3941"/>
      <c r="L6" s="3941"/>
      <c r="M6" s="3941"/>
      <c r="N6" s="3941"/>
      <c r="O6" s="3941"/>
      <c r="P6" s="3941"/>
      <c r="Q6" s="3941"/>
      <c r="R6" s="3941"/>
      <c r="S6" s="3941"/>
      <c r="T6" s="3941"/>
      <c r="U6" s="3941"/>
      <c r="V6" s="3941"/>
      <c r="W6" s="3941"/>
      <c r="X6" s="3941"/>
      <c r="Y6" s="3941"/>
      <c r="Z6" s="3941"/>
      <c r="AA6" s="3941"/>
      <c r="AB6" s="3941"/>
      <c r="AC6" s="752"/>
    </row>
    <row r="7" spans="2:32" x14ac:dyDescent="0.4">
      <c r="B7" s="752"/>
      <c r="C7" s="752"/>
      <c r="D7" s="752"/>
      <c r="E7" s="752"/>
      <c r="F7" s="752"/>
      <c r="G7" s="752"/>
      <c r="H7" s="752"/>
      <c r="I7" s="752"/>
      <c r="J7" s="752"/>
      <c r="K7" s="752"/>
      <c r="L7" s="752"/>
      <c r="M7" s="752"/>
      <c r="N7" s="752"/>
      <c r="O7" s="752"/>
      <c r="P7" s="752"/>
      <c r="Q7" s="752"/>
      <c r="R7" s="752"/>
      <c r="S7" s="752"/>
      <c r="T7" s="752"/>
      <c r="U7" s="752"/>
      <c r="V7" s="752"/>
      <c r="W7" s="752"/>
      <c r="X7" s="752"/>
      <c r="Y7" s="752"/>
      <c r="Z7" s="752"/>
      <c r="AA7" s="752"/>
      <c r="AB7" s="752"/>
      <c r="AC7" s="752"/>
    </row>
    <row r="8" spans="2:32" ht="23.25" customHeight="1" x14ac:dyDescent="0.4">
      <c r="B8" s="752"/>
      <c r="C8" s="3936" t="s">
        <v>1436</v>
      </c>
      <c r="D8" s="3937"/>
      <c r="E8" s="3937"/>
      <c r="F8" s="3937"/>
      <c r="G8" s="3938"/>
      <c r="H8" s="3942"/>
      <c r="I8" s="3942"/>
      <c r="J8" s="3942"/>
      <c r="K8" s="3942"/>
      <c r="L8" s="3942"/>
      <c r="M8" s="3942"/>
      <c r="N8" s="3942"/>
      <c r="O8" s="3942"/>
      <c r="P8" s="3942"/>
      <c r="Q8" s="3942"/>
      <c r="R8" s="3942"/>
      <c r="S8" s="3942"/>
      <c r="T8" s="3942"/>
      <c r="U8" s="3942"/>
      <c r="V8" s="3942"/>
      <c r="W8" s="3942"/>
      <c r="X8" s="3942"/>
      <c r="Y8" s="3942"/>
      <c r="Z8" s="3942"/>
      <c r="AA8" s="3942"/>
      <c r="AB8" s="3943"/>
      <c r="AC8" s="752"/>
    </row>
    <row r="9" spans="2:32" ht="23.25" customHeight="1" x14ac:dyDescent="0.4">
      <c r="B9" s="752"/>
      <c r="C9" s="3936" t="s">
        <v>1437</v>
      </c>
      <c r="D9" s="3937"/>
      <c r="E9" s="3937"/>
      <c r="F9" s="3937"/>
      <c r="G9" s="3938"/>
      <c r="H9" s="3937" t="s">
        <v>1438</v>
      </c>
      <c r="I9" s="3937"/>
      <c r="J9" s="3937"/>
      <c r="K9" s="3937"/>
      <c r="L9" s="3937"/>
      <c r="M9" s="3937"/>
      <c r="N9" s="3937"/>
      <c r="O9" s="3937"/>
      <c r="P9" s="3937"/>
      <c r="Q9" s="3937"/>
      <c r="R9" s="3937"/>
      <c r="S9" s="3937"/>
      <c r="T9" s="3937"/>
      <c r="U9" s="3937"/>
      <c r="V9" s="3937"/>
      <c r="W9" s="3937"/>
      <c r="X9" s="3937"/>
      <c r="Y9" s="3937"/>
      <c r="Z9" s="3937"/>
      <c r="AA9" s="3937"/>
      <c r="AB9" s="3938"/>
      <c r="AC9" s="752"/>
    </row>
    <row r="10" spans="2:32" ht="3" customHeight="1" x14ac:dyDescent="0.4">
      <c r="B10" s="752"/>
      <c r="C10" s="753"/>
      <c r="D10" s="753"/>
      <c r="E10" s="753"/>
      <c r="F10" s="753"/>
      <c r="G10" s="753"/>
      <c r="H10" s="754"/>
      <c r="I10" s="754"/>
      <c r="J10" s="754"/>
      <c r="K10" s="754"/>
      <c r="L10" s="754"/>
      <c r="M10" s="754"/>
      <c r="N10" s="754"/>
      <c r="O10" s="754"/>
      <c r="P10" s="754"/>
      <c r="Q10" s="754"/>
      <c r="R10" s="754"/>
      <c r="S10" s="754"/>
      <c r="T10" s="754"/>
      <c r="U10" s="754"/>
      <c r="V10" s="754"/>
      <c r="W10" s="754"/>
      <c r="X10" s="754"/>
      <c r="Y10" s="754"/>
      <c r="Z10" s="754"/>
      <c r="AA10" s="754"/>
      <c r="AB10" s="754"/>
      <c r="AC10" s="752"/>
      <c r="AF10" s="755"/>
    </row>
    <row r="11" spans="2:32" ht="13.5" customHeight="1" x14ac:dyDescent="0.4">
      <c r="B11" s="752"/>
      <c r="C11" s="3944"/>
      <c r="D11" s="3944"/>
      <c r="E11" s="3944"/>
      <c r="F11" s="3944"/>
      <c r="G11" s="3944"/>
      <c r="H11" s="3944"/>
      <c r="I11" s="3944"/>
      <c r="J11" s="3944"/>
      <c r="K11" s="3944"/>
      <c r="L11" s="3944"/>
      <c r="M11" s="3944"/>
      <c r="N11" s="3944"/>
      <c r="O11" s="3944"/>
      <c r="P11" s="3944"/>
      <c r="Q11" s="3944"/>
      <c r="R11" s="3944"/>
      <c r="S11" s="3944"/>
      <c r="T11" s="3944"/>
      <c r="U11" s="3944"/>
      <c r="V11" s="3944"/>
      <c r="W11" s="3944"/>
      <c r="X11" s="3944"/>
      <c r="Y11" s="3944"/>
      <c r="Z11" s="3944"/>
      <c r="AA11" s="3944"/>
      <c r="AB11" s="3944"/>
      <c r="AC11" s="752"/>
      <c r="AF11" s="755"/>
    </row>
    <row r="12" spans="2:32" ht="6" customHeight="1" x14ac:dyDescent="0.4">
      <c r="B12" s="756"/>
      <c r="C12" s="756"/>
      <c r="D12" s="756"/>
      <c r="E12" s="756"/>
      <c r="F12" s="756"/>
      <c r="G12" s="756"/>
      <c r="H12" s="756"/>
      <c r="I12" s="756"/>
      <c r="J12" s="756"/>
      <c r="K12" s="756"/>
      <c r="L12" s="756"/>
      <c r="M12" s="756"/>
      <c r="N12" s="756"/>
      <c r="O12" s="756"/>
      <c r="P12" s="756"/>
      <c r="Q12" s="756"/>
      <c r="R12" s="756"/>
      <c r="S12" s="756"/>
      <c r="T12" s="756"/>
      <c r="U12" s="756"/>
      <c r="V12" s="756"/>
      <c r="W12" s="756"/>
      <c r="X12" s="756"/>
      <c r="Y12" s="756"/>
      <c r="Z12" s="756"/>
      <c r="AA12" s="756"/>
      <c r="AB12" s="756"/>
      <c r="AC12" s="756"/>
    </row>
    <row r="13" spans="2:32" ht="17.25" customHeight="1" x14ac:dyDescent="0.4">
      <c r="B13" s="757"/>
      <c r="C13" s="758"/>
      <c r="D13" s="758"/>
      <c r="E13" s="758"/>
      <c r="F13" s="758"/>
      <c r="G13" s="758"/>
      <c r="H13" s="758"/>
      <c r="I13" s="758"/>
      <c r="J13" s="758"/>
      <c r="K13" s="758"/>
      <c r="L13" s="758"/>
      <c r="M13" s="758"/>
      <c r="N13" s="758"/>
      <c r="O13" s="758"/>
      <c r="P13" s="758"/>
      <c r="Q13" s="758"/>
      <c r="R13" s="758"/>
      <c r="S13" s="758"/>
      <c r="T13" s="758"/>
      <c r="U13" s="758"/>
      <c r="V13" s="758"/>
      <c r="W13" s="758"/>
      <c r="X13" s="758"/>
      <c r="Y13" s="758"/>
      <c r="Z13" s="758"/>
      <c r="AA13" s="758"/>
      <c r="AB13" s="758"/>
      <c r="AC13" s="759"/>
    </row>
    <row r="14" spans="2:32" ht="37.5" customHeight="1" x14ac:dyDescent="0.4">
      <c r="B14" s="760"/>
      <c r="C14" s="752"/>
      <c r="D14" s="3945" t="s">
        <v>1439</v>
      </c>
      <c r="E14" s="3946"/>
      <c r="F14" s="3946"/>
      <c r="G14" s="3946"/>
      <c r="H14" s="3946"/>
      <c r="I14" s="3946"/>
      <c r="J14" s="3946"/>
      <c r="K14" s="3946"/>
      <c r="L14" s="3946"/>
      <c r="M14" s="3946"/>
      <c r="N14" s="3946"/>
      <c r="O14" s="3946"/>
      <c r="P14" s="3946"/>
      <c r="Q14" s="3946"/>
      <c r="R14" s="3946"/>
      <c r="S14" s="3946"/>
      <c r="T14" s="3946"/>
      <c r="U14" s="3946"/>
      <c r="V14" s="3946"/>
      <c r="W14" s="3946"/>
      <c r="X14" s="3946"/>
      <c r="Y14" s="3946"/>
      <c r="Z14" s="3946"/>
      <c r="AA14" s="3946"/>
      <c r="AB14" s="3946"/>
      <c r="AC14" s="761"/>
    </row>
    <row r="15" spans="2:32" ht="9" customHeight="1" thickBot="1" x14ac:dyDescent="0.45">
      <c r="B15" s="760"/>
      <c r="C15" s="752"/>
      <c r="D15" s="762"/>
      <c r="E15" s="763"/>
      <c r="F15" s="763"/>
      <c r="G15" s="763"/>
      <c r="H15" s="763"/>
      <c r="I15" s="763"/>
      <c r="J15" s="764"/>
      <c r="K15" s="764"/>
      <c r="L15" s="764"/>
      <c r="M15" s="764"/>
      <c r="N15" s="764"/>
      <c r="O15" s="764"/>
      <c r="P15" s="764"/>
      <c r="Q15" s="764"/>
      <c r="R15" s="764"/>
      <c r="S15" s="764"/>
      <c r="T15" s="764"/>
      <c r="U15" s="764"/>
      <c r="V15" s="764"/>
      <c r="W15" s="764"/>
      <c r="X15" s="764"/>
      <c r="Y15" s="765"/>
      <c r="Z15" s="765"/>
      <c r="AA15" s="765"/>
      <c r="AB15" s="765"/>
      <c r="AC15" s="761"/>
    </row>
    <row r="16" spans="2:32" ht="17.25" customHeight="1" thickBot="1" x14ac:dyDescent="0.45">
      <c r="B16" s="760"/>
      <c r="C16" s="752"/>
      <c r="D16" s="765"/>
      <c r="E16" s="763"/>
      <c r="F16" s="763"/>
      <c r="G16" s="763"/>
      <c r="H16" s="763"/>
      <c r="I16" s="763"/>
      <c r="J16" s="764"/>
      <c r="K16" s="764"/>
      <c r="L16" s="764"/>
      <c r="M16" s="764"/>
      <c r="N16" s="764"/>
      <c r="O16" s="764"/>
      <c r="P16" s="764"/>
      <c r="Q16" s="764"/>
      <c r="R16" s="764"/>
      <c r="S16" s="764"/>
      <c r="T16" s="764"/>
      <c r="U16" s="766"/>
      <c r="V16" s="767" t="s">
        <v>1440</v>
      </c>
      <c r="W16" s="764"/>
      <c r="X16" s="764"/>
      <c r="Y16" s="3947" t="s">
        <v>1441</v>
      </c>
      <c r="Z16" s="3948"/>
      <c r="AA16" s="3949"/>
      <c r="AB16" s="752"/>
      <c r="AC16" s="768"/>
    </row>
    <row r="17" spans="2:29" ht="17.25" customHeight="1" x14ac:dyDescent="0.4">
      <c r="B17" s="760"/>
      <c r="C17" s="752"/>
      <c r="D17" s="765"/>
      <c r="E17" s="763"/>
      <c r="F17" s="763"/>
      <c r="G17" s="763"/>
      <c r="H17" s="763"/>
      <c r="I17" s="763"/>
      <c r="J17" s="764"/>
      <c r="K17" s="764"/>
      <c r="L17" s="764"/>
      <c r="M17" s="764"/>
      <c r="N17" s="764"/>
      <c r="O17" s="764"/>
      <c r="P17" s="764"/>
      <c r="Q17" s="764"/>
      <c r="R17" s="764"/>
      <c r="S17" s="764"/>
      <c r="T17" s="764"/>
      <c r="U17" s="764"/>
      <c r="V17" s="764"/>
      <c r="W17" s="764"/>
      <c r="X17" s="764"/>
      <c r="Y17" s="769"/>
      <c r="Z17" s="769"/>
      <c r="AA17" s="769"/>
      <c r="AB17" s="752"/>
      <c r="AC17" s="768"/>
    </row>
    <row r="18" spans="2:29" ht="37.5" customHeight="1" x14ac:dyDescent="0.4">
      <c r="B18" s="760"/>
      <c r="C18" s="752"/>
      <c r="D18" s="3945" t="s">
        <v>1442</v>
      </c>
      <c r="E18" s="3945"/>
      <c r="F18" s="3945"/>
      <c r="G18" s="3945"/>
      <c r="H18" s="3945"/>
      <c r="I18" s="3945"/>
      <c r="J18" s="3945"/>
      <c r="K18" s="3945"/>
      <c r="L18" s="3945"/>
      <c r="M18" s="3945"/>
      <c r="N18" s="3945"/>
      <c r="O18" s="3945"/>
      <c r="P18" s="3945"/>
      <c r="Q18" s="3945"/>
      <c r="R18" s="3945"/>
      <c r="S18" s="3945"/>
      <c r="T18" s="3945"/>
      <c r="U18" s="3945"/>
      <c r="V18" s="3945"/>
      <c r="W18" s="3945"/>
      <c r="X18" s="3945"/>
      <c r="Y18" s="3945"/>
      <c r="Z18" s="3945"/>
      <c r="AA18" s="3945"/>
      <c r="AB18" s="3945"/>
      <c r="AC18" s="768"/>
    </row>
    <row r="19" spans="2:29" ht="20.25" customHeight="1" x14ac:dyDescent="0.4">
      <c r="B19" s="760"/>
      <c r="C19" s="752"/>
      <c r="D19" s="765"/>
      <c r="E19" s="765" t="s">
        <v>1443</v>
      </c>
      <c r="F19" s="752"/>
      <c r="G19" s="752"/>
      <c r="H19" s="752"/>
      <c r="I19" s="752"/>
      <c r="J19" s="752"/>
      <c r="K19" s="752"/>
      <c r="L19" s="752"/>
      <c r="M19" s="752"/>
      <c r="N19" s="752"/>
      <c r="O19" s="752"/>
      <c r="P19" s="752"/>
      <c r="Q19" s="752"/>
      <c r="R19" s="752"/>
      <c r="S19" s="752"/>
      <c r="T19" s="752"/>
      <c r="U19" s="752"/>
      <c r="V19" s="752"/>
      <c r="W19" s="752"/>
      <c r="X19" s="752"/>
      <c r="Y19" s="752"/>
      <c r="Z19" s="752"/>
      <c r="AA19" s="770"/>
      <c r="AB19" s="752"/>
      <c r="AC19" s="768"/>
    </row>
    <row r="20" spans="2:29" ht="18.75" customHeight="1" x14ac:dyDescent="0.4">
      <c r="B20" s="760"/>
      <c r="C20" s="752"/>
      <c r="D20" s="752"/>
      <c r="E20" s="771" t="s">
        <v>1444</v>
      </c>
      <c r="F20" s="771"/>
      <c r="G20" s="772"/>
      <c r="H20" s="772"/>
      <c r="I20" s="772"/>
      <c r="J20" s="773"/>
      <c r="K20" s="773"/>
      <c r="L20" s="773"/>
      <c r="M20" s="773"/>
      <c r="N20" s="773"/>
      <c r="O20" s="773"/>
      <c r="P20" s="773"/>
      <c r="Q20" s="773"/>
      <c r="R20" s="773"/>
      <c r="S20" s="773"/>
      <c r="T20" s="773"/>
      <c r="U20" s="773"/>
      <c r="V20" s="752"/>
      <c r="W20" s="752"/>
      <c r="X20" s="752"/>
      <c r="Y20" s="752"/>
      <c r="Z20" s="752"/>
      <c r="AA20" s="770"/>
      <c r="AB20" s="752"/>
      <c r="AC20" s="768"/>
    </row>
    <row r="21" spans="2:29" ht="18.75" customHeight="1" x14ac:dyDescent="0.4">
      <c r="B21" s="760"/>
      <c r="C21" s="752"/>
      <c r="D21" s="752"/>
      <c r="E21" s="765"/>
      <c r="F21" s="752"/>
      <c r="G21" s="765"/>
      <c r="H21" s="774" t="s">
        <v>1445</v>
      </c>
      <c r="I21" s="774"/>
      <c r="J21" s="775"/>
      <c r="K21" s="775"/>
      <c r="L21" s="775"/>
      <c r="M21" s="775"/>
      <c r="N21" s="775"/>
      <c r="O21" s="776"/>
      <c r="P21" s="776"/>
      <c r="Q21" s="776"/>
      <c r="R21" s="776"/>
      <c r="S21" s="776"/>
      <c r="T21" s="776"/>
      <c r="U21" s="776"/>
      <c r="V21" s="752"/>
      <c r="W21" s="752"/>
      <c r="X21" s="752"/>
      <c r="Y21" s="752"/>
      <c r="Z21" s="752"/>
      <c r="AA21" s="770"/>
      <c r="AB21" s="752"/>
      <c r="AC21" s="768"/>
    </row>
    <row r="22" spans="2:29" ht="8.25" customHeight="1" x14ac:dyDescent="0.4">
      <c r="B22" s="760"/>
      <c r="C22" s="752"/>
      <c r="D22" s="752"/>
      <c r="E22" s="752"/>
      <c r="F22" s="752"/>
      <c r="G22" s="752"/>
      <c r="H22" s="752"/>
      <c r="I22" s="752"/>
      <c r="J22" s="752"/>
      <c r="K22" s="752"/>
      <c r="L22" s="752"/>
      <c r="M22" s="752"/>
      <c r="N22" s="752"/>
      <c r="O22" s="752"/>
      <c r="P22" s="752"/>
      <c r="Q22" s="752"/>
      <c r="R22" s="752"/>
      <c r="S22" s="752"/>
      <c r="T22" s="752"/>
      <c r="U22" s="752"/>
      <c r="V22" s="752"/>
      <c r="W22" s="752"/>
      <c r="X22" s="752"/>
      <c r="Y22" s="752"/>
      <c r="Z22" s="752"/>
      <c r="AA22" s="770"/>
      <c r="AB22" s="752"/>
      <c r="AC22" s="768"/>
    </row>
    <row r="23" spans="2:29" ht="18.75" customHeight="1" x14ac:dyDescent="0.4">
      <c r="B23" s="760"/>
      <c r="C23" s="752"/>
      <c r="D23" s="752"/>
      <c r="E23" s="771" t="s">
        <v>1446</v>
      </c>
      <c r="F23" s="771"/>
      <c r="G23" s="772"/>
      <c r="H23" s="772"/>
      <c r="I23" s="772"/>
      <c r="J23" s="773"/>
      <c r="K23" s="773"/>
      <c r="L23" s="773"/>
      <c r="M23" s="773"/>
      <c r="N23" s="773"/>
      <c r="O23" s="777"/>
      <c r="P23" s="777"/>
      <c r="Q23" s="777"/>
      <c r="R23" s="777"/>
      <c r="S23" s="777"/>
      <c r="T23" s="777"/>
      <c r="U23" s="777"/>
      <c r="V23" s="752"/>
      <c r="W23" s="752"/>
      <c r="X23" s="752"/>
      <c r="Y23" s="752"/>
      <c r="Z23" s="752"/>
      <c r="AA23" s="770"/>
      <c r="AB23" s="752"/>
      <c r="AC23" s="768"/>
    </row>
    <row r="24" spans="2:29" ht="18.75" customHeight="1" x14ac:dyDescent="0.4">
      <c r="B24" s="760"/>
      <c r="C24" s="752"/>
      <c r="D24" s="752"/>
      <c r="E24" s="752"/>
      <c r="F24" s="752"/>
      <c r="G24" s="765"/>
      <c r="H24" s="774" t="s">
        <v>1445</v>
      </c>
      <c r="I24" s="774"/>
      <c r="J24" s="775"/>
      <c r="K24" s="775"/>
      <c r="L24" s="775"/>
      <c r="M24" s="775"/>
      <c r="N24" s="775"/>
      <c r="O24" s="776"/>
      <c r="P24" s="776"/>
      <c r="Q24" s="776"/>
      <c r="R24" s="776"/>
      <c r="S24" s="776"/>
      <c r="T24" s="776"/>
      <c r="U24" s="776"/>
      <c r="V24" s="752"/>
      <c r="W24" s="752"/>
      <c r="X24" s="752"/>
      <c r="Y24" s="752"/>
      <c r="Z24" s="752"/>
      <c r="AA24" s="770"/>
      <c r="AB24" s="752"/>
      <c r="AC24" s="768"/>
    </row>
    <row r="25" spans="2:29" ht="13.5" customHeight="1" thickBot="1" x14ac:dyDescent="0.45">
      <c r="B25" s="760"/>
      <c r="C25" s="752"/>
      <c r="D25" s="752"/>
      <c r="E25" s="752"/>
      <c r="F25" s="752"/>
      <c r="G25" s="752"/>
      <c r="H25" s="752"/>
      <c r="I25" s="752"/>
      <c r="J25" s="752"/>
      <c r="K25" s="752"/>
      <c r="L25" s="752"/>
      <c r="M25" s="752"/>
      <c r="N25" s="752"/>
      <c r="O25" s="752"/>
      <c r="P25" s="752"/>
      <c r="Q25" s="752"/>
      <c r="R25" s="752"/>
      <c r="S25" s="752"/>
      <c r="T25" s="752"/>
      <c r="U25" s="752"/>
      <c r="V25" s="752"/>
      <c r="W25" s="752"/>
      <c r="X25" s="752"/>
      <c r="Y25" s="752"/>
      <c r="Z25" s="752"/>
      <c r="AA25" s="770"/>
      <c r="AB25" s="752"/>
      <c r="AC25" s="768"/>
    </row>
    <row r="26" spans="2:29" ht="15" customHeight="1" thickBot="1" x14ac:dyDescent="0.45">
      <c r="B26" s="760"/>
      <c r="C26" s="752"/>
      <c r="D26" s="752"/>
      <c r="E26" s="752"/>
      <c r="F26" s="752"/>
      <c r="G26" s="752"/>
      <c r="H26" s="752"/>
      <c r="I26" s="752"/>
      <c r="J26" s="3950" t="s">
        <v>1447</v>
      </c>
      <c r="K26" s="3950"/>
      <c r="L26" s="3950"/>
      <c r="M26" s="3950"/>
      <c r="N26" s="3950"/>
      <c r="O26" s="3950"/>
      <c r="P26" s="3950"/>
      <c r="Q26" s="3950"/>
      <c r="R26" s="3950"/>
      <c r="S26" s="3950"/>
      <c r="T26" s="3950"/>
      <c r="U26" s="3950"/>
      <c r="V26" s="3950"/>
      <c r="W26" s="752" t="s">
        <v>1174</v>
      </c>
      <c r="X26" s="778" t="s">
        <v>1448</v>
      </c>
      <c r="Y26" s="3947"/>
      <c r="Z26" s="3949"/>
      <c r="AA26" s="779" t="s">
        <v>522</v>
      </c>
      <c r="AB26" s="752"/>
      <c r="AC26" s="768"/>
    </row>
    <row r="27" spans="2:29" ht="15" customHeight="1" thickBot="1" x14ac:dyDescent="0.45">
      <c r="B27" s="760"/>
      <c r="C27" s="752"/>
      <c r="D27" s="752"/>
      <c r="E27" s="752"/>
      <c r="F27" s="752"/>
      <c r="G27" s="752"/>
      <c r="H27" s="752"/>
      <c r="I27" s="752"/>
      <c r="J27" s="752"/>
      <c r="K27" s="765"/>
      <c r="L27" s="752"/>
      <c r="M27" s="752"/>
      <c r="N27" s="752"/>
      <c r="O27" s="752"/>
      <c r="P27" s="752"/>
      <c r="Q27" s="752"/>
      <c r="R27" s="752"/>
      <c r="S27" s="752"/>
      <c r="T27" s="752"/>
      <c r="U27" s="752"/>
      <c r="V27" s="752"/>
      <c r="W27" s="752"/>
      <c r="X27" s="752"/>
      <c r="Y27" s="769"/>
      <c r="Z27" s="769"/>
      <c r="AA27" s="752"/>
      <c r="AB27" s="752"/>
      <c r="AC27" s="768"/>
    </row>
    <row r="28" spans="2:29" ht="19.5" customHeight="1" thickBot="1" x14ac:dyDescent="0.45">
      <c r="B28" s="760"/>
      <c r="C28" s="752"/>
      <c r="D28" s="765"/>
      <c r="E28" s="763"/>
      <c r="F28" s="780"/>
      <c r="G28" s="3950" t="s">
        <v>1449</v>
      </c>
      <c r="H28" s="3950"/>
      <c r="I28" s="3950"/>
      <c r="J28" s="3950"/>
      <c r="K28" s="3950"/>
      <c r="L28" s="3950"/>
      <c r="M28" s="3950"/>
      <c r="N28" s="3950"/>
      <c r="O28" s="3950"/>
      <c r="P28" s="3950"/>
      <c r="Q28" s="3950"/>
      <c r="R28" s="3950"/>
      <c r="S28" s="3950"/>
      <c r="T28" s="3950"/>
      <c r="U28" s="3950"/>
      <c r="V28" s="3950"/>
      <c r="W28" s="752" t="s">
        <v>1174</v>
      </c>
      <c r="X28" s="778" t="s">
        <v>1450</v>
      </c>
      <c r="Y28" s="3951">
        <f>Y26*100</f>
        <v>0</v>
      </c>
      <c r="Z28" s="3952"/>
      <c r="AA28" s="779" t="s">
        <v>1451</v>
      </c>
      <c r="AB28" s="752"/>
      <c r="AC28" s="781"/>
    </row>
    <row r="29" spans="2:29" ht="19.5" customHeight="1" x14ac:dyDescent="0.4">
      <c r="B29" s="760"/>
      <c r="C29" s="752"/>
      <c r="D29" s="765"/>
      <c r="E29" s="763"/>
      <c r="F29" s="763"/>
      <c r="G29" s="765"/>
      <c r="H29" s="763"/>
      <c r="I29" s="763"/>
      <c r="J29" s="764"/>
      <c r="K29" s="764"/>
      <c r="L29" s="764"/>
      <c r="M29" s="764"/>
      <c r="N29" s="764"/>
      <c r="O29" s="764"/>
      <c r="P29" s="764"/>
      <c r="Q29" s="764"/>
      <c r="R29" s="764"/>
      <c r="S29" s="764"/>
      <c r="T29" s="764"/>
      <c r="U29" s="764"/>
      <c r="V29" s="769"/>
      <c r="W29" s="752" t="s">
        <v>1452</v>
      </c>
      <c r="X29" s="752"/>
      <c r="Y29" s="752"/>
      <c r="Z29" s="769"/>
      <c r="AA29" s="769"/>
      <c r="AB29" s="752"/>
      <c r="AC29" s="781"/>
    </row>
    <row r="30" spans="2:29" ht="19.5" customHeight="1" x14ac:dyDescent="0.4">
      <c r="B30" s="760"/>
      <c r="C30" s="752"/>
      <c r="D30" s="765"/>
      <c r="E30" s="763"/>
      <c r="F30" s="763"/>
      <c r="G30" s="765"/>
      <c r="H30" s="763"/>
      <c r="I30" s="763"/>
      <c r="J30" s="764"/>
      <c r="K30" s="764"/>
      <c r="L30" s="764"/>
      <c r="M30" s="764"/>
      <c r="N30" s="764"/>
      <c r="O30" s="764"/>
      <c r="P30" s="764"/>
      <c r="Q30" s="764"/>
      <c r="R30" s="764"/>
      <c r="S30" s="752"/>
      <c r="T30" s="764"/>
      <c r="U30" s="764"/>
      <c r="V30" s="764"/>
      <c r="W30" s="764"/>
      <c r="X30" s="764"/>
      <c r="Y30" s="769"/>
      <c r="Z30" s="769"/>
      <c r="AA30" s="769"/>
      <c r="AB30" s="752"/>
      <c r="AC30" s="781"/>
    </row>
    <row r="31" spans="2:29" ht="18.75" customHeight="1" x14ac:dyDescent="0.4">
      <c r="B31" s="760"/>
      <c r="C31" s="752"/>
      <c r="D31" s="762" t="s">
        <v>1453</v>
      </c>
      <c r="E31" s="763"/>
      <c r="F31" s="763"/>
      <c r="G31" s="763"/>
      <c r="H31" s="763"/>
      <c r="I31" s="763"/>
      <c r="J31" s="764"/>
      <c r="K31" s="764"/>
      <c r="L31" s="764"/>
      <c r="M31" s="764"/>
      <c r="N31" s="764"/>
      <c r="O31" s="764"/>
      <c r="P31" s="764"/>
      <c r="Q31" s="764"/>
      <c r="R31" s="764"/>
      <c r="S31" s="764"/>
      <c r="T31" s="764"/>
      <c r="U31" s="764"/>
      <c r="V31" s="764"/>
      <c r="W31" s="764"/>
      <c r="X31" s="764"/>
      <c r="Y31" s="769"/>
      <c r="Z31" s="769"/>
      <c r="AA31" s="769"/>
      <c r="AB31" s="752"/>
      <c r="AC31" s="768"/>
    </row>
    <row r="32" spans="2:29" ht="18.75" customHeight="1" thickBot="1" x14ac:dyDescent="0.45">
      <c r="B32" s="760"/>
      <c r="C32" s="752"/>
      <c r="D32" s="762"/>
      <c r="E32" s="762" t="s">
        <v>1454</v>
      </c>
      <c r="F32" s="782"/>
      <c r="G32" s="782"/>
      <c r="H32" s="782"/>
      <c r="I32" s="782"/>
      <c r="J32" s="783"/>
      <c r="K32" s="783"/>
      <c r="L32" s="783"/>
      <c r="M32" s="783"/>
      <c r="N32" s="783"/>
      <c r="O32" s="784"/>
      <c r="P32" s="784"/>
      <c r="Q32" s="783"/>
      <c r="R32" s="783"/>
      <c r="S32" s="764"/>
      <c r="T32" s="764"/>
      <c r="U32" s="764"/>
      <c r="V32" s="764"/>
      <c r="W32" s="764"/>
      <c r="X32" s="764"/>
      <c r="Y32" s="769"/>
      <c r="Z32" s="769"/>
      <c r="AA32" s="769"/>
      <c r="AB32" s="752"/>
      <c r="AC32" s="768"/>
    </row>
    <row r="33" spans="2:29" ht="21" customHeight="1" thickBot="1" x14ac:dyDescent="0.45">
      <c r="B33" s="760"/>
      <c r="C33" s="752"/>
      <c r="D33" s="762"/>
      <c r="E33" s="763"/>
      <c r="F33" s="763"/>
      <c r="G33" s="763"/>
      <c r="H33" s="763"/>
      <c r="I33" s="763"/>
      <c r="J33" s="764"/>
      <c r="K33" s="764"/>
      <c r="L33" s="784" t="s">
        <v>1440</v>
      </c>
      <c r="M33" s="764"/>
      <c r="N33" s="764"/>
      <c r="O33" s="3953" t="s">
        <v>1455</v>
      </c>
      <c r="P33" s="3954"/>
      <c r="Q33" s="3954"/>
      <c r="R33" s="3954"/>
      <c r="S33" s="3954"/>
      <c r="T33" s="3954"/>
      <c r="U33" s="3954"/>
      <c r="V33" s="3954"/>
      <c r="W33" s="3954"/>
      <c r="X33" s="3954"/>
      <c r="Y33" s="3954"/>
      <c r="Z33" s="3955"/>
      <c r="AA33" s="768"/>
      <c r="AB33" s="752"/>
      <c r="AC33" s="768"/>
    </row>
    <row r="34" spans="2:29" ht="12.75" customHeight="1" x14ac:dyDescent="0.4">
      <c r="B34" s="760"/>
      <c r="C34" s="752"/>
      <c r="D34" s="762"/>
      <c r="E34" s="763"/>
      <c r="F34" s="763"/>
      <c r="G34" s="763"/>
      <c r="H34" s="763"/>
      <c r="I34" s="763"/>
      <c r="J34" s="764"/>
      <c r="K34" s="764"/>
      <c r="L34" s="784"/>
      <c r="M34" s="764"/>
      <c r="N34" s="764"/>
      <c r="O34" s="764"/>
      <c r="P34" s="764"/>
      <c r="Q34" s="764"/>
      <c r="R34" s="764"/>
      <c r="S34" s="764"/>
      <c r="T34" s="764"/>
      <c r="U34" s="769"/>
      <c r="V34" s="769"/>
      <c r="W34" s="769"/>
      <c r="X34" s="752"/>
      <c r="Y34" s="764"/>
      <c r="Z34" s="769"/>
      <c r="AA34" s="752"/>
      <c r="AB34" s="752"/>
      <c r="AC34" s="768"/>
    </row>
    <row r="35" spans="2:29" ht="18.75" customHeight="1" thickBot="1" x14ac:dyDescent="0.45">
      <c r="B35" s="760"/>
      <c r="C35" s="769"/>
      <c r="D35" s="752"/>
      <c r="E35" s="785" t="s">
        <v>1456</v>
      </c>
      <c r="F35" s="786"/>
      <c r="G35" s="786"/>
      <c r="H35" s="786"/>
      <c r="I35" s="786"/>
      <c r="J35" s="769"/>
      <c r="K35" s="769"/>
      <c r="L35" s="769"/>
      <c r="M35" s="769"/>
      <c r="N35" s="769"/>
      <c r="O35" s="769"/>
      <c r="P35" s="769"/>
      <c r="Q35" s="769"/>
      <c r="R35" s="769"/>
      <c r="S35" s="769"/>
      <c r="T35" s="769"/>
      <c r="U35" s="769"/>
      <c r="V35" s="769"/>
      <c r="W35" s="769"/>
      <c r="X35" s="769"/>
      <c r="Y35" s="769"/>
      <c r="Z35" s="769"/>
      <c r="AA35" s="769"/>
      <c r="AB35" s="752"/>
      <c r="AC35" s="768"/>
    </row>
    <row r="36" spans="2:29" ht="18.75" customHeight="1" x14ac:dyDescent="0.4">
      <c r="B36" s="760"/>
      <c r="C36" s="3956" t="s">
        <v>1457</v>
      </c>
      <c r="D36" s="3957"/>
      <c r="E36" s="3960" t="s">
        <v>1458</v>
      </c>
      <c r="F36" s="3961"/>
      <c r="G36" s="3961"/>
      <c r="H36" s="3961"/>
      <c r="I36" s="3961"/>
      <c r="J36" s="3961"/>
      <c r="K36" s="3961"/>
      <c r="L36" s="3961"/>
      <c r="M36" s="3961"/>
      <c r="N36" s="3961"/>
      <c r="O36" s="3962"/>
      <c r="P36" s="3966" t="s">
        <v>1459</v>
      </c>
      <c r="Q36" s="3967"/>
      <c r="R36" s="3967"/>
      <c r="S36" s="3967"/>
      <c r="T36" s="3967"/>
      <c r="U36" s="3967"/>
      <c r="V36" s="3967"/>
      <c r="W36" s="3967"/>
      <c r="X36" s="3968"/>
      <c r="Y36" s="3972" t="s">
        <v>1460</v>
      </c>
      <c r="Z36" s="3973"/>
      <c r="AA36" s="3974"/>
      <c r="AB36" s="752"/>
      <c r="AC36" s="768"/>
    </row>
    <row r="37" spans="2:29" ht="18.75" customHeight="1" thickBot="1" x14ac:dyDescent="0.45">
      <c r="B37" s="760"/>
      <c r="C37" s="3958"/>
      <c r="D37" s="3959"/>
      <c r="E37" s="3963"/>
      <c r="F37" s="3964"/>
      <c r="G37" s="3964"/>
      <c r="H37" s="3964"/>
      <c r="I37" s="3964"/>
      <c r="J37" s="3964"/>
      <c r="K37" s="3964"/>
      <c r="L37" s="3964"/>
      <c r="M37" s="3964"/>
      <c r="N37" s="3964"/>
      <c r="O37" s="3965"/>
      <c r="P37" s="3969"/>
      <c r="Q37" s="3970"/>
      <c r="R37" s="3970"/>
      <c r="S37" s="3970"/>
      <c r="T37" s="3970"/>
      <c r="U37" s="3970"/>
      <c r="V37" s="3970"/>
      <c r="W37" s="3970"/>
      <c r="X37" s="3971"/>
      <c r="Y37" s="3975"/>
      <c r="Z37" s="3976"/>
      <c r="AA37" s="3977"/>
      <c r="AB37" s="752"/>
      <c r="AC37" s="768"/>
    </row>
    <row r="38" spans="2:29" ht="56.25" customHeight="1" thickBot="1" x14ac:dyDescent="0.45">
      <c r="B38" s="760"/>
      <c r="C38" s="3978"/>
      <c r="D38" s="3979"/>
      <c r="E38" s="3980"/>
      <c r="F38" s="3980"/>
      <c r="G38" s="3980"/>
      <c r="H38" s="3980"/>
      <c r="I38" s="3980"/>
      <c r="J38" s="3980"/>
      <c r="K38" s="3980"/>
      <c r="L38" s="3980"/>
      <c r="M38" s="3980"/>
      <c r="N38" s="3980"/>
      <c r="O38" s="3981"/>
      <c r="P38" s="3982" t="s">
        <v>1461</v>
      </c>
      <c r="Q38" s="3983"/>
      <c r="R38" s="3983"/>
      <c r="S38" s="3983"/>
      <c r="T38" s="3983"/>
      <c r="U38" s="3983"/>
      <c r="V38" s="3983"/>
      <c r="W38" s="3983"/>
      <c r="X38" s="3984"/>
      <c r="Y38" s="3985"/>
      <c r="Z38" s="3986"/>
      <c r="AA38" s="3987" t="s">
        <v>1451</v>
      </c>
      <c r="AB38" s="752"/>
      <c r="AC38" s="768"/>
    </row>
    <row r="39" spans="2:29" ht="56.25" customHeight="1" thickBot="1" x14ac:dyDescent="0.45">
      <c r="B39" s="760"/>
      <c r="C39" s="3978"/>
      <c r="D39" s="3979"/>
      <c r="E39" s="3988"/>
      <c r="F39" s="3988"/>
      <c r="G39" s="3988"/>
      <c r="H39" s="3988"/>
      <c r="I39" s="3988"/>
      <c r="J39" s="3988"/>
      <c r="K39" s="3988"/>
      <c r="L39" s="3988"/>
      <c r="M39" s="3988"/>
      <c r="N39" s="3988"/>
      <c r="O39" s="3989"/>
      <c r="P39" s="3990" t="s">
        <v>195</v>
      </c>
      <c r="Q39" s="3991"/>
      <c r="R39" s="3991"/>
      <c r="S39" s="3991"/>
      <c r="T39" s="3991"/>
      <c r="U39" s="3991"/>
      <c r="V39" s="3991"/>
      <c r="W39" s="3991"/>
      <c r="X39" s="3992"/>
      <c r="Y39" s="3993"/>
      <c r="Z39" s="3994"/>
      <c r="AA39" s="3987"/>
      <c r="AB39" s="752"/>
      <c r="AC39" s="768"/>
    </row>
    <row r="40" spans="2:29" ht="56.25" customHeight="1" thickBot="1" x14ac:dyDescent="0.45">
      <c r="B40" s="760"/>
      <c r="C40" s="3978"/>
      <c r="D40" s="3979"/>
      <c r="E40" s="3988"/>
      <c r="F40" s="3988"/>
      <c r="G40" s="3988"/>
      <c r="H40" s="3988"/>
      <c r="I40" s="3988"/>
      <c r="J40" s="3988"/>
      <c r="K40" s="3988"/>
      <c r="L40" s="3988"/>
      <c r="M40" s="3988"/>
      <c r="N40" s="3988"/>
      <c r="O40" s="3989"/>
      <c r="P40" s="3990" t="s">
        <v>222</v>
      </c>
      <c r="Q40" s="3991"/>
      <c r="R40" s="3991"/>
      <c r="S40" s="3991"/>
      <c r="T40" s="3991"/>
      <c r="U40" s="3991"/>
      <c r="V40" s="3991"/>
      <c r="W40" s="3991"/>
      <c r="X40" s="3992"/>
      <c r="Y40" s="3993"/>
      <c r="Z40" s="3994"/>
      <c r="AA40" s="3987"/>
      <c r="AB40" s="752"/>
      <c r="AC40" s="768"/>
    </row>
    <row r="41" spans="2:29" ht="54.75" customHeight="1" thickBot="1" x14ac:dyDescent="0.45">
      <c r="B41" s="760"/>
      <c r="C41" s="3978"/>
      <c r="D41" s="3979"/>
      <c r="E41" s="3988"/>
      <c r="F41" s="3988"/>
      <c r="G41" s="3988"/>
      <c r="H41" s="3988"/>
      <c r="I41" s="3988"/>
      <c r="J41" s="3988"/>
      <c r="K41" s="3988"/>
      <c r="L41" s="3988"/>
      <c r="M41" s="3988"/>
      <c r="N41" s="3988"/>
      <c r="O41" s="3989"/>
      <c r="P41" s="3990" t="s">
        <v>225</v>
      </c>
      <c r="Q41" s="3991"/>
      <c r="R41" s="3991"/>
      <c r="S41" s="3991"/>
      <c r="T41" s="3991"/>
      <c r="U41" s="3991"/>
      <c r="V41" s="3991"/>
      <c r="W41" s="3991"/>
      <c r="X41" s="3992"/>
      <c r="Y41" s="3993"/>
      <c r="Z41" s="3994"/>
      <c r="AA41" s="3987"/>
      <c r="AB41" s="752"/>
      <c r="AC41" s="768"/>
    </row>
    <row r="42" spans="2:29" ht="56.25" customHeight="1" thickBot="1" x14ac:dyDescent="0.45">
      <c r="B42" s="760"/>
      <c r="C42" s="3978"/>
      <c r="D42" s="3979"/>
      <c r="E42" s="3995"/>
      <c r="F42" s="3995"/>
      <c r="G42" s="3995"/>
      <c r="H42" s="3995"/>
      <c r="I42" s="3995"/>
      <c r="J42" s="3995"/>
      <c r="K42" s="3995"/>
      <c r="L42" s="3995"/>
      <c r="M42" s="3995"/>
      <c r="N42" s="3995"/>
      <c r="O42" s="3996"/>
      <c r="P42" s="3997"/>
      <c r="Q42" s="3998"/>
      <c r="R42" s="3998"/>
      <c r="S42" s="3998"/>
      <c r="T42" s="3998"/>
      <c r="U42" s="3998"/>
      <c r="V42" s="3998"/>
      <c r="W42" s="3998"/>
      <c r="X42" s="3999"/>
      <c r="Y42" s="4000"/>
      <c r="Z42" s="4001"/>
      <c r="AA42" s="3987"/>
      <c r="AB42" s="752"/>
      <c r="AC42" s="768"/>
    </row>
    <row r="43" spans="2:29" ht="18.75" customHeight="1" thickBot="1" x14ac:dyDescent="0.45">
      <c r="B43" s="760"/>
      <c r="C43" s="3978" t="s">
        <v>1462</v>
      </c>
      <c r="D43" s="4002"/>
      <c r="E43" s="4002"/>
      <c r="F43" s="4002"/>
      <c r="G43" s="4002"/>
      <c r="H43" s="4002"/>
      <c r="I43" s="4002"/>
      <c r="J43" s="4002"/>
      <c r="K43" s="4002"/>
      <c r="L43" s="4002"/>
      <c r="M43" s="4002"/>
      <c r="N43" s="4002"/>
      <c r="O43" s="4002"/>
      <c r="P43" s="4002"/>
      <c r="Q43" s="4002"/>
      <c r="R43" s="4002"/>
      <c r="S43" s="4002"/>
      <c r="T43" s="4002"/>
      <c r="U43" s="4002"/>
      <c r="V43" s="4002"/>
      <c r="W43" s="3979"/>
      <c r="X43" s="787" t="s">
        <v>1463</v>
      </c>
      <c r="Y43" s="4003">
        <f>SUM(Y38:Z42)</f>
        <v>0</v>
      </c>
      <c r="Z43" s="4004"/>
      <c r="AA43" s="788"/>
      <c r="AB43" s="752"/>
      <c r="AC43" s="768"/>
    </row>
    <row r="44" spans="2:29" ht="18" customHeight="1" thickBot="1" x14ac:dyDescent="0.45">
      <c r="B44" s="760"/>
      <c r="C44" s="4015" t="s">
        <v>1464</v>
      </c>
      <c r="D44" s="4016"/>
      <c r="E44" s="4016"/>
      <c r="F44" s="4016"/>
      <c r="G44" s="4016"/>
      <c r="H44" s="4016"/>
      <c r="I44" s="4016"/>
      <c r="J44" s="4016"/>
      <c r="K44" s="4016"/>
      <c r="L44" s="4016"/>
      <c r="M44" s="4016"/>
      <c r="N44" s="4016"/>
      <c r="O44" s="4016"/>
      <c r="P44" s="4016"/>
      <c r="Q44" s="4016"/>
      <c r="R44" s="4016"/>
      <c r="S44" s="4017"/>
      <c r="T44" s="4018" t="s">
        <v>1465</v>
      </c>
      <c r="U44" s="4019"/>
      <c r="V44" s="4019"/>
      <c r="W44" s="4019"/>
      <c r="X44" s="4022" t="s">
        <v>1466</v>
      </c>
      <c r="Y44" s="4024" t="s">
        <v>1467</v>
      </c>
      <c r="Z44" s="4025"/>
      <c r="AA44" s="752"/>
      <c r="AB44" s="752"/>
      <c r="AC44" s="768"/>
    </row>
    <row r="45" spans="2:29" ht="34.5" customHeight="1" thickBot="1" x14ac:dyDescent="0.45">
      <c r="B45" s="760"/>
      <c r="C45" s="4026" t="s">
        <v>1468</v>
      </c>
      <c r="D45" s="4027"/>
      <c r="E45" s="4027"/>
      <c r="F45" s="4027"/>
      <c r="G45" s="4027"/>
      <c r="H45" s="4027"/>
      <c r="I45" s="4027"/>
      <c r="J45" s="4027"/>
      <c r="K45" s="4027"/>
      <c r="L45" s="4027"/>
      <c r="M45" s="4027"/>
      <c r="N45" s="4027"/>
      <c r="O45" s="4027"/>
      <c r="P45" s="4027"/>
      <c r="Q45" s="4027"/>
      <c r="R45" s="4027"/>
      <c r="S45" s="4028"/>
      <c r="T45" s="4020"/>
      <c r="U45" s="4021"/>
      <c r="V45" s="4021"/>
      <c r="W45" s="4021"/>
      <c r="X45" s="4023"/>
      <c r="Y45" s="4029" t="str">
        <f>IF(Y43&lt;=Y28,"OK","上限超え")</f>
        <v>OK</v>
      </c>
      <c r="Z45" s="4030"/>
      <c r="AA45" s="752"/>
      <c r="AB45" s="752"/>
      <c r="AC45" s="768"/>
    </row>
    <row r="46" spans="2:29" ht="18.75" customHeight="1" x14ac:dyDescent="0.4">
      <c r="B46" s="760"/>
      <c r="C46" s="752"/>
      <c r="D46" s="752" t="s">
        <v>1469</v>
      </c>
      <c r="E46" s="752"/>
      <c r="F46" s="752"/>
      <c r="G46" s="752"/>
      <c r="H46" s="752"/>
      <c r="I46" s="752"/>
      <c r="J46" s="752"/>
      <c r="K46" s="752"/>
      <c r="L46" s="752"/>
      <c r="M46" s="752"/>
      <c r="N46" s="752"/>
      <c r="O46" s="752"/>
      <c r="P46" s="752"/>
      <c r="Q46" s="752"/>
      <c r="R46" s="786"/>
      <c r="S46" s="786"/>
      <c r="T46" s="752"/>
      <c r="U46" s="786"/>
      <c r="V46" s="786"/>
      <c r="W46" s="786"/>
      <c r="X46" s="786"/>
      <c r="Y46" s="752"/>
      <c r="Z46" s="786"/>
      <c r="AA46" s="769"/>
      <c r="AB46" s="752"/>
      <c r="AC46" s="768"/>
    </row>
    <row r="47" spans="2:29" ht="18.75" customHeight="1" x14ac:dyDescent="0.4">
      <c r="B47" s="760"/>
      <c r="C47" s="752"/>
      <c r="D47" s="752" t="s">
        <v>1470</v>
      </c>
      <c r="E47" s="789"/>
      <c r="F47" s="789"/>
      <c r="G47" s="752"/>
      <c r="H47" s="789"/>
      <c r="I47" s="789"/>
      <c r="J47" s="752"/>
      <c r="K47" s="789"/>
      <c r="L47" s="789"/>
      <c r="M47" s="752"/>
      <c r="N47" s="752"/>
      <c r="O47" s="789"/>
      <c r="P47" s="789"/>
      <c r="Q47" s="752"/>
      <c r="R47" s="789"/>
      <c r="S47" s="789"/>
      <c r="T47" s="752"/>
      <c r="U47" s="789"/>
      <c r="V47" s="789"/>
      <c r="W47" s="789"/>
      <c r="X47" s="789"/>
      <c r="Y47" s="752"/>
      <c r="Z47" s="789"/>
      <c r="AA47" s="752"/>
      <c r="AB47" s="752"/>
      <c r="AC47" s="768"/>
    </row>
    <row r="48" spans="2:29" ht="14.25" thickBot="1" x14ac:dyDescent="0.45">
      <c r="B48" s="760"/>
      <c r="C48" s="752"/>
      <c r="D48" s="752"/>
      <c r="E48" s="752"/>
      <c r="F48" s="752"/>
      <c r="G48" s="752"/>
      <c r="H48" s="752"/>
      <c r="I48" s="752"/>
      <c r="J48" s="752"/>
      <c r="K48" s="752"/>
      <c r="L48" s="752"/>
      <c r="M48" s="752"/>
      <c r="N48" s="752"/>
      <c r="O48" s="752"/>
      <c r="P48" s="752"/>
      <c r="Q48" s="752"/>
      <c r="R48" s="752"/>
      <c r="S48" s="752"/>
      <c r="T48" s="752"/>
      <c r="U48" s="752"/>
      <c r="V48" s="752"/>
      <c r="W48" s="752"/>
      <c r="X48" s="752"/>
      <c r="Y48" s="769"/>
      <c r="Z48" s="769"/>
      <c r="AA48" s="769"/>
      <c r="AB48" s="752"/>
      <c r="AC48" s="768"/>
    </row>
    <row r="49" spans="2:29" x14ac:dyDescent="0.4">
      <c r="B49" s="760"/>
      <c r="C49" s="4005" t="s">
        <v>1471</v>
      </c>
      <c r="D49" s="4006"/>
      <c r="E49" s="4006"/>
      <c r="F49" s="4006"/>
      <c r="G49" s="4006"/>
      <c r="H49" s="4006"/>
      <c r="I49" s="4006"/>
      <c r="J49" s="4006"/>
      <c r="K49" s="4006"/>
      <c r="L49" s="4006"/>
      <c r="M49" s="4006"/>
      <c r="N49" s="4006"/>
      <c r="O49" s="4006"/>
      <c r="P49" s="4006"/>
      <c r="Q49" s="4006"/>
      <c r="R49" s="4006"/>
      <c r="S49" s="4006"/>
      <c r="T49" s="4006"/>
      <c r="U49" s="4006"/>
      <c r="V49" s="4006"/>
      <c r="W49" s="4006"/>
      <c r="X49" s="790"/>
      <c r="Y49" s="4009" t="s">
        <v>1441</v>
      </c>
      <c r="Z49" s="4010"/>
      <c r="AA49" s="4011"/>
      <c r="AB49" s="752"/>
      <c r="AC49" s="768"/>
    </row>
    <row r="50" spans="2:29" ht="18.75" customHeight="1" thickBot="1" x14ac:dyDescent="0.45">
      <c r="B50" s="760"/>
      <c r="C50" s="4007"/>
      <c r="D50" s="4008"/>
      <c r="E50" s="4008"/>
      <c r="F50" s="4008"/>
      <c r="G50" s="4008"/>
      <c r="H50" s="4008"/>
      <c r="I50" s="4008"/>
      <c r="J50" s="4008"/>
      <c r="K50" s="4008"/>
      <c r="L50" s="4008"/>
      <c r="M50" s="4008"/>
      <c r="N50" s="4008"/>
      <c r="O50" s="4008"/>
      <c r="P50" s="4008"/>
      <c r="Q50" s="4008"/>
      <c r="R50" s="4008"/>
      <c r="S50" s="4008"/>
      <c r="T50" s="4008"/>
      <c r="U50" s="4008"/>
      <c r="V50" s="4008"/>
      <c r="W50" s="4008"/>
      <c r="X50" s="791"/>
      <c r="Y50" s="4012"/>
      <c r="Z50" s="4013"/>
      <c r="AA50" s="4014"/>
      <c r="AB50" s="752"/>
      <c r="AC50" s="768"/>
    </row>
    <row r="51" spans="2:29" ht="9" customHeight="1" x14ac:dyDescent="0.4">
      <c r="B51" s="792"/>
      <c r="C51" s="756"/>
      <c r="D51" s="756"/>
      <c r="E51" s="756"/>
      <c r="F51" s="756"/>
      <c r="G51" s="756"/>
      <c r="H51" s="756"/>
      <c r="I51" s="756"/>
      <c r="J51" s="756"/>
      <c r="K51" s="756"/>
      <c r="L51" s="756"/>
      <c r="M51" s="756"/>
      <c r="N51" s="756"/>
      <c r="O51" s="756"/>
      <c r="P51" s="756"/>
      <c r="Q51" s="756"/>
      <c r="R51" s="756"/>
      <c r="S51" s="756"/>
      <c r="T51" s="756"/>
      <c r="U51" s="756"/>
      <c r="V51" s="756"/>
      <c r="W51" s="756"/>
      <c r="X51" s="756"/>
      <c r="Y51" s="756"/>
      <c r="Z51" s="756"/>
      <c r="AA51" s="756"/>
      <c r="AB51" s="756"/>
      <c r="AC51" s="793"/>
    </row>
    <row r="52" spans="2:29" x14ac:dyDescent="0.4">
      <c r="B52" s="752"/>
      <c r="C52" s="752"/>
      <c r="D52" s="752"/>
      <c r="E52" s="752"/>
      <c r="F52" s="752"/>
      <c r="G52" s="752"/>
      <c r="H52" s="752"/>
      <c r="I52" s="752"/>
      <c r="J52" s="752"/>
      <c r="K52" s="752"/>
      <c r="L52" s="752"/>
      <c r="M52" s="752"/>
      <c r="N52" s="752"/>
      <c r="O52" s="752"/>
      <c r="P52" s="752"/>
      <c r="Q52" s="752"/>
      <c r="R52" s="752"/>
      <c r="S52" s="752"/>
      <c r="T52" s="752"/>
      <c r="U52" s="752"/>
      <c r="V52" s="752"/>
      <c r="W52" s="752"/>
      <c r="X52" s="752"/>
      <c r="Y52" s="752"/>
      <c r="Z52" s="752"/>
      <c r="AA52" s="752"/>
      <c r="AB52" s="752"/>
      <c r="AC52" s="752"/>
    </row>
    <row r="53" spans="2:29" x14ac:dyDescent="0.4">
      <c r="B53" s="749"/>
      <c r="C53" s="749"/>
      <c r="D53" s="749"/>
      <c r="E53" s="749"/>
      <c r="F53" s="749"/>
      <c r="G53" s="749"/>
      <c r="H53" s="749"/>
      <c r="I53" s="749"/>
      <c r="J53" s="749"/>
      <c r="K53" s="749"/>
      <c r="L53" s="749"/>
      <c r="M53" s="749"/>
      <c r="N53" s="749"/>
      <c r="O53" s="749"/>
      <c r="P53" s="749"/>
      <c r="Q53" s="749"/>
      <c r="R53" s="749"/>
      <c r="S53" s="749"/>
      <c r="T53" s="749"/>
      <c r="U53" s="749"/>
      <c r="V53" s="749"/>
      <c r="W53" s="749"/>
      <c r="X53" s="749"/>
      <c r="Y53" s="749"/>
      <c r="Z53" s="749"/>
      <c r="AA53" s="749"/>
      <c r="AB53" s="749"/>
      <c r="AC53" s="749"/>
    </row>
  </sheetData>
  <mergeCells count="51">
    <mergeCell ref="C43:W43"/>
    <mergeCell ref="Y43:Z43"/>
    <mergeCell ref="C49:W50"/>
    <mergeCell ref="Y49:AA50"/>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G28:V28"/>
    <mergeCell ref="Y28:Z28"/>
    <mergeCell ref="O33:Z33"/>
    <mergeCell ref="C36:D37"/>
    <mergeCell ref="E36:O37"/>
    <mergeCell ref="P36:X37"/>
    <mergeCell ref="Y36:AA37"/>
    <mergeCell ref="C11:AB11"/>
    <mergeCell ref="D14:AB14"/>
    <mergeCell ref="Y16:AA16"/>
    <mergeCell ref="D18:AB18"/>
    <mergeCell ref="J26:V26"/>
    <mergeCell ref="Y26:Z26"/>
    <mergeCell ref="C9:G9"/>
    <mergeCell ref="H9:AB9"/>
    <mergeCell ref="U3:AB3"/>
    <mergeCell ref="C5:AB5"/>
    <mergeCell ref="C6:AB6"/>
    <mergeCell ref="C8:G8"/>
    <mergeCell ref="H8:AB8"/>
  </mergeCells>
  <phoneticPr fontId="13"/>
  <pageMargins left="0.7" right="0.7" top="0.75" bottom="0.75" header="0.3" footer="0.3"/>
  <pageSetup paperSize="9" scale="6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F56AC-6A21-43DA-B025-F8A3B8AB6E9C}">
  <sheetPr>
    <pageSetUpPr fitToPage="1"/>
  </sheetPr>
  <dimension ref="A1:AQ66"/>
  <sheetViews>
    <sheetView view="pageBreakPreview" zoomScaleNormal="100" zoomScaleSheetLayoutView="100" workbookViewId="0">
      <selection activeCell="F10" sqref="F10"/>
    </sheetView>
  </sheetViews>
  <sheetFormatPr defaultColWidth="4" defaultRowHeight="13.5" x14ac:dyDescent="0.4"/>
  <cols>
    <col min="1" max="1" width="2.625" style="219" customWidth="1"/>
    <col min="2" max="7" width="4.625" style="219" customWidth="1"/>
    <col min="8" max="8" width="7.625" style="219" customWidth="1"/>
    <col min="9" max="17" width="4.625" style="219" customWidth="1"/>
    <col min="18" max="19" width="7.625" style="219" customWidth="1"/>
    <col min="20" max="24" width="4.625" style="219" customWidth="1"/>
    <col min="25" max="25" width="2.875" style="219" customWidth="1"/>
    <col min="26" max="256" width="4" style="219"/>
    <col min="257" max="257" width="2.875" style="219" customWidth="1"/>
    <col min="258" max="258" width="2.375" style="219" customWidth="1"/>
    <col min="259" max="264" width="4" style="219"/>
    <col min="265" max="265" width="7.375" style="219" customWidth="1"/>
    <col min="266" max="274" width="4" style="219"/>
    <col min="275" max="276" width="6.75" style="219" customWidth="1"/>
    <col min="277" max="279" width="4" style="219"/>
    <col min="280" max="280" width="2.375" style="219" customWidth="1"/>
    <col min="281" max="281" width="3.375" style="219" customWidth="1"/>
    <col min="282" max="512" width="4" style="219"/>
    <col min="513" max="513" width="2.875" style="219" customWidth="1"/>
    <col min="514" max="514" width="2.375" style="219" customWidth="1"/>
    <col min="515" max="520" width="4" style="219"/>
    <col min="521" max="521" width="7.375" style="219" customWidth="1"/>
    <col min="522" max="530" width="4" style="219"/>
    <col min="531" max="532" width="6.75" style="219" customWidth="1"/>
    <col min="533" max="535" width="4" style="219"/>
    <col min="536" max="536" width="2.375" style="219" customWidth="1"/>
    <col min="537" max="537" width="3.375" style="219" customWidth="1"/>
    <col min="538" max="768" width="4" style="219"/>
    <col min="769" max="769" width="2.875" style="219" customWidth="1"/>
    <col min="770" max="770" width="2.375" style="219" customWidth="1"/>
    <col min="771" max="776" width="4" style="219"/>
    <col min="777" max="777" width="7.375" style="219" customWidth="1"/>
    <col min="778" max="786" width="4" style="219"/>
    <col min="787" max="788" width="6.75" style="219" customWidth="1"/>
    <col min="789" max="791" width="4" style="219"/>
    <col min="792" max="792" width="2.375" style="219" customWidth="1"/>
    <col min="793" max="793" width="3.375" style="219" customWidth="1"/>
    <col min="794" max="1024" width="4" style="219"/>
    <col min="1025" max="1025" width="2.875" style="219" customWidth="1"/>
    <col min="1026" max="1026" width="2.375" style="219" customWidth="1"/>
    <col min="1027" max="1032" width="4" style="219"/>
    <col min="1033" max="1033" width="7.375" style="219" customWidth="1"/>
    <col min="1034" max="1042" width="4" style="219"/>
    <col min="1043" max="1044" width="6.75" style="219" customWidth="1"/>
    <col min="1045" max="1047" width="4" style="219"/>
    <col min="1048" max="1048" width="2.375" style="219" customWidth="1"/>
    <col min="1049" max="1049" width="3.375" style="219" customWidth="1"/>
    <col min="1050" max="1280" width="4" style="219"/>
    <col min="1281" max="1281" width="2.875" style="219" customWidth="1"/>
    <col min="1282" max="1282" width="2.375" style="219" customWidth="1"/>
    <col min="1283" max="1288" width="4" style="219"/>
    <col min="1289" max="1289" width="7.375" style="219" customWidth="1"/>
    <col min="1290" max="1298" width="4" style="219"/>
    <col min="1299" max="1300" width="6.75" style="219" customWidth="1"/>
    <col min="1301" max="1303" width="4" style="219"/>
    <col min="1304" max="1304" width="2.375" style="219" customWidth="1"/>
    <col min="1305" max="1305" width="3.375" style="219" customWidth="1"/>
    <col min="1306" max="1536" width="4" style="219"/>
    <col min="1537" max="1537" width="2.875" style="219" customWidth="1"/>
    <col min="1538" max="1538" width="2.375" style="219" customWidth="1"/>
    <col min="1539" max="1544" width="4" style="219"/>
    <col min="1545" max="1545" width="7.375" style="219" customWidth="1"/>
    <col min="1546" max="1554" width="4" style="219"/>
    <col min="1555" max="1556" width="6.75" style="219" customWidth="1"/>
    <col min="1557" max="1559" width="4" style="219"/>
    <col min="1560" max="1560" width="2.375" style="219" customWidth="1"/>
    <col min="1561" max="1561" width="3.375" style="219" customWidth="1"/>
    <col min="1562" max="1792" width="4" style="219"/>
    <col min="1793" max="1793" width="2.875" style="219" customWidth="1"/>
    <col min="1794" max="1794" width="2.375" style="219" customWidth="1"/>
    <col min="1795" max="1800" width="4" style="219"/>
    <col min="1801" max="1801" width="7.375" style="219" customWidth="1"/>
    <col min="1802" max="1810" width="4" style="219"/>
    <col min="1811" max="1812" width="6.75" style="219" customWidth="1"/>
    <col min="1813" max="1815" width="4" style="219"/>
    <col min="1816" max="1816" width="2.375" style="219" customWidth="1"/>
    <col min="1817" max="1817" width="3.375" style="219" customWidth="1"/>
    <col min="1818" max="2048" width="4" style="219"/>
    <col min="2049" max="2049" width="2.875" style="219" customWidth="1"/>
    <col min="2050" max="2050" width="2.375" style="219" customWidth="1"/>
    <col min="2051" max="2056" width="4" style="219"/>
    <col min="2057" max="2057" width="7.375" style="219" customWidth="1"/>
    <col min="2058" max="2066" width="4" style="219"/>
    <col min="2067" max="2068" width="6.75" style="219" customWidth="1"/>
    <col min="2069" max="2071" width="4" style="219"/>
    <col min="2072" max="2072" width="2.375" style="219" customWidth="1"/>
    <col min="2073" max="2073" width="3.375" style="219" customWidth="1"/>
    <col min="2074" max="2304" width="4" style="219"/>
    <col min="2305" max="2305" width="2.875" style="219" customWidth="1"/>
    <col min="2306" max="2306" width="2.375" style="219" customWidth="1"/>
    <col min="2307" max="2312" width="4" style="219"/>
    <col min="2313" max="2313" width="7.375" style="219" customWidth="1"/>
    <col min="2314" max="2322" width="4" style="219"/>
    <col min="2323" max="2324" width="6.75" style="219" customWidth="1"/>
    <col min="2325" max="2327" width="4" style="219"/>
    <col min="2328" max="2328" width="2.375" style="219" customWidth="1"/>
    <col min="2329" max="2329" width="3.375" style="219" customWidth="1"/>
    <col min="2330" max="2560" width="4" style="219"/>
    <col min="2561" max="2561" width="2.875" style="219" customWidth="1"/>
    <col min="2562" max="2562" width="2.375" style="219" customWidth="1"/>
    <col min="2563" max="2568" width="4" style="219"/>
    <col min="2569" max="2569" width="7.375" style="219" customWidth="1"/>
    <col min="2570" max="2578" width="4" style="219"/>
    <col min="2579" max="2580" width="6.75" style="219" customWidth="1"/>
    <col min="2581" max="2583" width="4" style="219"/>
    <col min="2584" max="2584" width="2.375" style="219" customWidth="1"/>
    <col min="2585" max="2585" width="3.375" style="219" customWidth="1"/>
    <col min="2586" max="2816" width="4" style="219"/>
    <col min="2817" max="2817" width="2.875" style="219" customWidth="1"/>
    <col min="2818" max="2818" width="2.375" style="219" customWidth="1"/>
    <col min="2819" max="2824" width="4" style="219"/>
    <col min="2825" max="2825" width="7.375" style="219" customWidth="1"/>
    <col min="2826" max="2834" width="4" style="219"/>
    <col min="2835" max="2836" width="6.75" style="219" customWidth="1"/>
    <col min="2837" max="2839" width="4" style="219"/>
    <col min="2840" max="2840" width="2.375" style="219" customWidth="1"/>
    <col min="2841" max="2841" width="3.375" style="219" customWidth="1"/>
    <col min="2842" max="3072" width="4" style="219"/>
    <col min="3073" max="3073" width="2.875" style="219" customWidth="1"/>
    <col min="3074" max="3074" width="2.375" style="219" customWidth="1"/>
    <col min="3075" max="3080" width="4" style="219"/>
    <col min="3081" max="3081" width="7.375" style="219" customWidth="1"/>
    <col min="3082" max="3090" width="4" style="219"/>
    <col min="3091" max="3092" width="6.75" style="219" customWidth="1"/>
    <col min="3093" max="3095" width="4" style="219"/>
    <col min="3096" max="3096" width="2.375" style="219" customWidth="1"/>
    <col min="3097" max="3097" width="3.375" style="219" customWidth="1"/>
    <col min="3098" max="3328" width="4" style="219"/>
    <col min="3329" max="3329" width="2.875" style="219" customWidth="1"/>
    <col min="3330" max="3330" width="2.375" style="219" customWidth="1"/>
    <col min="3331" max="3336" width="4" style="219"/>
    <col min="3337" max="3337" width="7.375" style="219" customWidth="1"/>
    <col min="3338" max="3346" width="4" style="219"/>
    <col min="3347" max="3348" width="6.75" style="219" customWidth="1"/>
    <col min="3349" max="3351" width="4" style="219"/>
    <col min="3352" max="3352" width="2.375" style="219" customWidth="1"/>
    <col min="3353" max="3353" width="3.375" style="219" customWidth="1"/>
    <col min="3354" max="3584" width="4" style="219"/>
    <col min="3585" max="3585" width="2.875" style="219" customWidth="1"/>
    <col min="3586" max="3586" width="2.375" style="219" customWidth="1"/>
    <col min="3587" max="3592" width="4" style="219"/>
    <col min="3593" max="3593" width="7.375" style="219" customWidth="1"/>
    <col min="3594" max="3602" width="4" style="219"/>
    <col min="3603" max="3604" width="6.75" style="219" customWidth="1"/>
    <col min="3605" max="3607" width="4" style="219"/>
    <col min="3608" max="3608" width="2.375" style="219" customWidth="1"/>
    <col min="3609" max="3609" width="3.375" style="219" customWidth="1"/>
    <col min="3610" max="3840" width="4" style="219"/>
    <col min="3841" max="3841" width="2.875" style="219" customWidth="1"/>
    <col min="3842" max="3842" width="2.375" style="219" customWidth="1"/>
    <col min="3843" max="3848" width="4" style="219"/>
    <col min="3849" max="3849" width="7.375" style="219" customWidth="1"/>
    <col min="3850" max="3858" width="4" style="219"/>
    <col min="3859" max="3860" width="6.75" style="219" customWidth="1"/>
    <col min="3861" max="3863" width="4" style="219"/>
    <col min="3864" max="3864" width="2.375" style="219" customWidth="1"/>
    <col min="3865" max="3865" width="3.375" style="219" customWidth="1"/>
    <col min="3866" max="4096" width="4" style="219"/>
    <col min="4097" max="4097" width="2.875" style="219" customWidth="1"/>
    <col min="4098" max="4098" width="2.375" style="219" customWidth="1"/>
    <col min="4099" max="4104" width="4" style="219"/>
    <col min="4105" max="4105" width="7.375" style="219" customWidth="1"/>
    <col min="4106" max="4114" width="4" style="219"/>
    <col min="4115" max="4116" width="6.75" style="219" customWidth="1"/>
    <col min="4117" max="4119" width="4" style="219"/>
    <col min="4120" max="4120" width="2.375" style="219" customWidth="1"/>
    <col min="4121" max="4121" width="3.375" style="219" customWidth="1"/>
    <col min="4122" max="4352" width="4" style="219"/>
    <col min="4353" max="4353" width="2.875" style="219" customWidth="1"/>
    <col min="4354" max="4354" width="2.375" style="219" customWidth="1"/>
    <col min="4355" max="4360" width="4" style="219"/>
    <col min="4361" max="4361" width="7.375" style="219" customWidth="1"/>
    <col min="4362" max="4370" width="4" style="219"/>
    <col min="4371" max="4372" width="6.75" style="219" customWidth="1"/>
    <col min="4373" max="4375" width="4" style="219"/>
    <col min="4376" max="4376" width="2.375" style="219" customWidth="1"/>
    <col min="4377" max="4377" width="3.375" style="219" customWidth="1"/>
    <col min="4378" max="4608" width="4" style="219"/>
    <col min="4609" max="4609" width="2.875" style="219" customWidth="1"/>
    <col min="4610" max="4610" width="2.375" style="219" customWidth="1"/>
    <col min="4611" max="4616" width="4" style="219"/>
    <col min="4617" max="4617" width="7.375" style="219" customWidth="1"/>
    <col min="4618" max="4626" width="4" style="219"/>
    <col min="4627" max="4628" width="6.75" style="219" customWidth="1"/>
    <col min="4629" max="4631" width="4" style="219"/>
    <col min="4632" max="4632" width="2.375" style="219" customWidth="1"/>
    <col min="4633" max="4633" width="3.375" style="219" customWidth="1"/>
    <col min="4634" max="4864" width="4" style="219"/>
    <col min="4865" max="4865" width="2.875" style="219" customWidth="1"/>
    <col min="4866" max="4866" width="2.375" style="219" customWidth="1"/>
    <col min="4867" max="4872" width="4" style="219"/>
    <col min="4873" max="4873" width="7.375" style="219" customWidth="1"/>
    <col min="4874" max="4882" width="4" style="219"/>
    <col min="4883" max="4884" width="6.75" style="219" customWidth="1"/>
    <col min="4885" max="4887" width="4" style="219"/>
    <col min="4888" max="4888" width="2.375" style="219" customWidth="1"/>
    <col min="4889" max="4889" width="3.375" style="219" customWidth="1"/>
    <col min="4890" max="5120" width="4" style="219"/>
    <col min="5121" max="5121" width="2.875" style="219" customWidth="1"/>
    <col min="5122" max="5122" width="2.375" style="219" customWidth="1"/>
    <col min="5123" max="5128" width="4" style="219"/>
    <col min="5129" max="5129" width="7.375" style="219" customWidth="1"/>
    <col min="5130" max="5138" width="4" style="219"/>
    <col min="5139" max="5140" width="6.75" style="219" customWidth="1"/>
    <col min="5141" max="5143" width="4" style="219"/>
    <col min="5144" max="5144" width="2.375" style="219" customWidth="1"/>
    <col min="5145" max="5145" width="3.375" style="219" customWidth="1"/>
    <col min="5146" max="5376" width="4" style="219"/>
    <col min="5377" max="5377" width="2.875" style="219" customWidth="1"/>
    <col min="5378" max="5378" width="2.375" style="219" customWidth="1"/>
    <col min="5379" max="5384" width="4" style="219"/>
    <col min="5385" max="5385" width="7.375" style="219" customWidth="1"/>
    <col min="5386" max="5394" width="4" style="219"/>
    <col min="5395" max="5396" width="6.75" style="219" customWidth="1"/>
    <col min="5397" max="5399" width="4" style="219"/>
    <col min="5400" max="5400" width="2.375" style="219" customWidth="1"/>
    <col min="5401" max="5401" width="3.375" style="219" customWidth="1"/>
    <col min="5402" max="5632" width="4" style="219"/>
    <col min="5633" max="5633" width="2.875" style="219" customWidth="1"/>
    <col min="5634" max="5634" width="2.375" style="219" customWidth="1"/>
    <col min="5635" max="5640" width="4" style="219"/>
    <col min="5641" max="5641" width="7.375" style="219" customWidth="1"/>
    <col min="5642" max="5650" width="4" style="219"/>
    <col min="5651" max="5652" width="6.75" style="219" customWidth="1"/>
    <col min="5653" max="5655" width="4" style="219"/>
    <col min="5656" max="5656" width="2.375" style="219" customWidth="1"/>
    <col min="5657" max="5657" width="3.375" style="219" customWidth="1"/>
    <col min="5658" max="5888" width="4" style="219"/>
    <col min="5889" max="5889" width="2.875" style="219" customWidth="1"/>
    <col min="5890" max="5890" width="2.375" style="219" customWidth="1"/>
    <col min="5891" max="5896" width="4" style="219"/>
    <col min="5897" max="5897" width="7.375" style="219" customWidth="1"/>
    <col min="5898" max="5906" width="4" style="219"/>
    <col min="5907" max="5908" width="6.75" style="219" customWidth="1"/>
    <col min="5909" max="5911" width="4" style="219"/>
    <col min="5912" max="5912" width="2.375" style="219" customWidth="1"/>
    <col min="5913" max="5913" width="3.375" style="219" customWidth="1"/>
    <col min="5914" max="6144" width="4" style="219"/>
    <col min="6145" max="6145" width="2.875" style="219" customWidth="1"/>
    <col min="6146" max="6146" width="2.375" style="219" customWidth="1"/>
    <col min="6147" max="6152" width="4" style="219"/>
    <col min="6153" max="6153" width="7.375" style="219" customWidth="1"/>
    <col min="6154" max="6162" width="4" style="219"/>
    <col min="6163" max="6164" width="6.75" style="219" customWidth="1"/>
    <col min="6165" max="6167" width="4" style="219"/>
    <col min="6168" max="6168" width="2.375" style="219" customWidth="1"/>
    <col min="6169" max="6169" width="3.375" style="219" customWidth="1"/>
    <col min="6170" max="6400" width="4" style="219"/>
    <col min="6401" max="6401" width="2.875" style="219" customWidth="1"/>
    <col min="6402" max="6402" width="2.375" style="219" customWidth="1"/>
    <col min="6403" max="6408" width="4" style="219"/>
    <col min="6409" max="6409" width="7.375" style="219" customWidth="1"/>
    <col min="6410" max="6418" width="4" style="219"/>
    <col min="6419" max="6420" width="6.75" style="219" customWidth="1"/>
    <col min="6421" max="6423" width="4" style="219"/>
    <col min="6424" max="6424" width="2.375" style="219" customWidth="1"/>
    <col min="6425" max="6425" width="3.375" style="219" customWidth="1"/>
    <col min="6426" max="6656" width="4" style="219"/>
    <col min="6657" max="6657" width="2.875" style="219" customWidth="1"/>
    <col min="6658" max="6658" width="2.375" style="219" customWidth="1"/>
    <col min="6659" max="6664" width="4" style="219"/>
    <col min="6665" max="6665" width="7.375" style="219" customWidth="1"/>
    <col min="6666" max="6674" width="4" style="219"/>
    <col min="6675" max="6676" width="6.75" style="219" customWidth="1"/>
    <col min="6677" max="6679" width="4" style="219"/>
    <col min="6680" max="6680" width="2.375" style="219" customWidth="1"/>
    <col min="6681" max="6681" width="3.375" style="219" customWidth="1"/>
    <col min="6682" max="6912" width="4" style="219"/>
    <col min="6913" max="6913" width="2.875" style="219" customWidth="1"/>
    <col min="6914" max="6914" width="2.375" style="219" customWidth="1"/>
    <col min="6915" max="6920" width="4" style="219"/>
    <col min="6921" max="6921" width="7.375" style="219" customWidth="1"/>
    <col min="6922" max="6930" width="4" style="219"/>
    <col min="6931" max="6932" width="6.75" style="219" customWidth="1"/>
    <col min="6933" max="6935" width="4" style="219"/>
    <col min="6936" max="6936" width="2.375" style="219" customWidth="1"/>
    <col min="6937" max="6937" width="3.375" style="219" customWidth="1"/>
    <col min="6938" max="7168" width="4" style="219"/>
    <col min="7169" max="7169" width="2.875" style="219" customWidth="1"/>
    <col min="7170" max="7170" width="2.375" style="219" customWidth="1"/>
    <col min="7171" max="7176" width="4" style="219"/>
    <col min="7177" max="7177" width="7.375" style="219" customWidth="1"/>
    <col min="7178" max="7186" width="4" style="219"/>
    <col min="7187" max="7188" width="6.75" style="219" customWidth="1"/>
    <col min="7189" max="7191" width="4" style="219"/>
    <col min="7192" max="7192" width="2.375" style="219" customWidth="1"/>
    <col min="7193" max="7193" width="3.375" style="219" customWidth="1"/>
    <col min="7194" max="7424" width="4" style="219"/>
    <col min="7425" max="7425" width="2.875" style="219" customWidth="1"/>
    <col min="7426" max="7426" width="2.375" style="219" customWidth="1"/>
    <col min="7427" max="7432" width="4" style="219"/>
    <col min="7433" max="7433" width="7.375" style="219" customWidth="1"/>
    <col min="7434" max="7442" width="4" style="219"/>
    <col min="7443" max="7444" width="6.75" style="219" customWidth="1"/>
    <col min="7445" max="7447" width="4" style="219"/>
    <col min="7448" max="7448" width="2.375" style="219" customWidth="1"/>
    <col min="7449" max="7449" width="3.375" style="219" customWidth="1"/>
    <col min="7450" max="7680" width="4" style="219"/>
    <col min="7681" max="7681" width="2.875" style="219" customWidth="1"/>
    <col min="7682" max="7682" width="2.375" style="219" customWidth="1"/>
    <col min="7683" max="7688" width="4" style="219"/>
    <col min="7689" max="7689" width="7.375" style="219" customWidth="1"/>
    <col min="7690" max="7698" width="4" style="219"/>
    <col min="7699" max="7700" width="6.75" style="219" customWidth="1"/>
    <col min="7701" max="7703" width="4" style="219"/>
    <col min="7704" max="7704" width="2.375" style="219" customWidth="1"/>
    <col min="7705" max="7705" width="3.375" style="219" customWidth="1"/>
    <col min="7706" max="7936" width="4" style="219"/>
    <col min="7937" max="7937" width="2.875" style="219" customWidth="1"/>
    <col min="7938" max="7938" width="2.375" style="219" customWidth="1"/>
    <col min="7939" max="7944" width="4" style="219"/>
    <col min="7945" max="7945" width="7.375" style="219" customWidth="1"/>
    <col min="7946" max="7954" width="4" style="219"/>
    <col min="7955" max="7956" width="6.75" style="219" customWidth="1"/>
    <col min="7957" max="7959" width="4" style="219"/>
    <col min="7960" max="7960" width="2.375" style="219" customWidth="1"/>
    <col min="7961" max="7961" width="3.375" style="219" customWidth="1"/>
    <col min="7962" max="8192" width="4" style="219"/>
    <col min="8193" max="8193" width="2.875" style="219" customWidth="1"/>
    <col min="8194" max="8194" width="2.375" style="219" customWidth="1"/>
    <col min="8195" max="8200" width="4" style="219"/>
    <col min="8201" max="8201" width="7.375" style="219" customWidth="1"/>
    <col min="8202" max="8210" width="4" style="219"/>
    <col min="8211" max="8212" width="6.75" style="219" customWidth="1"/>
    <col min="8213" max="8215" width="4" style="219"/>
    <col min="8216" max="8216" width="2.375" style="219" customWidth="1"/>
    <col min="8217" max="8217" width="3.375" style="219" customWidth="1"/>
    <col min="8218" max="8448" width="4" style="219"/>
    <col min="8449" max="8449" width="2.875" style="219" customWidth="1"/>
    <col min="8450" max="8450" width="2.375" style="219" customWidth="1"/>
    <col min="8451" max="8456" width="4" style="219"/>
    <col min="8457" max="8457" width="7.375" style="219" customWidth="1"/>
    <col min="8458" max="8466" width="4" style="219"/>
    <col min="8467" max="8468" width="6.75" style="219" customWidth="1"/>
    <col min="8469" max="8471" width="4" style="219"/>
    <col min="8472" max="8472" width="2.375" style="219" customWidth="1"/>
    <col min="8473" max="8473" width="3.375" style="219" customWidth="1"/>
    <col min="8474" max="8704" width="4" style="219"/>
    <col min="8705" max="8705" width="2.875" style="219" customWidth="1"/>
    <col min="8706" max="8706" width="2.375" style="219" customWidth="1"/>
    <col min="8707" max="8712" width="4" style="219"/>
    <col min="8713" max="8713" width="7.375" style="219" customWidth="1"/>
    <col min="8714" max="8722" width="4" style="219"/>
    <col min="8723" max="8724" width="6.75" style="219" customWidth="1"/>
    <col min="8725" max="8727" width="4" style="219"/>
    <col min="8728" max="8728" width="2.375" style="219" customWidth="1"/>
    <col min="8729" max="8729" width="3.375" style="219" customWidth="1"/>
    <col min="8730" max="8960" width="4" style="219"/>
    <col min="8961" max="8961" width="2.875" style="219" customWidth="1"/>
    <col min="8962" max="8962" width="2.375" style="219" customWidth="1"/>
    <col min="8963" max="8968" width="4" style="219"/>
    <col min="8969" max="8969" width="7.375" style="219" customWidth="1"/>
    <col min="8970" max="8978" width="4" style="219"/>
    <col min="8979" max="8980" width="6.75" style="219" customWidth="1"/>
    <col min="8981" max="8983" width="4" style="219"/>
    <col min="8984" max="8984" width="2.375" style="219" customWidth="1"/>
    <col min="8985" max="8985" width="3.375" style="219" customWidth="1"/>
    <col min="8986" max="9216" width="4" style="219"/>
    <col min="9217" max="9217" width="2.875" style="219" customWidth="1"/>
    <col min="9218" max="9218" width="2.375" style="219" customWidth="1"/>
    <col min="9219" max="9224" width="4" style="219"/>
    <col min="9225" max="9225" width="7.375" style="219" customWidth="1"/>
    <col min="9226" max="9234" width="4" style="219"/>
    <col min="9235" max="9236" width="6.75" style="219" customWidth="1"/>
    <col min="9237" max="9239" width="4" style="219"/>
    <col min="9240" max="9240" width="2.375" style="219" customWidth="1"/>
    <col min="9241" max="9241" width="3.375" style="219" customWidth="1"/>
    <col min="9242" max="9472" width="4" style="219"/>
    <col min="9473" max="9473" width="2.875" style="219" customWidth="1"/>
    <col min="9474" max="9474" width="2.375" style="219" customWidth="1"/>
    <col min="9475" max="9480" width="4" style="219"/>
    <col min="9481" max="9481" width="7.375" style="219" customWidth="1"/>
    <col min="9482" max="9490" width="4" style="219"/>
    <col min="9491" max="9492" width="6.75" style="219" customWidth="1"/>
    <col min="9493" max="9495" width="4" style="219"/>
    <col min="9496" max="9496" width="2.375" style="219" customWidth="1"/>
    <col min="9497" max="9497" width="3.375" style="219" customWidth="1"/>
    <col min="9498" max="9728" width="4" style="219"/>
    <col min="9729" max="9729" width="2.875" style="219" customWidth="1"/>
    <col min="9730" max="9730" width="2.375" style="219" customWidth="1"/>
    <col min="9731" max="9736" width="4" style="219"/>
    <col min="9737" max="9737" width="7.375" style="219" customWidth="1"/>
    <col min="9738" max="9746" width="4" style="219"/>
    <col min="9747" max="9748" width="6.75" style="219" customWidth="1"/>
    <col min="9749" max="9751" width="4" style="219"/>
    <col min="9752" max="9752" width="2.375" style="219" customWidth="1"/>
    <col min="9753" max="9753" width="3.375" style="219" customWidth="1"/>
    <col min="9754" max="9984" width="4" style="219"/>
    <col min="9985" max="9985" width="2.875" style="219" customWidth="1"/>
    <col min="9986" max="9986" width="2.375" style="219" customWidth="1"/>
    <col min="9987" max="9992" width="4" style="219"/>
    <col min="9993" max="9993" width="7.375" style="219" customWidth="1"/>
    <col min="9994" max="10002" width="4" style="219"/>
    <col min="10003" max="10004" width="6.75" style="219" customWidth="1"/>
    <col min="10005" max="10007" width="4" style="219"/>
    <col min="10008" max="10008" width="2.375" style="219" customWidth="1"/>
    <col min="10009" max="10009" width="3.375" style="219" customWidth="1"/>
    <col min="10010" max="10240" width="4" style="219"/>
    <col min="10241" max="10241" width="2.875" style="219" customWidth="1"/>
    <col min="10242" max="10242" width="2.375" style="219" customWidth="1"/>
    <col min="10243" max="10248" width="4" style="219"/>
    <col min="10249" max="10249" width="7.375" style="219" customWidth="1"/>
    <col min="10250" max="10258" width="4" style="219"/>
    <col min="10259" max="10260" width="6.75" style="219" customWidth="1"/>
    <col min="10261" max="10263" width="4" style="219"/>
    <col min="10264" max="10264" width="2.375" style="219" customWidth="1"/>
    <col min="10265" max="10265" width="3.375" style="219" customWidth="1"/>
    <col min="10266" max="10496" width="4" style="219"/>
    <col min="10497" max="10497" width="2.875" style="219" customWidth="1"/>
    <col min="10498" max="10498" width="2.375" style="219" customWidth="1"/>
    <col min="10499" max="10504" width="4" style="219"/>
    <col min="10505" max="10505" width="7.375" style="219" customWidth="1"/>
    <col min="10506" max="10514" width="4" style="219"/>
    <col min="10515" max="10516" width="6.75" style="219" customWidth="1"/>
    <col min="10517" max="10519" width="4" style="219"/>
    <col min="10520" max="10520" width="2.375" style="219" customWidth="1"/>
    <col min="10521" max="10521" width="3.375" style="219" customWidth="1"/>
    <col min="10522" max="10752" width="4" style="219"/>
    <col min="10753" max="10753" width="2.875" style="219" customWidth="1"/>
    <col min="10754" max="10754" width="2.375" style="219" customWidth="1"/>
    <col min="10755" max="10760" width="4" style="219"/>
    <col min="10761" max="10761" width="7.375" style="219" customWidth="1"/>
    <col min="10762" max="10770" width="4" style="219"/>
    <col min="10771" max="10772" width="6.75" style="219" customWidth="1"/>
    <col min="10773" max="10775" width="4" style="219"/>
    <col min="10776" max="10776" width="2.375" style="219" customWidth="1"/>
    <col min="10777" max="10777" width="3.375" style="219" customWidth="1"/>
    <col min="10778" max="11008" width="4" style="219"/>
    <col min="11009" max="11009" width="2.875" style="219" customWidth="1"/>
    <col min="11010" max="11010" width="2.375" style="219" customWidth="1"/>
    <col min="11011" max="11016" width="4" style="219"/>
    <col min="11017" max="11017" width="7.375" style="219" customWidth="1"/>
    <col min="11018" max="11026" width="4" style="219"/>
    <col min="11027" max="11028" width="6.75" style="219" customWidth="1"/>
    <col min="11029" max="11031" width="4" style="219"/>
    <col min="11032" max="11032" width="2.375" style="219" customWidth="1"/>
    <col min="11033" max="11033" width="3.375" style="219" customWidth="1"/>
    <col min="11034" max="11264" width="4" style="219"/>
    <col min="11265" max="11265" width="2.875" style="219" customWidth="1"/>
    <col min="11266" max="11266" width="2.375" style="219" customWidth="1"/>
    <col min="11267" max="11272" width="4" style="219"/>
    <col min="11273" max="11273" width="7.375" style="219" customWidth="1"/>
    <col min="11274" max="11282" width="4" style="219"/>
    <col min="11283" max="11284" width="6.75" style="219" customWidth="1"/>
    <col min="11285" max="11287" width="4" style="219"/>
    <col min="11288" max="11288" width="2.375" style="219" customWidth="1"/>
    <col min="11289" max="11289" width="3.375" style="219" customWidth="1"/>
    <col min="11290" max="11520" width="4" style="219"/>
    <col min="11521" max="11521" width="2.875" style="219" customWidth="1"/>
    <col min="11522" max="11522" width="2.375" style="219" customWidth="1"/>
    <col min="11523" max="11528" width="4" style="219"/>
    <col min="11529" max="11529" width="7.375" style="219" customWidth="1"/>
    <col min="11530" max="11538" width="4" style="219"/>
    <col min="11539" max="11540" width="6.75" style="219" customWidth="1"/>
    <col min="11541" max="11543" width="4" style="219"/>
    <col min="11544" max="11544" width="2.375" style="219" customWidth="1"/>
    <col min="11545" max="11545" width="3.375" style="219" customWidth="1"/>
    <col min="11546" max="11776" width="4" style="219"/>
    <col min="11777" max="11777" width="2.875" style="219" customWidth="1"/>
    <col min="11778" max="11778" width="2.375" style="219" customWidth="1"/>
    <col min="11779" max="11784" width="4" style="219"/>
    <col min="11785" max="11785" width="7.375" style="219" customWidth="1"/>
    <col min="11786" max="11794" width="4" style="219"/>
    <col min="11795" max="11796" width="6.75" style="219" customWidth="1"/>
    <col min="11797" max="11799" width="4" style="219"/>
    <col min="11800" max="11800" width="2.375" style="219" customWidth="1"/>
    <col min="11801" max="11801" width="3.375" style="219" customWidth="1"/>
    <col min="11802" max="12032" width="4" style="219"/>
    <col min="12033" max="12033" width="2.875" style="219" customWidth="1"/>
    <col min="12034" max="12034" width="2.375" style="219" customWidth="1"/>
    <col min="12035" max="12040" width="4" style="219"/>
    <col min="12041" max="12041" width="7.375" style="219" customWidth="1"/>
    <col min="12042" max="12050" width="4" style="219"/>
    <col min="12051" max="12052" width="6.75" style="219" customWidth="1"/>
    <col min="12053" max="12055" width="4" style="219"/>
    <col min="12056" max="12056" width="2.375" style="219" customWidth="1"/>
    <col min="12057" max="12057" width="3.375" style="219" customWidth="1"/>
    <col min="12058" max="12288" width="4" style="219"/>
    <col min="12289" max="12289" width="2.875" style="219" customWidth="1"/>
    <col min="12290" max="12290" width="2.375" style="219" customWidth="1"/>
    <col min="12291" max="12296" width="4" style="219"/>
    <col min="12297" max="12297" width="7.375" style="219" customWidth="1"/>
    <col min="12298" max="12306" width="4" style="219"/>
    <col min="12307" max="12308" width="6.75" style="219" customWidth="1"/>
    <col min="12309" max="12311" width="4" style="219"/>
    <col min="12312" max="12312" width="2.375" style="219" customWidth="1"/>
    <col min="12313" max="12313" width="3.375" style="219" customWidth="1"/>
    <col min="12314" max="12544" width="4" style="219"/>
    <col min="12545" max="12545" width="2.875" style="219" customWidth="1"/>
    <col min="12546" max="12546" width="2.375" style="219" customWidth="1"/>
    <col min="12547" max="12552" width="4" style="219"/>
    <col min="12553" max="12553" width="7.375" style="219" customWidth="1"/>
    <col min="12554" max="12562" width="4" style="219"/>
    <col min="12563" max="12564" width="6.75" style="219" customWidth="1"/>
    <col min="12565" max="12567" width="4" style="219"/>
    <col min="12568" max="12568" width="2.375" style="219" customWidth="1"/>
    <col min="12569" max="12569" width="3.375" style="219" customWidth="1"/>
    <col min="12570" max="12800" width="4" style="219"/>
    <col min="12801" max="12801" width="2.875" style="219" customWidth="1"/>
    <col min="12802" max="12802" width="2.375" style="219" customWidth="1"/>
    <col min="12803" max="12808" width="4" style="219"/>
    <col min="12809" max="12809" width="7.375" style="219" customWidth="1"/>
    <col min="12810" max="12818" width="4" style="219"/>
    <col min="12819" max="12820" width="6.75" style="219" customWidth="1"/>
    <col min="12821" max="12823" width="4" style="219"/>
    <col min="12824" max="12824" width="2.375" style="219" customWidth="1"/>
    <col min="12825" max="12825" width="3.375" style="219" customWidth="1"/>
    <col min="12826" max="13056" width="4" style="219"/>
    <col min="13057" max="13057" width="2.875" style="219" customWidth="1"/>
    <col min="13058" max="13058" width="2.375" style="219" customWidth="1"/>
    <col min="13059" max="13064" width="4" style="219"/>
    <col min="13065" max="13065" width="7.375" style="219" customWidth="1"/>
    <col min="13066" max="13074" width="4" style="219"/>
    <col min="13075" max="13076" width="6.75" style="219" customWidth="1"/>
    <col min="13077" max="13079" width="4" style="219"/>
    <col min="13080" max="13080" width="2.375" style="219" customWidth="1"/>
    <col min="13081" max="13081" width="3.375" style="219" customWidth="1"/>
    <col min="13082" max="13312" width="4" style="219"/>
    <col min="13313" max="13313" width="2.875" style="219" customWidth="1"/>
    <col min="13314" max="13314" width="2.375" style="219" customWidth="1"/>
    <col min="13315" max="13320" width="4" style="219"/>
    <col min="13321" max="13321" width="7.375" style="219" customWidth="1"/>
    <col min="13322" max="13330" width="4" style="219"/>
    <col min="13331" max="13332" width="6.75" style="219" customWidth="1"/>
    <col min="13333" max="13335" width="4" style="219"/>
    <col min="13336" max="13336" width="2.375" style="219" customWidth="1"/>
    <col min="13337" max="13337" width="3.375" style="219" customWidth="1"/>
    <col min="13338" max="13568" width="4" style="219"/>
    <col min="13569" max="13569" width="2.875" style="219" customWidth="1"/>
    <col min="13570" max="13570" width="2.375" style="219" customWidth="1"/>
    <col min="13571" max="13576" width="4" style="219"/>
    <col min="13577" max="13577" width="7.375" style="219" customWidth="1"/>
    <col min="13578" max="13586" width="4" style="219"/>
    <col min="13587" max="13588" width="6.75" style="219" customWidth="1"/>
    <col min="13589" max="13591" width="4" style="219"/>
    <col min="13592" max="13592" width="2.375" style="219" customWidth="1"/>
    <col min="13593" max="13593" width="3.375" style="219" customWidth="1"/>
    <col min="13594" max="13824" width="4" style="219"/>
    <col min="13825" max="13825" width="2.875" style="219" customWidth="1"/>
    <col min="13826" max="13826" width="2.375" style="219" customWidth="1"/>
    <col min="13827" max="13832" width="4" style="219"/>
    <col min="13833" max="13833" width="7.375" style="219" customWidth="1"/>
    <col min="13834" max="13842" width="4" style="219"/>
    <col min="13843" max="13844" width="6.75" style="219" customWidth="1"/>
    <col min="13845" max="13847" width="4" style="219"/>
    <col min="13848" max="13848" width="2.375" style="219" customWidth="1"/>
    <col min="13849" max="13849" width="3.375" style="219" customWidth="1"/>
    <col min="13850" max="14080" width="4" style="219"/>
    <col min="14081" max="14081" width="2.875" style="219" customWidth="1"/>
    <col min="14082" max="14082" width="2.375" style="219" customWidth="1"/>
    <col min="14083" max="14088" width="4" style="219"/>
    <col min="14089" max="14089" width="7.375" style="219" customWidth="1"/>
    <col min="14090" max="14098" width="4" style="219"/>
    <col min="14099" max="14100" width="6.75" style="219" customWidth="1"/>
    <col min="14101" max="14103" width="4" style="219"/>
    <col min="14104" max="14104" width="2.375" style="219" customWidth="1"/>
    <col min="14105" max="14105" width="3.375" style="219" customWidth="1"/>
    <col min="14106" max="14336" width="4" style="219"/>
    <col min="14337" max="14337" width="2.875" style="219" customWidth="1"/>
    <col min="14338" max="14338" width="2.375" style="219" customWidth="1"/>
    <col min="14339" max="14344" width="4" style="219"/>
    <col min="14345" max="14345" width="7.375" style="219" customWidth="1"/>
    <col min="14346" max="14354" width="4" style="219"/>
    <col min="14355" max="14356" width="6.75" style="219" customWidth="1"/>
    <col min="14357" max="14359" width="4" style="219"/>
    <col min="14360" max="14360" width="2.375" style="219" customWidth="1"/>
    <col min="14361" max="14361" width="3.375" style="219" customWidth="1"/>
    <col min="14362" max="14592" width="4" style="219"/>
    <col min="14593" max="14593" width="2.875" style="219" customWidth="1"/>
    <col min="14594" max="14594" width="2.375" style="219" customWidth="1"/>
    <col min="14595" max="14600" width="4" style="219"/>
    <col min="14601" max="14601" width="7.375" style="219" customWidth="1"/>
    <col min="14602" max="14610" width="4" style="219"/>
    <col min="14611" max="14612" width="6.75" style="219" customWidth="1"/>
    <col min="14613" max="14615" width="4" style="219"/>
    <col min="14616" max="14616" width="2.375" style="219" customWidth="1"/>
    <col min="14617" max="14617" width="3.375" style="219" customWidth="1"/>
    <col min="14618" max="14848" width="4" style="219"/>
    <col min="14849" max="14849" width="2.875" style="219" customWidth="1"/>
    <col min="14850" max="14850" width="2.375" style="219" customWidth="1"/>
    <col min="14851" max="14856" width="4" style="219"/>
    <col min="14857" max="14857" width="7.375" style="219" customWidth="1"/>
    <col min="14858" max="14866" width="4" style="219"/>
    <col min="14867" max="14868" width="6.75" style="219" customWidth="1"/>
    <col min="14869" max="14871" width="4" style="219"/>
    <col min="14872" max="14872" width="2.375" style="219" customWidth="1"/>
    <col min="14873" max="14873" width="3.375" style="219" customWidth="1"/>
    <col min="14874" max="15104" width="4" style="219"/>
    <col min="15105" max="15105" width="2.875" style="219" customWidth="1"/>
    <col min="15106" max="15106" width="2.375" style="219" customWidth="1"/>
    <col min="15107" max="15112" width="4" style="219"/>
    <col min="15113" max="15113" width="7.375" style="219" customWidth="1"/>
    <col min="15114" max="15122" width="4" style="219"/>
    <col min="15123" max="15124" width="6.75" style="219" customWidth="1"/>
    <col min="15125" max="15127" width="4" style="219"/>
    <col min="15128" max="15128" width="2.375" style="219" customWidth="1"/>
    <col min="15129" max="15129" width="3.375" style="219" customWidth="1"/>
    <col min="15130" max="15360" width="4" style="219"/>
    <col min="15361" max="15361" width="2.875" style="219" customWidth="1"/>
    <col min="15362" max="15362" width="2.375" style="219" customWidth="1"/>
    <col min="15363" max="15368" width="4" style="219"/>
    <col min="15369" max="15369" width="7.375" style="219" customWidth="1"/>
    <col min="15370" max="15378" width="4" style="219"/>
    <col min="15379" max="15380" width="6.75" style="219" customWidth="1"/>
    <col min="15381" max="15383" width="4" style="219"/>
    <col min="15384" max="15384" width="2.375" style="219" customWidth="1"/>
    <col min="15385" max="15385" width="3.375" style="219" customWidth="1"/>
    <col min="15386" max="15616" width="4" style="219"/>
    <col min="15617" max="15617" width="2.875" style="219" customWidth="1"/>
    <col min="15618" max="15618" width="2.375" style="219" customWidth="1"/>
    <col min="15619" max="15624" width="4" style="219"/>
    <col min="15625" max="15625" width="7.375" style="219" customWidth="1"/>
    <col min="15626" max="15634" width="4" style="219"/>
    <col min="15635" max="15636" width="6.75" style="219" customWidth="1"/>
    <col min="15637" max="15639" width="4" style="219"/>
    <col min="15640" max="15640" width="2.375" style="219" customWidth="1"/>
    <col min="15641" max="15641" width="3.375" style="219" customWidth="1"/>
    <col min="15642" max="15872" width="4" style="219"/>
    <col min="15873" max="15873" width="2.875" style="219" customWidth="1"/>
    <col min="15874" max="15874" width="2.375" style="219" customWidth="1"/>
    <col min="15875" max="15880" width="4" style="219"/>
    <col min="15881" max="15881" width="7.375" style="219" customWidth="1"/>
    <col min="15882" max="15890" width="4" style="219"/>
    <col min="15891" max="15892" width="6.75" style="219" customWidth="1"/>
    <col min="15893" max="15895" width="4" style="219"/>
    <col min="15896" max="15896" width="2.375" style="219" customWidth="1"/>
    <col min="15897" max="15897" width="3.375" style="219" customWidth="1"/>
    <col min="15898" max="16128" width="4" style="219"/>
    <col min="16129" max="16129" width="2.875" style="219" customWidth="1"/>
    <col min="16130" max="16130" width="2.375" style="219" customWidth="1"/>
    <col min="16131" max="16136" width="4" style="219"/>
    <col min="16137" max="16137" width="7.375" style="219" customWidth="1"/>
    <col min="16138" max="16146" width="4" style="219"/>
    <col min="16147" max="16148" width="6.75" style="219" customWidth="1"/>
    <col min="16149" max="16151" width="4" style="219"/>
    <col min="16152" max="16152" width="2.375" style="219" customWidth="1"/>
    <col min="16153" max="16153" width="3.375" style="219" customWidth="1"/>
    <col min="16154" max="16384" width="4" style="219"/>
  </cols>
  <sheetData>
    <row r="1" spans="1:25" ht="15" customHeight="1" x14ac:dyDescent="0.4">
      <c r="A1" s="218"/>
      <c r="B1" s="218" t="s">
        <v>751</v>
      </c>
      <c r="C1" s="218"/>
      <c r="D1" s="218"/>
      <c r="E1" s="218"/>
      <c r="F1" s="218"/>
      <c r="G1" s="218"/>
      <c r="H1" s="218"/>
      <c r="I1" s="218"/>
      <c r="J1" s="218"/>
      <c r="K1" s="218"/>
      <c r="L1" s="218"/>
      <c r="M1" s="218"/>
      <c r="N1" s="218"/>
      <c r="O1" s="218"/>
      <c r="P1" s="2319" t="s">
        <v>636</v>
      </c>
      <c r="Q1" s="2319"/>
      <c r="R1" s="2319"/>
      <c r="S1" s="2319"/>
      <c r="T1" s="2319"/>
      <c r="U1" s="2319"/>
      <c r="V1" s="2319"/>
      <c r="W1" s="2319"/>
      <c r="X1" s="2319"/>
      <c r="Y1" s="218"/>
    </row>
    <row r="2" spans="1:25" ht="15" customHeight="1" x14ac:dyDescent="0.4">
      <c r="A2" s="218"/>
      <c r="B2" s="218"/>
      <c r="C2" s="218"/>
      <c r="D2" s="218"/>
      <c r="E2" s="218"/>
      <c r="F2" s="218"/>
      <c r="G2" s="218"/>
      <c r="H2" s="218"/>
      <c r="I2" s="218"/>
      <c r="J2" s="218"/>
      <c r="K2" s="218"/>
      <c r="L2" s="218"/>
      <c r="M2" s="218"/>
      <c r="N2" s="218"/>
      <c r="O2" s="218"/>
      <c r="P2" s="218"/>
      <c r="Q2" s="218"/>
      <c r="R2" s="220"/>
      <c r="S2" s="218"/>
      <c r="T2" s="218"/>
      <c r="U2" s="218"/>
      <c r="V2" s="218"/>
      <c r="W2" s="218"/>
      <c r="X2" s="218"/>
      <c r="Y2" s="218"/>
    </row>
    <row r="3" spans="1:25" ht="15" customHeight="1" x14ac:dyDescent="0.4">
      <c r="A3" s="2320" t="s">
        <v>459</v>
      </c>
      <c r="B3" s="2320"/>
      <c r="C3" s="2320"/>
      <c r="D3" s="2320"/>
      <c r="E3" s="2320"/>
      <c r="F3" s="2320"/>
      <c r="G3" s="2320"/>
      <c r="H3" s="2320"/>
      <c r="I3" s="2320"/>
      <c r="J3" s="2320"/>
      <c r="K3" s="2320"/>
      <c r="L3" s="2320"/>
      <c r="M3" s="2320"/>
      <c r="N3" s="2320"/>
      <c r="O3" s="2320"/>
      <c r="P3" s="2320"/>
      <c r="Q3" s="2320"/>
      <c r="R3" s="2320"/>
      <c r="S3" s="2320"/>
      <c r="T3" s="2320"/>
      <c r="U3" s="2320"/>
      <c r="V3" s="2320"/>
      <c r="W3" s="2320"/>
      <c r="X3" s="2320"/>
      <c r="Y3" s="218"/>
    </row>
    <row r="4" spans="1:25" ht="15" customHeight="1" x14ac:dyDescent="0.4">
      <c r="A4" s="218"/>
      <c r="B4" s="218"/>
      <c r="C4" s="218"/>
      <c r="D4" s="218"/>
      <c r="E4" s="218"/>
      <c r="F4" s="218"/>
      <c r="G4" s="218"/>
      <c r="H4" s="218"/>
      <c r="I4" s="218"/>
      <c r="J4" s="218"/>
      <c r="K4" s="218"/>
      <c r="L4" s="218"/>
      <c r="M4" s="218"/>
      <c r="N4" s="218"/>
      <c r="O4" s="218"/>
      <c r="P4" s="218"/>
      <c r="Q4" s="218"/>
      <c r="R4" s="218"/>
      <c r="S4" s="218"/>
      <c r="T4" s="218"/>
      <c r="U4" s="218"/>
      <c r="V4" s="218"/>
      <c r="W4" s="218"/>
      <c r="X4" s="218"/>
      <c r="Y4" s="218"/>
    </row>
    <row r="5" spans="1:25" ht="22.5" customHeight="1" x14ac:dyDescent="0.4">
      <c r="A5" s="2321" t="s">
        <v>427</v>
      </c>
      <c r="B5" s="2322"/>
      <c r="C5" s="2322"/>
      <c r="D5" s="2322"/>
      <c r="E5" s="2323"/>
      <c r="F5" s="2321"/>
      <c r="G5" s="2322"/>
      <c r="H5" s="2322"/>
      <c r="I5" s="2322"/>
      <c r="J5" s="2322"/>
      <c r="K5" s="2322"/>
      <c r="L5" s="2322"/>
      <c r="M5" s="2322"/>
      <c r="N5" s="2322"/>
      <c r="O5" s="2322"/>
      <c r="P5" s="2322"/>
      <c r="Q5" s="2322"/>
      <c r="R5" s="2322"/>
      <c r="S5" s="2322"/>
      <c r="T5" s="2322"/>
      <c r="U5" s="2322"/>
      <c r="V5" s="2322"/>
      <c r="W5" s="2322"/>
      <c r="X5" s="2323"/>
    </row>
    <row r="6" spans="1:25" ht="22.5" customHeight="1" x14ac:dyDescent="0.4">
      <c r="A6" s="2321" t="s">
        <v>637</v>
      </c>
      <c r="B6" s="2322"/>
      <c r="C6" s="2322"/>
      <c r="D6" s="2322"/>
      <c r="E6" s="2323"/>
      <c r="F6" s="2321" t="s">
        <v>638</v>
      </c>
      <c r="G6" s="2322"/>
      <c r="H6" s="2322"/>
      <c r="I6" s="2322"/>
      <c r="J6" s="2322"/>
      <c r="K6" s="2322"/>
      <c r="L6" s="2322"/>
      <c r="M6" s="2322"/>
      <c r="N6" s="2322"/>
      <c r="O6" s="2322"/>
      <c r="P6" s="2322"/>
      <c r="Q6" s="2322"/>
      <c r="R6" s="2322"/>
      <c r="S6" s="2322"/>
      <c r="T6" s="2322"/>
      <c r="U6" s="2322"/>
      <c r="V6" s="2322"/>
      <c r="W6" s="2322"/>
      <c r="X6" s="2323"/>
    </row>
    <row r="7" spans="1:25" ht="22.5" customHeight="1" x14ac:dyDescent="0.4">
      <c r="A7" s="2321" t="s">
        <v>430</v>
      </c>
      <c r="B7" s="2322"/>
      <c r="C7" s="2322"/>
      <c r="D7" s="2322"/>
      <c r="E7" s="2323"/>
      <c r="F7" s="2325" t="s">
        <v>677</v>
      </c>
      <c r="G7" s="2326"/>
      <c r="H7" s="2326"/>
      <c r="I7" s="2326"/>
      <c r="J7" s="2326"/>
      <c r="K7" s="2326"/>
      <c r="L7" s="2326"/>
      <c r="M7" s="2326"/>
      <c r="N7" s="2326"/>
      <c r="O7" s="2326"/>
      <c r="P7" s="2326"/>
      <c r="Q7" s="2326"/>
      <c r="R7" s="2326"/>
      <c r="S7" s="2326"/>
      <c r="T7" s="2326"/>
      <c r="U7" s="2326"/>
      <c r="V7" s="2326"/>
      <c r="W7" s="2326"/>
      <c r="X7" s="2327"/>
    </row>
    <row r="8" spans="1:25" ht="15" customHeight="1" x14ac:dyDescent="0.4">
      <c r="A8" s="218"/>
      <c r="B8" s="218"/>
      <c r="C8" s="218"/>
      <c r="D8" s="218"/>
      <c r="E8" s="218"/>
      <c r="F8" s="218"/>
      <c r="G8" s="218"/>
      <c r="H8" s="218"/>
      <c r="I8" s="218"/>
      <c r="J8" s="218"/>
      <c r="K8" s="218"/>
      <c r="L8" s="218"/>
      <c r="M8" s="218"/>
      <c r="N8" s="218"/>
      <c r="O8" s="218"/>
      <c r="P8" s="218"/>
      <c r="Q8" s="218"/>
      <c r="R8" s="218"/>
      <c r="S8" s="218"/>
      <c r="T8" s="218"/>
      <c r="U8" s="218"/>
      <c r="V8" s="218"/>
      <c r="W8" s="218"/>
      <c r="X8" s="218"/>
      <c r="Y8" s="218"/>
    </row>
    <row r="9" spans="1:25" ht="15" customHeight="1" x14ac:dyDescent="0.4">
      <c r="A9" s="221"/>
      <c r="B9" s="222"/>
      <c r="C9" s="222"/>
      <c r="D9" s="222"/>
      <c r="E9" s="222"/>
      <c r="F9" s="222"/>
      <c r="G9" s="222"/>
      <c r="H9" s="222"/>
      <c r="I9" s="222"/>
      <c r="J9" s="222"/>
      <c r="K9" s="222"/>
      <c r="L9" s="222"/>
      <c r="M9" s="222"/>
      <c r="N9" s="222"/>
      <c r="O9" s="222"/>
      <c r="P9" s="222"/>
      <c r="Q9" s="222"/>
      <c r="R9" s="222"/>
      <c r="S9" s="222"/>
      <c r="T9" s="253"/>
      <c r="U9" s="254"/>
      <c r="V9" s="254"/>
      <c r="W9" s="254"/>
      <c r="X9" s="255"/>
      <c r="Y9" s="218"/>
    </row>
    <row r="10" spans="1:25" ht="15" customHeight="1" x14ac:dyDescent="0.4">
      <c r="A10" s="224" t="s">
        <v>432</v>
      </c>
      <c r="B10" s="218"/>
      <c r="C10" s="218"/>
      <c r="D10" s="218"/>
      <c r="E10" s="218"/>
      <c r="F10" s="218"/>
      <c r="G10" s="218"/>
      <c r="H10" s="218"/>
      <c r="I10" s="218"/>
      <c r="J10" s="218"/>
      <c r="K10" s="218"/>
      <c r="L10" s="218"/>
      <c r="M10" s="218"/>
      <c r="N10" s="218"/>
      <c r="O10" s="218"/>
      <c r="P10" s="218"/>
      <c r="Q10" s="218"/>
      <c r="R10" s="218"/>
      <c r="S10" s="218"/>
      <c r="T10" s="2333" t="s">
        <v>678</v>
      </c>
      <c r="U10" s="2328"/>
      <c r="V10" s="2328"/>
      <c r="W10" s="2328"/>
      <c r="X10" s="2334"/>
      <c r="Y10" s="218"/>
    </row>
    <row r="11" spans="1:25" ht="15" customHeight="1" x14ac:dyDescent="0.4">
      <c r="A11" s="224"/>
      <c r="B11" s="218"/>
      <c r="C11" s="218"/>
      <c r="D11" s="218"/>
      <c r="E11" s="218"/>
      <c r="F11" s="218"/>
      <c r="G11" s="218"/>
      <c r="H11" s="218"/>
      <c r="I11" s="218"/>
      <c r="J11" s="218"/>
      <c r="K11" s="218"/>
      <c r="L11" s="218"/>
      <c r="M11" s="218"/>
      <c r="N11" s="218"/>
      <c r="O11" s="218"/>
      <c r="P11" s="218"/>
      <c r="Q11" s="218"/>
      <c r="R11" s="218"/>
      <c r="S11" s="218"/>
      <c r="T11" s="229"/>
      <c r="U11" s="230"/>
      <c r="V11" s="230"/>
      <c r="W11" s="230"/>
      <c r="X11" s="231"/>
      <c r="Y11" s="218"/>
    </row>
    <row r="12" spans="1:25" ht="15" customHeight="1" x14ac:dyDescent="0.4">
      <c r="A12" s="224"/>
      <c r="B12" s="228" t="s">
        <v>460</v>
      </c>
      <c r="C12" s="2329" t="s">
        <v>679</v>
      </c>
      <c r="D12" s="2329"/>
      <c r="E12" s="2329"/>
      <c r="F12" s="2329"/>
      <c r="G12" s="2329"/>
      <c r="H12" s="2329"/>
      <c r="I12" s="2329"/>
      <c r="J12" s="2329"/>
      <c r="K12" s="2329"/>
      <c r="L12" s="2329"/>
      <c r="M12" s="2329"/>
      <c r="N12" s="2329"/>
      <c r="O12" s="2329"/>
      <c r="P12" s="2329"/>
      <c r="Q12" s="2329"/>
      <c r="R12" s="2329"/>
      <c r="S12" s="2330"/>
      <c r="T12" s="229"/>
      <c r="U12" s="230" t="s">
        <v>642</v>
      </c>
      <c r="V12" s="230" t="s">
        <v>643</v>
      </c>
      <c r="W12" s="230" t="s">
        <v>642</v>
      </c>
      <c r="X12" s="231"/>
      <c r="Y12" s="218"/>
    </row>
    <row r="13" spans="1:25" ht="15" customHeight="1" x14ac:dyDescent="0.4">
      <c r="A13" s="224"/>
      <c r="B13" s="228"/>
      <c r="C13" s="2329"/>
      <c r="D13" s="2329"/>
      <c r="E13" s="2329"/>
      <c r="F13" s="2329"/>
      <c r="G13" s="2329"/>
      <c r="H13" s="2329"/>
      <c r="I13" s="2329"/>
      <c r="J13" s="2329"/>
      <c r="K13" s="2329"/>
      <c r="L13" s="2329"/>
      <c r="M13" s="2329"/>
      <c r="N13" s="2329"/>
      <c r="O13" s="2329"/>
      <c r="P13" s="2329"/>
      <c r="Q13" s="2329"/>
      <c r="R13" s="2329"/>
      <c r="S13" s="2330"/>
      <c r="T13" s="229"/>
      <c r="U13" s="230"/>
      <c r="V13" s="230"/>
      <c r="W13" s="230"/>
      <c r="X13" s="231"/>
      <c r="Y13" s="218"/>
    </row>
    <row r="14" spans="1:25" ht="7.5" customHeight="1" x14ac:dyDescent="0.4">
      <c r="A14" s="224"/>
      <c r="B14" s="218"/>
      <c r="C14" s="218"/>
      <c r="D14" s="218"/>
      <c r="E14" s="218"/>
      <c r="F14" s="218"/>
      <c r="G14" s="218"/>
      <c r="H14" s="218"/>
      <c r="I14" s="218"/>
      <c r="J14" s="218"/>
      <c r="K14" s="218"/>
      <c r="L14" s="218"/>
      <c r="M14" s="218"/>
      <c r="N14" s="218"/>
      <c r="O14" s="218"/>
      <c r="P14" s="218"/>
      <c r="Q14" s="218"/>
      <c r="R14" s="218"/>
      <c r="S14" s="218"/>
      <c r="T14" s="229"/>
      <c r="U14" s="230"/>
      <c r="V14" s="230"/>
      <c r="W14" s="230"/>
      <c r="X14" s="231"/>
      <c r="Y14" s="218"/>
    </row>
    <row r="15" spans="1:25" ht="15" customHeight="1" x14ac:dyDescent="0.4">
      <c r="A15" s="224"/>
      <c r="B15" s="218" t="s">
        <v>483</v>
      </c>
      <c r="C15" s="2331" t="s">
        <v>680</v>
      </c>
      <c r="D15" s="2331"/>
      <c r="E15" s="2331"/>
      <c r="F15" s="2331"/>
      <c r="G15" s="2331"/>
      <c r="H15" s="2331"/>
      <c r="I15" s="2331"/>
      <c r="J15" s="2331"/>
      <c r="K15" s="2331"/>
      <c r="L15" s="2331"/>
      <c r="M15" s="2331"/>
      <c r="N15" s="2331"/>
      <c r="O15" s="2331"/>
      <c r="P15" s="2331"/>
      <c r="Q15" s="2331"/>
      <c r="R15" s="2331"/>
      <c r="S15" s="2332"/>
      <c r="T15" s="229"/>
      <c r="U15" s="230" t="s">
        <v>642</v>
      </c>
      <c r="V15" s="230" t="s">
        <v>643</v>
      </c>
      <c r="W15" s="230" t="s">
        <v>642</v>
      </c>
      <c r="X15" s="231"/>
      <c r="Y15" s="218"/>
    </row>
    <row r="16" spans="1:25" ht="15" customHeight="1" x14ac:dyDescent="0.4">
      <c r="A16" s="224"/>
      <c r="B16" s="218"/>
      <c r="C16" s="2331"/>
      <c r="D16" s="2331"/>
      <c r="E16" s="2331"/>
      <c r="F16" s="2331"/>
      <c r="G16" s="2331"/>
      <c r="H16" s="2331"/>
      <c r="I16" s="2331"/>
      <c r="J16" s="2331"/>
      <c r="K16" s="2331"/>
      <c r="L16" s="2331"/>
      <c r="M16" s="2331"/>
      <c r="N16" s="2331"/>
      <c r="O16" s="2331"/>
      <c r="P16" s="2331"/>
      <c r="Q16" s="2331"/>
      <c r="R16" s="2331"/>
      <c r="S16" s="2332"/>
      <c r="T16" s="229"/>
      <c r="U16" s="230"/>
      <c r="V16" s="230"/>
      <c r="W16" s="230"/>
      <c r="X16" s="231"/>
      <c r="Y16" s="218"/>
    </row>
    <row r="17" spans="1:43" ht="7.5" customHeight="1" x14ac:dyDescent="0.4">
      <c r="A17" s="224"/>
      <c r="B17" s="218"/>
      <c r="C17" s="218"/>
      <c r="D17" s="218"/>
      <c r="E17" s="218"/>
      <c r="F17" s="218"/>
      <c r="G17" s="218"/>
      <c r="H17" s="218"/>
      <c r="I17" s="218"/>
      <c r="J17" s="218"/>
      <c r="K17" s="218"/>
      <c r="L17" s="218"/>
      <c r="M17" s="218"/>
      <c r="N17" s="218"/>
      <c r="O17" s="218"/>
      <c r="P17" s="218"/>
      <c r="Q17" s="218"/>
      <c r="R17" s="218"/>
      <c r="S17" s="218"/>
      <c r="T17" s="229"/>
      <c r="U17" s="230"/>
      <c r="V17" s="230"/>
      <c r="W17" s="230"/>
      <c r="X17" s="231"/>
      <c r="Y17" s="218"/>
      <c r="AD17" s="2362"/>
      <c r="AE17" s="2362"/>
      <c r="AF17" s="2362"/>
      <c r="AG17" s="2362"/>
      <c r="AH17" s="2362"/>
      <c r="AI17" s="2362"/>
      <c r="AJ17" s="2362"/>
      <c r="AK17" s="2362"/>
      <c r="AL17" s="2362"/>
      <c r="AM17" s="2362"/>
      <c r="AN17" s="2362"/>
      <c r="AO17" s="2362"/>
      <c r="AP17" s="2362"/>
      <c r="AQ17" s="2362"/>
    </row>
    <row r="18" spans="1:43" ht="15" customHeight="1" x14ac:dyDescent="0.4">
      <c r="A18" s="224"/>
      <c r="B18" s="220" t="s">
        <v>435</v>
      </c>
      <c r="C18" s="2329" t="s">
        <v>681</v>
      </c>
      <c r="D18" s="2329"/>
      <c r="E18" s="2329"/>
      <c r="F18" s="2329"/>
      <c r="G18" s="2329"/>
      <c r="H18" s="2329"/>
      <c r="I18" s="2329"/>
      <c r="J18" s="2329"/>
      <c r="K18" s="2329"/>
      <c r="L18" s="2329"/>
      <c r="M18" s="2329"/>
      <c r="N18" s="2329"/>
      <c r="O18" s="2329"/>
      <c r="P18" s="2329"/>
      <c r="Q18" s="2329"/>
      <c r="R18" s="2329"/>
      <c r="S18" s="2330"/>
      <c r="T18" s="229"/>
      <c r="U18" s="230" t="s">
        <v>642</v>
      </c>
      <c r="V18" s="230" t="s">
        <v>643</v>
      </c>
      <c r="W18" s="230" t="s">
        <v>642</v>
      </c>
      <c r="X18" s="231"/>
      <c r="Y18" s="218"/>
      <c r="AD18" s="2362"/>
      <c r="AE18" s="2362"/>
      <c r="AF18" s="2362"/>
      <c r="AG18" s="2362"/>
      <c r="AH18" s="2362"/>
      <c r="AI18" s="2362"/>
      <c r="AJ18" s="2362"/>
      <c r="AK18" s="2362"/>
      <c r="AL18" s="2362"/>
      <c r="AM18" s="2362"/>
      <c r="AN18" s="2362"/>
      <c r="AO18" s="2362"/>
      <c r="AP18" s="2362"/>
      <c r="AQ18" s="2362"/>
    </row>
    <row r="19" spans="1:43" ht="15" customHeight="1" x14ac:dyDescent="0.4">
      <c r="A19" s="224"/>
      <c r="B19" s="220"/>
      <c r="C19" s="2329"/>
      <c r="D19" s="2329"/>
      <c r="E19" s="2329"/>
      <c r="F19" s="2329"/>
      <c r="G19" s="2329"/>
      <c r="H19" s="2329"/>
      <c r="I19" s="2329"/>
      <c r="J19" s="2329"/>
      <c r="K19" s="2329"/>
      <c r="L19" s="2329"/>
      <c r="M19" s="2329"/>
      <c r="N19" s="2329"/>
      <c r="O19" s="2329"/>
      <c r="P19" s="2329"/>
      <c r="Q19" s="2329"/>
      <c r="R19" s="2329"/>
      <c r="S19" s="2330"/>
      <c r="T19" s="229"/>
      <c r="U19" s="230"/>
      <c r="V19" s="230"/>
      <c r="W19" s="230"/>
      <c r="X19" s="231"/>
      <c r="Y19" s="218"/>
      <c r="AD19" s="2362"/>
      <c r="AE19" s="2362"/>
      <c r="AF19" s="2362"/>
      <c r="AG19" s="2362"/>
      <c r="AH19" s="2362"/>
      <c r="AI19" s="2362"/>
      <c r="AJ19" s="2362"/>
      <c r="AK19" s="2362"/>
      <c r="AL19" s="2362"/>
      <c r="AM19" s="2362"/>
      <c r="AN19" s="2362"/>
      <c r="AO19" s="2362"/>
      <c r="AP19" s="2362"/>
      <c r="AQ19" s="2362"/>
    </row>
    <row r="20" spans="1:43" ht="7.5" customHeight="1" x14ac:dyDescent="0.4">
      <c r="A20" s="224"/>
      <c r="B20" s="220"/>
      <c r="C20" s="242"/>
      <c r="D20" s="242"/>
      <c r="E20" s="242"/>
      <c r="F20" s="242"/>
      <c r="G20" s="242"/>
      <c r="H20" s="242"/>
      <c r="I20" s="242"/>
      <c r="J20" s="242"/>
      <c r="K20" s="242"/>
      <c r="L20" s="242"/>
      <c r="M20" s="242"/>
      <c r="N20" s="242"/>
      <c r="O20" s="242"/>
      <c r="P20" s="242"/>
      <c r="Q20" s="242"/>
      <c r="R20" s="242"/>
      <c r="S20" s="256"/>
      <c r="T20" s="229"/>
      <c r="U20" s="230"/>
      <c r="V20" s="230"/>
      <c r="W20" s="230"/>
      <c r="X20" s="231"/>
      <c r="Y20" s="218"/>
      <c r="AD20" s="2362"/>
      <c r="AE20" s="2362"/>
      <c r="AF20" s="2362"/>
      <c r="AG20" s="2362"/>
      <c r="AH20" s="2362"/>
      <c r="AI20" s="2362"/>
      <c r="AJ20" s="2362"/>
      <c r="AK20" s="2362"/>
      <c r="AL20" s="2362"/>
      <c r="AM20" s="2362"/>
      <c r="AN20" s="2362"/>
      <c r="AO20" s="2362"/>
      <c r="AP20" s="2362"/>
      <c r="AQ20" s="2362"/>
    </row>
    <row r="21" spans="1:43" ht="15" customHeight="1" x14ac:dyDescent="0.4">
      <c r="A21" s="224"/>
      <c r="B21" s="218" t="s">
        <v>436</v>
      </c>
      <c r="C21" s="2363" t="s">
        <v>682</v>
      </c>
      <c r="D21" s="2363"/>
      <c r="E21" s="2363"/>
      <c r="F21" s="2363"/>
      <c r="G21" s="2363"/>
      <c r="H21" s="2363"/>
      <c r="I21" s="2363"/>
      <c r="J21" s="2363"/>
      <c r="K21" s="2363"/>
      <c r="L21" s="2363"/>
      <c r="M21" s="2363"/>
      <c r="N21" s="2363"/>
      <c r="O21" s="2363"/>
      <c r="P21" s="2363"/>
      <c r="Q21" s="2363"/>
      <c r="R21" s="2363"/>
      <c r="S21" s="2364"/>
      <c r="T21" s="229"/>
      <c r="U21" s="230" t="s">
        <v>642</v>
      </c>
      <c r="V21" s="230" t="s">
        <v>643</v>
      </c>
      <c r="W21" s="230" t="s">
        <v>642</v>
      </c>
      <c r="X21" s="231"/>
      <c r="Y21" s="218"/>
    </row>
    <row r="22" spans="1:43" ht="7.5" customHeight="1" x14ac:dyDescent="0.4">
      <c r="A22" s="224"/>
      <c r="B22" s="218"/>
      <c r="C22" s="218"/>
      <c r="D22" s="218"/>
      <c r="E22" s="218"/>
      <c r="F22" s="218"/>
      <c r="G22" s="218"/>
      <c r="H22" s="218"/>
      <c r="I22" s="218"/>
      <c r="J22" s="218"/>
      <c r="K22" s="218"/>
      <c r="L22" s="218"/>
      <c r="M22" s="218"/>
      <c r="N22" s="218"/>
      <c r="O22" s="218"/>
      <c r="P22" s="218"/>
      <c r="Q22" s="218"/>
      <c r="R22" s="218"/>
      <c r="S22" s="218"/>
      <c r="T22" s="229"/>
      <c r="U22" s="230"/>
      <c r="V22" s="230"/>
      <c r="W22" s="230"/>
      <c r="X22" s="231"/>
      <c r="Y22" s="218"/>
    </row>
    <row r="23" spans="1:43" ht="15" customHeight="1" x14ac:dyDescent="0.4">
      <c r="A23" s="224"/>
      <c r="B23" s="218" t="s">
        <v>437</v>
      </c>
      <c r="C23" s="2317" t="s">
        <v>683</v>
      </c>
      <c r="D23" s="2317"/>
      <c r="E23" s="2317"/>
      <c r="F23" s="2317"/>
      <c r="G23" s="2317"/>
      <c r="H23" s="2317"/>
      <c r="I23" s="2317"/>
      <c r="J23" s="2317"/>
      <c r="K23" s="2317"/>
      <c r="L23" s="2317"/>
      <c r="M23" s="2317"/>
      <c r="N23" s="2317"/>
      <c r="O23" s="2317"/>
      <c r="P23" s="2317"/>
      <c r="Q23" s="2317"/>
      <c r="R23" s="2317"/>
      <c r="S23" s="2318"/>
      <c r="T23" s="229"/>
      <c r="U23" s="230" t="s">
        <v>642</v>
      </c>
      <c r="V23" s="230" t="s">
        <v>643</v>
      </c>
      <c r="W23" s="230" t="s">
        <v>642</v>
      </c>
      <c r="X23" s="231"/>
      <c r="Y23" s="218"/>
    </row>
    <row r="24" spans="1:43" ht="7.5" customHeight="1" x14ac:dyDescent="0.4">
      <c r="A24" s="224"/>
      <c r="B24" s="218"/>
      <c r="C24" s="218"/>
      <c r="D24" s="218"/>
      <c r="E24" s="218"/>
      <c r="F24" s="218"/>
      <c r="G24" s="218"/>
      <c r="H24" s="218"/>
      <c r="I24" s="218"/>
      <c r="J24" s="218"/>
      <c r="K24" s="218"/>
      <c r="L24" s="218"/>
      <c r="M24" s="218"/>
      <c r="N24" s="218"/>
      <c r="O24" s="218"/>
      <c r="P24" s="218"/>
      <c r="Q24" s="218"/>
      <c r="R24" s="218"/>
      <c r="S24" s="218"/>
      <c r="T24" s="229"/>
      <c r="U24" s="230"/>
      <c r="V24" s="230"/>
      <c r="W24" s="230"/>
      <c r="X24" s="231"/>
      <c r="Y24" s="218"/>
    </row>
    <row r="25" spans="1:43" ht="15" customHeight="1" x14ac:dyDescent="0.4">
      <c r="A25" s="224"/>
      <c r="B25" s="218" t="s">
        <v>438</v>
      </c>
      <c r="C25" s="2331" t="s">
        <v>684</v>
      </c>
      <c r="D25" s="2331"/>
      <c r="E25" s="2331"/>
      <c r="F25" s="2331"/>
      <c r="G25" s="2331"/>
      <c r="H25" s="2331"/>
      <c r="I25" s="2331"/>
      <c r="J25" s="2331"/>
      <c r="K25" s="2331"/>
      <c r="L25" s="2331"/>
      <c r="M25" s="2331"/>
      <c r="N25" s="2331"/>
      <c r="O25" s="2331"/>
      <c r="P25" s="2331"/>
      <c r="Q25" s="2331"/>
      <c r="R25" s="2331"/>
      <c r="S25" s="2332"/>
      <c r="T25" s="229"/>
      <c r="U25" s="230" t="s">
        <v>642</v>
      </c>
      <c r="V25" s="230" t="s">
        <v>643</v>
      </c>
      <c r="W25" s="230" t="s">
        <v>642</v>
      </c>
      <c r="X25" s="231"/>
      <c r="Y25" s="218"/>
    </row>
    <row r="26" spans="1:43" ht="15" customHeight="1" x14ac:dyDescent="0.4">
      <c r="A26" s="224"/>
      <c r="B26" s="218" t="s">
        <v>30</v>
      </c>
      <c r="C26" s="2331"/>
      <c r="D26" s="2331"/>
      <c r="E26" s="2331"/>
      <c r="F26" s="2331"/>
      <c r="G26" s="2331"/>
      <c r="H26" s="2331"/>
      <c r="I26" s="2331"/>
      <c r="J26" s="2331"/>
      <c r="K26" s="2331"/>
      <c r="L26" s="2331"/>
      <c r="M26" s="2331"/>
      <c r="N26" s="2331"/>
      <c r="O26" s="2331"/>
      <c r="P26" s="2331"/>
      <c r="Q26" s="2331"/>
      <c r="R26" s="2331"/>
      <c r="S26" s="2332"/>
      <c r="T26" s="229"/>
      <c r="U26" s="230"/>
      <c r="V26" s="230"/>
      <c r="W26" s="230"/>
      <c r="X26" s="231"/>
      <c r="Y26" s="218"/>
    </row>
    <row r="27" spans="1:43" ht="7.5" customHeight="1" x14ac:dyDescent="0.4">
      <c r="A27" s="224"/>
      <c r="B27" s="218"/>
      <c r="C27" s="218"/>
      <c r="D27" s="218"/>
      <c r="E27" s="218"/>
      <c r="F27" s="218"/>
      <c r="G27" s="218"/>
      <c r="H27" s="218"/>
      <c r="I27" s="218"/>
      <c r="J27" s="218"/>
      <c r="K27" s="218"/>
      <c r="L27" s="218"/>
      <c r="M27" s="218"/>
      <c r="N27" s="218"/>
      <c r="O27" s="218"/>
      <c r="P27" s="218"/>
      <c r="Q27" s="218"/>
      <c r="R27" s="218"/>
      <c r="S27" s="218"/>
      <c r="T27" s="229"/>
      <c r="U27" s="230"/>
      <c r="V27" s="230"/>
      <c r="W27" s="230"/>
      <c r="X27" s="231"/>
      <c r="Y27" s="218"/>
    </row>
    <row r="28" spans="1:43" ht="15" customHeight="1" x14ac:dyDescent="0.4">
      <c r="A28" s="224"/>
      <c r="B28" s="218" t="s">
        <v>685</v>
      </c>
      <c r="C28" s="2331" t="s">
        <v>686</v>
      </c>
      <c r="D28" s="2331"/>
      <c r="E28" s="2331"/>
      <c r="F28" s="2331"/>
      <c r="G28" s="2331"/>
      <c r="H28" s="2331"/>
      <c r="I28" s="2331"/>
      <c r="J28" s="2331"/>
      <c r="K28" s="2331"/>
      <c r="L28" s="2331"/>
      <c r="M28" s="2331"/>
      <c r="N28" s="2331"/>
      <c r="O28" s="2331"/>
      <c r="P28" s="2331"/>
      <c r="Q28" s="2331"/>
      <c r="R28" s="2331"/>
      <c r="S28" s="2332"/>
      <c r="T28" s="229"/>
      <c r="U28" s="230" t="s">
        <v>642</v>
      </c>
      <c r="V28" s="230" t="s">
        <v>643</v>
      </c>
      <c r="W28" s="230" t="s">
        <v>642</v>
      </c>
      <c r="X28" s="231"/>
      <c r="Y28" s="218"/>
    </row>
    <row r="29" spans="1:43" ht="15" customHeight="1" x14ac:dyDescent="0.4">
      <c r="A29" s="224"/>
      <c r="B29" s="218"/>
      <c r="C29" s="218"/>
      <c r="D29" s="218"/>
      <c r="E29" s="218"/>
      <c r="F29" s="218"/>
      <c r="G29" s="218"/>
      <c r="H29" s="218"/>
      <c r="I29" s="218"/>
      <c r="J29" s="218"/>
      <c r="K29" s="218"/>
      <c r="L29" s="218"/>
      <c r="M29" s="218"/>
      <c r="N29" s="218"/>
      <c r="O29" s="218"/>
      <c r="P29" s="218"/>
      <c r="Q29" s="218"/>
      <c r="R29" s="218"/>
      <c r="S29" s="218"/>
      <c r="T29" s="229"/>
      <c r="U29" s="230"/>
      <c r="V29" s="230"/>
      <c r="W29" s="230"/>
      <c r="X29" s="231"/>
      <c r="Y29" s="218"/>
    </row>
    <row r="30" spans="1:43" ht="15" customHeight="1" x14ac:dyDescent="0.4">
      <c r="A30" s="224" t="s">
        <v>439</v>
      </c>
      <c r="B30" s="218"/>
      <c r="C30" s="218"/>
      <c r="D30" s="218"/>
      <c r="E30" s="218"/>
      <c r="F30" s="218"/>
      <c r="G30" s="218"/>
      <c r="H30" s="218"/>
      <c r="I30" s="218"/>
      <c r="J30" s="218"/>
      <c r="K30" s="218"/>
      <c r="L30" s="218"/>
      <c r="M30" s="218"/>
      <c r="N30" s="218"/>
      <c r="O30" s="218"/>
      <c r="P30" s="218"/>
      <c r="Q30" s="218"/>
      <c r="R30" s="218"/>
      <c r="S30" s="218"/>
      <c r="T30" s="224"/>
      <c r="U30" s="218"/>
      <c r="V30" s="218"/>
      <c r="W30" s="218"/>
      <c r="X30" s="227"/>
      <c r="Y30" s="218"/>
    </row>
    <row r="31" spans="1:43" ht="15" customHeight="1" x14ac:dyDescent="0.4">
      <c r="A31" s="224"/>
      <c r="B31" s="218"/>
      <c r="C31" s="218"/>
      <c r="D31" s="218"/>
      <c r="E31" s="218"/>
      <c r="F31" s="218"/>
      <c r="G31" s="218"/>
      <c r="H31" s="218"/>
      <c r="I31" s="218"/>
      <c r="J31" s="218"/>
      <c r="K31" s="218"/>
      <c r="L31" s="218"/>
      <c r="M31" s="218"/>
      <c r="N31" s="218"/>
      <c r="O31" s="218"/>
      <c r="P31" s="218"/>
      <c r="Q31" s="218"/>
      <c r="R31" s="218"/>
      <c r="S31" s="218"/>
      <c r="T31" s="229"/>
      <c r="U31" s="230"/>
      <c r="V31" s="230"/>
      <c r="W31" s="230"/>
      <c r="X31" s="231"/>
      <c r="Y31" s="218"/>
    </row>
    <row r="32" spans="1:43" ht="15" customHeight="1" x14ac:dyDescent="0.4">
      <c r="A32" s="224"/>
      <c r="B32" s="218" t="s">
        <v>687</v>
      </c>
      <c r="C32" s="218"/>
      <c r="D32" s="218"/>
      <c r="E32" s="218"/>
      <c r="F32" s="218"/>
      <c r="G32" s="218"/>
      <c r="H32" s="218"/>
      <c r="I32" s="218"/>
      <c r="J32" s="218"/>
      <c r="K32" s="218"/>
      <c r="L32" s="218"/>
      <c r="M32" s="218"/>
      <c r="N32" s="218"/>
      <c r="O32" s="218"/>
      <c r="P32" s="218"/>
      <c r="Q32" s="218"/>
      <c r="R32" s="218"/>
      <c r="S32" s="218"/>
      <c r="T32" s="229"/>
      <c r="U32" s="230"/>
      <c r="V32" s="230"/>
      <c r="W32" s="230"/>
      <c r="X32" s="231"/>
      <c r="Y32" s="218"/>
    </row>
    <row r="33" spans="1:25" ht="15" customHeight="1" x14ac:dyDescent="0.4">
      <c r="A33" s="224"/>
      <c r="B33" s="2331" t="s">
        <v>688</v>
      </c>
      <c r="C33" s="2331"/>
      <c r="D33" s="2331"/>
      <c r="E33" s="2331"/>
      <c r="F33" s="2331"/>
      <c r="G33" s="2331"/>
      <c r="H33" s="2331"/>
      <c r="I33" s="2331"/>
      <c r="J33" s="2331"/>
      <c r="K33" s="2331"/>
      <c r="L33" s="2331"/>
      <c r="M33" s="2331"/>
      <c r="N33" s="2331"/>
      <c r="O33" s="2331"/>
      <c r="P33" s="2331"/>
      <c r="Q33" s="2331"/>
      <c r="R33" s="2331"/>
      <c r="S33" s="2332"/>
      <c r="T33" s="229"/>
      <c r="U33" s="230"/>
      <c r="V33" s="230"/>
      <c r="W33" s="230"/>
      <c r="X33" s="231"/>
      <c r="Y33" s="218"/>
    </row>
    <row r="34" spans="1:25" ht="7.5" customHeight="1" x14ac:dyDescent="0.4">
      <c r="A34" s="224"/>
      <c r="B34" s="218"/>
      <c r="C34" s="238"/>
      <c r="D34" s="238"/>
      <c r="E34" s="238"/>
      <c r="F34" s="238"/>
      <c r="G34" s="238"/>
      <c r="H34" s="238"/>
      <c r="I34" s="238"/>
      <c r="J34" s="238"/>
      <c r="K34" s="238"/>
      <c r="L34" s="238"/>
      <c r="M34" s="238"/>
      <c r="N34" s="238"/>
      <c r="O34" s="238"/>
      <c r="P34" s="238"/>
      <c r="Q34" s="238"/>
      <c r="R34" s="238"/>
      <c r="S34" s="238"/>
      <c r="T34" s="229"/>
      <c r="U34" s="230"/>
      <c r="V34" s="230"/>
      <c r="W34" s="230"/>
      <c r="X34" s="231"/>
      <c r="Y34" s="218"/>
    </row>
    <row r="35" spans="1:25" ht="30" customHeight="1" x14ac:dyDescent="0.4">
      <c r="A35" s="224"/>
      <c r="B35" s="239"/>
      <c r="C35" s="2335"/>
      <c r="D35" s="2336"/>
      <c r="E35" s="2336"/>
      <c r="F35" s="2336"/>
      <c r="G35" s="2336"/>
      <c r="H35" s="2336"/>
      <c r="I35" s="2336"/>
      <c r="J35" s="2337"/>
      <c r="K35" s="2338" t="s">
        <v>440</v>
      </c>
      <c r="L35" s="2322"/>
      <c r="M35" s="2323"/>
      <c r="N35" s="2338" t="s">
        <v>441</v>
      </c>
      <c r="O35" s="2339"/>
      <c r="P35" s="2340"/>
      <c r="Q35" s="240"/>
      <c r="R35" s="240"/>
      <c r="S35" s="240"/>
      <c r="T35" s="2333"/>
      <c r="U35" s="2328"/>
      <c r="V35" s="2328"/>
      <c r="W35" s="2328"/>
      <c r="X35" s="2334"/>
      <c r="Y35" s="218"/>
    </row>
    <row r="36" spans="1:25" ht="54.6" customHeight="1" x14ac:dyDescent="0.4">
      <c r="A36" s="224"/>
      <c r="B36" s="241" t="s">
        <v>442</v>
      </c>
      <c r="C36" s="2341" t="s">
        <v>461</v>
      </c>
      <c r="D36" s="2341"/>
      <c r="E36" s="2341"/>
      <c r="F36" s="2341"/>
      <c r="G36" s="2341"/>
      <c r="H36" s="2341"/>
      <c r="I36" s="2341"/>
      <c r="J36" s="2341"/>
      <c r="K36" s="2342" t="s">
        <v>444</v>
      </c>
      <c r="L36" s="2343"/>
      <c r="M36" s="2344"/>
      <c r="N36" s="2345" t="s">
        <v>445</v>
      </c>
      <c r="O36" s="2345"/>
      <c r="P36" s="2345"/>
      <c r="Q36" s="242"/>
      <c r="R36" s="242"/>
      <c r="S36" s="242"/>
      <c r="T36" s="2333" t="s">
        <v>678</v>
      </c>
      <c r="U36" s="2328"/>
      <c r="V36" s="2328"/>
      <c r="W36" s="2328"/>
      <c r="X36" s="2334"/>
      <c r="Y36" s="218"/>
    </row>
    <row r="37" spans="1:25" ht="54.6" customHeight="1" x14ac:dyDescent="0.4">
      <c r="A37" s="224"/>
      <c r="B37" s="241" t="s">
        <v>446</v>
      </c>
      <c r="C37" s="2341" t="s">
        <v>689</v>
      </c>
      <c r="D37" s="2341"/>
      <c r="E37" s="2341"/>
      <c r="F37" s="2341"/>
      <c r="G37" s="2341"/>
      <c r="H37" s="2341"/>
      <c r="I37" s="2341"/>
      <c r="J37" s="2341"/>
      <c r="K37" s="2342" t="s">
        <v>444</v>
      </c>
      <c r="L37" s="2343"/>
      <c r="M37" s="2344"/>
      <c r="N37" s="2346"/>
      <c r="O37" s="2346"/>
      <c r="P37" s="2346"/>
      <c r="Q37" s="243"/>
      <c r="R37" s="2347" t="s">
        <v>654</v>
      </c>
      <c r="S37" s="2348"/>
      <c r="T37" s="229"/>
      <c r="U37" s="230" t="s">
        <v>642</v>
      </c>
      <c r="V37" s="230" t="s">
        <v>643</v>
      </c>
      <c r="W37" s="230" t="s">
        <v>642</v>
      </c>
      <c r="X37" s="231"/>
      <c r="Y37" s="218"/>
    </row>
    <row r="38" spans="1:25" ht="54.6" customHeight="1" x14ac:dyDescent="0.4">
      <c r="A38" s="224"/>
      <c r="B38" s="241" t="s">
        <v>447</v>
      </c>
      <c r="C38" s="2341" t="s">
        <v>690</v>
      </c>
      <c r="D38" s="2341"/>
      <c r="E38" s="2341"/>
      <c r="F38" s="2341"/>
      <c r="G38" s="2341"/>
      <c r="H38" s="2341"/>
      <c r="I38" s="2341"/>
      <c r="J38" s="2341"/>
      <c r="K38" s="2345" t="s">
        <v>444</v>
      </c>
      <c r="L38" s="2345"/>
      <c r="M38" s="2345"/>
      <c r="N38" s="2346"/>
      <c r="O38" s="2346"/>
      <c r="P38" s="2346"/>
      <c r="Q38" s="243"/>
      <c r="R38" s="2347" t="s">
        <v>657</v>
      </c>
      <c r="S38" s="2348"/>
      <c r="T38" s="229"/>
      <c r="U38" s="230" t="s">
        <v>642</v>
      </c>
      <c r="V38" s="230" t="s">
        <v>643</v>
      </c>
      <c r="W38" s="230" t="s">
        <v>642</v>
      </c>
      <c r="X38" s="231"/>
      <c r="Y38" s="218"/>
    </row>
    <row r="39" spans="1:25" ht="54" customHeight="1" x14ac:dyDescent="0.4">
      <c r="A39" s="224"/>
      <c r="B39" s="241" t="s">
        <v>658</v>
      </c>
      <c r="C39" s="2341" t="s">
        <v>462</v>
      </c>
      <c r="D39" s="2341"/>
      <c r="E39" s="2341"/>
      <c r="F39" s="2341"/>
      <c r="G39" s="2341"/>
      <c r="H39" s="2341"/>
      <c r="I39" s="2341"/>
      <c r="J39" s="2341"/>
      <c r="K39" s="2349"/>
      <c r="L39" s="2349"/>
      <c r="M39" s="2349"/>
      <c r="N39" s="2345" t="s">
        <v>445</v>
      </c>
      <c r="O39" s="2345"/>
      <c r="P39" s="2345"/>
      <c r="Q39" s="244"/>
      <c r="R39" s="2347" t="s">
        <v>659</v>
      </c>
      <c r="S39" s="2348"/>
      <c r="T39" s="229"/>
      <c r="U39" s="230" t="s">
        <v>642</v>
      </c>
      <c r="V39" s="230" t="s">
        <v>643</v>
      </c>
      <c r="W39" s="230" t="s">
        <v>642</v>
      </c>
      <c r="X39" s="231"/>
      <c r="Y39" s="218"/>
    </row>
    <row r="40" spans="1:25" ht="15" customHeight="1" x14ac:dyDescent="0.4">
      <c r="A40" s="224"/>
      <c r="B40" s="218"/>
      <c r="C40" s="218"/>
      <c r="D40" s="218"/>
      <c r="E40" s="218"/>
      <c r="F40" s="218"/>
      <c r="G40" s="218"/>
      <c r="H40" s="218"/>
      <c r="I40" s="218"/>
      <c r="J40" s="218"/>
      <c r="K40" s="218"/>
      <c r="L40" s="218"/>
      <c r="M40" s="218"/>
      <c r="N40" s="218"/>
      <c r="O40" s="218"/>
      <c r="P40" s="218"/>
      <c r="Q40" s="218"/>
      <c r="R40" s="218"/>
      <c r="S40" s="218"/>
      <c r="T40" s="229"/>
      <c r="U40" s="230"/>
      <c r="V40" s="230"/>
      <c r="W40" s="230"/>
      <c r="X40" s="231"/>
      <c r="Y40" s="218"/>
    </row>
    <row r="41" spans="1:25" ht="15" customHeight="1" x14ac:dyDescent="0.4">
      <c r="A41" s="224"/>
      <c r="B41" s="218" t="s">
        <v>660</v>
      </c>
      <c r="C41" s="218"/>
      <c r="D41" s="218"/>
      <c r="E41" s="218"/>
      <c r="F41" s="218"/>
      <c r="G41" s="218"/>
      <c r="H41" s="218"/>
      <c r="I41" s="218"/>
      <c r="J41" s="218"/>
      <c r="K41" s="218"/>
      <c r="L41" s="218"/>
      <c r="M41" s="218"/>
      <c r="N41" s="218"/>
      <c r="O41" s="218"/>
      <c r="P41" s="218"/>
      <c r="Q41" s="218"/>
      <c r="R41" s="218"/>
      <c r="S41" s="218"/>
      <c r="T41" s="2333" t="s">
        <v>678</v>
      </c>
      <c r="U41" s="2328"/>
      <c r="V41" s="2328"/>
      <c r="W41" s="2328"/>
      <c r="X41" s="2334"/>
      <c r="Y41" s="218"/>
    </row>
    <row r="42" spans="1:25" ht="15" customHeight="1" x14ac:dyDescent="0.4">
      <c r="A42" s="224"/>
      <c r="B42" s="218"/>
      <c r="C42" s="218"/>
      <c r="D42" s="218"/>
      <c r="E42" s="218"/>
      <c r="F42" s="218"/>
      <c r="G42" s="218"/>
      <c r="H42" s="218"/>
      <c r="I42" s="218"/>
      <c r="J42" s="218"/>
      <c r="K42" s="218"/>
      <c r="L42" s="218"/>
      <c r="M42" s="218"/>
      <c r="N42" s="218"/>
      <c r="O42" s="218"/>
      <c r="P42" s="218"/>
      <c r="Q42" s="218"/>
      <c r="R42" s="218"/>
      <c r="S42" s="218"/>
      <c r="T42" s="229"/>
      <c r="U42" s="230"/>
      <c r="V42" s="230"/>
      <c r="W42" s="230"/>
      <c r="X42" s="231"/>
      <c r="Y42" s="218"/>
    </row>
    <row r="43" spans="1:25" ht="45" customHeight="1" x14ac:dyDescent="0.4">
      <c r="A43" s="224"/>
      <c r="B43" s="245" t="s">
        <v>691</v>
      </c>
      <c r="C43" s="2329" t="s">
        <v>692</v>
      </c>
      <c r="D43" s="2329"/>
      <c r="E43" s="2329"/>
      <c r="F43" s="2329"/>
      <c r="G43" s="2329"/>
      <c r="H43" s="2329"/>
      <c r="I43" s="2329"/>
      <c r="J43" s="2329"/>
      <c r="K43" s="2329"/>
      <c r="L43" s="2329"/>
      <c r="M43" s="2329"/>
      <c r="N43" s="2329"/>
      <c r="O43" s="2329"/>
      <c r="P43" s="2329"/>
      <c r="Q43" s="2329"/>
      <c r="R43" s="2329"/>
      <c r="S43" s="2330"/>
      <c r="T43" s="229"/>
      <c r="U43" s="230" t="s">
        <v>642</v>
      </c>
      <c r="V43" s="230" t="s">
        <v>643</v>
      </c>
      <c r="W43" s="230" t="s">
        <v>642</v>
      </c>
      <c r="X43" s="231"/>
      <c r="Y43" s="218"/>
    </row>
    <row r="44" spans="1:25" ht="30" customHeight="1" x14ac:dyDescent="0.4">
      <c r="A44" s="224"/>
      <c r="B44" s="245" t="s">
        <v>693</v>
      </c>
      <c r="C44" s="2329" t="s">
        <v>694</v>
      </c>
      <c r="D44" s="2329"/>
      <c r="E44" s="2329"/>
      <c r="F44" s="2329"/>
      <c r="G44" s="2329"/>
      <c r="H44" s="2329"/>
      <c r="I44" s="2329"/>
      <c r="J44" s="2329"/>
      <c r="K44" s="2329"/>
      <c r="L44" s="2329"/>
      <c r="M44" s="2329"/>
      <c r="N44" s="2329"/>
      <c r="O44" s="2329"/>
      <c r="P44" s="2329"/>
      <c r="Q44" s="2329"/>
      <c r="R44" s="2329"/>
      <c r="S44" s="2330"/>
      <c r="T44" s="229"/>
      <c r="U44" s="230" t="s">
        <v>642</v>
      </c>
      <c r="V44" s="230" t="s">
        <v>643</v>
      </c>
      <c r="W44" s="230" t="s">
        <v>642</v>
      </c>
      <c r="X44" s="231"/>
      <c r="Y44" s="218"/>
    </row>
    <row r="45" spans="1:25" ht="7.5" customHeight="1" x14ac:dyDescent="0.4">
      <c r="A45" s="224"/>
      <c r="B45" s="218"/>
      <c r="C45" s="218"/>
      <c r="D45" s="218"/>
      <c r="E45" s="218"/>
      <c r="F45" s="218"/>
      <c r="G45" s="218"/>
      <c r="H45" s="218"/>
      <c r="I45" s="218"/>
      <c r="J45" s="218"/>
      <c r="K45" s="218"/>
      <c r="L45" s="218"/>
      <c r="M45" s="218"/>
      <c r="N45" s="218"/>
      <c r="O45" s="218"/>
      <c r="P45" s="218"/>
      <c r="Q45" s="218"/>
      <c r="R45" s="218"/>
      <c r="S45" s="218"/>
      <c r="T45" s="229"/>
      <c r="U45" s="230"/>
      <c r="V45" s="230"/>
      <c r="W45" s="230"/>
      <c r="X45" s="231"/>
      <c r="Y45" s="218"/>
    </row>
    <row r="46" spans="1:25" ht="26.25" customHeight="1" x14ac:dyDescent="0.4">
      <c r="A46" s="224"/>
      <c r="B46" s="2321" t="s">
        <v>450</v>
      </c>
      <c r="C46" s="2322"/>
      <c r="D46" s="2322"/>
      <c r="E46" s="2322"/>
      <c r="F46" s="2322"/>
      <c r="G46" s="2323"/>
      <c r="H46" s="2350" t="s">
        <v>445</v>
      </c>
      <c r="I46" s="2351"/>
      <c r="J46" s="229"/>
      <c r="K46" s="2321" t="s">
        <v>463</v>
      </c>
      <c r="L46" s="2322"/>
      <c r="M46" s="2322"/>
      <c r="N46" s="2322"/>
      <c r="O46" s="2322"/>
      <c r="P46" s="2323"/>
      <c r="Q46" s="2350" t="s">
        <v>444</v>
      </c>
      <c r="R46" s="2352"/>
      <c r="S46" s="218"/>
      <c r="T46" s="229"/>
      <c r="U46" s="230"/>
      <c r="V46" s="230"/>
      <c r="W46" s="230"/>
      <c r="X46" s="231"/>
      <c r="Y46" s="218"/>
    </row>
    <row r="47" spans="1:25" ht="7.5" customHeight="1" x14ac:dyDescent="0.4">
      <c r="A47" s="224"/>
      <c r="B47" s="218"/>
      <c r="C47" s="218"/>
      <c r="D47" s="218"/>
      <c r="E47" s="218"/>
      <c r="F47" s="218"/>
      <c r="G47" s="218"/>
      <c r="H47" s="218"/>
      <c r="I47" s="218"/>
      <c r="J47" s="218"/>
      <c r="K47" s="218"/>
      <c r="L47" s="218"/>
      <c r="M47" s="218"/>
      <c r="N47" s="218"/>
      <c r="O47" s="218"/>
      <c r="P47" s="218"/>
      <c r="Q47" s="218"/>
      <c r="R47" s="218"/>
      <c r="S47" s="218"/>
      <c r="T47" s="229"/>
      <c r="U47" s="230"/>
      <c r="V47" s="230"/>
      <c r="W47" s="230"/>
      <c r="X47" s="231"/>
      <c r="Y47" s="218"/>
    </row>
    <row r="48" spans="1:25" ht="22.5" customHeight="1" x14ac:dyDescent="0.4">
      <c r="A48" s="224"/>
      <c r="B48" s="2353"/>
      <c r="C48" s="2354"/>
      <c r="D48" s="2354"/>
      <c r="E48" s="2354"/>
      <c r="F48" s="2354"/>
      <c r="G48" s="2354"/>
      <c r="H48" s="2355"/>
      <c r="I48" s="2324" t="s">
        <v>452</v>
      </c>
      <c r="J48" s="2324"/>
      <c r="K48" s="2324"/>
      <c r="L48" s="2324"/>
      <c r="M48" s="2324"/>
      <c r="N48" s="2365" t="s">
        <v>453</v>
      </c>
      <c r="O48" s="2366"/>
      <c r="P48" s="2367"/>
      <c r="Q48" s="229"/>
      <c r="R48" s="235"/>
      <c r="S48" s="218"/>
      <c r="T48" s="229"/>
      <c r="U48" s="230"/>
      <c r="V48" s="230"/>
      <c r="W48" s="230"/>
      <c r="X48" s="231"/>
      <c r="Y48" s="218"/>
    </row>
    <row r="49" spans="1:25" ht="22.5" customHeight="1" x14ac:dyDescent="0.4">
      <c r="A49" s="224"/>
      <c r="B49" s="2356" t="s">
        <v>464</v>
      </c>
      <c r="C49" s="2357"/>
      <c r="D49" s="2358"/>
      <c r="E49" s="2341" t="s">
        <v>695</v>
      </c>
      <c r="F49" s="2341"/>
      <c r="G49" s="2341"/>
      <c r="H49" s="2341"/>
      <c r="I49" s="2350" t="s">
        <v>444</v>
      </c>
      <c r="J49" s="2351"/>
      <c r="K49" s="2351"/>
      <c r="L49" s="2351"/>
      <c r="M49" s="2352"/>
      <c r="N49" s="2371" t="s">
        <v>444</v>
      </c>
      <c r="O49" s="2372"/>
      <c r="P49" s="2373"/>
      <c r="Q49" s="229"/>
      <c r="R49" s="235"/>
      <c r="S49" s="218"/>
      <c r="T49" s="229"/>
      <c r="U49" s="230"/>
      <c r="V49" s="230"/>
      <c r="W49" s="230"/>
      <c r="X49" s="231"/>
      <c r="Y49" s="218"/>
    </row>
    <row r="50" spans="1:25" ht="22.5" customHeight="1" x14ac:dyDescent="0.4">
      <c r="A50" s="224"/>
      <c r="B50" s="2368"/>
      <c r="C50" s="2369"/>
      <c r="D50" s="2370"/>
      <c r="E50" s="2374" t="s">
        <v>696</v>
      </c>
      <c r="F50" s="2374"/>
      <c r="G50" s="2374"/>
      <c r="H50" s="2374"/>
      <c r="I50" s="2345" t="s">
        <v>444</v>
      </c>
      <c r="J50" s="2345"/>
      <c r="K50" s="2345"/>
      <c r="L50" s="2345"/>
      <c r="M50" s="2345"/>
      <c r="N50" s="2375"/>
      <c r="O50" s="2376"/>
      <c r="P50" s="2376"/>
      <c r="Q50" s="229"/>
      <c r="R50" s="235"/>
      <c r="S50" s="218"/>
      <c r="T50" s="229"/>
      <c r="U50" s="230"/>
      <c r="V50" s="230"/>
      <c r="W50" s="230"/>
      <c r="X50" s="231"/>
      <c r="Y50" s="218"/>
    </row>
    <row r="51" spans="1:25" ht="22.5" customHeight="1" x14ac:dyDescent="0.4">
      <c r="A51" s="224"/>
      <c r="B51" s="2359"/>
      <c r="C51" s="2360"/>
      <c r="D51" s="2361"/>
      <c r="E51" s="2374" t="s">
        <v>697</v>
      </c>
      <c r="F51" s="2374"/>
      <c r="G51" s="2374"/>
      <c r="H51" s="2374"/>
      <c r="I51" s="2345" t="s">
        <v>444</v>
      </c>
      <c r="J51" s="2345"/>
      <c r="K51" s="2345"/>
      <c r="L51" s="2345"/>
      <c r="M51" s="2345"/>
      <c r="N51" s="2350" t="s">
        <v>444</v>
      </c>
      <c r="O51" s="2351"/>
      <c r="P51" s="2351"/>
      <c r="Q51" s="229"/>
      <c r="R51" s="235"/>
      <c r="S51" s="218"/>
      <c r="T51" s="229"/>
      <c r="U51" s="230"/>
      <c r="V51" s="230"/>
      <c r="W51" s="230"/>
      <c r="X51" s="231"/>
      <c r="Y51" s="218"/>
    </row>
    <row r="52" spans="1:25" x14ac:dyDescent="0.4">
      <c r="A52" s="224"/>
      <c r="B52" s="218"/>
      <c r="C52" s="218"/>
      <c r="D52" s="218"/>
      <c r="E52" s="218"/>
      <c r="F52" s="218"/>
      <c r="G52" s="218"/>
      <c r="H52" s="218"/>
      <c r="I52" s="218"/>
      <c r="J52" s="218"/>
      <c r="K52" s="218"/>
      <c r="L52" s="218"/>
      <c r="M52" s="218"/>
      <c r="N52" s="218"/>
      <c r="O52" s="218"/>
      <c r="P52" s="218"/>
      <c r="Q52" s="218"/>
      <c r="R52" s="218"/>
      <c r="S52" s="218"/>
      <c r="T52" s="229"/>
      <c r="U52" s="230"/>
      <c r="V52" s="230"/>
      <c r="W52" s="230"/>
      <c r="X52" s="231"/>
      <c r="Y52" s="218"/>
    </row>
    <row r="53" spans="1:25" ht="17.25" x14ac:dyDescent="0.4">
      <c r="A53" s="224" t="s">
        <v>667</v>
      </c>
      <c r="B53" s="218"/>
      <c r="C53" s="218"/>
      <c r="D53" s="218"/>
      <c r="E53" s="218"/>
      <c r="F53" s="218"/>
      <c r="G53" s="218"/>
      <c r="H53" s="218"/>
      <c r="I53" s="218"/>
      <c r="J53" s="218"/>
      <c r="K53" s="218"/>
      <c r="L53" s="218"/>
      <c r="M53" s="218"/>
      <c r="N53" s="218"/>
      <c r="O53" s="218"/>
      <c r="P53" s="218"/>
      <c r="Q53" s="218"/>
      <c r="R53" s="218"/>
      <c r="S53" s="218"/>
      <c r="T53" s="2333" t="s">
        <v>678</v>
      </c>
      <c r="U53" s="2328"/>
      <c r="V53" s="2328"/>
      <c r="W53" s="2328"/>
      <c r="X53" s="2334"/>
      <c r="Y53" s="218"/>
    </row>
    <row r="54" spans="1:25" x14ac:dyDescent="0.4">
      <c r="A54" s="224"/>
      <c r="B54" s="218"/>
      <c r="C54" s="218"/>
      <c r="D54" s="218"/>
      <c r="E54" s="218"/>
      <c r="F54" s="218"/>
      <c r="G54" s="218"/>
      <c r="H54" s="218"/>
      <c r="I54" s="218"/>
      <c r="J54" s="218"/>
      <c r="K54" s="218"/>
      <c r="L54" s="218"/>
      <c r="M54" s="218"/>
      <c r="N54" s="218"/>
      <c r="O54" s="218"/>
      <c r="P54" s="218"/>
      <c r="Q54" s="218"/>
      <c r="R54" s="218"/>
      <c r="S54" s="218"/>
      <c r="T54" s="229"/>
      <c r="U54" s="230"/>
      <c r="V54" s="230"/>
      <c r="W54" s="230"/>
      <c r="X54" s="231"/>
      <c r="Y54" s="218"/>
    </row>
    <row r="55" spans="1:25" ht="15" customHeight="1" x14ac:dyDescent="0.4">
      <c r="A55" s="224"/>
      <c r="B55" s="242" t="s">
        <v>30</v>
      </c>
      <c r="C55" s="2329" t="s">
        <v>698</v>
      </c>
      <c r="D55" s="2329"/>
      <c r="E55" s="2329"/>
      <c r="F55" s="2329"/>
      <c r="G55" s="2329"/>
      <c r="H55" s="2329"/>
      <c r="I55" s="2329"/>
      <c r="J55" s="2329"/>
      <c r="K55" s="2329"/>
      <c r="L55" s="2329"/>
      <c r="M55" s="2329"/>
      <c r="N55" s="2329"/>
      <c r="O55" s="2329"/>
      <c r="P55" s="2329"/>
      <c r="Q55" s="2329"/>
      <c r="R55" s="2329"/>
      <c r="S55" s="2330"/>
      <c r="T55" s="229"/>
      <c r="U55" s="230" t="s">
        <v>642</v>
      </c>
      <c r="V55" s="230" t="s">
        <v>643</v>
      </c>
      <c r="W55" s="230" t="s">
        <v>642</v>
      </c>
      <c r="X55" s="231"/>
      <c r="Y55" s="218"/>
    </row>
    <row r="56" spans="1:25" ht="15" customHeight="1" x14ac:dyDescent="0.4">
      <c r="A56" s="248"/>
      <c r="B56" s="257"/>
      <c r="C56" s="2377"/>
      <c r="D56" s="2377"/>
      <c r="E56" s="2377"/>
      <c r="F56" s="2377"/>
      <c r="G56" s="2377"/>
      <c r="H56" s="2377"/>
      <c r="I56" s="2377"/>
      <c r="J56" s="2377"/>
      <c r="K56" s="2377"/>
      <c r="L56" s="2377"/>
      <c r="M56" s="2377"/>
      <c r="N56" s="2377"/>
      <c r="O56" s="2377"/>
      <c r="P56" s="2377"/>
      <c r="Q56" s="2377"/>
      <c r="R56" s="2377"/>
      <c r="S56" s="2378"/>
      <c r="T56" s="258"/>
      <c r="U56" s="259"/>
      <c r="V56" s="259"/>
      <c r="W56" s="259"/>
      <c r="X56" s="260"/>
      <c r="Y56" s="218"/>
    </row>
    <row r="57" spans="1:25" ht="15" customHeight="1" x14ac:dyDescent="0.4">
      <c r="A57" s="222"/>
      <c r="B57" s="261"/>
      <c r="C57" s="261"/>
      <c r="D57" s="261"/>
      <c r="E57" s="261"/>
      <c r="F57" s="261"/>
      <c r="G57" s="261"/>
      <c r="H57" s="261"/>
      <c r="I57" s="261"/>
      <c r="J57" s="261"/>
      <c r="K57" s="261"/>
      <c r="L57" s="261"/>
      <c r="M57" s="261"/>
      <c r="N57" s="261"/>
      <c r="O57" s="261"/>
      <c r="P57" s="261"/>
      <c r="Q57" s="261"/>
      <c r="R57" s="261"/>
      <c r="S57" s="261"/>
      <c r="T57" s="262"/>
      <c r="U57" s="254"/>
      <c r="V57" s="254"/>
      <c r="W57" s="254"/>
      <c r="X57" s="262"/>
      <c r="Y57" s="218"/>
    </row>
    <row r="58" spans="1:25" ht="15" customHeight="1" x14ac:dyDescent="0.4">
      <c r="A58" s="218" t="s">
        <v>699</v>
      </c>
      <c r="B58" s="218"/>
      <c r="C58" s="218"/>
      <c r="D58" s="218"/>
      <c r="E58" s="218"/>
      <c r="F58" s="218"/>
      <c r="G58" s="218"/>
      <c r="H58" s="218"/>
      <c r="I58" s="218"/>
      <c r="J58" s="218"/>
      <c r="K58" s="218"/>
      <c r="L58" s="218"/>
      <c r="M58" s="218"/>
      <c r="N58" s="218"/>
      <c r="O58" s="218"/>
      <c r="P58" s="218"/>
      <c r="Q58" s="218"/>
      <c r="R58" s="218"/>
      <c r="S58" s="218"/>
      <c r="T58" s="218"/>
      <c r="U58" s="218"/>
      <c r="V58" s="218"/>
      <c r="W58" s="218"/>
      <c r="X58" s="218"/>
      <c r="Y58" s="218"/>
    </row>
    <row r="59" spans="1:25" ht="15" customHeight="1" x14ac:dyDescent="0.4">
      <c r="A59" s="233">
        <v>1</v>
      </c>
      <c r="B59" s="2317" t="s">
        <v>700</v>
      </c>
      <c r="C59" s="2317"/>
      <c r="D59" s="2317"/>
      <c r="E59" s="2317"/>
      <c r="F59" s="2317"/>
      <c r="G59" s="2317"/>
      <c r="H59" s="2317"/>
      <c r="I59" s="2317"/>
      <c r="J59" s="2317"/>
      <c r="K59" s="2317"/>
      <c r="L59" s="2317"/>
      <c r="M59" s="2317"/>
      <c r="N59" s="2317"/>
      <c r="O59" s="2317"/>
      <c r="P59" s="2317"/>
      <c r="Q59" s="2317"/>
      <c r="R59" s="2317"/>
      <c r="S59" s="2317"/>
      <c r="T59" s="2317"/>
      <c r="U59" s="2317"/>
      <c r="V59" s="2317"/>
      <c r="W59" s="2317"/>
      <c r="X59" s="2317"/>
      <c r="Y59" s="218"/>
    </row>
    <row r="60" spans="1:25" ht="30" customHeight="1" x14ac:dyDescent="0.4">
      <c r="A60" s="263">
        <v>2</v>
      </c>
      <c r="B60" s="2331" t="s">
        <v>701</v>
      </c>
      <c r="C60" s="2331"/>
      <c r="D60" s="2331"/>
      <c r="E60" s="2331"/>
      <c r="F60" s="2331"/>
      <c r="G60" s="2331"/>
      <c r="H60" s="2331"/>
      <c r="I60" s="2331"/>
      <c r="J60" s="2331"/>
      <c r="K60" s="2331"/>
      <c r="L60" s="2331"/>
      <c r="M60" s="2331"/>
      <c r="N60" s="2331"/>
      <c r="O60" s="2331"/>
      <c r="P60" s="2331"/>
      <c r="Q60" s="2331"/>
      <c r="R60" s="2331"/>
      <c r="S60" s="2331"/>
      <c r="T60" s="2331"/>
      <c r="U60" s="2331"/>
      <c r="V60" s="2331"/>
      <c r="W60" s="2331"/>
      <c r="X60" s="2331"/>
      <c r="Y60" s="235"/>
    </row>
    <row r="61" spans="1:25" ht="15" customHeight="1" x14ac:dyDescent="0.4">
      <c r="A61" s="236"/>
      <c r="B61" s="2331"/>
      <c r="C61" s="2331"/>
      <c r="D61" s="2331"/>
      <c r="E61" s="2331"/>
      <c r="F61" s="2331"/>
      <c r="G61" s="2331"/>
      <c r="H61" s="2331"/>
      <c r="I61" s="2331"/>
      <c r="J61" s="2331"/>
      <c r="K61" s="2331"/>
      <c r="L61" s="2331"/>
      <c r="M61" s="2331"/>
      <c r="N61" s="2331"/>
      <c r="O61" s="2331"/>
      <c r="P61" s="2331"/>
      <c r="Q61" s="2331"/>
      <c r="R61" s="2331"/>
      <c r="S61" s="2331"/>
      <c r="T61" s="2331"/>
      <c r="U61" s="2331"/>
      <c r="V61" s="2331"/>
      <c r="W61" s="2331"/>
      <c r="X61" s="2331"/>
      <c r="Y61" s="235"/>
    </row>
    <row r="62" spans="1:25" ht="15" customHeight="1" x14ac:dyDescent="0.4">
      <c r="A62" s="263">
        <v>3</v>
      </c>
      <c r="B62" s="2331" t="s">
        <v>702</v>
      </c>
      <c r="C62" s="2331"/>
      <c r="D62" s="2331"/>
      <c r="E62" s="2331"/>
      <c r="F62" s="2331"/>
      <c r="G62" s="2331"/>
      <c r="H62" s="2331"/>
      <c r="I62" s="2331"/>
      <c r="J62" s="2331"/>
      <c r="K62" s="2331"/>
      <c r="L62" s="2331"/>
      <c r="M62" s="2331"/>
      <c r="N62" s="2331"/>
      <c r="O62" s="2331"/>
      <c r="P62" s="2331"/>
      <c r="Q62" s="2331"/>
      <c r="R62" s="2331"/>
      <c r="S62" s="2331"/>
      <c r="T62" s="2331"/>
      <c r="U62" s="2331"/>
      <c r="V62" s="2331"/>
      <c r="W62" s="2331"/>
      <c r="X62" s="2331"/>
      <c r="Y62" s="236"/>
    </row>
    <row r="66" spans="4:4" x14ac:dyDescent="0.4">
      <c r="D66" s="219" t="s">
        <v>425</v>
      </c>
    </row>
  </sheetData>
  <mergeCells count="63">
    <mergeCell ref="B60:X61"/>
    <mergeCell ref="B62:X62"/>
    <mergeCell ref="E51:H51"/>
    <mergeCell ref="I51:M51"/>
    <mergeCell ref="N51:P51"/>
    <mergeCell ref="T53:X53"/>
    <mergeCell ref="C55:S56"/>
    <mergeCell ref="B59:X59"/>
    <mergeCell ref="B48:H48"/>
    <mergeCell ref="I48:M48"/>
    <mergeCell ref="N48:P48"/>
    <mergeCell ref="B49:D51"/>
    <mergeCell ref="E49:H49"/>
    <mergeCell ref="I49:M49"/>
    <mergeCell ref="N49:P49"/>
    <mergeCell ref="E50:H50"/>
    <mergeCell ref="I50:M50"/>
    <mergeCell ref="N50:P50"/>
    <mergeCell ref="T41:X41"/>
    <mergeCell ref="C43:S43"/>
    <mergeCell ref="C44:S44"/>
    <mergeCell ref="B46:G46"/>
    <mergeCell ref="H46:I46"/>
    <mergeCell ref="K46:P46"/>
    <mergeCell ref="Q46:R46"/>
    <mergeCell ref="C38:J38"/>
    <mergeCell ref="K38:M38"/>
    <mergeCell ref="N38:P38"/>
    <mergeCell ref="R38:S38"/>
    <mergeCell ref="C39:J39"/>
    <mergeCell ref="K39:M39"/>
    <mergeCell ref="N39:P39"/>
    <mergeCell ref="R39:S39"/>
    <mergeCell ref="T35:X35"/>
    <mergeCell ref="C36:J36"/>
    <mergeCell ref="K36:M36"/>
    <mergeCell ref="N36:P36"/>
    <mergeCell ref="T36:X36"/>
    <mergeCell ref="C37:J37"/>
    <mergeCell ref="K37:M37"/>
    <mergeCell ref="N37:P37"/>
    <mergeCell ref="R37:S37"/>
    <mergeCell ref="C21:S21"/>
    <mergeCell ref="C23:S23"/>
    <mergeCell ref="C25:S26"/>
    <mergeCell ref="C28:S28"/>
    <mergeCell ref="B33:S33"/>
    <mergeCell ref="C35:J35"/>
    <mergeCell ref="K35:M35"/>
    <mergeCell ref="N35:P35"/>
    <mergeCell ref="AD17:AQ20"/>
    <mergeCell ref="C18:S19"/>
    <mergeCell ref="P1:X1"/>
    <mergeCell ref="A3:X3"/>
    <mergeCell ref="A5:E5"/>
    <mergeCell ref="F5:X5"/>
    <mergeCell ref="A6:E6"/>
    <mergeCell ref="F6:X6"/>
    <mergeCell ref="A7:E7"/>
    <mergeCell ref="F7:X7"/>
    <mergeCell ref="T10:X10"/>
    <mergeCell ref="C12:S13"/>
    <mergeCell ref="C15:S16"/>
  </mergeCells>
  <phoneticPr fontId="13"/>
  <dataValidations count="1">
    <dataValidation type="list" allowBlank="1" showInputMessage="1" showErrorMessage="1" sqref="U12:U13 W12:W13 U15 W15 U18 W18 U21 W21 U23 W23 U25 W25 U28 W28 U37:U39 W37:W39 U43:U44 W43:W44 U55 W55" xr:uid="{E90CB351-A8E9-49C3-A724-CF9D8F84ED24}">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45B6E-9DA0-4A25-992A-D5E9F411F807}">
  <dimension ref="A1:O58"/>
  <sheetViews>
    <sheetView view="pageBreakPreview" zoomScale="80" zoomScaleNormal="100" zoomScaleSheetLayoutView="80" workbookViewId="0"/>
  </sheetViews>
  <sheetFormatPr defaultRowHeight="13.5" x14ac:dyDescent="0.4"/>
  <cols>
    <col min="1" max="1" width="9.125" style="816" customWidth="1"/>
    <col min="2" max="2" width="2.375" style="816" customWidth="1"/>
    <col min="3" max="3" width="18" style="816" customWidth="1"/>
    <col min="4" max="4" width="13.625" style="816" customWidth="1"/>
    <col min="5" max="5" width="13.5" style="816" customWidth="1"/>
    <col min="6" max="7" width="13.625" style="816" customWidth="1"/>
    <col min="8" max="9" width="13.5" style="816" customWidth="1"/>
    <col min="10" max="10" width="13.625" style="816" customWidth="1"/>
    <col min="11" max="11" width="13.5" style="816" customWidth="1"/>
    <col min="12" max="12" width="13" style="816" customWidth="1"/>
    <col min="13" max="14" width="9" style="816"/>
    <col min="15" max="15" width="9" style="816" customWidth="1"/>
    <col min="16" max="256" width="9" style="816"/>
    <col min="257" max="257" width="9.125" style="816" customWidth="1"/>
    <col min="258" max="258" width="2.375" style="816" customWidth="1"/>
    <col min="259" max="259" width="18" style="816" customWidth="1"/>
    <col min="260" max="260" width="13.625" style="816" customWidth="1"/>
    <col min="261" max="261" width="13.5" style="816" customWidth="1"/>
    <col min="262" max="263" width="13.625" style="816" customWidth="1"/>
    <col min="264" max="265" width="13.5" style="816" customWidth="1"/>
    <col min="266" max="266" width="13.625" style="816" customWidth="1"/>
    <col min="267" max="267" width="13.5" style="816" customWidth="1"/>
    <col min="268" max="268" width="13" style="816" customWidth="1"/>
    <col min="269" max="270" width="9" style="816"/>
    <col min="271" max="271" width="9" style="816" customWidth="1"/>
    <col min="272" max="512" width="9" style="816"/>
    <col min="513" max="513" width="9.125" style="816" customWidth="1"/>
    <col min="514" max="514" width="2.375" style="816" customWidth="1"/>
    <col min="515" max="515" width="18" style="816" customWidth="1"/>
    <col min="516" max="516" width="13.625" style="816" customWidth="1"/>
    <col min="517" max="517" width="13.5" style="816" customWidth="1"/>
    <col min="518" max="519" width="13.625" style="816" customWidth="1"/>
    <col min="520" max="521" width="13.5" style="816" customWidth="1"/>
    <col min="522" max="522" width="13.625" style="816" customWidth="1"/>
    <col min="523" max="523" width="13.5" style="816" customWidth="1"/>
    <col min="524" max="524" width="13" style="816" customWidth="1"/>
    <col min="525" max="526" width="9" style="816"/>
    <col min="527" max="527" width="9" style="816" customWidth="1"/>
    <col min="528" max="768" width="9" style="816"/>
    <col min="769" max="769" width="9.125" style="816" customWidth="1"/>
    <col min="770" max="770" width="2.375" style="816" customWidth="1"/>
    <col min="771" max="771" width="18" style="816" customWidth="1"/>
    <col min="772" max="772" width="13.625" style="816" customWidth="1"/>
    <col min="773" max="773" width="13.5" style="816" customWidth="1"/>
    <col min="774" max="775" width="13.625" style="816" customWidth="1"/>
    <col min="776" max="777" width="13.5" style="816" customWidth="1"/>
    <col min="778" max="778" width="13.625" style="816" customWidth="1"/>
    <col min="779" max="779" width="13.5" style="816" customWidth="1"/>
    <col min="780" max="780" width="13" style="816" customWidth="1"/>
    <col min="781" max="782" width="9" style="816"/>
    <col min="783" max="783" width="9" style="816" customWidth="1"/>
    <col min="784" max="1024" width="9" style="816"/>
    <col min="1025" max="1025" width="9.125" style="816" customWidth="1"/>
    <col min="1026" max="1026" width="2.375" style="816" customWidth="1"/>
    <col min="1027" max="1027" width="18" style="816" customWidth="1"/>
    <col min="1028" max="1028" width="13.625" style="816" customWidth="1"/>
    <col min="1029" max="1029" width="13.5" style="816" customWidth="1"/>
    <col min="1030" max="1031" width="13.625" style="816" customWidth="1"/>
    <col min="1032" max="1033" width="13.5" style="816" customWidth="1"/>
    <col min="1034" max="1034" width="13.625" style="816" customWidth="1"/>
    <col min="1035" max="1035" width="13.5" style="816" customWidth="1"/>
    <col min="1036" max="1036" width="13" style="816" customWidth="1"/>
    <col min="1037" max="1038" width="9" style="816"/>
    <col min="1039" max="1039" width="9" style="816" customWidth="1"/>
    <col min="1040" max="1280" width="9" style="816"/>
    <col min="1281" max="1281" width="9.125" style="816" customWidth="1"/>
    <col min="1282" max="1282" width="2.375" style="816" customWidth="1"/>
    <col min="1283" max="1283" width="18" style="816" customWidth="1"/>
    <col min="1284" max="1284" width="13.625" style="816" customWidth="1"/>
    <col min="1285" max="1285" width="13.5" style="816" customWidth="1"/>
    <col min="1286" max="1287" width="13.625" style="816" customWidth="1"/>
    <col min="1288" max="1289" width="13.5" style="816" customWidth="1"/>
    <col min="1290" max="1290" width="13.625" style="816" customWidth="1"/>
    <col min="1291" max="1291" width="13.5" style="816" customWidth="1"/>
    <col min="1292" max="1292" width="13" style="816" customWidth="1"/>
    <col min="1293" max="1294" width="9" style="816"/>
    <col min="1295" max="1295" width="9" style="816" customWidth="1"/>
    <col min="1296" max="1536" width="9" style="816"/>
    <col min="1537" max="1537" width="9.125" style="816" customWidth="1"/>
    <col min="1538" max="1538" width="2.375" style="816" customWidth="1"/>
    <col min="1539" max="1539" width="18" style="816" customWidth="1"/>
    <col min="1540" max="1540" width="13.625" style="816" customWidth="1"/>
    <col min="1541" max="1541" width="13.5" style="816" customWidth="1"/>
    <col min="1542" max="1543" width="13.625" style="816" customWidth="1"/>
    <col min="1544" max="1545" width="13.5" style="816" customWidth="1"/>
    <col min="1546" max="1546" width="13.625" style="816" customWidth="1"/>
    <col min="1547" max="1547" width="13.5" style="816" customWidth="1"/>
    <col min="1548" max="1548" width="13" style="816" customWidth="1"/>
    <col min="1549" max="1550" width="9" style="816"/>
    <col min="1551" max="1551" width="9" style="816" customWidth="1"/>
    <col min="1552" max="1792" width="9" style="816"/>
    <col min="1793" max="1793" width="9.125" style="816" customWidth="1"/>
    <col min="1794" max="1794" width="2.375" style="816" customWidth="1"/>
    <col min="1795" max="1795" width="18" style="816" customWidth="1"/>
    <col min="1796" max="1796" width="13.625" style="816" customWidth="1"/>
    <col min="1797" max="1797" width="13.5" style="816" customWidth="1"/>
    <col min="1798" max="1799" width="13.625" style="816" customWidth="1"/>
    <col min="1800" max="1801" width="13.5" style="816" customWidth="1"/>
    <col min="1802" max="1802" width="13.625" style="816" customWidth="1"/>
    <col min="1803" max="1803" width="13.5" style="816" customWidth="1"/>
    <col min="1804" max="1804" width="13" style="816" customWidth="1"/>
    <col min="1805" max="1806" width="9" style="816"/>
    <col min="1807" max="1807" width="9" style="816" customWidth="1"/>
    <col min="1808" max="2048" width="9" style="816"/>
    <col min="2049" max="2049" width="9.125" style="816" customWidth="1"/>
    <col min="2050" max="2050" width="2.375" style="816" customWidth="1"/>
    <col min="2051" max="2051" width="18" style="816" customWidth="1"/>
    <col min="2052" max="2052" width="13.625" style="816" customWidth="1"/>
    <col min="2053" max="2053" width="13.5" style="816" customWidth="1"/>
    <col min="2054" max="2055" width="13.625" style="816" customWidth="1"/>
    <col min="2056" max="2057" width="13.5" style="816" customWidth="1"/>
    <col min="2058" max="2058" width="13.625" style="816" customWidth="1"/>
    <col min="2059" max="2059" width="13.5" style="816" customWidth="1"/>
    <col min="2060" max="2060" width="13" style="816" customWidth="1"/>
    <col min="2061" max="2062" width="9" style="816"/>
    <col min="2063" max="2063" width="9" style="816" customWidth="1"/>
    <col min="2064" max="2304" width="9" style="816"/>
    <col min="2305" max="2305" width="9.125" style="816" customWidth="1"/>
    <col min="2306" max="2306" width="2.375" style="816" customWidth="1"/>
    <col min="2307" max="2307" width="18" style="816" customWidth="1"/>
    <col min="2308" max="2308" width="13.625" style="816" customWidth="1"/>
    <col min="2309" max="2309" width="13.5" style="816" customWidth="1"/>
    <col min="2310" max="2311" width="13.625" style="816" customWidth="1"/>
    <col min="2312" max="2313" width="13.5" style="816" customWidth="1"/>
    <col min="2314" max="2314" width="13.625" style="816" customWidth="1"/>
    <col min="2315" max="2315" width="13.5" style="816" customWidth="1"/>
    <col min="2316" max="2316" width="13" style="816" customWidth="1"/>
    <col min="2317" max="2318" width="9" style="816"/>
    <col min="2319" max="2319" width="9" style="816" customWidth="1"/>
    <col min="2320" max="2560" width="9" style="816"/>
    <col min="2561" max="2561" width="9.125" style="816" customWidth="1"/>
    <col min="2562" max="2562" width="2.375" style="816" customWidth="1"/>
    <col min="2563" max="2563" width="18" style="816" customWidth="1"/>
    <col min="2564" max="2564" width="13.625" style="816" customWidth="1"/>
    <col min="2565" max="2565" width="13.5" style="816" customWidth="1"/>
    <col min="2566" max="2567" width="13.625" style="816" customWidth="1"/>
    <col min="2568" max="2569" width="13.5" style="816" customWidth="1"/>
    <col min="2570" max="2570" width="13.625" style="816" customWidth="1"/>
    <col min="2571" max="2571" width="13.5" style="816" customWidth="1"/>
    <col min="2572" max="2572" width="13" style="816" customWidth="1"/>
    <col min="2573" max="2574" width="9" style="816"/>
    <col min="2575" max="2575" width="9" style="816" customWidth="1"/>
    <col min="2576" max="2816" width="9" style="816"/>
    <col min="2817" max="2817" width="9.125" style="816" customWidth="1"/>
    <col min="2818" max="2818" width="2.375" style="816" customWidth="1"/>
    <col min="2819" max="2819" width="18" style="816" customWidth="1"/>
    <col min="2820" max="2820" width="13.625" style="816" customWidth="1"/>
    <col min="2821" max="2821" width="13.5" style="816" customWidth="1"/>
    <col min="2822" max="2823" width="13.625" style="816" customWidth="1"/>
    <col min="2824" max="2825" width="13.5" style="816" customWidth="1"/>
    <col min="2826" max="2826" width="13.625" style="816" customWidth="1"/>
    <col min="2827" max="2827" width="13.5" style="816" customWidth="1"/>
    <col min="2828" max="2828" width="13" style="816" customWidth="1"/>
    <col min="2829" max="2830" width="9" style="816"/>
    <col min="2831" max="2831" width="9" style="816" customWidth="1"/>
    <col min="2832" max="3072" width="9" style="816"/>
    <col min="3073" max="3073" width="9.125" style="816" customWidth="1"/>
    <col min="3074" max="3074" width="2.375" style="816" customWidth="1"/>
    <col min="3075" max="3075" width="18" style="816" customWidth="1"/>
    <col min="3076" max="3076" width="13.625" style="816" customWidth="1"/>
    <col min="3077" max="3077" width="13.5" style="816" customWidth="1"/>
    <col min="3078" max="3079" width="13.625" style="816" customWidth="1"/>
    <col min="3080" max="3081" width="13.5" style="816" customWidth="1"/>
    <col min="3082" max="3082" width="13.625" style="816" customWidth="1"/>
    <col min="3083" max="3083" width="13.5" style="816" customWidth="1"/>
    <col min="3084" max="3084" width="13" style="816" customWidth="1"/>
    <col min="3085" max="3086" width="9" style="816"/>
    <col min="3087" max="3087" width="9" style="816" customWidth="1"/>
    <col min="3088" max="3328" width="9" style="816"/>
    <col min="3329" max="3329" width="9.125" style="816" customWidth="1"/>
    <col min="3330" max="3330" width="2.375" style="816" customWidth="1"/>
    <col min="3331" max="3331" width="18" style="816" customWidth="1"/>
    <col min="3332" max="3332" width="13.625" style="816" customWidth="1"/>
    <col min="3333" max="3333" width="13.5" style="816" customWidth="1"/>
    <col min="3334" max="3335" width="13.625" style="816" customWidth="1"/>
    <col min="3336" max="3337" width="13.5" style="816" customWidth="1"/>
    <col min="3338" max="3338" width="13.625" style="816" customWidth="1"/>
    <col min="3339" max="3339" width="13.5" style="816" customWidth="1"/>
    <col min="3340" max="3340" width="13" style="816" customWidth="1"/>
    <col min="3341" max="3342" width="9" style="816"/>
    <col min="3343" max="3343" width="9" style="816" customWidth="1"/>
    <col min="3344" max="3584" width="9" style="816"/>
    <col min="3585" max="3585" width="9.125" style="816" customWidth="1"/>
    <col min="3586" max="3586" width="2.375" style="816" customWidth="1"/>
    <col min="3587" max="3587" width="18" style="816" customWidth="1"/>
    <col min="3588" max="3588" width="13.625" style="816" customWidth="1"/>
    <col min="3589" max="3589" width="13.5" style="816" customWidth="1"/>
    <col min="3590" max="3591" width="13.625" style="816" customWidth="1"/>
    <col min="3592" max="3593" width="13.5" style="816" customWidth="1"/>
    <col min="3594" max="3594" width="13.625" style="816" customWidth="1"/>
    <col min="3595" max="3595" width="13.5" style="816" customWidth="1"/>
    <col min="3596" max="3596" width="13" style="816" customWidth="1"/>
    <col min="3597" max="3598" width="9" style="816"/>
    <col min="3599" max="3599" width="9" style="816" customWidth="1"/>
    <col min="3600" max="3840" width="9" style="816"/>
    <col min="3841" max="3841" width="9.125" style="816" customWidth="1"/>
    <col min="3842" max="3842" width="2.375" style="816" customWidth="1"/>
    <col min="3843" max="3843" width="18" style="816" customWidth="1"/>
    <col min="3844" max="3844" width="13.625" style="816" customWidth="1"/>
    <col min="3845" max="3845" width="13.5" style="816" customWidth="1"/>
    <col min="3846" max="3847" width="13.625" style="816" customWidth="1"/>
    <col min="3848" max="3849" width="13.5" style="816" customWidth="1"/>
    <col min="3850" max="3850" width="13.625" style="816" customWidth="1"/>
    <col min="3851" max="3851" width="13.5" style="816" customWidth="1"/>
    <col min="3852" max="3852" width="13" style="816" customWidth="1"/>
    <col min="3853" max="3854" width="9" style="816"/>
    <col min="3855" max="3855" width="9" style="816" customWidth="1"/>
    <col min="3856" max="4096" width="9" style="816"/>
    <col min="4097" max="4097" width="9.125" style="816" customWidth="1"/>
    <col min="4098" max="4098" width="2.375" style="816" customWidth="1"/>
    <col min="4099" max="4099" width="18" style="816" customWidth="1"/>
    <col min="4100" max="4100" width="13.625" style="816" customWidth="1"/>
    <col min="4101" max="4101" width="13.5" style="816" customWidth="1"/>
    <col min="4102" max="4103" width="13.625" style="816" customWidth="1"/>
    <col min="4104" max="4105" width="13.5" style="816" customWidth="1"/>
    <col min="4106" max="4106" width="13.625" style="816" customWidth="1"/>
    <col min="4107" max="4107" width="13.5" style="816" customWidth="1"/>
    <col min="4108" max="4108" width="13" style="816" customWidth="1"/>
    <col min="4109" max="4110" width="9" style="816"/>
    <col min="4111" max="4111" width="9" style="816" customWidth="1"/>
    <col min="4112" max="4352" width="9" style="816"/>
    <col min="4353" max="4353" width="9.125" style="816" customWidth="1"/>
    <col min="4354" max="4354" width="2.375" style="816" customWidth="1"/>
    <col min="4355" max="4355" width="18" style="816" customWidth="1"/>
    <col min="4356" max="4356" width="13.625" style="816" customWidth="1"/>
    <col min="4357" max="4357" width="13.5" style="816" customWidth="1"/>
    <col min="4358" max="4359" width="13.625" style="816" customWidth="1"/>
    <col min="4360" max="4361" width="13.5" style="816" customWidth="1"/>
    <col min="4362" max="4362" width="13.625" style="816" customWidth="1"/>
    <col min="4363" max="4363" width="13.5" style="816" customWidth="1"/>
    <col min="4364" max="4364" width="13" style="816" customWidth="1"/>
    <col min="4365" max="4366" width="9" style="816"/>
    <col min="4367" max="4367" width="9" style="816" customWidth="1"/>
    <col min="4368" max="4608" width="9" style="816"/>
    <col min="4609" max="4609" width="9.125" style="816" customWidth="1"/>
    <col min="4610" max="4610" width="2.375" style="816" customWidth="1"/>
    <col min="4611" max="4611" width="18" style="816" customWidth="1"/>
    <col min="4612" max="4612" width="13.625" style="816" customWidth="1"/>
    <col min="4613" max="4613" width="13.5" style="816" customWidth="1"/>
    <col min="4614" max="4615" width="13.625" style="816" customWidth="1"/>
    <col min="4616" max="4617" width="13.5" style="816" customWidth="1"/>
    <col min="4618" max="4618" width="13.625" style="816" customWidth="1"/>
    <col min="4619" max="4619" width="13.5" style="816" customWidth="1"/>
    <col min="4620" max="4620" width="13" style="816" customWidth="1"/>
    <col min="4621" max="4622" width="9" style="816"/>
    <col min="4623" max="4623" width="9" style="816" customWidth="1"/>
    <col min="4624" max="4864" width="9" style="816"/>
    <col min="4865" max="4865" width="9.125" style="816" customWidth="1"/>
    <col min="4866" max="4866" width="2.375" style="816" customWidth="1"/>
    <col min="4867" max="4867" width="18" style="816" customWidth="1"/>
    <col min="4868" max="4868" width="13.625" style="816" customWidth="1"/>
    <col min="4869" max="4869" width="13.5" style="816" customWidth="1"/>
    <col min="4870" max="4871" width="13.625" style="816" customWidth="1"/>
    <col min="4872" max="4873" width="13.5" style="816" customWidth="1"/>
    <col min="4874" max="4874" width="13.625" style="816" customWidth="1"/>
    <col min="4875" max="4875" width="13.5" style="816" customWidth="1"/>
    <col min="4876" max="4876" width="13" style="816" customWidth="1"/>
    <col min="4877" max="4878" width="9" style="816"/>
    <col min="4879" max="4879" width="9" style="816" customWidth="1"/>
    <col min="4880" max="5120" width="9" style="816"/>
    <col min="5121" max="5121" width="9.125" style="816" customWidth="1"/>
    <col min="5122" max="5122" width="2.375" style="816" customWidth="1"/>
    <col min="5123" max="5123" width="18" style="816" customWidth="1"/>
    <col min="5124" max="5124" width="13.625" style="816" customWidth="1"/>
    <col min="5125" max="5125" width="13.5" style="816" customWidth="1"/>
    <col min="5126" max="5127" width="13.625" style="816" customWidth="1"/>
    <col min="5128" max="5129" width="13.5" style="816" customWidth="1"/>
    <col min="5130" max="5130" width="13.625" style="816" customWidth="1"/>
    <col min="5131" max="5131" width="13.5" style="816" customWidth="1"/>
    <col min="5132" max="5132" width="13" style="816" customWidth="1"/>
    <col min="5133" max="5134" width="9" style="816"/>
    <col min="5135" max="5135" width="9" style="816" customWidth="1"/>
    <col min="5136" max="5376" width="9" style="816"/>
    <col min="5377" max="5377" width="9.125" style="816" customWidth="1"/>
    <col min="5378" max="5378" width="2.375" style="816" customWidth="1"/>
    <col min="5379" max="5379" width="18" style="816" customWidth="1"/>
    <col min="5380" max="5380" width="13.625" style="816" customWidth="1"/>
    <col min="5381" max="5381" width="13.5" style="816" customWidth="1"/>
    <col min="5382" max="5383" width="13.625" style="816" customWidth="1"/>
    <col min="5384" max="5385" width="13.5" style="816" customWidth="1"/>
    <col min="5386" max="5386" width="13.625" style="816" customWidth="1"/>
    <col min="5387" max="5387" width="13.5" style="816" customWidth="1"/>
    <col min="5388" max="5388" width="13" style="816" customWidth="1"/>
    <col min="5389" max="5390" width="9" style="816"/>
    <col min="5391" max="5391" width="9" style="816" customWidth="1"/>
    <col min="5392" max="5632" width="9" style="816"/>
    <col min="5633" max="5633" width="9.125" style="816" customWidth="1"/>
    <col min="5634" max="5634" width="2.375" style="816" customWidth="1"/>
    <col min="5635" max="5635" width="18" style="816" customWidth="1"/>
    <col min="5636" max="5636" width="13.625" style="816" customWidth="1"/>
    <col min="5637" max="5637" width="13.5" style="816" customWidth="1"/>
    <col min="5638" max="5639" width="13.625" style="816" customWidth="1"/>
    <col min="5640" max="5641" width="13.5" style="816" customWidth="1"/>
    <col min="5642" max="5642" width="13.625" style="816" customWidth="1"/>
    <col min="5643" max="5643" width="13.5" style="816" customWidth="1"/>
    <col min="5644" max="5644" width="13" style="816" customWidth="1"/>
    <col min="5645" max="5646" width="9" style="816"/>
    <col min="5647" max="5647" width="9" style="816" customWidth="1"/>
    <col min="5648" max="5888" width="9" style="816"/>
    <col min="5889" max="5889" width="9.125" style="816" customWidth="1"/>
    <col min="5890" max="5890" width="2.375" style="816" customWidth="1"/>
    <col min="5891" max="5891" width="18" style="816" customWidth="1"/>
    <col min="5892" max="5892" width="13.625" style="816" customWidth="1"/>
    <col min="5893" max="5893" width="13.5" style="816" customWidth="1"/>
    <col min="5894" max="5895" width="13.625" style="816" customWidth="1"/>
    <col min="5896" max="5897" width="13.5" style="816" customWidth="1"/>
    <col min="5898" max="5898" width="13.625" style="816" customWidth="1"/>
    <col min="5899" max="5899" width="13.5" style="816" customWidth="1"/>
    <col min="5900" max="5900" width="13" style="816" customWidth="1"/>
    <col min="5901" max="5902" width="9" style="816"/>
    <col min="5903" max="5903" width="9" style="816" customWidth="1"/>
    <col min="5904" max="6144" width="9" style="816"/>
    <col min="6145" max="6145" width="9.125" style="816" customWidth="1"/>
    <col min="6146" max="6146" width="2.375" style="816" customWidth="1"/>
    <col min="6147" max="6147" width="18" style="816" customWidth="1"/>
    <col min="6148" max="6148" width="13.625" style="816" customWidth="1"/>
    <col min="6149" max="6149" width="13.5" style="816" customWidth="1"/>
    <col min="6150" max="6151" width="13.625" style="816" customWidth="1"/>
    <col min="6152" max="6153" width="13.5" style="816" customWidth="1"/>
    <col min="6154" max="6154" width="13.625" style="816" customWidth="1"/>
    <col min="6155" max="6155" width="13.5" style="816" customWidth="1"/>
    <col min="6156" max="6156" width="13" style="816" customWidth="1"/>
    <col min="6157" max="6158" width="9" style="816"/>
    <col min="6159" max="6159" width="9" style="816" customWidth="1"/>
    <col min="6160" max="6400" width="9" style="816"/>
    <col min="6401" max="6401" width="9.125" style="816" customWidth="1"/>
    <col min="6402" max="6402" width="2.375" style="816" customWidth="1"/>
    <col min="6403" max="6403" width="18" style="816" customWidth="1"/>
    <col min="6404" max="6404" width="13.625" style="816" customWidth="1"/>
    <col min="6405" max="6405" width="13.5" style="816" customWidth="1"/>
    <col min="6406" max="6407" width="13.625" style="816" customWidth="1"/>
    <col min="6408" max="6409" width="13.5" style="816" customWidth="1"/>
    <col min="6410" max="6410" width="13.625" style="816" customWidth="1"/>
    <col min="6411" max="6411" width="13.5" style="816" customWidth="1"/>
    <col min="6412" max="6412" width="13" style="816" customWidth="1"/>
    <col min="6413" max="6414" width="9" style="816"/>
    <col min="6415" max="6415" width="9" style="816" customWidth="1"/>
    <col min="6416" max="6656" width="9" style="816"/>
    <col min="6657" max="6657" width="9.125" style="816" customWidth="1"/>
    <col min="6658" max="6658" width="2.375" style="816" customWidth="1"/>
    <col min="6659" max="6659" width="18" style="816" customWidth="1"/>
    <col min="6660" max="6660" width="13.625" style="816" customWidth="1"/>
    <col min="6661" max="6661" width="13.5" style="816" customWidth="1"/>
    <col min="6662" max="6663" width="13.625" style="816" customWidth="1"/>
    <col min="6664" max="6665" width="13.5" style="816" customWidth="1"/>
    <col min="6666" max="6666" width="13.625" style="816" customWidth="1"/>
    <col min="6667" max="6667" width="13.5" style="816" customWidth="1"/>
    <col min="6668" max="6668" width="13" style="816" customWidth="1"/>
    <col min="6669" max="6670" width="9" style="816"/>
    <col min="6671" max="6671" width="9" style="816" customWidth="1"/>
    <col min="6672" max="6912" width="9" style="816"/>
    <col min="6913" max="6913" width="9.125" style="816" customWidth="1"/>
    <col min="6914" max="6914" width="2.375" style="816" customWidth="1"/>
    <col min="6915" max="6915" width="18" style="816" customWidth="1"/>
    <col min="6916" max="6916" width="13.625" style="816" customWidth="1"/>
    <col min="6917" max="6917" width="13.5" style="816" customWidth="1"/>
    <col min="6918" max="6919" width="13.625" style="816" customWidth="1"/>
    <col min="6920" max="6921" width="13.5" style="816" customWidth="1"/>
    <col min="6922" max="6922" width="13.625" style="816" customWidth="1"/>
    <col min="6923" max="6923" width="13.5" style="816" customWidth="1"/>
    <col min="6924" max="6924" width="13" style="816" customWidth="1"/>
    <col min="6925" max="6926" width="9" style="816"/>
    <col min="6927" max="6927" width="9" style="816" customWidth="1"/>
    <col min="6928" max="7168" width="9" style="816"/>
    <col min="7169" max="7169" width="9.125" style="816" customWidth="1"/>
    <col min="7170" max="7170" width="2.375" style="816" customWidth="1"/>
    <col min="7171" max="7171" width="18" style="816" customWidth="1"/>
    <col min="7172" max="7172" width="13.625" style="816" customWidth="1"/>
    <col min="7173" max="7173" width="13.5" style="816" customWidth="1"/>
    <col min="7174" max="7175" width="13.625" style="816" customWidth="1"/>
    <col min="7176" max="7177" width="13.5" style="816" customWidth="1"/>
    <col min="7178" max="7178" width="13.625" style="816" customWidth="1"/>
    <col min="7179" max="7179" width="13.5" style="816" customWidth="1"/>
    <col min="7180" max="7180" width="13" style="816" customWidth="1"/>
    <col min="7181" max="7182" width="9" style="816"/>
    <col min="7183" max="7183" width="9" style="816" customWidth="1"/>
    <col min="7184" max="7424" width="9" style="816"/>
    <col min="7425" max="7425" width="9.125" style="816" customWidth="1"/>
    <col min="7426" max="7426" width="2.375" style="816" customWidth="1"/>
    <col min="7427" max="7427" width="18" style="816" customWidth="1"/>
    <col min="7428" max="7428" width="13.625" style="816" customWidth="1"/>
    <col min="7429" max="7429" width="13.5" style="816" customWidth="1"/>
    <col min="7430" max="7431" width="13.625" style="816" customWidth="1"/>
    <col min="7432" max="7433" width="13.5" style="816" customWidth="1"/>
    <col min="7434" max="7434" width="13.625" style="816" customWidth="1"/>
    <col min="7435" max="7435" width="13.5" style="816" customWidth="1"/>
    <col min="7436" max="7436" width="13" style="816" customWidth="1"/>
    <col min="7437" max="7438" width="9" style="816"/>
    <col min="7439" max="7439" width="9" style="816" customWidth="1"/>
    <col min="7440" max="7680" width="9" style="816"/>
    <col min="7681" max="7681" width="9.125" style="816" customWidth="1"/>
    <col min="7682" max="7682" width="2.375" style="816" customWidth="1"/>
    <col min="7683" max="7683" width="18" style="816" customWidth="1"/>
    <col min="7684" max="7684" width="13.625" style="816" customWidth="1"/>
    <col min="7685" max="7685" width="13.5" style="816" customWidth="1"/>
    <col min="7686" max="7687" width="13.625" style="816" customWidth="1"/>
    <col min="7688" max="7689" width="13.5" style="816" customWidth="1"/>
    <col min="7690" max="7690" width="13.625" style="816" customWidth="1"/>
    <col min="7691" max="7691" width="13.5" style="816" customWidth="1"/>
    <col min="7692" max="7692" width="13" style="816" customWidth="1"/>
    <col min="7693" max="7694" width="9" style="816"/>
    <col min="7695" max="7695" width="9" style="816" customWidth="1"/>
    <col min="7696" max="7936" width="9" style="816"/>
    <col min="7937" max="7937" width="9.125" style="816" customWidth="1"/>
    <col min="7938" max="7938" width="2.375" style="816" customWidth="1"/>
    <col min="7939" max="7939" width="18" style="816" customWidth="1"/>
    <col min="7940" max="7940" width="13.625" style="816" customWidth="1"/>
    <col min="7941" max="7941" width="13.5" style="816" customWidth="1"/>
    <col min="7942" max="7943" width="13.625" style="816" customWidth="1"/>
    <col min="7944" max="7945" width="13.5" style="816" customWidth="1"/>
    <col min="7946" max="7946" width="13.625" style="816" customWidth="1"/>
    <col min="7947" max="7947" width="13.5" style="816" customWidth="1"/>
    <col min="7948" max="7948" width="13" style="816" customWidth="1"/>
    <col min="7949" max="7950" width="9" style="816"/>
    <col min="7951" max="7951" width="9" style="816" customWidth="1"/>
    <col min="7952" max="8192" width="9" style="816"/>
    <col min="8193" max="8193" width="9.125" style="816" customWidth="1"/>
    <col min="8194" max="8194" width="2.375" style="816" customWidth="1"/>
    <col min="8195" max="8195" width="18" style="816" customWidth="1"/>
    <col min="8196" max="8196" width="13.625" style="816" customWidth="1"/>
    <col min="8197" max="8197" width="13.5" style="816" customWidth="1"/>
    <col min="8198" max="8199" width="13.625" style="816" customWidth="1"/>
    <col min="8200" max="8201" width="13.5" style="816" customWidth="1"/>
    <col min="8202" max="8202" width="13.625" style="816" customWidth="1"/>
    <col min="8203" max="8203" width="13.5" style="816" customWidth="1"/>
    <col min="8204" max="8204" width="13" style="816" customWidth="1"/>
    <col min="8205" max="8206" width="9" style="816"/>
    <col min="8207" max="8207" width="9" style="816" customWidth="1"/>
    <col min="8208" max="8448" width="9" style="816"/>
    <col min="8449" max="8449" width="9.125" style="816" customWidth="1"/>
    <col min="8450" max="8450" width="2.375" style="816" customWidth="1"/>
    <col min="8451" max="8451" width="18" style="816" customWidth="1"/>
    <col min="8452" max="8452" width="13.625" style="816" customWidth="1"/>
    <col min="8453" max="8453" width="13.5" style="816" customWidth="1"/>
    <col min="8454" max="8455" width="13.625" style="816" customWidth="1"/>
    <col min="8456" max="8457" width="13.5" style="816" customWidth="1"/>
    <col min="8458" max="8458" width="13.625" style="816" customWidth="1"/>
    <col min="8459" max="8459" width="13.5" style="816" customWidth="1"/>
    <col min="8460" max="8460" width="13" style="816" customWidth="1"/>
    <col min="8461" max="8462" width="9" style="816"/>
    <col min="8463" max="8463" width="9" style="816" customWidth="1"/>
    <col min="8464" max="8704" width="9" style="816"/>
    <col min="8705" max="8705" width="9.125" style="816" customWidth="1"/>
    <col min="8706" max="8706" width="2.375" style="816" customWidth="1"/>
    <col min="8707" max="8707" width="18" style="816" customWidth="1"/>
    <col min="8708" max="8708" width="13.625" style="816" customWidth="1"/>
    <col min="8709" max="8709" width="13.5" style="816" customWidth="1"/>
    <col min="8710" max="8711" width="13.625" style="816" customWidth="1"/>
    <col min="8712" max="8713" width="13.5" style="816" customWidth="1"/>
    <col min="8714" max="8714" width="13.625" style="816" customWidth="1"/>
    <col min="8715" max="8715" width="13.5" style="816" customWidth="1"/>
    <col min="8716" max="8716" width="13" style="816" customWidth="1"/>
    <col min="8717" max="8718" width="9" style="816"/>
    <col min="8719" max="8719" width="9" style="816" customWidth="1"/>
    <col min="8720" max="8960" width="9" style="816"/>
    <col min="8961" max="8961" width="9.125" style="816" customWidth="1"/>
    <col min="8962" max="8962" width="2.375" style="816" customWidth="1"/>
    <col min="8963" max="8963" width="18" style="816" customWidth="1"/>
    <col min="8964" max="8964" width="13.625" style="816" customWidth="1"/>
    <col min="8965" max="8965" width="13.5" style="816" customWidth="1"/>
    <col min="8966" max="8967" width="13.625" style="816" customWidth="1"/>
    <col min="8968" max="8969" width="13.5" style="816" customWidth="1"/>
    <col min="8970" max="8970" width="13.625" style="816" customWidth="1"/>
    <col min="8971" max="8971" width="13.5" style="816" customWidth="1"/>
    <col min="8972" max="8972" width="13" style="816" customWidth="1"/>
    <col min="8973" max="8974" width="9" style="816"/>
    <col min="8975" max="8975" width="9" style="816" customWidth="1"/>
    <col min="8976" max="9216" width="9" style="816"/>
    <col min="9217" max="9217" width="9.125" style="816" customWidth="1"/>
    <col min="9218" max="9218" width="2.375" style="816" customWidth="1"/>
    <col min="9219" max="9219" width="18" style="816" customWidth="1"/>
    <col min="9220" max="9220" width="13.625" style="816" customWidth="1"/>
    <col min="9221" max="9221" width="13.5" style="816" customWidth="1"/>
    <col min="9222" max="9223" width="13.625" style="816" customWidth="1"/>
    <col min="9224" max="9225" width="13.5" style="816" customWidth="1"/>
    <col min="9226" max="9226" width="13.625" style="816" customWidth="1"/>
    <col min="9227" max="9227" width="13.5" style="816" customWidth="1"/>
    <col min="9228" max="9228" width="13" style="816" customWidth="1"/>
    <col min="9229" max="9230" width="9" style="816"/>
    <col min="9231" max="9231" width="9" style="816" customWidth="1"/>
    <col min="9232" max="9472" width="9" style="816"/>
    <col min="9473" max="9473" width="9.125" style="816" customWidth="1"/>
    <col min="9474" max="9474" width="2.375" style="816" customWidth="1"/>
    <col min="9475" max="9475" width="18" style="816" customWidth="1"/>
    <col min="9476" max="9476" width="13.625" style="816" customWidth="1"/>
    <col min="9477" max="9477" width="13.5" style="816" customWidth="1"/>
    <col min="9478" max="9479" width="13.625" style="816" customWidth="1"/>
    <col min="9480" max="9481" width="13.5" style="816" customWidth="1"/>
    <col min="9482" max="9482" width="13.625" style="816" customWidth="1"/>
    <col min="9483" max="9483" width="13.5" style="816" customWidth="1"/>
    <col min="9484" max="9484" width="13" style="816" customWidth="1"/>
    <col min="9485" max="9486" width="9" style="816"/>
    <col min="9487" max="9487" width="9" style="816" customWidth="1"/>
    <col min="9488" max="9728" width="9" style="816"/>
    <col min="9729" max="9729" width="9.125" style="816" customWidth="1"/>
    <col min="9730" max="9730" width="2.375" style="816" customWidth="1"/>
    <col min="9731" max="9731" width="18" style="816" customWidth="1"/>
    <col min="9732" max="9732" width="13.625" style="816" customWidth="1"/>
    <col min="9733" max="9733" width="13.5" style="816" customWidth="1"/>
    <col min="9734" max="9735" width="13.625" style="816" customWidth="1"/>
    <col min="9736" max="9737" width="13.5" style="816" customWidth="1"/>
    <col min="9738" max="9738" width="13.625" style="816" customWidth="1"/>
    <col min="9739" max="9739" width="13.5" style="816" customWidth="1"/>
    <col min="9740" max="9740" width="13" style="816" customWidth="1"/>
    <col min="9741" max="9742" width="9" style="816"/>
    <col min="9743" max="9743" width="9" style="816" customWidth="1"/>
    <col min="9744" max="9984" width="9" style="816"/>
    <col min="9985" max="9985" width="9.125" style="816" customWidth="1"/>
    <col min="9986" max="9986" width="2.375" style="816" customWidth="1"/>
    <col min="9987" max="9987" width="18" style="816" customWidth="1"/>
    <col min="9988" max="9988" width="13.625" style="816" customWidth="1"/>
    <col min="9989" max="9989" width="13.5" style="816" customWidth="1"/>
    <col min="9990" max="9991" width="13.625" style="816" customWidth="1"/>
    <col min="9992" max="9993" width="13.5" style="816" customWidth="1"/>
    <col min="9994" max="9994" width="13.625" style="816" customWidth="1"/>
    <col min="9995" max="9995" width="13.5" style="816" customWidth="1"/>
    <col min="9996" max="9996" width="13" style="816" customWidth="1"/>
    <col min="9997" max="9998" width="9" style="816"/>
    <col min="9999" max="9999" width="9" style="816" customWidth="1"/>
    <col min="10000" max="10240" width="9" style="816"/>
    <col min="10241" max="10241" width="9.125" style="816" customWidth="1"/>
    <col min="10242" max="10242" width="2.375" style="816" customWidth="1"/>
    <col min="10243" max="10243" width="18" style="816" customWidth="1"/>
    <col min="10244" max="10244" width="13.625" style="816" customWidth="1"/>
    <col min="10245" max="10245" width="13.5" style="816" customWidth="1"/>
    <col min="10246" max="10247" width="13.625" style="816" customWidth="1"/>
    <col min="10248" max="10249" width="13.5" style="816" customWidth="1"/>
    <col min="10250" max="10250" width="13.625" style="816" customWidth="1"/>
    <col min="10251" max="10251" width="13.5" style="816" customWidth="1"/>
    <col min="10252" max="10252" width="13" style="816" customWidth="1"/>
    <col min="10253" max="10254" width="9" style="816"/>
    <col min="10255" max="10255" width="9" style="816" customWidth="1"/>
    <col min="10256" max="10496" width="9" style="816"/>
    <col min="10497" max="10497" width="9.125" style="816" customWidth="1"/>
    <col min="10498" max="10498" width="2.375" style="816" customWidth="1"/>
    <col min="10499" max="10499" width="18" style="816" customWidth="1"/>
    <col min="10500" max="10500" width="13.625" style="816" customWidth="1"/>
    <col min="10501" max="10501" width="13.5" style="816" customWidth="1"/>
    <col min="10502" max="10503" width="13.625" style="816" customWidth="1"/>
    <col min="10504" max="10505" width="13.5" style="816" customWidth="1"/>
    <col min="10506" max="10506" width="13.625" style="816" customWidth="1"/>
    <col min="10507" max="10507" width="13.5" style="816" customWidth="1"/>
    <col min="10508" max="10508" width="13" style="816" customWidth="1"/>
    <col min="10509" max="10510" width="9" style="816"/>
    <col min="10511" max="10511" width="9" style="816" customWidth="1"/>
    <col min="10512" max="10752" width="9" style="816"/>
    <col min="10753" max="10753" width="9.125" style="816" customWidth="1"/>
    <col min="10754" max="10754" width="2.375" style="816" customWidth="1"/>
    <col min="10755" max="10755" width="18" style="816" customWidth="1"/>
    <col min="10756" max="10756" width="13.625" style="816" customWidth="1"/>
    <col min="10757" max="10757" width="13.5" style="816" customWidth="1"/>
    <col min="10758" max="10759" width="13.625" style="816" customWidth="1"/>
    <col min="10760" max="10761" width="13.5" style="816" customWidth="1"/>
    <col min="10762" max="10762" width="13.625" style="816" customWidth="1"/>
    <col min="10763" max="10763" width="13.5" style="816" customWidth="1"/>
    <col min="10764" max="10764" width="13" style="816" customWidth="1"/>
    <col min="10765" max="10766" width="9" style="816"/>
    <col min="10767" max="10767" width="9" style="816" customWidth="1"/>
    <col min="10768" max="11008" width="9" style="816"/>
    <col min="11009" max="11009" width="9.125" style="816" customWidth="1"/>
    <col min="11010" max="11010" width="2.375" style="816" customWidth="1"/>
    <col min="11011" max="11011" width="18" style="816" customWidth="1"/>
    <col min="11012" max="11012" width="13.625" style="816" customWidth="1"/>
    <col min="11013" max="11013" width="13.5" style="816" customWidth="1"/>
    <col min="11014" max="11015" width="13.625" style="816" customWidth="1"/>
    <col min="11016" max="11017" width="13.5" style="816" customWidth="1"/>
    <col min="11018" max="11018" width="13.625" style="816" customWidth="1"/>
    <col min="11019" max="11019" width="13.5" style="816" customWidth="1"/>
    <col min="11020" max="11020" width="13" style="816" customWidth="1"/>
    <col min="11021" max="11022" width="9" style="816"/>
    <col min="11023" max="11023" width="9" style="816" customWidth="1"/>
    <col min="11024" max="11264" width="9" style="816"/>
    <col min="11265" max="11265" width="9.125" style="816" customWidth="1"/>
    <col min="11266" max="11266" width="2.375" style="816" customWidth="1"/>
    <col min="11267" max="11267" width="18" style="816" customWidth="1"/>
    <col min="11268" max="11268" width="13.625" style="816" customWidth="1"/>
    <col min="11269" max="11269" width="13.5" style="816" customWidth="1"/>
    <col min="11270" max="11271" width="13.625" style="816" customWidth="1"/>
    <col min="11272" max="11273" width="13.5" style="816" customWidth="1"/>
    <col min="11274" max="11274" width="13.625" style="816" customWidth="1"/>
    <col min="11275" max="11275" width="13.5" style="816" customWidth="1"/>
    <col min="11276" max="11276" width="13" style="816" customWidth="1"/>
    <col min="11277" max="11278" width="9" style="816"/>
    <col min="11279" max="11279" width="9" style="816" customWidth="1"/>
    <col min="11280" max="11520" width="9" style="816"/>
    <col min="11521" max="11521" width="9.125" style="816" customWidth="1"/>
    <col min="11522" max="11522" width="2.375" style="816" customWidth="1"/>
    <col min="11523" max="11523" width="18" style="816" customWidth="1"/>
    <col min="11524" max="11524" width="13.625" style="816" customWidth="1"/>
    <col min="11525" max="11525" width="13.5" style="816" customWidth="1"/>
    <col min="11526" max="11527" width="13.625" style="816" customWidth="1"/>
    <col min="11528" max="11529" width="13.5" style="816" customWidth="1"/>
    <col min="11530" max="11530" width="13.625" style="816" customWidth="1"/>
    <col min="11531" max="11531" width="13.5" style="816" customWidth="1"/>
    <col min="11532" max="11532" width="13" style="816" customWidth="1"/>
    <col min="11533" max="11534" width="9" style="816"/>
    <col min="11535" max="11535" width="9" style="816" customWidth="1"/>
    <col min="11536" max="11776" width="9" style="816"/>
    <col min="11777" max="11777" width="9.125" style="816" customWidth="1"/>
    <col min="11778" max="11778" width="2.375" style="816" customWidth="1"/>
    <col min="11779" max="11779" width="18" style="816" customWidth="1"/>
    <col min="11780" max="11780" width="13.625" style="816" customWidth="1"/>
    <col min="11781" max="11781" width="13.5" style="816" customWidth="1"/>
    <col min="11782" max="11783" width="13.625" style="816" customWidth="1"/>
    <col min="11784" max="11785" width="13.5" style="816" customWidth="1"/>
    <col min="11786" max="11786" width="13.625" style="816" customWidth="1"/>
    <col min="11787" max="11787" width="13.5" style="816" customWidth="1"/>
    <col min="11788" max="11788" width="13" style="816" customWidth="1"/>
    <col min="11789" max="11790" width="9" style="816"/>
    <col min="11791" max="11791" width="9" style="816" customWidth="1"/>
    <col min="11792" max="12032" width="9" style="816"/>
    <col min="12033" max="12033" width="9.125" style="816" customWidth="1"/>
    <col min="12034" max="12034" width="2.375" style="816" customWidth="1"/>
    <col min="12035" max="12035" width="18" style="816" customWidth="1"/>
    <col min="12036" max="12036" width="13.625" style="816" customWidth="1"/>
    <col min="12037" max="12037" width="13.5" style="816" customWidth="1"/>
    <col min="12038" max="12039" width="13.625" style="816" customWidth="1"/>
    <col min="12040" max="12041" width="13.5" style="816" customWidth="1"/>
    <col min="12042" max="12042" width="13.625" style="816" customWidth="1"/>
    <col min="12043" max="12043" width="13.5" style="816" customWidth="1"/>
    <col min="12044" max="12044" width="13" style="816" customWidth="1"/>
    <col min="12045" max="12046" width="9" style="816"/>
    <col min="12047" max="12047" width="9" style="816" customWidth="1"/>
    <col min="12048" max="12288" width="9" style="816"/>
    <col min="12289" max="12289" width="9.125" style="816" customWidth="1"/>
    <col min="12290" max="12290" width="2.375" style="816" customWidth="1"/>
    <col min="12291" max="12291" width="18" style="816" customWidth="1"/>
    <col min="12292" max="12292" width="13.625" style="816" customWidth="1"/>
    <col min="12293" max="12293" width="13.5" style="816" customWidth="1"/>
    <col min="12294" max="12295" width="13.625" style="816" customWidth="1"/>
    <col min="12296" max="12297" width="13.5" style="816" customWidth="1"/>
    <col min="12298" max="12298" width="13.625" style="816" customWidth="1"/>
    <col min="12299" max="12299" width="13.5" style="816" customWidth="1"/>
    <col min="12300" max="12300" width="13" style="816" customWidth="1"/>
    <col min="12301" max="12302" width="9" style="816"/>
    <col min="12303" max="12303" width="9" style="816" customWidth="1"/>
    <col min="12304" max="12544" width="9" style="816"/>
    <col min="12545" max="12545" width="9.125" style="816" customWidth="1"/>
    <col min="12546" max="12546" width="2.375" style="816" customWidth="1"/>
    <col min="12547" max="12547" width="18" style="816" customWidth="1"/>
    <col min="12548" max="12548" width="13.625" style="816" customWidth="1"/>
    <col min="12549" max="12549" width="13.5" style="816" customWidth="1"/>
    <col min="12550" max="12551" width="13.625" style="816" customWidth="1"/>
    <col min="12552" max="12553" width="13.5" style="816" customWidth="1"/>
    <col min="12554" max="12554" width="13.625" style="816" customWidth="1"/>
    <col min="12555" max="12555" width="13.5" style="816" customWidth="1"/>
    <col min="12556" max="12556" width="13" style="816" customWidth="1"/>
    <col min="12557" max="12558" width="9" style="816"/>
    <col min="12559" max="12559" width="9" style="816" customWidth="1"/>
    <col min="12560" max="12800" width="9" style="816"/>
    <col min="12801" max="12801" width="9.125" style="816" customWidth="1"/>
    <col min="12802" max="12802" width="2.375" style="816" customWidth="1"/>
    <col min="12803" max="12803" width="18" style="816" customWidth="1"/>
    <col min="12804" max="12804" width="13.625" style="816" customWidth="1"/>
    <col min="12805" max="12805" width="13.5" style="816" customWidth="1"/>
    <col min="12806" max="12807" width="13.625" style="816" customWidth="1"/>
    <col min="12808" max="12809" width="13.5" style="816" customWidth="1"/>
    <col min="12810" max="12810" width="13.625" style="816" customWidth="1"/>
    <col min="12811" max="12811" width="13.5" style="816" customWidth="1"/>
    <col min="12812" max="12812" width="13" style="816" customWidth="1"/>
    <col min="12813" max="12814" width="9" style="816"/>
    <col min="12815" max="12815" width="9" style="816" customWidth="1"/>
    <col min="12816" max="13056" width="9" style="816"/>
    <col min="13057" max="13057" width="9.125" style="816" customWidth="1"/>
    <col min="13058" max="13058" width="2.375" style="816" customWidth="1"/>
    <col min="13059" max="13059" width="18" style="816" customWidth="1"/>
    <col min="13060" max="13060" width="13.625" style="816" customWidth="1"/>
    <col min="13061" max="13061" width="13.5" style="816" customWidth="1"/>
    <col min="13062" max="13063" width="13.625" style="816" customWidth="1"/>
    <col min="13064" max="13065" width="13.5" style="816" customWidth="1"/>
    <col min="13066" max="13066" width="13.625" style="816" customWidth="1"/>
    <col min="13067" max="13067" width="13.5" style="816" customWidth="1"/>
    <col min="13068" max="13068" width="13" style="816" customWidth="1"/>
    <col min="13069" max="13070" width="9" style="816"/>
    <col min="13071" max="13071" width="9" style="816" customWidth="1"/>
    <col min="13072" max="13312" width="9" style="816"/>
    <col min="13313" max="13313" width="9.125" style="816" customWidth="1"/>
    <col min="13314" max="13314" width="2.375" style="816" customWidth="1"/>
    <col min="13315" max="13315" width="18" style="816" customWidth="1"/>
    <col min="13316" max="13316" width="13.625" style="816" customWidth="1"/>
    <col min="13317" max="13317" width="13.5" style="816" customWidth="1"/>
    <col min="13318" max="13319" width="13.625" style="816" customWidth="1"/>
    <col min="13320" max="13321" width="13.5" style="816" customWidth="1"/>
    <col min="13322" max="13322" width="13.625" style="816" customWidth="1"/>
    <col min="13323" max="13323" width="13.5" style="816" customWidth="1"/>
    <col min="13324" max="13324" width="13" style="816" customWidth="1"/>
    <col min="13325" max="13326" width="9" style="816"/>
    <col min="13327" max="13327" width="9" style="816" customWidth="1"/>
    <col min="13328" max="13568" width="9" style="816"/>
    <col min="13569" max="13569" width="9.125" style="816" customWidth="1"/>
    <col min="13570" max="13570" width="2.375" style="816" customWidth="1"/>
    <col min="13571" max="13571" width="18" style="816" customWidth="1"/>
    <col min="13572" max="13572" width="13.625" style="816" customWidth="1"/>
    <col min="13573" max="13573" width="13.5" style="816" customWidth="1"/>
    <col min="13574" max="13575" width="13.625" style="816" customWidth="1"/>
    <col min="13576" max="13577" width="13.5" style="816" customWidth="1"/>
    <col min="13578" max="13578" width="13.625" style="816" customWidth="1"/>
    <col min="13579" max="13579" width="13.5" style="816" customWidth="1"/>
    <col min="13580" max="13580" width="13" style="816" customWidth="1"/>
    <col min="13581" max="13582" width="9" style="816"/>
    <col min="13583" max="13583" width="9" style="816" customWidth="1"/>
    <col min="13584" max="13824" width="9" style="816"/>
    <col min="13825" max="13825" width="9.125" style="816" customWidth="1"/>
    <col min="13826" max="13826" width="2.375" style="816" customWidth="1"/>
    <col min="13827" max="13827" width="18" style="816" customWidth="1"/>
    <col min="13828" max="13828" width="13.625" style="816" customWidth="1"/>
    <col min="13829" max="13829" width="13.5" style="816" customWidth="1"/>
    <col min="13830" max="13831" width="13.625" style="816" customWidth="1"/>
    <col min="13832" max="13833" width="13.5" style="816" customWidth="1"/>
    <col min="13834" max="13834" width="13.625" style="816" customWidth="1"/>
    <col min="13835" max="13835" width="13.5" style="816" customWidth="1"/>
    <col min="13836" max="13836" width="13" style="816" customWidth="1"/>
    <col min="13837" max="13838" width="9" style="816"/>
    <col min="13839" max="13839" width="9" style="816" customWidth="1"/>
    <col min="13840" max="14080" width="9" style="816"/>
    <col min="14081" max="14081" width="9.125" style="816" customWidth="1"/>
    <col min="14082" max="14082" width="2.375" style="816" customWidth="1"/>
    <col min="14083" max="14083" width="18" style="816" customWidth="1"/>
    <col min="14084" max="14084" width="13.625" style="816" customWidth="1"/>
    <col min="14085" max="14085" width="13.5" style="816" customWidth="1"/>
    <col min="14086" max="14087" width="13.625" style="816" customWidth="1"/>
    <col min="14088" max="14089" width="13.5" style="816" customWidth="1"/>
    <col min="14090" max="14090" width="13.625" style="816" customWidth="1"/>
    <col min="14091" max="14091" width="13.5" style="816" customWidth="1"/>
    <col min="14092" max="14092" width="13" style="816" customWidth="1"/>
    <col min="14093" max="14094" width="9" style="816"/>
    <col min="14095" max="14095" width="9" style="816" customWidth="1"/>
    <col min="14096" max="14336" width="9" style="816"/>
    <col min="14337" max="14337" width="9.125" style="816" customWidth="1"/>
    <col min="14338" max="14338" width="2.375" style="816" customWidth="1"/>
    <col min="14339" max="14339" width="18" style="816" customWidth="1"/>
    <col min="14340" max="14340" width="13.625" style="816" customWidth="1"/>
    <col min="14341" max="14341" width="13.5" style="816" customWidth="1"/>
    <col min="14342" max="14343" width="13.625" style="816" customWidth="1"/>
    <col min="14344" max="14345" width="13.5" style="816" customWidth="1"/>
    <col min="14346" max="14346" width="13.625" style="816" customWidth="1"/>
    <col min="14347" max="14347" width="13.5" style="816" customWidth="1"/>
    <col min="14348" max="14348" width="13" style="816" customWidth="1"/>
    <col min="14349" max="14350" width="9" style="816"/>
    <col min="14351" max="14351" width="9" style="816" customWidth="1"/>
    <col min="14352" max="14592" width="9" style="816"/>
    <col min="14593" max="14593" width="9.125" style="816" customWidth="1"/>
    <col min="14594" max="14594" width="2.375" style="816" customWidth="1"/>
    <col min="14595" max="14595" width="18" style="816" customWidth="1"/>
    <col min="14596" max="14596" width="13.625" style="816" customWidth="1"/>
    <col min="14597" max="14597" width="13.5" style="816" customWidth="1"/>
    <col min="14598" max="14599" width="13.625" style="816" customWidth="1"/>
    <col min="14600" max="14601" width="13.5" style="816" customWidth="1"/>
    <col min="14602" max="14602" width="13.625" style="816" customWidth="1"/>
    <col min="14603" max="14603" width="13.5" style="816" customWidth="1"/>
    <col min="14604" max="14604" width="13" style="816" customWidth="1"/>
    <col min="14605" max="14606" width="9" style="816"/>
    <col min="14607" max="14607" width="9" style="816" customWidth="1"/>
    <col min="14608" max="14848" width="9" style="816"/>
    <col min="14849" max="14849" width="9.125" style="816" customWidth="1"/>
    <col min="14850" max="14850" width="2.375" style="816" customWidth="1"/>
    <col min="14851" max="14851" width="18" style="816" customWidth="1"/>
    <col min="14852" max="14852" width="13.625" style="816" customWidth="1"/>
    <col min="14853" max="14853" width="13.5" style="816" customWidth="1"/>
    <col min="14854" max="14855" width="13.625" style="816" customWidth="1"/>
    <col min="14856" max="14857" width="13.5" style="816" customWidth="1"/>
    <col min="14858" max="14858" width="13.625" style="816" customWidth="1"/>
    <col min="14859" max="14859" width="13.5" style="816" customWidth="1"/>
    <col min="14860" max="14860" width="13" style="816" customWidth="1"/>
    <col min="14861" max="14862" width="9" style="816"/>
    <col min="14863" max="14863" width="9" style="816" customWidth="1"/>
    <col min="14864" max="15104" width="9" style="816"/>
    <col min="15105" max="15105" width="9.125" style="816" customWidth="1"/>
    <col min="15106" max="15106" width="2.375" style="816" customWidth="1"/>
    <col min="15107" max="15107" width="18" style="816" customWidth="1"/>
    <col min="15108" max="15108" width="13.625" style="816" customWidth="1"/>
    <col min="15109" max="15109" width="13.5" style="816" customWidth="1"/>
    <col min="15110" max="15111" width="13.625" style="816" customWidth="1"/>
    <col min="15112" max="15113" width="13.5" style="816" customWidth="1"/>
    <col min="15114" max="15114" width="13.625" style="816" customWidth="1"/>
    <col min="15115" max="15115" width="13.5" style="816" customWidth="1"/>
    <col min="15116" max="15116" width="13" style="816" customWidth="1"/>
    <col min="15117" max="15118" width="9" style="816"/>
    <col min="15119" max="15119" width="9" style="816" customWidth="1"/>
    <col min="15120" max="15360" width="9" style="816"/>
    <col min="15361" max="15361" width="9.125" style="816" customWidth="1"/>
    <col min="15362" max="15362" width="2.375" style="816" customWidth="1"/>
    <col min="15363" max="15363" width="18" style="816" customWidth="1"/>
    <col min="15364" max="15364" width="13.625" style="816" customWidth="1"/>
    <col min="15365" max="15365" width="13.5" style="816" customWidth="1"/>
    <col min="15366" max="15367" width="13.625" style="816" customWidth="1"/>
    <col min="15368" max="15369" width="13.5" style="816" customWidth="1"/>
    <col min="15370" max="15370" width="13.625" style="816" customWidth="1"/>
    <col min="15371" max="15371" width="13.5" style="816" customWidth="1"/>
    <col min="15372" max="15372" width="13" style="816" customWidth="1"/>
    <col min="15373" max="15374" width="9" style="816"/>
    <col min="15375" max="15375" width="9" style="816" customWidth="1"/>
    <col min="15376" max="15616" width="9" style="816"/>
    <col min="15617" max="15617" width="9.125" style="816" customWidth="1"/>
    <col min="15618" max="15618" width="2.375" style="816" customWidth="1"/>
    <col min="15619" max="15619" width="18" style="816" customWidth="1"/>
    <col min="15620" max="15620" width="13.625" style="816" customWidth="1"/>
    <col min="15621" max="15621" width="13.5" style="816" customWidth="1"/>
    <col min="15622" max="15623" width="13.625" style="816" customWidth="1"/>
    <col min="15624" max="15625" width="13.5" style="816" customWidth="1"/>
    <col min="15626" max="15626" width="13.625" style="816" customWidth="1"/>
    <col min="15627" max="15627" width="13.5" style="816" customWidth="1"/>
    <col min="15628" max="15628" width="13" style="816" customWidth="1"/>
    <col min="15629" max="15630" width="9" style="816"/>
    <col min="15631" max="15631" width="9" style="816" customWidth="1"/>
    <col min="15632" max="15872" width="9" style="816"/>
    <col min="15873" max="15873" width="9.125" style="816" customWidth="1"/>
    <col min="15874" max="15874" width="2.375" style="816" customWidth="1"/>
    <col min="15875" max="15875" width="18" style="816" customWidth="1"/>
    <col min="15876" max="15876" width="13.625" style="816" customWidth="1"/>
    <col min="15877" max="15877" width="13.5" style="816" customWidth="1"/>
    <col min="15878" max="15879" width="13.625" style="816" customWidth="1"/>
    <col min="15880" max="15881" width="13.5" style="816" customWidth="1"/>
    <col min="15882" max="15882" width="13.625" style="816" customWidth="1"/>
    <col min="15883" max="15883" width="13.5" style="816" customWidth="1"/>
    <col min="15884" max="15884" width="13" style="816" customWidth="1"/>
    <col min="15885" max="15886" width="9" style="816"/>
    <col min="15887" max="15887" width="9" style="816" customWidth="1"/>
    <col min="15888" max="16128" width="9" style="816"/>
    <col min="16129" max="16129" width="9.125" style="816" customWidth="1"/>
    <col min="16130" max="16130" width="2.375" style="816" customWidth="1"/>
    <col min="16131" max="16131" width="18" style="816" customWidth="1"/>
    <col min="16132" max="16132" width="13.625" style="816" customWidth="1"/>
    <col min="16133" max="16133" width="13.5" style="816" customWidth="1"/>
    <col min="16134" max="16135" width="13.625" style="816" customWidth="1"/>
    <col min="16136" max="16137" width="13.5" style="816" customWidth="1"/>
    <col min="16138" max="16138" width="13.625" style="816" customWidth="1"/>
    <col min="16139" max="16139" width="13.5" style="816" customWidth="1"/>
    <col min="16140" max="16140" width="13" style="816" customWidth="1"/>
    <col min="16141" max="16142" width="9" style="816"/>
    <col min="16143" max="16143" width="9" style="816" customWidth="1"/>
    <col min="16144" max="16384" width="9" style="816"/>
  </cols>
  <sheetData>
    <row r="1" spans="1:15" ht="13.5" customHeight="1" x14ac:dyDescent="0.4">
      <c r="A1" s="815" t="s">
        <v>1575</v>
      </c>
      <c r="B1" s="815"/>
      <c r="C1" s="815"/>
      <c r="D1" s="815"/>
      <c r="E1" s="815"/>
      <c r="F1" s="815"/>
      <c r="G1" s="815"/>
      <c r="H1" s="815"/>
      <c r="I1" s="815"/>
      <c r="J1" s="815"/>
      <c r="K1" s="815"/>
      <c r="L1" s="815" t="s">
        <v>1485</v>
      </c>
    </row>
    <row r="2" spans="1:15" ht="19.5" thickBot="1" x14ac:dyDescent="0.45">
      <c r="A2" s="4131" t="s">
        <v>1486</v>
      </c>
      <c r="B2" s="4131"/>
      <c r="C2" s="4131"/>
      <c r="D2" s="4131"/>
      <c r="E2" s="4131"/>
      <c r="F2" s="4131"/>
      <c r="G2" s="4131"/>
      <c r="H2" s="4131"/>
      <c r="I2" s="4131"/>
      <c r="J2" s="4131"/>
      <c r="K2" s="4131"/>
      <c r="L2" s="4131"/>
    </row>
    <row r="3" spans="1:15" ht="30" customHeight="1" thickBot="1" x14ac:dyDescent="0.45">
      <c r="A3" s="4132" t="s">
        <v>1012</v>
      </c>
      <c r="B3" s="4133"/>
      <c r="C3" s="4134"/>
      <c r="D3" s="4135"/>
      <c r="E3" s="4136"/>
      <c r="F3" s="4136"/>
      <c r="G3" s="4136"/>
      <c r="H3" s="4136"/>
      <c r="I3" s="4136"/>
      <c r="J3" s="4136"/>
      <c r="K3" s="4136"/>
      <c r="L3" s="4137"/>
    </row>
    <row r="4" spans="1:15" ht="30" customHeight="1" x14ac:dyDescent="0.4">
      <c r="A4" s="4138" t="s">
        <v>1013</v>
      </c>
      <c r="B4" s="4139"/>
      <c r="C4" s="4140"/>
      <c r="D4" s="4141"/>
      <c r="E4" s="4142"/>
      <c r="F4" s="4142"/>
      <c r="G4" s="4142"/>
      <c r="H4" s="4142"/>
      <c r="I4" s="4142"/>
      <c r="J4" s="4142"/>
      <c r="K4" s="4142"/>
      <c r="L4" s="4143"/>
    </row>
    <row r="5" spans="1:15" ht="30" customHeight="1" x14ac:dyDescent="0.4">
      <c r="A5" s="4144" t="s">
        <v>962</v>
      </c>
      <c r="B5" s="4145"/>
      <c r="C5" s="4146"/>
      <c r="D5" s="4141"/>
      <c r="E5" s="4142"/>
      <c r="F5" s="4142"/>
      <c r="G5" s="4142"/>
      <c r="H5" s="4142"/>
      <c r="I5" s="4142"/>
      <c r="J5" s="4142"/>
      <c r="K5" s="4142"/>
      <c r="L5" s="4143"/>
    </row>
    <row r="6" spans="1:15" ht="30" customHeight="1" x14ac:dyDescent="0.4">
      <c r="A6" s="4104" t="s">
        <v>422</v>
      </c>
      <c r="B6" s="4105"/>
      <c r="C6" s="817" t="s">
        <v>423</v>
      </c>
      <c r="D6" s="4108"/>
      <c r="E6" s="4109"/>
      <c r="F6" s="4109"/>
      <c r="G6" s="4110"/>
      <c r="H6" s="4111" t="s">
        <v>987</v>
      </c>
      <c r="I6" s="4113"/>
      <c r="J6" s="4114"/>
      <c r="K6" s="4114"/>
      <c r="L6" s="4115"/>
    </row>
    <row r="7" spans="1:15" ht="30" customHeight="1" thickBot="1" x14ac:dyDescent="0.45">
      <c r="A7" s="4106"/>
      <c r="B7" s="4107"/>
      <c r="C7" s="818" t="s">
        <v>424</v>
      </c>
      <c r="D7" s="4116"/>
      <c r="E7" s="4117"/>
      <c r="F7" s="4117"/>
      <c r="G7" s="4118"/>
      <c r="H7" s="4112"/>
      <c r="I7" s="4113"/>
      <c r="J7" s="4114"/>
      <c r="K7" s="4114"/>
      <c r="L7" s="4115"/>
    </row>
    <row r="8" spans="1:15" ht="30" customHeight="1" thickTop="1" thickBot="1" x14ac:dyDescent="0.45">
      <c r="A8" s="4119" t="s">
        <v>1014</v>
      </c>
      <c r="B8" s="819">
        <v>1</v>
      </c>
      <c r="C8" s="820" t="s">
        <v>1015</v>
      </c>
      <c r="D8" s="4120"/>
      <c r="E8" s="4121"/>
      <c r="F8" s="4121"/>
      <c r="G8" s="4121"/>
      <c r="H8" s="4121"/>
      <c r="I8" s="4121"/>
      <c r="J8" s="4121"/>
      <c r="K8" s="4121"/>
      <c r="L8" s="4122"/>
    </row>
    <row r="9" spans="1:15" ht="27.95" customHeight="1" x14ac:dyDescent="0.4">
      <c r="A9" s="4063"/>
      <c r="B9" s="4058">
        <v>2</v>
      </c>
      <c r="C9" s="4123" t="s">
        <v>1016</v>
      </c>
      <c r="D9" s="4124" t="s">
        <v>1487</v>
      </c>
      <c r="E9" s="4125"/>
      <c r="F9" s="4147" t="s">
        <v>1488</v>
      </c>
      <c r="G9" s="4149" t="s">
        <v>1018</v>
      </c>
      <c r="H9" s="4150"/>
      <c r="I9" s="4150"/>
      <c r="J9" s="4150"/>
      <c r="K9" s="4151"/>
      <c r="L9" s="4152" t="s">
        <v>1489</v>
      </c>
    </row>
    <row r="10" spans="1:15" ht="27.95" customHeight="1" x14ac:dyDescent="0.4">
      <c r="A10" s="4063"/>
      <c r="B10" s="4058"/>
      <c r="C10" s="4123"/>
      <c r="D10" s="4126"/>
      <c r="E10" s="4127"/>
      <c r="F10" s="4148"/>
      <c r="G10" s="821" t="s">
        <v>1490</v>
      </c>
      <c r="H10" s="822" t="s">
        <v>1491</v>
      </c>
      <c r="I10" s="823" t="s">
        <v>1492</v>
      </c>
      <c r="J10" s="824" t="s">
        <v>1493</v>
      </c>
      <c r="K10" s="825" t="s">
        <v>1494</v>
      </c>
      <c r="L10" s="4153"/>
    </row>
    <row r="11" spans="1:15" ht="27.95" customHeight="1" x14ac:dyDescent="0.4">
      <c r="A11" s="4063"/>
      <c r="B11" s="4058"/>
      <c r="C11" s="4123"/>
      <c r="D11" s="4102"/>
      <c r="E11" s="4103"/>
      <c r="F11" s="826"/>
      <c r="G11" s="827"/>
      <c r="H11" s="828"/>
      <c r="I11" s="829"/>
      <c r="J11" s="830"/>
      <c r="K11" s="831"/>
      <c r="L11" s="832"/>
    </row>
    <row r="12" spans="1:15" ht="27.95" customHeight="1" x14ac:dyDescent="0.4">
      <c r="A12" s="4063"/>
      <c r="B12" s="4058"/>
      <c r="C12" s="4123"/>
      <c r="D12" s="4102"/>
      <c r="E12" s="4103"/>
      <c r="F12" s="826"/>
      <c r="G12" s="827"/>
      <c r="H12" s="828"/>
      <c r="I12" s="829"/>
      <c r="J12" s="830"/>
      <c r="K12" s="831"/>
      <c r="L12" s="832"/>
    </row>
    <row r="13" spans="1:15" ht="27.95" customHeight="1" x14ac:dyDescent="0.4">
      <c r="A13" s="4063"/>
      <c r="B13" s="4058"/>
      <c r="C13" s="4123"/>
      <c r="D13" s="4102"/>
      <c r="E13" s="4103"/>
      <c r="F13" s="826"/>
      <c r="G13" s="827"/>
      <c r="H13" s="828"/>
      <c r="I13" s="829"/>
      <c r="J13" s="830"/>
      <c r="K13" s="831"/>
      <c r="L13" s="832"/>
    </row>
    <row r="14" spans="1:15" ht="27.95" customHeight="1" x14ac:dyDescent="0.4">
      <c r="A14" s="4063"/>
      <c r="B14" s="4058"/>
      <c r="C14" s="4123"/>
      <c r="D14" s="4102"/>
      <c r="E14" s="4128"/>
      <c r="F14" s="833"/>
      <c r="G14" s="834"/>
      <c r="H14" s="835"/>
      <c r="I14" s="836"/>
      <c r="J14" s="837"/>
      <c r="K14" s="831"/>
      <c r="L14" s="832"/>
    </row>
    <row r="15" spans="1:15" ht="27.95" customHeight="1" x14ac:dyDescent="0.4">
      <c r="A15" s="4063"/>
      <c r="B15" s="4058"/>
      <c r="C15" s="4123"/>
      <c r="D15" s="4102"/>
      <c r="E15" s="4128"/>
      <c r="F15" s="833"/>
      <c r="G15" s="834"/>
      <c r="H15" s="835"/>
      <c r="I15" s="836"/>
      <c r="J15" s="837"/>
      <c r="K15" s="838"/>
      <c r="L15" s="832"/>
    </row>
    <row r="16" spans="1:15" ht="30" customHeight="1" thickBot="1" x14ac:dyDescent="0.45">
      <c r="A16" s="4063"/>
      <c r="B16" s="4058"/>
      <c r="C16" s="4123"/>
      <c r="D16" s="4129" t="s">
        <v>408</v>
      </c>
      <c r="E16" s="4130"/>
      <c r="F16" s="839"/>
      <c r="G16" s="840"/>
      <c r="H16" s="841"/>
      <c r="I16" s="842"/>
      <c r="J16" s="843"/>
      <c r="K16" s="844"/>
      <c r="L16" s="845"/>
      <c r="M16" s="846"/>
      <c r="N16" s="846"/>
      <c r="O16" s="846"/>
    </row>
    <row r="17" spans="1:15" ht="30" customHeight="1" x14ac:dyDescent="0.4">
      <c r="A17" s="4063"/>
      <c r="B17" s="4052">
        <v>3</v>
      </c>
      <c r="C17" s="4092" t="s">
        <v>1495</v>
      </c>
      <c r="D17" s="847" t="s">
        <v>1496</v>
      </c>
      <c r="E17" s="4095"/>
      <c r="F17" s="4096"/>
      <c r="G17" s="4096"/>
      <c r="H17" s="4096"/>
      <c r="I17" s="4096"/>
      <c r="J17" s="4096"/>
      <c r="K17" s="4096"/>
      <c r="L17" s="4097"/>
      <c r="M17" s="846"/>
      <c r="N17" s="846"/>
      <c r="O17" s="846"/>
    </row>
    <row r="18" spans="1:15" ht="30" customHeight="1" x14ac:dyDescent="0.4">
      <c r="A18" s="4063"/>
      <c r="B18" s="4088"/>
      <c r="C18" s="4093"/>
      <c r="D18" s="847" t="s">
        <v>1497</v>
      </c>
      <c r="E18" s="4038"/>
      <c r="F18" s="4039"/>
      <c r="G18" s="4039"/>
      <c r="H18" s="4039"/>
      <c r="I18" s="4039"/>
      <c r="J18" s="4039"/>
      <c r="K18" s="4039"/>
      <c r="L18" s="4040"/>
      <c r="M18" s="846"/>
      <c r="N18" s="846"/>
      <c r="O18" s="846"/>
    </row>
    <row r="19" spans="1:15" ht="30" customHeight="1" x14ac:dyDescent="0.4">
      <c r="A19" s="4063"/>
      <c r="B19" s="4088"/>
      <c r="C19" s="4093"/>
      <c r="D19" s="847" t="s">
        <v>1498</v>
      </c>
      <c r="E19" s="4038"/>
      <c r="F19" s="4039"/>
      <c r="G19" s="4039"/>
      <c r="H19" s="4039"/>
      <c r="I19" s="4039"/>
      <c r="J19" s="4039"/>
      <c r="K19" s="4039"/>
      <c r="L19" s="4040"/>
      <c r="M19" s="846"/>
      <c r="N19" s="846"/>
      <c r="O19" s="846"/>
    </row>
    <row r="20" spans="1:15" ht="30" customHeight="1" x14ac:dyDescent="0.4">
      <c r="A20" s="4063"/>
      <c r="B20" s="4088"/>
      <c r="C20" s="4093"/>
      <c r="D20" s="847" t="s">
        <v>1499</v>
      </c>
      <c r="E20" s="4038"/>
      <c r="F20" s="4039"/>
      <c r="G20" s="4039"/>
      <c r="H20" s="4039"/>
      <c r="I20" s="4039"/>
      <c r="J20" s="4039"/>
      <c r="K20" s="4039"/>
      <c r="L20" s="4040"/>
      <c r="M20" s="846"/>
      <c r="N20" s="846"/>
      <c r="O20" s="846"/>
    </row>
    <row r="21" spans="1:15" ht="30" customHeight="1" x14ac:dyDescent="0.4">
      <c r="A21" s="4063"/>
      <c r="B21" s="4053"/>
      <c r="C21" s="4094"/>
      <c r="D21" s="847" t="s">
        <v>1500</v>
      </c>
      <c r="E21" s="4038"/>
      <c r="F21" s="4039"/>
      <c r="G21" s="4039"/>
      <c r="H21" s="4039"/>
      <c r="I21" s="4039"/>
      <c r="J21" s="4039"/>
      <c r="K21" s="4039"/>
      <c r="L21" s="4040"/>
      <c r="M21" s="846"/>
      <c r="N21" s="846"/>
      <c r="O21" s="846"/>
    </row>
    <row r="22" spans="1:15" ht="30" customHeight="1" x14ac:dyDescent="0.4">
      <c r="A22" s="4063"/>
      <c r="B22" s="4052">
        <v>4</v>
      </c>
      <c r="C22" s="4089" t="s">
        <v>1501</v>
      </c>
      <c r="D22" s="847" t="s">
        <v>1496</v>
      </c>
      <c r="E22" s="4038"/>
      <c r="F22" s="4039"/>
      <c r="G22" s="4039"/>
      <c r="H22" s="4039"/>
      <c r="I22" s="4039"/>
      <c r="J22" s="4039"/>
      <c r="K22" s="4039"/>
      <c r="L22" s="4040"/>
      <c r="M22" s="846"/>
      <c r="N22" s="846"/>
      <c r="O22" s="846"/>
    </row>
    <row r="23" spans="1:15" ht="30" customHeight="1" x14ac:dyDescent="0.4">
      <c r="A23" s="4063"/>
      <c r="B23" s="4088"/>
      <c r="C23" s="4090"/>
      <c r="D23" s="847" t="s">
        <v>1497</v>
      </c>
      <c r="E23" s="4038"/>
      <c r="F23" s="4039"/>
      <c r="G23" s="4039"/>
      <c r="H23" s="4039"/>
      <c r="I23" s="4039"/>
      <c r="J23" s="4039"/>
      <c r="K23" s="4039"/>
      <c r="L23" s="4040"/>
      <c r="M23" s="846"/>
      <c r="N23" s="846"/>
      <c r="O23" s="846"/>
    </row>
    <row r="24" spans="1:15" ht="30" customHeight="1" x14ac:dyDescent="0.4">
      <c r="A24" s="4063"/>
      <c r="B24" s="4088"/>
      <c r="C24" s="4090"/>
      <c r="D24" s="847" t="s">
        <v>1498</v>
      </c>
      <c r="E24" s="4038"/>
      <c r="F24" s="4039"/>
      <c r="G24" s="4039"/>
      <c r="H24" s="4039"/>
      <c r="I24" s="4039"/>
      <c r="J24" s="4039"/>
      <c r="K24" s="4039"/>
      <c r="L24" s="4040"/>
      <c r="M24" s="846"/>
      <c r="N24" s="846"/>
      <c r="O24" s="846"/>
    </row>
    <row r="25" spans="1:15" ht="30" customHeight="1" x14ac:dyDescent="0.4">
      <c r="A25" s="4063"/>
      <c r="B25" s="4088"/>
      <c r="C25" s="4090"/>
      <c r="D25" s="847" t="s">
        <v>1499</v>
      </c>
      <c r="E25" s="4038"/>
      <c r="F25" s="4039"/>
      <c r="G25" s="4039"/>
      <c r="H25" s="4039"/>
      <c r="I25" s="4039"/>
      <c r="J25" s="4039"/>
      <c r="K25" s="4039"/>
      <c r="L25" s="4040"/>
      <c r="M25" s="846"/>
      <c r="N25" s="846"/>
      <c r="O25" s="846"/>
    </row>
    <row r="26" spans="1:15" ht="30" customHeight="1" x14ac:dyDescent="0.4">
      <c r="A26" s="4063"/>
      <c r="B26" s="4053"/>
      <c r="C26" s="4091"/>
      <c r="D26" s="847" t="s">
        <v>1500</v>
      </c>
      <c r="E26" s="4038"/>
      <c r="F26" s="4039"/>
      <c r="G26" s="4039"/>
      <c r="H26" s="4039"/>
      <c r="I26" s="4039"/>
      <c r="J26" s="4039"/>
      <c r="K26" s="4039"/>
      <c r="L26" s="4040"/>
    </row>
    <row r="27" spans="1:15" ht="30" customHeight="1" x14ac:dyDescent="0.4">
      <c r="A27" s="4063"/>
      <c r="B27" s="4052">
        <v>5</v>
      </c>
      <c r="C27" s="4089" t="s">
        <v>1502</v>
      </c>
      <c r="D27" s="847" t="s">
        <v>1496</v>
      </c>
      <c r="E27" s="4038"/>
      <c r="F27" s="4039"/>
      <c r="G27" s="4039"/>
      <c r="H27" s="4039"/>
      <c r="I27" s="4039"/>
      <c r="J27" s="4039"/>
      <c r="K27" s="4039"/>
      <c r="L27" s="4040"/>
    </row>
    <row r="28" spans="1:15" ht="30" customHeight="1" x14ac:dyDescent="0.4">
      <c r="A28" s="4063"/>
      <c r="B28" s="4088"/>
      <c r="C28" s="4090"/>
      <c r="D28" s="847" t="s">
        <v>1497</v>
      </c>
      <c r="E28" s="4038"/>
      <c r="F28" s="4039"/>
      <c r="G28" s="4039"/>
      <c r="H28" s="4039"/>
      <c r="I28" s="4039"/>
      <c r="J28" s="4039"/>
      <c r="K28" s="4039"/>
      <c r="L28" s="4040"/>
    </row>
    <row r="29" spans="1:15" ht="30" customHeight="1" x14ac:dyDescent="0.4">
      <c r="A29" s="4063"/>
      <c r="B29" s="4088"/>
      <c r="C29" s="4090"/>
      <c r="D29" s="847" t="s">
        <v>1498</v>
      </c>
      <c r="E29" s="4038"/>
      <c r="F29" s="4039"/>
      <c r="G29" s="4039"/>
      <c r="H29" s="4039"/>
      <c r="I29" s="4039"/>
      <c r="J29" s="4039"/>
      <c r="K29" s="4039"/>
      <c r="L29" s="4040"/>
    </row>
    <row r="30" spans="1:15" ht="30" customHeight="1" x14ac:dyDescent="0.4">
      <c r="A30" s="4063"/>
      <c r="B30" s="4088"/>
      <c r="C30" s="4090"/>
      <c r="D30" s="847" t="s">
        <v>1499</v>
      </c>
      <c r="E30" s="4038"/>
      <c r="F30" s="4039"/>
      <c r="G30" s="4039"/>
      <c r="H30" s="4039"/>
      <c r="I30" s="4039"/>
      <c r="J30" s="4039"/>
      <c r="K30" s="4039"/>
      <c r="L30" s="4040"/>
    </row>
    <row r="31" spans="1:15" ht="30" customHeight="1" x14ac:dyDescent="0.4">
      <c r="A31" s="4063"/>
      <c r="B31" s="4053"/>
      <c r="C31" s="4091"/>
      <c r="D31" s="847" t="s">
        <v>1500</v>
      </c>
      <c r="E31" s="4038"/>
      <c r="F31" s="4039"/>
      <c r="G31" s="4039"/>
      <c r="H31" s="4039"/>
      <c r="I31" s="4039"/>
      <c r="J31" s="4039"/>
      <c r="K31" s="4039"/>
      <c r="L31" s="4040"/>
    </row>
    <row r="32" spans="1:15" ht="19.5" customHeight="1" x14ac:dyDescent="0.4">
      <c r="A32" s="4063"/>
      <c r="B32" s="4058">
        <v>6</v>
      </c>
      <c r="C32" s="4098" t="s">
        <v>1023</v>
      </c>
      <c r="D32" s="4046"/>
      <c r="E32" s="4047"/>
      <c r="F32" s="4047"/>
      <c r="G32" s="4047"/>
      <c r="H32" s="4047"/>
      <c r="I32" s="4047"/>
      <c r="J32" s="4047"/>
      <c r="K32" s="4047"/>
      <c r="L32" s="4048"/>
    </row>
    <row r="33" spans="1:12" ht="19.5" customHeight="1" x14ac:dyDescent="0.4">
      <c r="A33" s="4063"/>
      <c r="B33" s="4058"/>
      <c r="C33" s="4098"/>
      <c r="D33" s="4099"/>
      <c r="E33" s="4100"/>
      <c r="F33" s="4100"/>
      <c r="G33" s="4100"/>
      <c r="H33" s="4100"/>
      <c r="I33" s="4100"/>
      <c r="J33" s="4100"/>
      <c r="K33" s="4100"/>
      <c r="L33" s="4101"/>
    </row>
    <row r="34" spans="1:12" ht="19.5" customHeight="1" x14ac:dyDescent="0.4">
      <c r="A34" s="4063"/>
      <c r="B34" s="4082">
        <v>7</v>
      </c>
      <c r="C34" s="4083" t="s">
        <v>411</v>
      </c>
      <c r="D34" s="4085"/>
      <c r="E34" s="4086"/>
      <c r="F34" s="4086"/>
      <c r="G34" s="4086"/>
      <c r="H34" s="4086"/>
      <c r="I34" s="4086"/>
      <c r="J34" s="4086"/>
      <c r="K34" s="4086"/>
      <c r="L34" s="4087"/>
    </row>
    <row r="35" spans="1:12" ht="19.5" customHeight="1" thickBot="1" x14ac:dyDescent="0.45">
      <c r="A35" s="4064"/>
      <c r="B35" s="4082"/>
      <c r="C35" s="4084"/>
      <c r="D35" s="4085"/>
      <c r="E35" s="4086"/>
      <c r="F35" s="4086"/>
      <c r="G35" s="4086"/>
      <c r="H35" s="4086"/>
      <c r="I35" s="4086"/>
      <c r="J35" s="4086"/>
      <c r="K35" s="4086"/>
      <c r="L35" s="4087"/>
    </row>
    <row r="36" spans="1:12" ht="36" customHeight="1" x14ac:dyDescent="0.4">
      <c r="A36" s="4072" t="s">
        <v>1024</v>
      </c>
      <c r="B36" s="848">
        <v>1</v>
      </c>
      <c r="C36" s="849" t="s">
        <v>1503</v>
      </c>
      <c r="D36" s="4075"/>
      <c r="E36" s="4075"/>
      <c r="F36" s="4075"/>
      <c r="G36" s="4075"/>
      <c r="H36" s="4075"/>
      <c r="I36" s="4075"/>
      <c r="J36" s="4076"/>
      <c r="K36" s="4076"/>
      <c r="L36" s="4077"/>
    </row>
    <row r="37" spans="1:12" ht="36" customHeight="1" x14ac:dyDescent="0.4">
      <c r="A37" s="4073"/>
      <c r="B37" s="850">
        <v>2</v>
      </c>
      <c r="C37" s="850" t="s">
        <v>1025</v>
      </c>
      <c r="D37" s="4038"/>
      <c r="E37" s="4054"/>
      <c r="F37" s="4038"/>
      <c r="G37" s="4054"/>
      <c r="H37" s="4057"/>
      <c r="I37" s="4058"/>
      <c r="J37" s="4057"/>
      <c r="K37" s="4058"/>
      <c r="L37" s="4078"/>
    </row>
    <row r="38" spans="1:12" ht="36" customHeight="1" x14ac:dyDescent="0.4">
      <c r="A38" s="4073"/>
      <c r="B38" s="850">
        <v>3</v>
      </c>
      <c r="C38" s="851" t="s">
        <v>1026</v>
      </c>
      <c r="D38" s="4057"/>
      <c r="E38" s="4058"/>
      <c r="F38" s="4057"/>
      <c r="G38" s="4058"/>
      <c r="H38" s="4038"/>
      <c r="I38" s="4054"/>
      <c r="J38" s="4057"/>
      <c r="K38" s="4058"/>
      <c r="L38" s="4079"/>
    </row>
    <row r="39" spans="1:12" ht="36" customHeight="1" thickBot="1" x14ac:dyDescent="0.45">
      <c r="A39" s="4074"/>
      <c r="B39" s="852">
        <v>4</v>
      </c>
      <c r="C39" s="852" t="s">
        <v>411</v>
      </c>
      <c r="D39" s="4059"/>
      <c r="E39" s="4060"/>
      <c r="F39" s="4060"/>
      <c r="G39" s="4060"/>
      <c r="H39" s="4060"/>
      <c r="I39" s="4060"/>
      <c r="J39" s="4060"/>
      <c r="K39" s="4060"/>
      <c r="L39" s="4061"/>
    </row>
    <row r="40" spans="1:12" ht="36" customHeight="1" x14ac:dyDescent="0.4">
      <c r="A40" s="4062" t="s">
        <v>1504</v>
      </c>
      <c r="B40" s="4065">
        <v>1</v>
      </c>
      <c r="C40" s="4068" t="s">
        <v>1505</v>
      </c>
      <c r="D40" s="853"/>
      <c r="E40" s="4070" t="s">
        <v>1503</v>
      </c>
      <c r="F40" s="4071"/>
      <c r="G40" s="854" t="s">
        <v>1506</v>
      </c>
      <c r="H40" s="4070" t="s">
        <v>1503</v>
      </c>
      <c r="I40" s="4071"/>
      <c r="J40" s="855" t="s">
        <v>1507</v>
      </c>
      <c r="K40" s="856" t="s">
        <v>1508</v>
      </c>
      <c r="L40" s="4049"/>
    </row>
    <row r="41" spans="1:12" ht="30" customHeight="1" x14ac:dyDescent="0.4">
      <c r="A41" s="4063"/>
      <c r="B41" s="4066"/>
      <c r="C41" s="4045"/>
      <c r="D41" s="4052" t="s">
        <v>1509</v>
      </c>
      <c r="E41" s="4038"/>
      <c r="F41" s="4054"/>
      <c r="G41" s="857"/>
      <c r="H41" s="4038"/>
      <c r="I41" s="4054"/>
      <c r="J41" s="858"/>
      <c r="K41" s="4055"/>
      <c r="L41" s="4050"/>
    </row>
    <row r="42" spans="1:12" ht="30" customHeight="1" x14ac:dyDescent="0.4">
      <c r="A42" s="4063"/>
      <c r="B42" s="4066"/>
      <c r="C42" s="4045"/>
      <c r="D42" s="4053"/>
      <c r="E42" s="4038"/>
      <c r="F42" s="4054"/>
      <c r="G42" s="857"/>
      <c r="H42" s="4057"/>
      <c r="I42" s="4058"/>
      <c r="J42" s="859"/>
      <c r="K42" s="4056"/>
      <c r="L42" s="4050"/>
    </row>
    <row r="43" spans="1:12" ht="30" customHeight="1" x14ac:dyDescent="0.4">
      <c r="A43" s="4063"/>
      <c r="B43" s="4066"/>
      <c r="C43" s="4045"/>
      <c r="D43" s="4052" t="s">
        <v>1510</v>
      </c>
      <c r="E43" s="4038"/>
      <c r="F43" s="4054"/>
      <c r="G43" s="857"/>
      <c r="H43" s="4057"/>
      <c r="I43" s="4058"/>
      <c r="J43" s="859"/>
      <c r="K43" s="4080"/>
      <c r="L43" s="4050"/>
    </row>
    <row r="44" spans="1:12" ht="30" customHeight="1" x14ac:dyDescent="0.4">
      <c r="A44" s="4063"/>
      <c r="B44" s="4067"/>
      <c r="C44" s="4069"/>
      <c r="D44" s="4053"/>
      <c r="E44" s="4057"/>
      <c r="F44" s="4058"/>
      <c r="G44" s="847"/>
      <c r="H44" s="4057"/>
      <c r="I44" s="4058"/>
      <c r="J44" s="859"/>
      <c r="K44" s="4081"/>
      <c r="L44" s="4051"/>
    </row>
    <row r="45" spans="1:12" ht="30" customHeight="1" x14ac:dyDescent="0.4">
      <c r="A45" s="4063"/>
      <c r="B45" s="4034">
        <v>2</v>
      </c>
      <c r="C45" s="4036" t="s">
        <v>1511</v>
      </c>
      <c r="D45" s="860" t="s">
        <v>1512</v>
      </c>
      <c r="E45" s="4038"/>
      <c r="F45" s="4039"/>
      <c r="G45" s="4039"/>
      <c r="H45" s="4039"/>
      <c r="I45" s="4039"/>
      <c r="J45" s="4039"/>
      <c r="K45" s="4039"/>
      <c r="L45" s="4040"/>
    </row>
    <row r="46" spans="1:12" ht="30" customHeight="1" x14ac:dyDescent="0.4">
      <c r="A46" s="4063"/>
      <c r="B46" s="4066"/>
      <c r="C46" s="4045"/>
      <c r="D46" s="861" t="s">
        <v>1513</v>
      </c>
      <c r="E46" s="4046"/>
      <c r="F46" s="4047"/>
      <c r="G46" s="4047"/>
      <c r="H46" s="4047"/>
      <c r="I46" s="4047"/>
      <c r="J46" s="4047"/>
      <c r="K46" s="4047"/>
      <c r="L46" s="4048"/>
    </row>
    <row r="47" spans="1:12" ht="30" customHeight="1" x14ac:dyDescent="0.4">
      <c r="A47" s="4063"/>
      <c r="B47" s="4034">
        <v>3</v>
      </c>
      <c r="C47" s="4036" t="s">
        <v>1514</v>
      </c>
      <c r="D47" s="847" t="s">
        <v>1512</v>
      </c>
      <c r="E47" s="4038"/>
      <c r="F47" s="4039"/>
      <c r="G47" s="4039"/>
      <c r="H47" s="4039"/>
      <c r="I47" s="4039"/>
      <c r="J47" s="4039"/>
      <c r="K47" s="4039"/>
      <c r="L47" s="4040"/>
    </row>
    <row r="48" spans="1:12" ht="30" customHeight="1" thickBot="1" x14ac:dyDescent="0.45">
      <c r="A48" s="4064"/>
      <c r="B48" s="4035"/>
      <c r="C48" s="4037"/>
      <c r="D48" s="862" t="s">
        <v>1513</v>
      </c>
      <c r="E48" s="4041"/>
      <c r="F48" s="4042"/>
      <c r="G48" s="4042"/>
      <c r="H48" s="4042"/>
      <c r="I48" s="4042"/>
      <c r="J48" s="4042"/>
      <c r="K48" s="4042"/>
      <c r="L48" s="4043"/>
    </row>
    <row r="49" spans="1:12" ht="21" customHeight="1" x14ac:dyDescent="0.4">
      <c r="A49" s="4044" t="s">
        <v>1027</v>
      </c>
      <c r="B49" s="4044"/>
      <c r="C49" s="4044"/>
      <c r="D49" s="4044"/>
      <c r="E49" s="4044"/>
      <c r="F49" s="4044"/>
      <c r="G49" s="4044"/>
      <c r="H49" s="4044"/>
      <c r="I49" s="4044"/>
      <c r="J49" s="4044"/>
      <c r="K49" s="4044"/>
      <c r="L49" s="4044"/>
    </row>
    <row r="50" spans="1:12" ht="25.5" customHeight="1" x14ac:dyDescent="0.4">
      <c r="A50" s="4033" t="s">
        <v>1515</v>
      </c>
      <c r="B50" s="4033"/>
      <c r="C50" s="4033"/>
      <c r="D50" s="4033"/>
      <c r="E50" s="4033"/>
      <c r="F50" s="4033"/>
      <c r="G50" s="4033"/>
      <c r="H50" s="4033"/>
      <c r="I50" s="4033"/>
      <c r="J50" s="4033"/>
      <c r="K50" s="4033"/>
      <c r="L50" s="4033"/>
    </row>
    <row r="51" spans="1:12" ht="39.75" customHeight="1" x14ac:dyDescent="0.4">
      <c r="A51" s="4033" t="s">
        <v>1516</v>
      </c>
      <c r="B51" s="4033"/>
      <c r="C51" s="4033"/>
      <c r="D51" s="4033"/>
      <c r="E51" s="4033"/>
      <c r="F51" s="4033"/>
      <c r="G51" s="4033"/>
      <c r="H51" s="4033"/>
      <c r="I51" s="4033"/>
      <c r="J51" s="4033"/>
      <c r="K51" s="4033"/>
      <c r="L51" s="4033"/>
    </row>
    <row r="52" spans="1:12" ht="35.25" customHeight="1" x14ac:dyDescent="0.4">
      <c r="A52" s="4033" t="s">
        <v>1517</v>
      </c>
      <c r="B52" s="4033"/>
      <c r="C52" s="4033"/>
      <c r="D52" s="4033"/>
      <c r="E52" s="4033"/>
      <c r="F52" s="4033"/>
      <c r="G52" s="4033"/>
      <c r="H52" s="4033"/>
      <c r="I52" s="4033"/>
      <c r="J52" s="4033"/>
      <c r="K52" s="4033"/>
      <c r="L52" s="4033"/>
    </row>
    <row r="53" spans="1:12" ht="24.75" customHeight="1" x14ac:dyDescent="0.4">
      <c r="A53" s="4033" t="s">
        <v>1518</v>
      </c>
      <c r="B53" s="4033"/>
      <c r="C53" s="4033"/>
      <c r="D53" s="4033"/>
      <c r="E53" s="4033"/>
      <c r="F53" s="4033"/>
      <c r="G53" s="4033"/>
      <c r="H53" s="4033"/>
      <c r="I53" s="4033"/>
      <c r="J53" s="4033"/>
      <c r="K53" s="4033"/>
      <c r="L53" s="4033"/>
    </row>
    <row r="54" spans="1:12" ht="21" customHeight="1" x14ac:dyDescent="0.4">
      <c r="A54" s="4031" t="s">
        <v>1519</v>
      </c>
      <c r="B54" s="4031"/>
      <c r="C54" s="4031"/>
      <c r="D54" s="4031"/>
      <c r="E54" s="4031"/>
      <c r="F54" s="4031"/>
      <c r="G54" s="4031"/>
      <c r="H54" s="4031"/>
      <c r="I54" s="4031"/>
      <c r="J54" s="4031"/>
      <c r="K54" s="4031"/>
      <c r="L54" s="4031"/>
    </row>
    <row r="55" spans="1:12" x14ac:dyDescent="0.4">
      <c r="A55" s="4031" t="s">
        <v>1520</v>
      </c>
      <c r="B55" s="4031"/>
      <c r="C55" s="4031"/>
      <c r="D55" s="4031"/>
      <c r="E55" s="4031"/>
      <c r="F55" s="4031"/>
      <c r="G55" s="4031"/>
      <c r="H55" s="4031"/>
      <c r="I55" s="4031"/>
      <c r="J55" s="4031"/>
      <c r="K55" s="4031"/>
      <c r="L55" s="4031"/>
    </row>
    <row r="56" spans="1:12" x14ac:dyDescent="0.4">
      <c r="A56" s="4032" t="s">
        <v>1521</v>
      </c>
      <c r="B56" s="4032"/>
      <c r="C56" s="4032"/>
      <c r="D56" s="4032"/>
      <c r="E56" s="4032"/>
      <c r="F56" s="4032"/>
      <c r="G56" s="4032"/>
      <c r="H56" s="4032"/>
      <c r="I56" s="4032"/>
      <c r="J56" s="4032"/>
      <c r="K56" s="4032"/>
      <c r="L56" s="4032"/>
    </row>
    <row r="57" spans="1:12" x14ac:dyDescent="0.4">
      <c r="A57" s="4031" t="s">
        <v>1522</v>
      </c>
      <c r="B57" s="4032"/>
      <c r="C57" s="4032"/>
      <c r="D57" s="4032"/>
      <c r="E57" s="4032"/>
      <c r="F57" s="4032"/>
      <c r="G57" s="4032"/>
      <c r="H57" s="4032"/>
      <c r="I57" s="4032"/>
      <c r="J57" s="4032"/>
      <c r="K57" s="4032"/>
      <c r="L57" s="4032"/>
    </row>
    <row r="58" spans="1:12" x14ac:dyDescent="0.4">
      <c r="A58" s="863" t="s">
        <v>1523</v>
      </c>
    </row>
  </sheetData>
  <mergeCells count="103">
    <mergeCell ref="A2:L2"/>
    <mergeCell ref="A3:C3"/>
    <mergeCell ref="D3:L3"/>
    <mergeCell ref="A4:C4"/>
    <mergeCell ref="D4:L4"/>
    <mergeCell ref="A5:C5"/>
    <mergeCell ref="D5:L5"/>
    <mergeCell ref="F9:F10"/>
    <mergeCell ref="G9:K9"/>
    <mergeCell ref="L9:L10"/>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C17:C21"/>
    <mergeCell ref="E17:L17"/>
    <mergeCell ref="E18:L18"/>
    <mergeCell ref="E19:L19"/>
    <mergeCell ref="E20:L20"/>
    <mergeCell ref="E21:L21"/>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3"/>
  <pageMargins left="0.7" right="0.7" top="0.75" bottom="0.75" header="0.3" footer="0.3"/>
  <pageSetup paperSize="9" scale="4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34618-23E9-47AA-AE57-92E5FE52D05F}">
  <dimension ref="A1:O58"/>
  <sheetViews>
    <sheetView view="pageBreakPreview" zoomScale="80" zoomScaleNormal="100" zoomScaleSheetLayoutView="80" workbookViewId="0">
      <selection activeCell="A2" sqref="A2:L2"/>
    </sheetView>
  </sheetViews>
  <sheetFormatPr defaultRowHeight="13.5" x14ac:dyDescent="0.4"/>
  <cols>
    <col min="1" max="1" width="9.125" style="816" customWidth="1"/>
    <col min="2" max="2" width="2.375" style="816" customWidth="1"/>
    <col min="3" max="3" width="18" style="816" customWidth="1"/>
    <col min="4" max="4" width="13.625" style="816" customWidth="1"/>
    <col min="5" max="5" width="13.5" style="816" customWidth="1"/>
    <col min="6" max="7" width="13.625" style="816" customWidth="1"/>
    <col min="8" max="9" width="13.5" style="816" customWidth="1"/>
    <col min="10" max="10" width="13.625" style="816" customWidth="1"/>
    <col min="11" max="11" width="13.5" style="816" customWidth="1"/>
    <col min="12" max="12" width="13" style="816" customWidth="1"/>
    <col min="13" max="14" width="9" style="816"/>
    <col min="15" max="15" width="9" style="816" customWidth="1"/>
    <col min="16" max="256" width="9" style="816"/>
    <col min="257" max="257" width="9.125" style="816" customWidth="1"/>
    <col min="258" max="258" width="2.375" style="816" customWidth="1"/>
    <col min="259" max="259" width="18" style="816" customWidth="1"/>
    <col min="260" max="260" width="13.625" style="816" customWidth="1"/>
    <col min="261" max="261" width="13.5" style="816" customWidth="1"/>
    <col min="262" max="263" width="13.625" style="816" customWidth="1"/>
    <col min="264" max="265" width="13.5" style="816" customWidth="1"/>
    <col min="266" max="266" width="13.625" style="816" customWidth="1"/>
    <col min="267" max="267" width="13.5" style="816" customWidth="1"/>
    <col min="268" max="268" width="13" style="816" customWidth="1"/>
    <col min="269" max="270" width="9" style="816"/>
    <col min="271" max="271" width="9" style="816" customWidth="1"/>
    <col min="272" max="512" width="9" style="816"/>
    <col min="513" max="513" width="9.125" style="816" customWidth="1"/>
    <col min="514" max="514" width="2.375" style="816" customWidth="1"/>
    <col min="515" max="515" width="18" style="816" customWidth="1"/>
    <col min="516" max="516" width="13.625" style="816" customWidth="1"/>
    <col min="517" max="517" width="13.5" style="816" customWidth="1"/>
    <col min="518" max="519" width="13.625" style="816" customWidth="1"/>
    <col min="520" max="521" width="13.5" style="816" customWidth="1"/>
    <col min="522" max="522" width="13.625" style="816" customWidth="1"/>
    <col min="523" max="523" width="13.5" style="816" customWidth="1"/>
    <col min="524" max="524" width="13" style="816" customWidth="1"/>
    <col min="525" max="526" width="9" style="816"/>
    <col min="527" max="527" width="9" style="816" customWidth="1"/>
    <col min="528" max="768" width="9" style="816"/>
    <col min="769" max="769" width="9.125" style="816" customWidth="1"/>
    <col min="770" max="770" width="2.375" style="816" customWidth="1"/>
    <col min="771" max="771" width="18" style="816" customWidth="1"/>
    <col min="772" max="772" width="13.625" style="816" customWidth="1"/>
    <col min="773" max="773" width="13.5" style="816" customWidth="1"/>
    <col min="774" max="775" width="13.625" style="816" customWidth="1"/>
    <col min="776" max="777" width="13.5" style="816" customWidth="1"/>
    <col min="778" max="778" width="13.625" style="816" customWidth="1"/>
    <col min="779" max="779" width="13.5" style="816" customWidth="1"/>
    <col min="780" max="780" width="13" style="816" customWidth="1"/>
    <col min="781" max="782" width="9" style="816"/>
    <col min="783" max="783" width="9" style="816" customWidth="1"/>
    <col min="784" max="1024" width="9" style="816"/>
    <col min="1025" max="1025" width="9.125" style="816" customWidth="1"/>
    <col min="1026" max="1026" width="2.375" style="816" customWidth="1"/>
    <col min="1027" max="1027" width="18" style="816" customWidth="1"/>
    <col min="1028" max="1028" width="13.625" style="816" customWidth="1"/>
    <col min="1029" max="1029" width="13.5" style="816" customWidth="1"/>
    <col min="1030" max="1031" width="13.625" style="816" customWidth="1"/>
    <col min="1032" max="1033" width="13.5" style="816" customWidth="1"/>
    <col min="1034" max="1034" width="13.625" style="816" customWidth="1"/>
    <col min="1035" max="1035" width="13.5" style="816" customWidth="1"/>
    <col min="1036" max="1036" width="13" style="816" customWidth="1"/>
    <col min="1037" max="1038" width="9" style="816"/>
    <col min="1039" max="1039" width="9" style="816" customWidth="1"/>
    <col min="1040" max="1280" width="9" style="816"/>
    <col min="1281" max="1281" width="9.125" style="816" customWidth="1"/>
    <col min="1282" max="1282" width="2.375" style="816" customWidth="1"/>
    <col min="1283" max="1283" width="18" style="816" customWidth="1"/>
    <col min="1284" max="1284" width="13.625" style="816" customWidth="1"/>
    <col min="1285" max="1285" width="13.5" style="816" customWidth="1"/>
    <col min="1286" max="1287" width="13.625" style="816" customWidth="1"/>
    <col min="1288" max="1289" width="13.5" style="816" customWidth="1"/>
    <col min="1290" max="1290" width="13.625" style="816" customWidth="1"/>
    <col min="1291" max="1291" width="13.5" style="816" customWidth="1"/>
    <col min="1292" max="1292" width="13" style="816" customWidth="1"/>
    <col min="1293" max="1294" width="9" style="816"/>
    <col min="1295" max="1295" width="9" style="816" customWidth="1"/>
    <col min="1296" max="1536" width="9" style="816"/>
    <col min="1537" max="1537" width="9.125" style="816" customWidth="1"/>
    <col min="1538" max="1538" width="2.375" style="816" customWidth="1"/>
    <col min="1539" max="1539" width="18" style="816" customWidth="1"/>
    <col min="1540" max="1540" width="13.625" style="816" customWidth="1"/>
    <col min="1541" max="1541" width="13.5" style="816" customWidth="1"/>
    <col min="1542" max="1543" width="13.625" style="816" customWidth="1"/>
    <col min="1544" max="1545" width="13.5" style="816" customWidth="1"/>
    <col min="1546" max="1546" width="13.625" style="816" customWidth="1"/>
    <col min="1547" max="1547" width="13.5" style="816" customWidth="1"/>
    <col min="1548" max="1548" width="13" style="816" customWidth="1"/>
    <col min="1549" max="1550" width="9" style="816"/>
    <col min="1551" max="1551" width="9" style="816" customWidth="1"/>
    <col min="1552" max="1792" width="9" style="816"/>
    <col min="1793" max="1793" width="9.125" style="816" customWidth="1"/>
    <col min="1794" max="1794" width="2.375" style="816" customWidth="1"/>
    <col min="1795" max="1795" width="18" style="816" customWidth="1"/>
    <col min="1796" max="1796" width="13.625" style="816" customWidth="1"/>
    <col min="1797" max="1797" width="13.5" style="816" customWidth="1"/>
    <col min="1798" max="1799" width="13.625" style="816" customWidth="1"/>
    <col min="1800" max="1801" width="13.5" style="816" customWidth="1"/>
    <col min="1802" max="1802" width="13.625" style="816" customWidth="1"/>
    <col min="1803" max="1803" width="13.5" style="816" customWidth="1"/>
    <col min="1804" max="1804" width="13" style="816" customWidth="1"/>
    <col min="1805" max="1806" width="9" style="816"/>
    <col min="1807" max="1807" width="9" style="816" customWidth="1"/>
    <col min="1808" max="2048" width="9" style="816"/>
    <col min="2049" max="2049" width="9.125" style="816" customWidth="1"/>
    <col min="2050" max="2050" width="2.375" style="816" customWidth="1"/>
    <col min="2051" max="2051" width="18" style="816" customWidth="1"/>
    <col min="2052" max="2052" width="13.625" style="816" customWidth="1"/>
    <col min="2053" max="2053" width="13.5" style="816" customWidth="1"/>
    <col min="2054" max="2055" width="13.625" style="816" customWidth="1"/>
    <col min="2056" max="2057" width="13.5" style="816" customWidth="1"/>
    <col min="2058" max="2058" width="13.625" style="816" customWidth="1"/>
    <col min="2059" max="2059" width="13.5" style="816" customWidth="1"/>
    <col min="2060" max="2060" width="13" style="816" customWidth="1"/>
    <col min="2061" max="2062" width="9" style="816"/>
    <col min="2063" max="2063" width="9" style="816" customWidth="1"/>
    <col min="2064" max="2304" width="9" style="816"/>
    <col min="2305" max="2305" width="9.125" style="816" customWidth="1"/>
    <col min="2306" max="2306" width="2.375" style="816" customWidth="1"/>
    <col min="2307" max="2307" width="18" style="816" customWidth="1"/>
    <col min="2308" max="2308" width="13.625" style="816" customWidth="1"/>
    <col min="2309" max="2309" width="13.5" style="816" customWidth="1"/>
    <col min="2310" max="2311" width="13.625" style="816" customWidth="1"/>
    <col min="2312" max="2313" width="13.5" style="816" customWidth="1"/>
    <col min="2314" max="2314" width="13.625" style="816" customWidth="1"/>
    <col min="2315" max="2315" width="13.5" style="816" customWidth="1"/>
    <col min="2316" max="2316" width="13" style="816" customWidth="1"/>
    <col min="2317" max="2318" width="9" style="816"/>
    <col min="2319" max="2319" width="9" style="816" customWidth="1"/>
    <col min="2320" max="2560" width="9" style="816"/>
    <col min="2561" max="2561" width="9.125" style="816" customWidth="1"/>
    <col min="2562" max="2562" width="2.375" style="816" customWidth="1"/>
    <col min="2563" max="2563" width="18" style="816" customWidth="1"/>
    <col min="2564" max="2564" width="13.625" style="816" customWidth="1"/>
    <col min="2565" max="2565" width="13.5" style="816" customWidth="1"/>
    <col min="2566" max="2567" width="13.625" style="816" customWidth="1"/>
    <col min="2568" max="2569" width="13.5" style="816" customWidth="1"/>
    <col min="2570" max="2570" width="13.625" style="816" customWidth="1"/>
    <col min="2571" max="2571" width="13.5" style="816" customWidth="1"/>
    <col min="2572" max="2572" width="13" style="816" customWidth="1"/>
    <col min="2573" max="2574" width="9" style="816"/>
    <col min="2575" max="2575" width="9" style="816" customWidth="1"/>
    <col min="2576" max="2816" width="9" style="816"/>
    <col min="2817" max="2817" width="9.125" style="816" customWidth="1"/>
    <col min="2818" max="2818" width="2.375" style="816" customWidth="1"/>
    <col min="2819" max="2819" width="18" style="816" customWidth="1"/>
    <col min="2820" max="2820" width="13.625" style="816" customWidth="1"/>
    <col min="2821" max="2821" width="13.5" style="816" customWidth="1"/>
    <col min="2822" max="2823" width="13.625" style="816" customWidth="1"/>
    <col min="2824" max="2825" width="13.5" style="816" customWidth="1"/>
    <col min="2826" max="2826" width="13.625" style="816" customWidth="1"/>
    <col min="2827" max="2827" width="13.5" style="816" customWidth="1"/>
    <col min="2828" max="2828" width="13" style="816" customWidth="1"/>
    <col min="2829" max="2830" width="9" style="816"/>
    <col min="2831" max="2831" width="9" style="816" customWidth="1"/>
    <col min="2832" max="3072" width="9" style="816"/>
    <col min="3073" max="3073" width="9.125" style="816" customWidth="1"/>
    <col min="3074" max="3074" width="2.375" style="816" customWidth="1"/>
    <col min="3075" max="3075" width="18" style="816" customWidth="1"/>
    <col min="3076" max="3076" width="13.625" style="816" customWidth="1"/>
    <col min="3077" max="3077" width="13.5" style="816" customWidth="1"/>
    <col min="3078" max="3079" width="13.625" style="816" customWidth="1"/>
    <col min="3080" max="3081" width="13.5" style="816" customWidth="1"/>
    <col min="3082" max="3082" width="13.625" style="816" customWidth="1"/>
    <col min="3083" max="3083" width="13.5" style="816" customWidth="1"/>
    <col min="3084" max="3084" width="13" style="816" customWidth="1"/>
    <col min="3085" max="3086" width="9" style="816"/>
    <col min="3087" max="3087" width="9" style="816" customWidth="1"/>
    <col min="3088" max="3328" width="9" style="816"/>
    <col min="3329" max="3329" width="9.125" style="816" customWidth="1"/>
    <col min="3330" max="3330" width="2.375" style="816" customWidth="1"/>
    <col min="3331" max="3331" width="18" style="816" customWidth="1"/>
    <col min="3332" max="3332" width="13.625" style="816" customWidth="1"/>
    <col min="3333" max="3333" width="13.5" style="816" customWidth="1"/>
    <col min="3334" max="3335" width="13.625" style="816" customWidth="1"/>
    <col min="3336" max="3337" width="13.5" style="816" customWidth="1"/>
    <col min="3338" max="3338" width="13.625" style="816" customWidth="1"/>
    <col min="3339" max="3339" width="13.5" style="816" customWidth="1"/>
    <col min="3340" max="3340" width="13" style="816" customWidth="1"/>
    <col min="3341" max="3342" width="9" style="816"/>
    <col min="3343" max="3343" width="9" style="816" customWidth="1"/>
    <col min="3344" max="3584" width="9" style="816"/>
    <col min="3585" max="3585" width="9.125" style="816" customWidth="1"/>
    <col min="3586" max="3586" width="2.375" style="816" customWidth="1"/>
    <col min="3587" max="3587" width="18" style="816" customWidth="1"/>
    <col min="3588" max="3588" width="13.625" style="816" customWidth="1"/>
    <col min="3589" max="3589" width="13.5" style="816" customWidth="1"/>
    <col min="3590" max="3591" width="13.625" style="816" customWidth="1"/>
    <col min="3592" max="3593" width="13.5" style="816" customWidth="1"/>
    <col min="3594" max="3594" width="13.625" style="816" customWidth="1"/>
    <col min="3595" max="3595" width="13.5" style="816" customWidth="1"/>
    <col min="3596" max="3596" width="13" style="816" customWidth="1"/>
    <col min="3597" max="3598" width="9" style="816"/>
    <col min="3599" max="3599" width="9" style="816" customWidth="1"/>
    <col min="3600" max="3840" width="9" style="816"/>
    <col min="3841" max="3841" width="9.125" style="816" customWidth="1"/>
    <col min="3842" max="3842" width="2.375" style="816" customWidth="1"/>
    <col min="3843" max="3843" width="18" style="816" customWidth="1"/>
    <col min="3844" max="3844" width="13.625" style="816" customWidth="1"/>
    <col min="3845" max="3845" width="13.5" style="816" customWidth="1"/>
    <col min="3846" max="3847" width="13.625" style="816" customWidth="1"/>
    <col min="3848" max="3849" width="13.5" style="816" customWidth="1"/>
    <col min="3850" max="3850" width="13.625" style="816" customWidth="1"/>
    <col min="3851" max="3851" width="13.5" style="816" customWidth="1"/>
    <col min="3852" max="3852" width="13" style="816" customWidth="1"/>
    <col min="3853" max="3854" width="9" style="816"/>
    <col min="3855" max="3855" width="9" style="816" customWidth="1"/>
    <col min="3856" max="4096" width="9" style="816"/>
    <col min="4097" max="4097" width="9.125" style="816" customWidth="1"/>
    <col min="4098" max="4098" width="2.375" style="816" customWidth="1"/>
    <col min="4099" max="4099" width="18" style="816" customWidth="1"/>
    <col min="4100" max="4100" width="13.625" style="816" customWidth="1"/>
    <col min="4101" max="4101" width="13.5" style="816" customWidth="1"/>
    <col min="4102" max="4103" width="13.625" style="816" customWidth="1"/>
    <col min="4104" max="4105" width="13.5" style="816" customWidth="1"/>
    <col min="4106" max="4106" width="13.625" style="816" customWidth="1"/>
    <col min="4107" max="4107" width="13.5" style="816" customWidth="1"/>
    <col min="4108" max="4108" width="13" style="816" customWidth="1"/>
    <col min="4109" max="4110" width="9" style="816"/>
    <col min="4111" max="4111" width="9" style="816" customWidth="1"/>
    <col min="4112" max="4352" width="9" style="816"/>
    <col min="4353" max="4353" width="9.125" style="816" customWidth="1"/>
    <col min="4354" max="4354" width="2.375" style="816" customWidth="1"/>
    <col min="4355" max="4355" width="18" style="816" customWidth="1"/>
    <col min="4356" max="4356" width="13.625" style="816" customWidth="1"/>
    <col min="4357" max="4357" width="13.5" style="816" customWidth="1"/>
    <col min="4358" max="4359" width="13.625" style="816" customWidth="1"/>
    <col min="4360" max="4361" width="13.5" style="816" customWidth="1"/>
    <col min="4362" max="4362" width="13.625" style="816" customWidth="1"/>
    <col min="4363" max="4363" width="13.5" style="816" customWidth="1"/>
    <col min="4364" max="4364" width="13" style="816" customWidth="1"/>
    <col min="4365" max="4366" width="9" style="816"/>
    <col min="4367" max="4367" width="9" style="816" customWidth="1"/>
    <col min="4368" max="4608" width="9" style="816"/>
    <col min="4609" max="4609" width="9.125" style="816" customWidth="1"/>
    <col min="4610" max="4610" width="2.375" style="816" customWidth="1"/>
    <col min="4611" max="4611" width="18" style="816" customWidth="1"/>
    <col min="4612" max="4612" width="13.625" style="816" customWidth="1"/>
    <col min="4613" max="4613" width="13.5" style="816" customWidth="1"/>
    <col min="4614" max="4615" width="13.625" style="816" customWidth="1"/>
    <col min="4616" max="4617" width="13.5" style="816" customWidth="1"/>
    <col min="4618" max="4618" width="13.625" style="816" customWidth="1"/>
    <col min="4619" max="4619" width="13.5" style="816" customWidth="1"/>
    <col min="4620" max="4620" width="13" style="816" customWidth="1"/>
    <col min="4621" max="4622" width="9" style="816"/>
    <col min="4623" max="4623" width="9" style="816" customWidth="1"/>
    <col min="4624" max="4864" width="9" style="816"/>
    <col min="4865" max="4865" width="9.125" style="816" customWidth="1"/>
    <col min="4866" max="4866" width="2.375" style="816" customWidth="1"/>
    <col min="4867" max="4867" width="18" style="816" customWidth="1"/>
    <col min="4868" max="4868" width="13.625" style="816" customWidth="1"/>
    <col min="4869" max="4869" width="13.5" style="816" customWidth="1"/>
    <col min="4870" max="4871" width="13.625" style="816" customWidth="1"/>
    <col min="4872" max="4873" width="13.5" style="816" customWidth="1"/>
    <col min="4874" max="4874" width="13.625" style="816" customWidth="1"/>
    <col min="4875" max="4875" width="13.5" style="816" customWidth="1"/>
    <col min="4876" max="4876" width="13" style="816" customWidth="1"/>
    <col min="4877" max="4878" width="9" style="816"/>
    <col min="4879" max="4879" width="9" style="816" customWidth="1"/>
    <col min="4880" max="5120" width="9" style="816"/>
    <col min="5121" max="5121" width="9.125" style="816" customWidth="1"/>
    <col min="5122" max="5122" width="2.375" style="816" customWidth="1"/>
    <col min="5123" max="5123" width="18" style="816" customWidth="1"/>
    <col min="5124" max="5124" width="13.625" style="816" customWidth="1"/>
    <col min="5125" max="5125" width="13.5" style="816" customWidth="1"/>
    <col min="5126" max="5127" width="13.625" style="816" customWidth="1"/>
    <col min="5128" max="5129" width="13.5" style="816" customWidth="1"/>
    <col min="5130" max="5130" width="13.625" style="816" customWidth="1"/>
    <col min="5131" max="5131" width="13.5" style="816" customWidth="1"/>
    <col min="5132" max="5132" width="13" style="816" customWidth="1"/>
    <col min="5133" max="5134" width="9" style="816"/>
    <col min="5135" max="5135" width="9" style="816" customWidth="1"/>
    <col min="5136" max="5376" width="9" style="816"/>
    <col min="5377" max="5377" width="9.125" style="816" customWidth="1"/>
    <col min="5378" max="5378" width="2.375" style="816" customWidth="1"/>
    <col min="5379" max="5379" width="18" style="816" customWidth="1"/>
    <col min="5380" max="5380" width="13.625" style="816" customWidth="1"/>
    <col min="5381" max="5381" width="13.5" style="816" customWidth="1"/>
    <col min="5382" max="5383" width="13.625" style="816" customWidth="1"/>
    <col min="5384" max="5385" width="13.5" style="816" customWidth="1"/>
    <col min="5386" max="5386" width="13.625" style="816" customWidth="1"/>
    <col min="5387" max="5387" width="13.5" style="816" customWidth="1"/>
    <col min="5388" max="5388" width="13" style="816" customWidth="1"/>
    <col min="5389" max="5390" width="9" style="816"/>
    <col min="5391" max="5391" width="9" style="816" customWidth="1"/>
    <col min="5392" max="5632" width="9" style="816"/>
    <col min="5633" max="5633" width="9.125" style="816" customWidth="1"/>
    <col min="5634" max="5634" width="2.375" style="816" customWidth="1"/>
    <col min="5635" max="5635" width="18" style="816" customWidth="1"/>
    <col min="5636" max="5636" width="13.625" style="816" customWidth="1"/>
    <col min="5637" max="5637" width="13.5" style="816" customWidth="1"/>
    <col min="5638" max="5639" width="13.625" style="816" customWidth="1"/>
    <col min="5640" max="5641" width="13.5" style="816" customWidth="1"/>
    <col min="5642" max="5642" width="13.625" style="816" customWidth="1"/>
    <col min="5643" max="5643" width="13.5" style="816" customWidth="1"/>
    <col min="5644" max="5644" width="13" style="816" customWidth="1"/>
    <col min="5645" max="5646" width="9" style="816"/>
    <col min="5647" max="5647" width="9" style="816" customWidth="1"/>
    <col min="5648" max="5888" width="9" style="816"/>
    <col min="5889" max="5889" width="9.125" style="816" customWidth="1"/>
    <col min="5890" max="5890" width="2.375" style="816" customWidth="1"/>
    <col min="5891" max="5891" width="18" style="816" customWidth="1"/>
    <col min="5892" max="5892" width="13.625" style="816" customWidth="1"/>
    <col min="5893" max="5893" width="13.5" style="816" customWidth="1"/>
    <col min="5894" max="5895" width="13.625" style="816" customWidth="1"/>
    <col min="5896" max="5897" width="13.5" style="816" customWidth="1"/>
    <col min="5898" max="5898" width="13.625" style="816" customWidth="1"/>
    <col min="5899" max="5899" width="13.5" style="816" customWidth="1"/>
    <col min="5900" max="5900" width="13" style="816" customWidth="1"/>
    <col min="5901" max="5902" width="9" style="816"/>
    <col min="5903" max="5903" width="9" style="816" customWidth="1"/>
    <col min="5904" max="6144" width="9" style="816"/>
    <col min="6145" max="6145" width="9.125" style="816" customWidth="1"/>
    <col min="6146" max="6146" width="2.375" style="816" customWidth="1"/>
    <col min="6147" max="6147" width="18" style="816" customWidth="1"/>
    <col min="6148" max="6148" width="13.625" style="816" customWidth="1"/>
    <col min="6149" max="6149" width="13.5" style="816" customWidth="1"/>
    <col min="6150" max="6151" width="13.625" style="816" customWidth="1"/>
    <col min="6152" max="6153" width="13.5" style="816" customWidth="1"/>
    <col min="6154" max="6154" width="13.625" style="816" customWidth="1"/>
    <col min="6155" max="6155" width="13.5" style="816" customWidth="1"/>
    <col min="6156" max="6156" width="13" style="816" customWidth="1"/>
    <col min="6157" max="6158" width="9" style="816"/>
    <col min="6159" max="6159" width="9" style="816" customWidth="1"/>
    <col min="6160" max="6400" width="9" style="816"/>
    <col min="6401" max="6401" width="9.125" style="816" customWidth="1"/>
    <col min="6402" max="6402" width="2.375" style="816" customWidth="1"/>
    <col min="6403" max="6403" width="18" style="816" customWidth="1"/>
    <col min="6404" max="6404" width="13.625" style="816" customWidth="1"/>
    <col min="6405" max="6405" width="13.5" style="816" customWidth="1"/>
    <col min="6406" max="6407" width="13.625" style="816" customWidth="1"/>
    <col min="6408" max="6409" width="13.5" style="816" customWidth="1"/>
    <col min="6410" max="6410" width="13.625" style="816" customWidth="1"/>
    <col min="6411" max="6411" width="13.5" style="816" customWidth="1"/>
    <col min="6412" max="6412" width="13" style="816" customWidth="1"/>
    <col min="6413" max="6414" width="9" style="816"/>
    <col min="6415" max="6415" width="9" style="816" customWidth="1"/>
    <col min="6416" max="6656" width="9" style="816"/>
    <col min="6657" max="6657" width="9.125" style="816" customWidth="1"/>
    <col min="6658" max="6658" width="2.375" style="816" customWidth="1"/>
    <col min="6659" max="6659" width="18" style="816" customWidth="1"/>
    <col min="6660" max="6660" width="13.625" style="816" customWidth="1"/>
    <col min="6661" max="6661" width="13.5" style="816" customWidth="1"/>
    <col min="6662" max="6663" width="13.625" style="816" customWidth="1"/>
    <col min="6664" max="6665" width="13.5" style="816" customWidth="1"/>
    <col min="6666" max="6666" width="13.625" style="816" customWidth="1"/>
    <col min="6667" max="6667" width="13.5" style="816" customWidth="1"/>
    <col min="6668" max="6668" width="13" style="816" customWidth="1"/>
    <col min="6669" max="6670" width="9" style="816"/>
    <col min="6671" max="6671" width="9" style="816" customWidth="1"/>
    <col min="6672" max="6912" width="9" style="816"/>
    <col min="6913" max="6913" width="9.125" style="816" customWidth="1"/>
    <col min="6914" max="6914" width="2.375" style="816" customWidth="1"/>
    <col min="6915" max="6915" width="18" style="816" customWidth="1"/>
    <col min="6916" max="6916" width="13.625" style="816" customWidth="1"/>
    <col min="6917" max="6917" width="13.5" style="816" customWidth="1"/>
    <col min="6918" max="6919" width="13.625" style="816" customWidth="1"/>
    <col min="6920" max="6921" width="13.5" style="816" customWidth="1"/>
    <col min="6922" max="6922" width="13.625" style="816" customWidth="1"/>
    <col min="6923" max="6923" width="13.5" style="816" customWidth="1"/>
    <col min="6924" max="6924" width="13" style="816" customWidth="1"/>
    <col min="6925" max="6926" width="9" style="816"/>
    <col min="6927" max="6927" width="9" style="816" customWidth="1"/>
    <col min="6928" max="7168" width="9" style="816"/>
    <col min="7169" max="7169" width="9.125" style="816" customWidth="1"/>
    <col min="7170" max="7170" width="2.375" style="816" customWidth="1"/>
    <col min="7171" max="7171" width="18" style="816" customWidth="1"/>
    <col min="7172" max="7172" width="13.625" style="816" customWidth="1"/>
    <col min="7173" max="7173" width="13.5" style="816" customWidth="1"/>
    <col min="7174" max="7175" width="13.625" style="816" customWidth="1"/>
    <col min="7176" max="7177" width="13.5" style="816" customWidth="1"/>
    <col min="7178" max="7178" width="13.625" style="816" customWidth="1"/>
    <col min="7179" max="7179" width="13.5" style="816" customWidth="1"/>
    <col min="7180" max="7180" width="13" style="816" customWidth="1"/>
    <col min="7181" max="7182" width="9" style="816"/>
    <col min="7183" max="7183" width="9" style="816" customWidth="1"/>
    <col min="7184" max="7424" width="9" style="816"/>
    <col min="7425" max="7425" width="9.125" style="816" customWidth="1"/>
    <col min="7426" max="7426" width="2.375" style="816" customWidth="1"/>
    <col min="7427" max="7427" width="18" style="816" customWidth="1"/>
    <col min="7428" max="7428" width="13.625" style="816" customWidth="1"/>
    <col min="7429" max="7429" width="13.5" style="816" customWidth="1"/>
    <col min="7430" max="7431" width="13.625" style="816" customWidth="1"/>
    <col min="7432" max="7433" width="13.5" style="816" customWidth="1"/>
    <col min="7434" max="7434" width="13.625" style="816" customWidth="1"/>
    <col min="7435" max="7435" width="13.5" style="816" customWidth="1"/>
    <col min="7436" max="7436" width="13" style="816" customWidth="1"/>
    <col min="7437" max="7438" width="9" style="816"/>
    <col min="7439" max="7439" width="9" style="816" customWidth="1"/>
    <col min="7440" max="7680" width="9" style="816"/>
    <col min="7681" max="7681" width="9.125" style="816" customWidth="1"/>
    <col min="7682" max="7682" width="2.375" style="816" customWidth="1"/>
    <col min="7683" max="7683" width="18" style="816" customWidth="1"/>
    <col min="7684" max="7684" width="13.625" style="816" customWidth="1"/>
    <col min="7685" max="7685" width="13.5" style="816" customWidth="1"/>
    <col min="7686" max="7687" width="13.625" style="816" customWidth="1"/>
    <col min="7688" max="7689" width="13.5" style="816" customWidth="1"/>
    <col min="7690" max="7690" width="13.625" style="816" customWidth="1"/>
    <col min="7691" max="7691" width="13.5" style="816" customWidth="1"/>
    <col min="7692" max="7692" width="13" style="816" customWidth="1"/>
    <col min="7693" max="7694" width="9" style="816"/>
    <col min="7695" max="7695" width="9" style="816" customWidth="1"/>
    <col min="7696" max="7936" width="9" style="816"/>
    <col min="7937" max="7937" width="9.125" style="816" customWidth="1"/>
    <col min="7938" max="7938" width="2.375" style="816" customWidth="1"/>
    <col min="7939" max="7939" width="18" style="816" customWidth="1"/>
    <col min="7940" max="7940" width="13.625" style="816" customWidth="1"/>
    <col min="7941" max="7941" width="13.5" style="816" customWidth="1"/>
    <col min="7942" max="7943" width="13.625" style="816" customWidth="1"/>
    <col min="7944" max="7945" width="13.5" style="816" customWidth="1"/>
    <col min="7946" max="7946" width="13.625" style="816" customWidth="1"/>
    <col min="7947" max="7947" width="13.5" style="816" customWidth="1"/>
    <col min="7948" max="7948" width="13" style="816" customWidth="1"/>
    <col min="7949" max="7950" width="9" style="816"/>
    <col min="7951" max="7951" width="9" style="816" customWidth="1"/>
    <col min="7952" max="8192" width="9" style="816"/>
    <col min="8193" max="8193" width="9.125" style="816" customWidth="1"/>
    <col min="8194" max="8194" width="2.375" style="816" customWidth="1"/>
    <col min="8195" max="8195" width="18" style="816" customWidth="1"/>
    <col min="8196" max="8196" width="13.625" style="816" customWidth="1"/>
    <col min="8197" max="8197" width="13.5" style="816" customWidth="1"/>
    <col min="8198" max="8199" width="13.625" style="816" customWidth="1"/>
    <col min="8200" max="8201" width="13.5" style="816" customWidth="1"/>
    <col min="8202" max="8202" width="13.625" style="816" customWidth="1"/>
    <col min="8203" max="8203" width="13.5" style="816" customWidth="1"/>
    <col min="8204" max="8204" width="13" style="816" customWidth="1"/>
    <col min="8205" max="8206" width="9" style="816"/>
    <col min="8207" max="8207" width="9" style="816" customWidth="1"/>
    <col min="8208" max="8448" width="9" style="816"/>
    <col min="8449" max="8449" width="9.125" style="816" customWidth="1"/>
    <col min="8450" max="8450" width="2.375" style="816" customWidth="1"/>
    <col min="8451" max="8451" width="18" style="816" customWidth="1"/>
    <col min="8452" max="8452" width="13.625" style="816" customWidth="1"/>
    <col min="8453" max="8453" width="13.5" style="816" customWidth="1"/>
    <col min="8454" max="8455" width="13.625" style="816" customWidth="1"/>
    <col min="8456" max="8457" width="13.5" style="816" customWidth="1"/>
    <col min="8458" max="8458" width="13.625" style="816" customWidth="1"/>
    <col min="8459" max="8459" width="13.5" style="816" customWidth="1"/>
    <col min="8460" max="8460" width="13" style="816" customWidth="1"/>
    <col min="8461" max="8462" width="9" style="816"/>
    <col min="8463" max="8463" width="9" style="816" customWidth="1"/>
    <col min="8464" max="8704" width="9" style="816"/>
    <col min="8705" max="8705" width="9.125" style="816" customWidth="1"/>
    <col min="8706" max="8706" width="2.375" style="816" customWidth="1"/>
    <col min="8707" max="8707" width="18" style="816" customWidth="1"/>
    <col min="8708" max="8708" width="13.625" style="816" customWidth="1"/>
    <col min="8709" max="8709" width="13.5" style="816" customWidth="1"/>
    <col min="8710" max="8711" width="13.625" style="816" customWidth="1"/>
    <col min="8712" max="8713" width="13.5" style="816" customWidth="1"/>
    <col min="8714" max="8714" width="13.625" style="816" customWidth="1"/>
    <col min="8715" max="8715" width="13.5" style="816" customWidth="1"/>
    <col min="8716" max="8716" width="13" style="816" customWidth="1"/>
    <col min="8717" max="8718" width="9" style="816"/>
    <col min="8719" max="8719" width="9" style="816" customWidth="1"/>
    <col min="8720" max="8960" width="9" style="816"/>
    <col min="8961" max="8961" width="9.125" style="816" customWidth="1"/>
    <col min="8962" max="8962" width="2.375" style="816" customWidth="1"/>
    <col min="8963" max="8963" width="18" style="816" customWidth="1"/>
    <col min="8964" max="8964" width="13.625" style="816" customWidth="1"/>
    <col min="8965" max="8965" width="13.5" style="816" customWidth="1"/>
    <col min="8966" max="8967" width="13.625" style="816" customWidth="1"/>
    <col min="8968" max="8969" width="13.5" style="816" customWidth="1"/>
    <col min="8970" max="8970" width="13.625" style="816" customWidth="1"/>
    <col min="8971" max="8971" width="13.5" style="816" customWidth="1"/>
    <col min="8972" max="8972" width="13" style="816" customWidth="1"/>
    <col min="8973" max="8974" width="9" style="816"/>
    <col min="8975" max="8975" width="9" style="816" customWidth="1"/>
    <col min="8976" max="9216" width="9" style="816"/>
    <col min="9217" max="9217" width="9.125" style="816" customWidth="1"/>
    <col min="9218" max="9218" width="2.375" style="816" customWidth="1"/>
    <col min="9219" max="9219" width="18" style="816" customWidth="1"/>
    <col min="9220" max="9220" width="13.625" style="816" customWidth="1"/>
    <col min="9221" max="9221" width="13.5" style="816" customWidth="1"/>
    <col min="9222" max="9223" width="13.625" style="816" customWidth="1"/>
    <col min="9224" max="9225" width="13.5" style="816" customWidth="1"/>
    <col min="9226" max="9226" width="13.625" style="816" customWidth="1"/>
    <col min="9227" max="9227" width="13.5" style="816" customWidth="1"/>
    <col min="9228" max="9228" width="13" style="816" customWidth="1"/>
    <col min="9229" max="9230" width="9" style="816"/>
    <col min="9231" max="9231" width="9" style="816" customWidth="1"/>
    <col min="9232" max="9472" width="9" style="816"/>
    <col min="9473" max="9473" width="9.125" style="816" customWidth="1"/>
    <col min="9474" max="9474" width="2.375" style="816" customWidth="1"/>
    <col min="9475" max="9475" width="18" style="816" customWidth="1"/>
    <col min="9476" max="9476" width="13.625" style="816" customWidth="1"/>
    <col min="9477" max="9477" width="13.5" style="816" customWidth="1"/>
    <col min="9478" max="9479" width="13.625" style="816" customWidth="1"/>
    <col min="9480" max="9481" width="13.5" style="816" customWidth="1"/>
    <col min="9482" max="9482" width="13.625" style="816" customWidth="1"/>
    <col min="9483" max="9483" width="13.5" style="816" customWidth="1"/>
    <col min="9484" max="9484" width="13" style="816" customWidth="1"/>
    <col min="9485" max="9486" width="9" style="816"/>
    <col min="9487" max="9487" width="9" style="816" customWidth="1"/>
    <col min="9488" max="9728" width="9" style="816"/>
    <col min="9729" max="9729" width="9.125" style="816" customWidth="1"/>
    <col min="9730" max="9730" width="2.375" style="816" customWidth="1"/>
    <col min="9731" max="9731" width="18" style="816" customWidth="1"/>
    <col min="9732" max="9732" width="13.625" style="816" customWidth="1"/>
    <col min="9733" max="9733" width="13.5" style="816" customWidth="1"/>
    <col min="9734" max="9735" width="13.625" style="816" customWidth="1"/>
    <col min="9736" max="9737" width="13.5" style="816" customWidth="1"/>
    <col min="9738" max="9738" width="13.625" style="816" customWidth="1"/>
    <col min="9739" max="9739" width="13.5" style="816" customWidth="1"/>
    <col min="9740" max="9740" width="13" style="816" customWidth="1"/>
    <col min="9741" max="9742" width="9" style="816"/>
    <col min="9743" max="9743" width="9" style="816" customWidth="1"/>
    <col min="9744" max="9984" width="9" style="816"/>
    <col min="9985" max="9985" width="9.125" style="816" customWidth="1"/>
    <col min="9986" max="9986" width="2.375" style="816" customWidth="1"/>
    <col min="9987" max="9987" width="18" style="816" customWidth="1"/>
    <col min="9988" max="9988" width="13.625" style="816" customWidth="1"/>
    <col min="9989" max="9989" width="13.5" style="816" customWidth="1"/>
    <col min="9990" max="9991" width="13.625" style="816" customWidth="1"/>
    <col min="9992" max="9993" width="13.5" style="816" customWidth="1"/>
    <col min="9994" max="9994" width="13.625" style="816" customWidth="1"/>
    <col min="9995" max="9995" width="13.5" style="816" customWidth="1"/>
    <col min="9996" max="9996" width="13" style="816" customWidth="1"/>
    <col min="9997" max="9998" width="9" style="816"/>
    <col min="9999" max="9999" width="9" style="816" customWidth="1"/>
    <col min="10000" max="10240" width="9" style="816"/>
    <col min="10241" max="10241" width="9.125" style="816" customWidth="1"/>
    <col min="10242" max="10242" width="2.375" style="816" customWidth="1"/>
    <col min="10243" max="10243" width="18" style="816" customWidth="1"/>
    <col min="10244" max="10244" width="13.625" style="816" customWidth="1"/>
    <col min="10245" max="10245" width="13.5" style="816" customWidth="1"/>
    <col min="10246" max="10247" width="13.625" style="816" customWidth="1"/>
    <col min="10248" max="10249" width="13.5" style="816" customWidth="1"/>
    <col min="10250" max="10250" width="13.625" style="816" customWidth="1"/>
    <col min="10251" max="10251" width="13.5" style="816" customWidth="1"/>
    <col min="10252" max="10252" width="13" style="816" customWidth="1"/>
    <col min="10253" max="10254" width="9" style="816"/>
    <col min="10255" max="10255" width="9" style="816" customWidth="1"/>
    <col min="10256" max="10496" width="9" style="816"/>
    <col min="10497" max="10497" width="9.125" style="816" customWidth="1"/>
    <col min="10498" max="10498" width="2.375" style="816" customWidth="1"/>
    <col min="10499" max="10499" width="18" style="816" customWidth="1"/>
    <col min="10500" max="10500" width="13.625" style="816" customWidth="1"/>
    <col min="10501" max="10501" width="13.5" style="816" customWidth="1"/>
    <col min="10502" max="10503" width="13.625" style="816" customWidth="1"/>
    <col min="10504" max="10505" width="13.5" style="816" customWidth="1"/>
    <col min="10506" max="10506" width="13.625" style="816" customWidth="1"/>
    <col min="10507" max="10507" width="13.5" style="816" customWidth="1"/>
    <col min="10508" max="10508" width="13" style="816" customWidth="1"/>
    <col min="10509" max="10510" width="9" style="816"/>
    <col min="10511" max="10511" width="9" style="816" customWidth="1"/>
    <col min="10512" max="10752" width="9" style="816"/>
    <col min="10753" max="10753" width="9.125" style="816" customWidth="1"/>
    <col min="10754" max="10754" width="2.375" style="816" customWidth="1"/>
    <col min="10755" max="10755" width="18" style="816" customWidth="1"/>
    <col min="10756" max="10756" width="13.625" style="816" customWidth="1"/>
    <col min="10757" max="10757" width="13.5" style="816" customWidth="1"/>
    <col min="10758" max="10759" width="13.625" style="816" customWidth="1"/>
    <col min="10760" max="10761" width="13.5" style="816" customWidth="1"/>
    <col min="10762" max="10762" width="13.625" style="816" customWidth="1"/>
    <col min="10763" max="10763" width="13.5" style="816" customWidth="1"/>
    <col min="10764" max="10764" width="13" style="816" customWidth="1"/>
    <col min="10765" max="10766" width="9" style="816"/>
    <col min="10767" max="10767" width="9" style="816" customWidth="1"/>
    <col min="10768" max="11008" width="9" style="816"/>
    <col min="11009" max="11009" width="9.125" style="816" customWidth="1"/>
    <col min="11010" max="11010" width="2.375" style="816" customWidth="1"/>
    <col min="11011" max="11011" width="18" style="816" customWidth="1"/>
    <col min="11012" max="11012" width="13.625" style="816" customWidth="1"/>
    <col min="11013" max="11013" width="13.5" style="816" customWidth="1"/>
    <col min="11014" max="11015" width="13.625" style="816" customWidth="1"/>
    <col min="11016" max="11017" width="13.5" style="816" customWidth="1"/>
    <col min="11018" max="11018" width="13.625" style="816" customWidth="1"/>
    <col min="11019" max="11019" width="13.5" style="816" customWidth="1"/>
    <col min="11020" max="11020" width="13" style="816" customWidth="1"/>
    <col min="11021" max="11022" width="9" style="816"/>
    <col min="11023" max="11023" width="9" style="816" customWidth="1"/>
    <col min="11024" max="11264" width="9" style="816"/>
    <col min="11265" max="11265" width="9.125" style="816" customWidth="1"/>
    <col min="11266" max="11266" width="2.375" style="816" customWidth="1"/>
    <col min="11267" max="11267" width="18" style="816" customWidth="1"/>
    <col min="11268" max="11268" width="13.625" style="816" customWidth="1"/>
    <col min="11269" max="11269" width="13.5" style="816" customWidth="1"/>
    <col min="11270" max="11271" width="13.625" style="816" customWidth="1"/>
    <col min="11272" max="11273" width="13.5" style="816" customWidth="1"/>
    <col min="11274" max="11274" width="13.625" style="816" customWidth="1"/>
    <col min="11275" max="11275" width="13.5" style="816" customWidth="1"/>
    <col min="11276" max="11276" width="13" style="816" customWidth="1"/>
    <col min="11277" max="11278" width="9" style="816"/>
    <col min="11279" max="11279" width="9" style="816" customWidth="1"/>
    <col min="11280" max="11520" width="9" style="816"/>
    <col min="11521" max="11521" width="9.125" style="816" customWidth="1"/>
    <col min="11522" max="11522" width="2.375" style="816" customWidth="1"/>
    <col min="11523" max="11523" width="18" style="816" customWidth="1"/>
    <col min="11524" max="11524" width="13.625" style="816" customWidth="1"/>
    <col min="11525" max="11525" width="13.5" style="816" customWidth="1"/>
    <col min="11526" max="11527" width="13.625" style="816" customWidth="1"/>
    <col min="11528" max="11529" width="13.5" style="816" customWidth="1"/>
    <col min="11530" max="11530" width="13.625" style="816" customWidth="1"/>
    <col min="11531" max="11531" width="13.5" style="816" customWidth="1"/>
    <col min="11532" max="11532" width="13" style="816" customWidth="1"/>
    <col min="11533" max="11534" width="9" style="816"/>
    <col min="11535" max="11535" width="9" style="816" customWidth="1"/>
    <col min="11536" max="11776" width="9" style="816"/>
    <col min="11777" max="11777" width="9.125" style="816" customWidth="1"/>
    <col min="11778" max="11778" width="2.375" style="816" customWidth="1"/>
    <col min="11779" max="11779" width="18" style="816" customWidth="1"/>
    <col min="11780" max="11780" width="13.625" style="816" customWidth="1"/>
    <col min="11781" max="11781" width="13.5" style="816" customWidth="1"/>
    <col min="11782" max="11783" width="13.625" style="816" customWidth="1"/>
    <col min="11784" max="11785" width="13.5" style="816" customWidth="1"/>
    <col min="11786" max="11786" width="13.625" style="816" customWidth="1"/>
    <col min="11787" max="11787" width="13.5" style="816" customWidth="1"/>
    <col min="11788" max="11788" width="13" style="816" customWidth="1"/>
    <col min="11789" max="11790" width="9" style="816"/>
    <col min="11791" max="11791" width="9" style="816" customWidth="1"/>
    <col min="11792" max="12032" width="9" style="816"/>
    <col min="12033" max="12033" width="9.125" style="816" customWidth="1"/>
    <col min="12034" max="12034" width="2.375" style="816" customWidth="1"/>
    <col min="12035" max="12035" width="18" style="816" customWidth="1"/>
    <col min="12036" max="12036" width="13.625" style="816" customWidth="1"/>
    <col min="12037" max="12037" width="13.5" style="816" customWidth="1"/>
    <col min="12038" max="12039" width="13.625" style="816" customWidth="1"/>
    <col min="12040" max="12041" width="13.5" style="816" customWidth="1"/>
    <col min="12042" max="12042" width="13.625" style="816" customWidth="1"/>
    <col min="12043" max="12043" width="13.5" style="816" customWidth="1"/>
    <col min="12044" max="12044" width="13" style="816" customWidth="1"/>
    <col min="12045" max="12046" width="9" style="816"/>
    <col min="12047" max="12047" width="9" style="816" customWidth="1"/>
    <col min="12048" max="12288" width="9" style="816"/>
    <col min="12289" max="12289" width="9.125" style="816" customWidth="1"/>
    <col min="12290" max="12290" width="2.375" style="816" customWidth="1"/>
    <col min="12291" max="12291" width="18" style="816" customWidth="1"/>
    <col min="12292" max="12292" width="13.625" style="816" customWidth="1"/>
    <col min="12293" max="12293" width="13.5" style="816" customWidth="1"/>
    <col min="12294" max="12295" width="13.625" style="816" customWidth="1"/>
    <col min="12296" max="12297" width="13.5" style="816" customWidth="1"/>
    <col min="12298" max="12298" width="13.625" style="816" customWidth="1"/>
    <col min="12299" max="12299" width="13.5" style="816" customWidth="1"/>
    <col min="12300" max="12300" width="13" style="816" customWidth="1"/>
    <col min="12301" max="12302" width="9" style="816"/>
    <col min="12303" max="12303" width="9" style="816" customWidth="1"/>
    <col min="12304" max="12544" width="9" style="816"/>
    <col min="12545" max="12545" width="9.125" style="816" customWidth="1"/>
    <col min="12546" max="12546" width="2.375" style="816" customWidth="1"/>
    <col min="12547" max="12547" width="18" style="816" customWidth="1"/>
    <col min="12548" max="12548" width="13.625" style="816" customWidth="1"/>
    <col min="12549" max="12549" width="13.5" style="816" customWidth="1"/>
    <col min="12550" max="12551" width="13.625" style="816" customWidth="1"/>
    <col min="12552" max="12553" width="13.5" style="816" customWidth="1"/>
    <col min="12554" max="12554" width="13.625" style="816" customWidth="1"/>
    <col min="12555" max="12555" width="13.5" style="816" customWidth="1"/>
    <col min="12556" max="12556" width="13" style="816" customWidth="1"/>
    <col min="12557" max="12558" width="9" style="816"/>
    <col min="12559" max="12559" width="9" style="816" customWidth="1"/>
    <col min="12560" max="12800" width="9" style="816"/>
    <col min="12801" max="12801" width="9.125" style="816" customWidth="1"/>
    <col min="12802" max="12802" width="2.375" style="816" customWidth="1"/>
    <col min="12803" max="12803" width="18" style="816" customWidth="1"/>
    <col min="12804" max="12804" width="13.625" style="816" customWidth="1"/>
    <col min="12805" max="12805" width="13.5" style="816" customWidth="1"/>
    <col min="12806" max="12807" width="13.625" style="816" customWidth="1"/>
    <col min="12808" max="12809" width="13.5" style="816" customWidth="1"/>
    <col min="12810" max="12810" width="13.625" style="816" customWidth="1"/>
    <col min="12811" max="12811" width="13.5" style="816" customWidth="1"/>
    <col min="12812" max="12812" width="13" style="816" customWidth="1"/>
    <col min="12813" max="12814" width="9" style="816"/>
    <col min="12815" max="12815" width="9" style="816" customWidth="1"/>
    <col min="12816" max="13056" width="9" style="816"/>
    <col min="13057" max="13057" width="9.125" style="816" customWidth="1"/>
    <col min="13058" max="13058" width="2.375" style="816" customWidth="1"/>
    <col min="13059" max="13059" width="18" style="816" customWidth="1"/>
    <col min="13060" max="13060" width="13.625" style="816" customWidth="1"/>
    <col min="13061" max="13061" width="13.5" style="816" customWidth="1"/>
    <col min="13062" max="13063" width="13.625" style="816" customWidth="1"/>
    <col min="13064" max="13065" width="13.5" style="816" customWidth="1"/>
    <col min="13066" max="13066" width="13.625" style="816" customWidth="1"/>
    <col min="13067" max="13067" width="13.5" style="816" customWidth="1"/>
    <col min="13068" max="13068" width="13" style="816" customWidth="1"/>
    <col min="13069" max="13070" width="9" style="816"/>
    <col min="13071" max="13071" width="9" style="816" customWidth="1"/>
    <col min="13072" max="13312" width="9" style="816"/>
    <col min="13313" max="13313" width="9.125" style="816" customWidth="1"/>
    <col min="13314" max="13314" width="2.375" style="816" customWidth="1"/>
    <col min="13315" max="13315" width="18" style="816" customWidth="1"/>
    <col min="13316" max="13316" width="13.625" style="816" customWidth="1"/>
    <col min="13317" max="13317" width="13.5" style="816" customWidth="1"/>
    <col min="13318" max="13319" width="13.625" style="816" customWidth="1"/>
    <col min="13320" max="13321" width="13.5" style="816" customWidth="1"/>
    <col min="13322" max="13322" width="13.625" style="816" customWidth="1"/>
    <col min="13323" max="13323" width="13.5" style="816" customWidth="1"/>
    <col min="13324" max="13324" width="13" style="816" customWidth="1"/>
    <col min="13325" max="13326" width="9" style="816"/>
    <col min="13327" max="13327" width="9" style="816" customWidth="1"/>
    <col min="13328" max="13568" width="9" style="816"/>
    <col min="13569" max="13569" width="9.125" style="816" customWidth="1"/>
    <col min="13570" max="13570" width="2.375" style="816" customWidth="1"/>
    <col min="13571" max="13571" width="18" style="816" customWidth="1"/>
    <col min="13572" max="13572" width="13.625" style="816" customWidth="1"/>
    <col min="13573" max="13573" width="13.5" style="816" customWidth="1"/>
    <col min="13574" max="13575" width="13.625" style="816" customWidth="1"/>
    <col min="13576" max="13577" width="13.5" style="816" customWidth="1"/>
    <col min="13578" max="13578" width="13.625" style="816" customWidth="1"/>
    <col min="13579" max="13579" width="13.5" style="816" customWidth="1"/>
    <col min="13580" max="13580" width="13" style="816" customWidth="1"/>
    <col min="13581" max="13582" width="9" style="816"/>
    <col min="13583" max="13583" width="9" style="816" customWidth="1"/>
    <col min="13584" max="13824" width="9" style="816"/>
    <col min="13825" max="13825" width="9.125" style="816" customWidth="1"/>
    <col min="13826" max="13826" width="2.375" style="816" customWidth="1"/>
    <col min="13827" max="13827" width="18" style="816" customWidth="1"/>
    <col min="13828" max="13828" width="13.625" style="816" customWidth="1"/>
    <col min="13829" max="13829" width="13.5" style="816" customWidth="1"/>
    <col min="13830" max="13831" width="13.625" style="816" customWidth="1"/>
    <col min="13832" max="13833" width="13.5" style="816" customWidth="1"/>
    <col min="13834" max="13834" width="13.625" style="816" customWidth="1"/>
    <col min="13835" max="13835" width="13.5" style="816" customWidth="1"/>
    <col min="13836" max="13836" width="13" style="816" customWidth="1"/>
    <col min="13837" max="13838" width="9" style="816"/>
    <col min="13839" max="13839" width="9" style="816" customWidth="1"/>
    <col min="13840" max="14080" width="9" style="816"/>
    <col min="14081" max="14081" width="9.125" style="816" customWidth="1"/>
    <col min="14082" max="14082" width="2.375" style="816" customWidth="1"/>
    <col min="14083" max="14083" width="18" style="816" customWidth="1"/>
    <col min="14084" max="14084" width="13.625" style="816" customWidth="1"/>
    <col min="14085" max="14085" width="13.5" style="816" customWidth="1"/>
    <col min="14086" max="14087" width="13.625" style="816" customWidth="1"/>
    <col min="14088" max="14089" width="13.5" style="816" customWidth="1"/>
    <col min="14090" max="14090" width="13.625" style="816" customWidth="1"/>
    <col min="14091" max="14091" width="13.5" style="816" customWidth="1"/>
    <col min="14092" max="14092" width="13" style="816" customWidth="1"/>
    <col min="14093" max="14094" width="9" style="816"/>
    <col min="14095" max="14095" width="9" style="816" customWidth="1"/>
    <col min="14096" max="14336" width="9" style="816"/>
    <col min="14337" max="14337" width="9.125" style="816" customWidth="1"/>
    <col min="14338" max="14338" width="2.375" style="816" customWidth="1"/>
    <col min="14339" max="14339" width="18" style="816" customWidth="1"/>
    <col min="14340" max="14340" width="13.625" style="816" customWidth="1"/>
    <col min="14341" max="14341" width="13.5" style="816" customWidth="1"/>
    <col min="14342" max="14343" width="13.625" style="816" customWidth="1"/>
    <col min="14344" max="14345" width="13.5" style="816" customWidth="1"/>
    <col min="14346" max="14346" width="13.625" style="816" customWidth="1"/>
    <col min="14347" max="14347" width="13.5" style="816" customWidth="1"/>
    <col min="14348" max="14348" width="13" style="816" customWidth="1"/>
    <col min="14349" max="14350" width="9" style="816"/>
    <col min="14351" max="14351" width="9" style="816" customWidth="1"/>
    <col min="14352" max="14592" width="9" style="816"/>
    <col min="14593" max="14593" width="9.125" style="816" customWidth="1"/>
    <col min="14594" max="14594" width="2.375" style="816" customWidth="1"/>
    <col min="14595" max="14595" width="18" style="816" customWidth="1"/>
    <col min="14596" max="14596" width="13.625" style="816" customWidth="1"/>
    <col min="14597" max="14597" width="13.5" style="816" customWidth="1"/>
    <col min="14598" max="14599" width="13.625" style="816" customWidth="1"/>
    <col min="14600" max="14601" width="13.5" style="816" customWidth="1"/>
    <col min="14602" max="14602" width="13.625" style="816" customWidth="1"/>
    <col min="14603" max="14603" width="13.5" style="816" customWidth="1"/>
    <col min="14604" max="14604" width="13" style="816" customWidth="1"/>
    <col min="14605" max="14606" width="9" style="816"/>
    <col min="14607" max="14607" width="9" style="816" customWidth="1"/>
    <col min="14608" max="14848" width="9" style="816"/>
    <col min="14849" max="14849" width="9.125" style="816" customWidth="1"/>
    <col min="14850" max="14850" width="2.375" style="816" customWidth="1"/>
    <col min="14851" max="14851" width="18" style="816" customWidth="1"/>
    <col min="14852" max="14852" width="13.625" style="816" customWidth="1"/>
    <col min="14853" max="14853" width="13.5" style="816" customWidth="1"/>
    <col min="14854" max="14855" width="13.625" style="816" customWidth="1"/>
    <col min="14856" max="14857" width="13.5" style="816" customWidth="1"/>
    <col min="14858" max="14858" width="13.625" style="816" customWidth="1"/>
    <col min="14859" max="14859" width="13.5" style="816" customWidth="1"/>
    <col min="14860" max="14860" width="13" style="816" customWidth="1"/>
    <col min="14861" max="14862" width="9" style="816"/>
    <col min="14863" max="14863" width="9" style="816" customWidth="1"/>
    <col min="14864" max="15104" width="9" style="816"/>
    <col min="15105" max="15105" width="9.125" style="816" customWidth="1"/>
    <col min="15106" max="15106" width="2.375" style="816" customWidth="1"/>
    <col min="15107" max="15107" width="18" style="816" customWidth="1"/>
    <col min="15108" max="15108" width="13.625" style="816" customWidth="1"/>
    <col min="15109" max="15109" width="13.5" style="816" customWidth="1"/>
    <col min="15110" max="15111" width="13.625" style="816" customWidth="1"/>
    <col min="15112" max="15113" width="13.5" style="816" customWidth="1"/>
    <col min="15114" max="15114" width="13.625" style="816" customWidth="1"/>
    <col min="15115" max="15115" width="13.5" style="816" customWidth="1"/>
    <col min="15116" max="15116" width="13" style="816" customWidth="1"/>
    <col min="15117" max="15118" width="9" style="816"/>
    <col min="15119" max="15119" width="9" style="816" customWidth="1"/>
    <col min="15120" max="15360" width="9" style="816"/>
    <col min="15361" max="15361" width="9.125" style="816" customWidth="1"/>
    <col min="15362" max="15362" width="2.375" style="816" customWidth="1"/>
    <col min="15363" max="15363" width="18" style="816" customWidth="1"/>
    <col min="15364" max="15364" width="13.625" style="816" customWidth="1"/>
    <col min="15365" max="15365" width="13.5" style="816" customWidth="1"/>
    <col min="15366" max="15367" width="13.625" style="816" customWidth="1"/>
    <col min="15368" max="15369" width="13.5" style="816" customWidth="1"/>
    <col min="15370" max="15370" width="13.625" style="816" customWidth="1"/>
    <col min="15371" max="15371" width="13.5" style="816" customWidth="1"/>
    <col min="15372" max="15372" width="13" style="816" customWidth="1"/>
    <col min="15373" max="15374" width="9" style="816"/>
    <col min="15375" max="15375" width="9" style="816" customWidth="1"/>
    <col min="15376" max="15616" width="9" style="816"/>
    <col min="15617" max="15617" width="9.125" style="816" customWidth="1"/>
    <col min="15618" max="15618" width="2.375" style="816" customWidth="1"/>
    <col min="15619" max="15619" width="18" style="816" customWidth="1"/>
    <col min="15620" max="15620" width="13.625" style="816" customWidth="1"/>
    <col min="15621" max="15621" width="13.5" style="816" customWidth="1"/>
    <col min="15622" max="15623" width="13.625" style="816" customWidth="1"/>
    <col min="15624" max="15625" width="13.5" style="816" customWidth="1"/>
    <col min="15626" max="15626" width="13.625" style="816" customWidth="1"/>
    <col min="15627" max="15627" width="13.5" style="816" customWidth="1"/>
    <col min="15628" max="15628" width="13" style="816" customWidth="1"/>
    <col min="15629" max="15630" width="9" style="816"/>
    <col min="15631" max="15631" width="9" style="816" customWidth="1"/>
    <col min="15632" max="15872" width="9" style="816"/>
    <col min="15873" max="15873" width="9.125" style="816" customWidth="1"/>
    <col min="15874" max="15874" width="2.375" style="816" customWidth="1"/>
    <col min="15875" max="15875" width="18" style="816" customWidth="1"/>
    <col min="15876" max="15876" width="13.625" style="816" customWidth="1"/>
    <col min="15877" max="15877" width="13.5" style="816" customWidth="1"/>
    <col min="15878" max="15879" width="13.625" style="816" customWidth="1"/>
    <col min="15880" max="15881" width="13.5" style="816" customWidth="1"/>
    <col min="15882" max="15882" width="13.625" style="816" customWidth="1"/>
    <col min="15883" max="15883" width="13.5" style="816" customWidth="1"/>
    <col min="15884" max="15884" width="13" style="816" customWidth="1"/>
    <col min="15885" max="15886" width="9" style="816"/>
    <col min="15887" max="15887" width="9" style="816" customWidth="1"/>
    <col min="15888" max="16128" width="9" style="816"/>
    <col min="16129" max="16129" width="9.125" style="816" customWidth="1"/>
    <col min="16130" max="16130" width="2.375" style="816" customWidth="1"/>
    <col min="16131" max="16131" width="18" style="816" customWidth="1"/>
    <col min="16132" max="16132" width="13.625" style="816" customWidth="1"/>
    <col min="16133" max="16133" width="13.5" style="816" customWidth="1"/>
    <col min="16134" max="16135" width="13.625" style="816" customWidth="1"/>
    <col min="16136" max="16137" width="13.5" style="816" customWidth="1"/>
    <col min="16138" max="16138" width="13.625" style="816" customWidth="1"/>
    <col min="16139" max="16139" width="13.5" style="816" customWidth="1"/>
    <col min="16140" max="16140" width="13" style="816" customWidth="1"/>
    <col min="16141" max="16142" width="9" style="816"/>
    <col min="16143" max="16143" width="9" style="816" customWidth="1"/>
    <col min="16144" max="16384" width="9" style="816"/>
  </cols>
  <sheetData>
    <row r="1" spans="1:15" ht="13.5" customHeight="1" x14ac:dyDescent="0.4">
      <c r="A1" s="815" t="s">
        <v>1575</v>
      </c>
      <c r="B1" s="815"/>
      <c r="C1" s="815"/>
      <c r="D1" s="815"/>
      <c r="E1" s="815"/>
      <c r="F1" s="815"/>
      <c r="G1" s="815"/>
      <c r="H1" s="815"/>
      <c r="I1" s="815"/>
      <c r="J1" s="815"/>
      <c r="K1" s="815"/>
      <c r="L1" s="815" t="s">
        <v>1485</v>
      </c>
    </row>
    <row r="2" spans="1:15" ht="19.5" thickBot="1" x14ac:dyDescent="0.45">
      <c r="A2" s="4131" t="s">
        <v>1486</v>
      </c>
      <c r="B2" s="4131"/>
      <c r="C2" s="4131"/>
      <c r="D2" s="4131"/>
      <c r="E2" s="4131"/>
      <c r="F2" s="4131"/>
      <c r="G2" s="4131"/>
      <c r="H2" s="4131"/>
      <c r="I2" s="4131"/>
      <c r="J2" s="4131"/>
      <c r="K2" s="4131"/>
      <c r="L2" s="4131"/>
    </row>
    <row r="3" spans="1:15" ht="30" customHeight="1" thickBot="1" x14ac:dyDescent="0.45">
      <c r="A3" s="4132" t="s">
        <v>1012</v>
      </c>
      <c r="B3" s="4133"/>
      <c r="C3" s="4134"/>
      <c r="D3" s="4135" t="s">
        <v>1524</v>
      </c>
      <c r="E3" s="4136"/>
      <c r="F3" s="4136"/>
      <c r="G3" s="4136"/>
      <c r="H3" s="4136"/>
      <c r="I3" s="4136"/>
      <c r="J3" s="4136"/>
      <c r="K3" s="4136"/>
      <c r="L3" s="4137"/>
    </row>
    <row r="4" spans="1:15" ht="30" customHeight="1" x14ac:dyDescent="0.4">
      <c r="A4" s="4138" t="s">
        <v>1013</v>
      </c>
      <c r="B4" s="4139"/>
      <c r="C4" s="4140"/>
      <c r="D4" s="4141" t="s">
        <v>1525</v>
      </c>
      <c r="E4" s="4142"/>
      <c r="F4" s="4142"/>
      <c r="G4" s="4142"/>
      <c r="H4" s="4142"/>
      <c r="I4" s="4142"/>
      <c r="J4" s="4142"/>
      <c r="K4" s="4142"/>
      <c r="L4" s="4143"/>
    </row>
    <row r="5" spans="1:15" ht="30" customHeight="1" x14ac:dyDescent="0.4">
      <c r="A5" s="4144" t="s">
        <v>962</v>
      </c>
      <c r="B5" s="4145"/>
      <c r="C5" s="4146"/>
      <c r="D5" s="4141" t="s">
        <v>1526</v>
      </c>
      <c r="E5" s="4142"/>
      <c r="F5" s="4142"/>
      <c r="G5" s="4142"/>
      <c r="H5" s="4142"/>
      <c r="I5" s="4142"/>
      <c r="J5" s="4142"/>
      <c r="K5" s="4142"/>
      <c r="L5" s="4143"/>
    </row>
    <row r="6" spans="1:15" ht="30" customHeight="1" x14ac:dyDescent="0.4">
      <c r="A6" s="4104" t="s">
        <v>422</v>
      </c>
      <c r="B6" s="4105"/>
      <c r="C6" s="817" t="s">
        <v>423</v>
      </c>
      <c r="D6" s="4108" t="s">
        <v>1527</v>
      </c>
      <c r="E6" s="4109"/>
      <c r="F6" s="4109"/>
      <c r="G6" s="4110"/>
      <c r="H6" s="4111" t="s">
        <v>987</v>
      </c>
      <c r="I6" s="4113" t="s">
        <v>1528</v>
      </c>
      <c r="J6" s="4114"/>
      <c r="K6" s="4114"/>
      <c r="L6" s="4115"/>
    </row>
    <row r="7" spans="1:15" ht="30" customHeight="1" thickBot="1" x14ac:dyDescent="0.45">
      <c r="A7" s="4106"/>
      <c r="B7" s="4107"/>
      <c r="C7" s="818" t="s">
        <v>424</v>
      </c>
      <c r="D7" s="4116" t="s">
        <v>1527</v>
      </c>
      <c r="E7" s="4117"/>
      <c r="F7" s="4117"/>
      <c r="G7" s="4118"/>
      <c r="H7" s="4112"/>
      <c r="I7" s="4113"/>
      <c r="J7" s="4114"/>
      <c r="K7" s="4114"/>
      <c r="L7" s="4115"/>
    </row>
    <row r="8" spans="1:15" ht="30" customHeight="1" thickTop="1" thickBot="1" x14ac:dyDescent="0.45">
      <c r="A8" s="4119" t="s">
        <v>1014</v>
      </c>
      <c r="B8" s="819">
        <v>1</v>
      </c>
      <c r="C8" s="820" t="s">
        <v>1015</v>
      </c>
      <c r="D8" s="4120" t="s">
        <v>1529</v>
      </c>
      <c r="E8" s="4121"/>
      <c r="F8" s="4121"/>
      <c r="G8" s="4121"/>
      <c r="H8" s="4121"/>
      <c r="I8" s="4121"/>
      <c r="J8" s="4121"/>
      <c r="K8" s="4121"/>
      <c r="L8" s="4122"/>
    </row>
    <row r="9" spans="1:15" ht="30" customHeight="1" x14ac:dyDescent="0.4">
      <c r="A9" s="4063"/>
      <c r="B9" s="4058">
        <v>2</v>
      </c>
      <c r="C9" s="4123" t="s">
        <v>1016</v>
      </c>
      <c r="D9" s="4124" t="s">
        <v>1487</v>
      </c>
      <c r="E9" s="4125"/>
      <c r="F9" s="4147" t="s">
        <v>1488</v>
      </c>
      <c r="G9" s="4149" t="s">
        <v>1018</v>
      </c>
      <c r="H9" s="4150"/>
      <c r="I9" s="4150"/>
      <c r="J9" s="4150"/>
      <c r="K9" s="4151"/>
      <c r="L9" s="4152" t="s">
        <v>1489</v>
      </c>
    </row>
    <row r="10" spans="1:15" ht="30" customHeight="1" x14ac:dyDescent="0.4">
      <c r="A10" s="4063"/>
      <c r="B10" s="4058"/>
      <c r="C10" s="4123"/>
      <c r="D10" s="4126"/>
      <c r="E10" s="4127"/>
      <c r="F10" s="4148"/>
      <c r="G10" s="821" t="s">
        <v>1490</v>
      </c>
      <c r="H10" s="822" t="s">
        <v>1491</v>
      </c>
      <c r="I10" s="823" t="s">
        <v>1492</v>
      </c>
      <c r="J10" s="824" t="s">
        <v>1493</v>
      </c>
      <c r="K10" s="825" t="s">
        <v>1494</v>
      </c>
      <c r="L10" s="4153"/>
    </row>
    <row r="11" spans="1:15" ht="27.95" customHeight="1" x14ac:dyDescent="0.4">
      <c r="A11" s="4063"/>
      <c r="B11" s="4058"/>
      <c r="C11" s="4123"/>
      <c r="D11" s="4102" t="s">
        <v>1530</v>
      </c>
      <c r="E11" s="4103"/>
      <c r="F11" s="826">
        <v>5</v>
      </c>
      <c r="G11" s="827">
        <v>5</v>
      </c>
      <c r="H11" s="828"/>
      <c r="I11" s="829"/>
      <c r="J11" s="830"/>
      <c r="K11" s="831"/>
      <c r="L11" s="832" t="s">
        <v>1531</v>
      </c>
    </row>
    <row r="12" spans="1:15" ht="27.95" customHeight="1" x14ac:dyDescent="0.4">
      <c r="A12" s="4063"/>
      <c r="B12" s="4058"/>
      <c r="C12" s="4123"/>
      <c r="D12" s="4102" t="s">
        <v>1532</v>
      </c>
      <c r="E12" s="4103"/>
      <c r="F12" s="826">
        <v>6</v>
      </c>
      <c r="G12" s="827"/>
      <c r="H12" s="828">
        <v>6</v>
      </c>
      <c r="I12" s="829"/>
      <c r="J12" s="830"/>
      <c r="K12" s="831"/>
      <c r="L12" s="832" t="s">
        <v>1533</v>
      </c>
    </row>
    <row r="13" spans="1:15" ht="27.95" customHeight="1" x14ac:dyDescent="0.4">
      <c r="A13" s="4063"/>
      <c r="B13" s="4058"/>
      <c r="C13" s="4123"/>
      <c r="D13" s="4102" t="s">
        <v>1534</v>
      </c>
      <c r="E13" s="4103"/>
      <c r="F13" s="826">
        <v>4</v>
      </c>
      <c r="G13" s="827"/>
      <c r="H13" s="828"/>
      <c r="I13" s="829">
        <v>4</v>
      </c>
      <c r="J13" s="830"/>
      <c r="K13" s="831"/>
      <c r="L13" s="832" t="s">
        <v>1533</v>
      </c>
    </row>
    <row r="14" spans="1:15" ht="27.95" customHeight="1" x14ac:dyDescent="0.4">
      <c r="A14" s="4063"/>
      <c r="B14" s="4058"/>
      <c r="C14" s="4123"/>
      <c r="D14" s="4102" t="s">
        <v>1535</v>
      </c>
      <c r="E14" s="4128"/>
      <c r="F14" s="833">
        <v>5</v>
      </c>
      <c r="G14" s="834"/>
      <c r="H14" s="835"/>
      <c r="I14" s="836"/>
      <c r="J14" s="837">
        <v>5</v>
      </c>
      <c r="K14" s="831"/>
      <c r="L14" s="832" t="s">
        <v>1533</v>
      </c>
    </row>
    <row r="15" spans="1:15" ht="27.95" customHeight="1" x14ac:dyDescent="0.4">
      <c r="A15" s="4063"/>
      <c r="B15" s="4058"/>
      <c r="C15" s="4123"/>
      <c r="D15" s="4102" t="s">
        <v>1536</v>
      </c>
      <c r="E15" s="4128"/>
      <c r="F15" s="833">
        <v>4</v>
      </c>
      <c r="G15" s="834"/>
      <c r="H15" s="835"/>
      <c r="I15" s="836"/>
      <c r="J15" s="837">
        <v>1</v>
      </c>
      <c r="K15" s="838">
        <v>3</v>
      </c>
      <c r="L15" s="832" t="s">
        <v>1533</v>
      </c>
    </row>
    <row r="16" spans="1:15" ht="30" customHeight="1" thickBot="1" x14ac:dyDescent="0.45">
      <c r="A16" s="4063"/>
      <c r="B16" s="4058"/>
      <c r="C16" s="4123"/>
      <c r="D16" s="4129" t="s">
        <v>408</v>
      </c>
      <c r="E16" s="4130"/>
      <c r="F16" s="839">
        <v>15</v>
      </c>
      <c r="G16" s="840">
        <v>5</v>
      </c>
      <c r="H16" s="841">
        <v>5</v>
      </c>
      <c r="I16" s="842">
        <v>5</v>
      </c>
      <c r="J16" s="843">
        <v>5</v>
      </c>
      <c r="K16" s="844">
        <v>4</v>
      </c>
      <c r="L16" s="845"/>
      <c r="M16" s="846"/>
      <c r="N16" s="846"/>
      <c r="O16" s="846"/>
    </row>
    <row r="17" spans="1:15" ht="30" customHeight="1" x14ac:dyDescent="0.4">
      <c r="A17" s="4063"/>
      <c r="B17" s="4052">
        <v>3</v>
      </c>
      <c r="C17" s="4092" t="s">
        <v>1495</v>
      </c>
      <c r="D17" s="847" t="s">
        <v>1496</v>
      </c>
      <c r="E17" s="4095" t="s">
        <v>1530</v>
      </c>
      <c r="F17" s="4096"/>
      <c r="G17" s="4096"/>
      <c r="H17" s="4096"/>
      <c r="I17" s="4096"/>
      <c r="J17" s="4096"/>
      <c r="K17" s="4096"/>
      <c r="L17" s="4097"/>
      <c r="M17" s="846"/>
      <c r="N17" s="846"/>
      <c r="O17" s="846"/>
    </row>
    <row r="18" spans="1:15" ht="30" customHeight="1" x14ac:dyDescent="0.4">
      <c r="A18" s="4063"/>
      <c r="B18" s="4088"/>
      <c r="C18" s="4093"/>
      <c r="D18" s="847" t="s">
        <v>1497</v>
      </c>
      <c r="E18" s="4038" t="s">
        <v>1532</v>
      </c>
      <c r="F18" s="4039"/>
      <c r="G18" s="4039"/>
      <c r="H18" s="4039"/>
      <c r="I18" s="4039"/>
      <c r="J18" s="4039"/>
      <c r="K18" s="4039"/>
      <c r="L18" s="4040"/>
      <c r="M18" s="846"/>
      <c r="N18" s="846"/>
      <c r="O18" s="846"/>
    </row>
    <row r="19" spans="1:15" ht="30" customHeight="1" x14ac:dyDescent="0.4">
      <c r="A19" s="4063"/>
      <c r="B19" s="4088"/>
      <c r="C19" s="4093"/>
      <c r="D19" s="847" t="s">
        <v>1498</v>
      </c>
      <c r="E19" s="4038" t="s">
        <v>1534</v>
      </c>
      <c r="F19" s="4039"/>
      <c r="G19" s="4039"/>
      <c r="H19" s="4039"/>
      <c r="I19" s="4039"/>
      <c r="J19" s="4039"/>
      <c r="K19" s="4039"/>
      <c r="L19" s="4040"/>
      <c r="M19" s="846"/>
      <c r="N19" s="846"/>
      <c r="O19" s="846"/>
    </row>
    <row r="20" spans="1:15" ht="30" customHeight="1" x14ac:dyDescent="0.4">
      <c r="A20" s="4063"/>
      <c r="B20" s="4088"/>
      <c r="C20" s="4093"/>
      <c r="D20" s="847" t="s">
        <v>1499</v>
      </c>
      <c r="E20" s="4038" t="s">
        <v>1535</v>
      </c>
      <c r="F20" s="4039"/>
      <c r="G20" s="4039"/>
      <c r="H20" s="4039"/>
      <c r="I20" s="4039"/>
      <c r="J20" s="4039"/>
      <c r="K20" s="4039"/>
      <c r="L20" s="4040"/>
      <c r="M20" s="846"/>
      <c r="N20" s="846"/>
      <c r="O20" s="846"/>
    </row>
    <row r="21" spans="1:15" ht="30" customHeight="1" x14ac:dyDescent="0.4">
      <c r="A21" s="4063"/>
      <c r="B21" s="4053"/>
      <c r="C21" s="4094"/>
      <c r="D21" s="847" t="s">
        <v>1500</v>
      </c>
      <c r="E21" s="4038" t="s">
        <v>1536</v>
      </c>
      <c r="F21" s="4039"/>
      <c r="G21" s="4039"/>
      <c r="H21" s="4039"/>
      <c r="I21" s="4039"/>
      <c r="J21" s="4039"/>
      <c r="K21" s="4039"/>
      <c r="L21" s="4040"/>
      <c r="M21" s="846"/>
      <c r="N21" s="846"/>
      <c r="O21" s="846"/>
    </row>
    <row r="22" spans="1:15" ht="30" customHeight="1" x14ac:dyDescent="0.4">
      <c r="A22" s="4063"/>
      <c r="B22" s="4052">
        <v>4</v>
      </c>
      <c r="C22" s="4089" t="s">
        <v>1501</v>
      </c>
      <c r="D22" s="847" t="s">
        <v>1496</v>
      </c>
      <c r="E22" s="4038" t="s">
        <v>1537</v>
      </c>
      <c r="F22" s="4039"/>
      <c r="G22" s="4039"/>
      <c r="H22" s="4039"/>
      <c r="I22" s="4039"/>
      <c r="J22" s="4039"/>
      <c r="K22" s="4039"/>
      <c r="L22" s="4040"/>
      <c r="M22" s="846"/>
      <c r="N22" s="846"/>
      <c r="O22" s="846"/>
    </row>
    <row r="23" spans="1:15" ht="30" customHeight="1" x14ac:dyDescent="0.4">
      <c r="A23" s="4063"/>
      <c r="B23" s="4088"/>
      <c r="C23" s="4090"/>
      <c r="D23" s="847" t="s">
        <v>1497</v>
      </c>
      <c r="E23" s="4038" t="s">
        <v>1537</v>
      </c>
      <c r="F23" s="4039"/>
      <c r="G23" s="4039"/>
      <c r="H23" s="4039"/>
      <c r="I23" s="4039"/>
      <c r="J23" s="4039"/>
      <c r="K23" s="4039"/>
      <c r="L23" s="4040"/>
      <c r="M23" s="846"/>
      <c r="N23" s="846"/>
      <c r="O23" s="846"/>
    </row>
    <row r="24" spans="1:15" ht="30" customHeight="1" x14ac:dyDescent="0.4">
      <c r="A24" s="4063"/>
      <c r="B24" s="4088"/>
      <c r="C24" s="4090"/>
      <c r="D24" s="847" t="s">
        <v>1498</v>
      </c>
      <c r="E24" s="4038" t="s">
        <v>1537</v>
      </c>
      <c r="F24" s="4039"/>
      <c r="G24" s="4039"/>
      <c r="H24" s="4039"/>
      <c r="I24" s="4039"/>
      <c r="J24" s="4039"/>
      <c r="K24" s="4039"/>
      <c r="L24" s="4040"/>
      <c r="M24" s="846"/>
      <c r="N24" s="846"/>
      <c r="O24" s="846"/>
    </row>
    <row r="25" spans="1:15" ht="30" customHeight="1" x14ac:dyDescent="0.4">
      <c r="A25" s="4063"/>
      <c r="B25" s="4088"/>
      <c r="C25" s="4090"/>
      <c r="D25" s="847" t="s">
        <v>1499</v>
      </c>
      <c r="E25" s="4038" t="s">
        <v>1538</v>
      </c>
      <c r="F25" s="4039"/>
      <c r="G25" s="4039"/>
      <c r="H25" s="4039"/>
      <c r="I25" s="4039"/>
      <c r="J25" s="4039"/>
      <c r="K25" s="4039"/>
      <c r="L25" s="4040"/>
      <c r="M25" s="846"/>
      <c r="N25" s="846"/>
      <c r="O25" s="846"/>
    </row>
    <row r="26" spans="1:15" ht="30" customHeight="1" x14ac:dyDescent="0.4">
      <c r="A26" s="4063"/>
      <c r="B26" s="4053"/>
      <c r="C26" s="4091"/>
      <c r="D26" s="847" t="s">
        <v>1500</v>
      </c>
      <c r="E26" s="4038" t="s">
        <v>1537</v>
      </c>
      <c r="F26" s="4039"/>
      <c r="G26" s="4039"/>
      <c r="H26" s="4039"/>
      <c r="I26" s="4039"/>
      <c r="J26" s="4039"/>
      <c r="K26" s="4039"/>
      <c r="L26" s="4040"/>
    </row>
    <row r="27" spans="1:15" ht="30" customHeight="1" x14ac:dyDescent="0.4">
      <c r="A27" s="4063"/>
      <c r="B27" s="4052">
        <v>5</v>
      </c>
      <c r="C27" s="4089" t="s">
        <v>1502</v>
      </c>
      <c r="D27" s="847" t="s">
        <v>1496</v>
      </c>
      <c r="E27" s="4038" t="s">
        <v>1537</v>
      </c>
      <c r="F27" s="4039"/>
      <c r="G27" s="4039"/>
      <c r="H27" s="4039"/>
      <c r="I27" s="4039"/>
      <c r="J27" s="4039"/>
      <c r="K27" s="4039"/>
      <c r="L27" s="4040"/>
    </row>
    <row r="28" spans="1:15" ht="30" customHeight="1" x14ac:dyDescent="0.4">
      <c r="A28" s="4063"/>
      <c r="B28" s="4088"/>
      <c r="C28" s="4090"/>
      <c r="D28" s="847" t="s">
        <v>1497</v>
      </c>
      <c r="E28" s="4038" t="s">
        <v>1537</v>
      </c>
      <c r="F28" s="4039"/>
      <c r="G28" s="4039"/>
      <c r="H28" s="4039"/>
      <c r="I28" s="4039"/>
      <c r="J28" s="4039"/>
      <c r="K28" s="4039"/>
      <c r="L28" s="4040"/>
    </row>
    <row r="29" spans="1:15" ht="30" customHeight="1" x14ac:dyDescent="0.4">
      <c r="A29" s="4063"/>
      <c r="B29" s="4088"/>
      <c r="C29" s="4090"/>
      <c r="D29" s="847" t="s">
        <v>1498</v>
      </c>
      <c r="E29" s="4038" t="s">
        <v>1537</v>
      </c>
      <c r="F29" s="4039"/>
      <c r="G29" s="4039"/>
      <c r="H29" s="4039"/>
      <c r="I29" s="4039"/>
      <c r="J29" s="4039"/>
      <c r="K29" s="4039"/>
      <c r="L29" s="4040"/>
    </row>
    <row r="30" spans="1:15" ht="30" customHeight="1" x14ac:dyDescent="0.4">
      <c r="A30" s="4063"/>
      <c r="B30" s="4088"/>
      <c r="C30" s="4090"/>
      <c r="D30" s="847" t="s">
        <v>1499</v>
      </c>
      <c r="E30" s="4038" t="s">
        <v>1539</v>
      </c>
      <c r="F30" s="4039"/>
      <c r="G30" s="4039"/>
      <c r="H30" s="4039"/>
      <c r="I30" s="4039"/>
      <c r="J30" s="4039"/>
      <c r="K30" s="4039"/>
      <c r="L30" s="4040"/>
    </row>
    <row r="31" spans="1:15" ht="30" customHeight="1" x14ac:dyDescent="0.4">
      <c r="A31" s="4063"/>
      <c r="B31" s="4053"/>
      <c r="C31" s="4091"/>
      <c r="D31" s="847" t="s">
        <v>1500</v>
      </c>
      <c r="E31" s="4038" t="s">
        <v>1537</v>
      </c>
      <c r="F31" s="4039"/>
      <c r="G31" s="4039"/>
      <c r="H31" s="4039"/>
      <c r="I31" s="4039"/>
      <c r="J31" s="4039"/>
      <c r="K31" s="4039"/>
      <c r="L31" s="4040"/>
    </row>
    <row r="32" spans="1:15" ht="19.5" customHeight="1" x14ac:dyDescent="0.4">
      <c r="A32" s="4063"/>
      <c r="B32" s="4058">
        <v>6</v>
      </c>
      <c r="C32" s="4098" t="s">
        <v>1023</v>
      </c>
      <c r="D32" s="4046" t="s">
        <v>1540</v>
      </c>
      <c r="E32" s="4047"/>
      <c r="F32" s="4047"/>
      <c r="G32" s="4047"/>
      <c r="H32" s="4047"/>
      <c r="I32" s="4047"/>
      <c r="J32" s="4047"/>
      <c r="K32" s="4047"/>
      <c r="L32" s="4048"/>
    </row>
    <row r="33" spans="1:12" ht="19.5" customHeight="1" x14ac:dyDescent="0.4">
      <c r="A33" s="4063"/>
      <c r="B33" s="4058"/>
      <c r="C33" s="4098"/>
      <c r="D33" s="4099"/>
      <c r="E33" s="4100"/>
      <c r="F33" s="4100"/>
      <c r="G33" s="4100"/>
      <c r="H33" s="4100"/>
      <c r="I33" s="4100"/>
      <c r="J33" s="4100"/>
      <c r="K33" s="4100"/>
      <c r="L33" s="4101"/>
    </row>
    <row r="34" spans="1:12" ht="19.5" customHeight="1" x14ac:dyDescent="0.4">
      <c r="A34" s="4063"/>
      <c r="B34" s="4082">
        <v>7</v>
      </c>
      <c r="C34" s="4083" t="s">
        <v>411</v>
      </c>
      <c r="D34" s="4085"/>
      <c r="E34" s="4086"/>
      <c r="F34" s="4086"/>
      <c r="G34" s="4086"/>
      <c r="H34" s="4086"/>
      <c r="I34" s="4086"/>
      <c r="J34" s="4086"/>
      <c r="K34" s="4086"/>
      <c r="L34" s="4087"/>
    </row>
    <row r="35" spans="1:12" ht="19.5" customHeight="1" thickBot="1" x14ac:dyDescent="0.45">
      <c r="A35" s="4064"/>
      <c r="B35" s="4082"/>
      <c r="C35" s="4084"/>
      <c r="D35" s="4085"/>
      <c r="E35" s="4086"/>
      <c r="F35" s="4086"/>
      <c r="G35" s="4086"/>
      <c r="H35" s="4086"/>
      <c r="I35" s="4086"/>
      <c r="J35" s="4086"/>
      <c r="K35" s="4086"/>
      <c r="L35" s="4087"/>
    </row>
    <row r="36" spans="1:12" ht="36" customHeight="1" x14ac:dyDescent="0.4">
      <c r="A36" s="4072" t="s">
        <v>1024</v>
      </c>
      <c r="B36" s="848">
        <v>1</v>
      </c>
      <c r="C36" s="849" t="s">
        <v>1503</v>
      </c>
      <c r="D36" s="4075" t="s">
        <v>1541</v>
      </c>
      <c r="E36" s="4075"/>
      <c r="F36" s="4075" t="s">
        <v>1542</v>
      </c>
      <c r="G36" s="4075"/>
      <c r="H36" s="4075" t="s">
        <v>1543</v>
      </c>
      <c r="I36" s="4075"/>
      <c r="J36" s="4076"/>
      <c r="K36" s="4076"/>
      <c r="L36" s="4077"/>
    </row>
    <row r="37" spans="1:12" ht="36" customHeight="1" x14ac:dyDescent="0.4">
      <c r="A37" s="4073"/>
      <c r="B37" s="850">
        <v>2</v>
      </c>
      <c r="C37" s="850" t="s">
        <v>1025</v>
      </c>
      <c r="D37" s="4038" t="s">
        <v>1544</v>
      </c>
      <c r="E37" s="4054"/>
      <c r="F37" s="4038" t="s">
        <v>1545</v>
      </c>
      <c r="G37" s="4054"/>
      <c r="H37" s="4057"/>
      <c r="I37" s="4058"/>
      <c r="J37" s="4057"/>
      <c r="K37" s="4058"/>
      <c r="L37" s="4078"/>
    </row>
    <row r="38" spans="1:12" ht="36" customHeight="1" x14ac:dyDescent="0.4">
      <c r="A38" s="4073"/>
      <c r="B38" s="850">
        <v>3</v>
      </c>
      <c r="C38" s="851" t="s">
        <v>1026</v>
      </c>
      <c r="D38" s="4057"/>
      <c r="E38" s="4058"/>
      <c r="F38" s="4057"/>
      <c r="G38" s="4058"/>
      <c r="H38" s="4038" t="s">
        <v>1546</v>
      </c>
      <c r="I38" s="4054"/>
      <c r="J38" s="4057"/>
      <c r="K38" s="4058"/>
      <c r="L38" s="4079"/>
    </row>
    <row r="39" spans="1:12" ht="36" customHeight="1" thickBot="1" x14ac:dyDescent="0.45">
      <c r="A39" s="4074"/>
      <c r="B39" s="852">
        <v>4</v>
      </c>
      <c r="C39" s="852" t="s">
        <v>411</v>
      </c>
      <c r="D39" s="4059"/>
      <c r="E39" s="4060"/>
      <c r="F39" s="4060"/>
      <c r="G39" s="4060"/>
      <c r="H39" s="4060"/>
      <c r="I39" s="4060"/>
      <c r="J39" s="4060"/>
      <c r="K39" s="4060"/>
      <c r="L39" s="4061"/>
    </row>
    <row r="40" spans="1:12" ht="36" customHeight="1" x14ac:dyDescent="0.4">
      <c r="A40" s="4062" t="s">
        <v>1504</v>
      </c>
      <c r="B40" s="4065">
        <v>1</v>
      </c>
      <c r="C40" s="4068" t="s">
        <v>1505</v>
      </c>
      <c r="D40" s="853"/>
      <c r="E40" s="4070" t="s">
        <v>1503</v>
      </c>
      <c r="F40" s="4071"/>
      <c r="G40" s="854" t="s">
        <v>1506</v>
      </c>
      <c r="H40" s="4070" t="s">
        <v>1503</v>
      </c>
      <c r="I40" s="4071"/>
      <c r="J40" s="855" t="s">
        <v>1507</v>
      </c>
      <c r="K40" s="856" t="s">
        <v>1508</v>
      </c>
      <c r="L40" s="4049"/>
    </row>
    <row r="41" spans="1:12" ht="30" customHeight="1" x14ac:dyDescent="0.4">
      <c r="A41" s="4063"/>
      <c r="B41" s="4066"/>
      <c r="C41" s="4045"/>
      <c r="D41" s="4052" t="s">
        <v>1509</v>
      </c>
      <c r="E41" s="4038" t="s">
        <v>1532</v>
      </c>
      <c r="F41" s="4054"/>
      <c r="G41" s="857" t="s">
        <v>1547</v>
      </c>
      <c r="H41" s="4038" t="s">
        <v>1534</v>
      </c>
      <c r="I41" s="4054"/>
      <c r="J41" s="858" t="s">
        <v>1548</v>
      </c>
      <c r="K41" s="4055" t="s">
        <v>1549</v>
      </c>
      <c r="L41" s="4050"/>
    </row>
    <row r="42" spans="1:12" ht="30" customHeight="1" x14ac:dyDescent="0.4">
      <c r="A42" s="4063"/>
      <c r="B42" s="4066"/>
      <c r="C42" s="4045"/>
      <c r="D42" s="4053"/>
      <c r="E42" s="4038" t="s">
        <v>1535</v>
      </c>
      <c r="F42" s="4054"/>
      <c r="G42" s="857" t="s">
        <v>1550</v>
      </c>
      <c r="H42" s="4057"/>
      <c r="I42" s="4058"/>
      <c r="J42" s="859"/>
      <c r="K42" s="4056"/>
      <c r="L42" s="4050"/>
    </row>
    <row r="43" spans="1:12" ht="30" customHeight="1" x14ac:dyDescent="0.4">
      <c r="A43" s="4063"/>
      <c r="B43" s="4066"/>
      <c r="C43" s="4045"/>
      <c r="D43" s="4052" t="s">
        <v>1510</v>
      </c>
      <c r="E43" s="4038" t="s">
        <v>1536</v>
      </c>
      <c r="F43" s="4054"/>
      <c r="G43" s="857" t="s">
        <v>1551</v>
      </c>
      <c r="H43" s="4057"/>
      <c r="I43" s="4058"/>
      <c r="J43" s="859"/>
      <c r="K43" s="4055" t="s">
        <v>1552</v>
      </c>
      <c r="L43" s="4050"/>
    </row>
    <row r="44" spans="1:12" ht="30" customHeight="1" x14ac:dyDescent="0.4">
      <c r="A44" s="4063"/>
      <c r="B44" s="4067"/>
      <c r="C44" s="4069"/>
      <c r="D44" s="4053"/>
      <c r="E44" s="4057"/>
      <c r="F44" s="4058"/>
      <c r="G44" s="847"/>
      <c r="H44" s="4057"/>
      <c r="I44" s="4058"/>
      <c r="J44" s="859"/>
      <c r="K44" s="4056"/>
      <c r="L44" s="4051"/>
    </row>
    <row r="45" spans="1:12" ht="30" customHeight="1" x14ac:dyDescent="0.4">
      <c r="A45" s="4063"/>
      <c r="B45" s="4034">
        <v>2</v>
      </c>
      <c r="C45" s="4036" t="s">
        <v>1511</v>
      </c>
      <c r="D45" s="860" t="s">
        <v>1512</v>
      </c>
      <c r="E45" s="4038" t="s">
        <v>1534</v>
      </c>
      <c r="F45" s="4039"/>
      <c r="G45" s="4039"/>
      <c r="H45" s="4039"/>
      <c r="I45" s="4039"/>
      <c r="J45" s="4039"/>
      <c r="K45" s="4039"/>
      <c r="L45" s="4040"/>
    </row>
    <row r="46" spans="1:12" ht="30" customHeight="1" x14ac:dyDescent="0.4">
      <c r="A46" s="4063"/>
      <c r="B46" s="4066"/>
      <c r="C46" s="4045"/>
      <c r="D46" s="861" t="s">
        <v>1513</v>
      </c>
      <c r="E46" s="4046" t="s">
        <v>1536</v>
      </c>
      <c r="F46" s="4047"/>
      <c r="G46" s="4047"/>
      <c r="H46" s="4047"/>
      <c r="I46" s="4047"/>
      <c r="J46" s="4047"/>
      <c r="K46" s="4047"/>
      <c r="L46" s="4048"/>
    </row>
    <row r="47" spans="1:12" ht="30" customHeight="1" x14ac:dyDescent="0.4">
      <c r="A47" s="4063"/>
      <c r="B47" s="4034">
        <v>3</v>
      </c>
      <c r="C47" s="4036" t="s">
        <v>1514</v>
      </c>
      <c r="D47" s="847" t="s">
        <v>1512</v>
      </c>
      <c r="E47" s="4038" t="s">
        <v>1540</v>
      </c>
      <c r="F47" s="4039"/>
      <c r="G47" s="4039"/>
      <c r="H47" s="4039"/>
      <c r="I47" s="4039"/>
      <c r="J47" s="4039"/>
      <c r="K47" s="4039"/>
      <c r="L47" s="4040"/>
    </row>
    <row r="48" spans="1:12" ht="30" customHeight="1" thickBot="1" x14ac:dyDescent="0.45">
      <c r="A48" s="4064"/>
      <c r="B48" s="4035"/>
      <c r="C48" s="4037"/>
      <c r="D48" s="862" t="s">
        <v>1513</v>
      </c>
      <c r="E48" s="4041" t="s">
        <v>1551</v>
      </c>
      <c r="F48" s="4042"/>
      <c r="G48" s="4042"/>
      <c r="H48" s="4042"/>
      <c r="I48" s="4042"/>
      <c r="J48" s="4042"/>
      <c r="K48" s="4042"/>
      <c r="L48" s="4043"/>
    </row>
    <row r="49" spans="1:12" ht="21" customHeight="1" x14ac:dyDescent="0.4">
      <c r="A49" s="4044" t="s">
        <v>1027</v>
      </c>
      <c r="B49" s="4044"/>
      <c r="C49" s="4044"/>
      <c r="D49" s="4044"/>
      <c r="E49" s="4044"/>
      <c r="F49" s="4044"/>
      <c r="G49" s="4044"/>
      <c r="H49" s="4044"/>
      <c r="I49" s="4044"/>
      <c r="J49" s="4044"/>
      <c r="K49" s="4044"/>
      <c r="L49" s="4044"/>
    </row>
    <row r="50" spans="1:12" ht="25.5" customHeight="1" x14ac:dyDescent="0.4">
      <c r="A50" s="4033" t="s">
        <v>1515</v>
      </c>
      <c r="B50" s="4033"/>
      <c r="C50" s="4033"/>
      <c r="D50" s="4033"/>
      <c r="E50" s="4033"/>
      <c r="F50" s="4033"/>
      <c r="G50" s="4033"/>
      <c r="H50" s="4033"/>
      <c r="I50" s="4033"/>
      <c r="J50" s="4033"/>
      <c r="K50" s="4033"/>
      <c r="L50" s="4033"/>
    </row>
    <row r="51" spans="1:12" ht="39.75" customHeight="1" x14ac:dyDescent="0.4">
      <c r="A51" s="4033" t="s">
        <v>1516</v>
      </c>
      <c r="B51" s="4033"/>
      <c r="C51" s="4033"/>
      <c r="D51" s="4033"/>
      <c r="E51" s="4033"/>
      <c r="F51" s="4033"/>
      <c r="G51" s="4033"/>
      <c r="H51" s="4033"/>
      <c r="I51" s="4033"/>
      <c r="J51" s="4033"/>
      <c r="K51" s="4033"/>
      <c r="L51" s="4033"/>
    </row>
    <row r="52" spans="1:12" ht="35.25" customHeight="1" x14ac:dyDescent="0.4">
      <c r="A52" s="4033" t="s">
        <v>1517</v>
      </c>
      <c r="B52" s="4033"/>
      <c r="C52" s="4033"/>
      <c r="D52" s="4033"/>
      <c r="E52" s="4033"/>
      <c r="F52" s="4033"/>
      <c r="G52" s="4033"/>
      <c r="H52" s="4033"/>
      <c r="I52" s="4033"/>
      <c r="J52" s="4033"/>
      <c r="K52" s="4033"/>
      <c r="L52" s="4033"/>
    </row>
    <row r="53" spans="1:12" ht="24.75" customHeight="1" x14ac:dyDescent="0.4">
      <c r="A53" s="4033" t="s">
        <v>1518</v>
      </c>
      <c r="B53" s="4033"/>
      <c r="C53" s="4033"/>
      <c r="D53" s="4033"/>
      <c r="E53" s="4033"/>
      <c r="F53" s="4033"/>
      <c r="G53" s="4033"/>
      <c r="H53" s="4033"/>
      <c r="I53" s="4033"/>
      <c r="J53" s="4033"/>
      <c r="K53" s="4033"/>
      <c r="L53" s="4033"/>
    </row>
    <row r="54" spans="1:12" ht="21" customHeight="1" x14ac:dyDescent="0.4">
      <c r="A54" s="4031" t="s">
        <v>1519</v>
      </c>
      <c r="B54" s="4031"/>
      <c r="C54" s="4031"/>
      <c r="D54" s="4031"/>
      <c r="E54" s="4031"/>
      <c r="F54" s="4031"/>
      <c r="G54" s="4031"/>
      <c r="H54" s="4031"/>
      <c r="I54" s="4031"/>
      <c r="J54" s="4031"/>
      <c r="K54" s="4031"/>
      <c r="L54" s="4031"/>
    </row>
    <row r="55" spans="1:12" ht="13.5" customHeight="1" x14ac:dyDescent="0.4">
      <c r="A55" s="4031" t="s">
        <v>1520</v>
      </c>
      <c r="B55" s="4031"/>
      <c r="C55" s="4031"/>
      <c r="D55" s="4031"/>
      <c r="E55" s="4031"/>
      <c r="F55" s="4031"/>
      <c r="G55" s="4031"/>
      <c r="H55" s="4031"/>
      <c r="I55" s="4031"/>
      <c r="J55" s="4031"/>
      <c r="K55" s="4031"/>
      <c r="L55" s="4031"/>
    </row>
    <row r="56" spans="1:12" x14ac:dyDescent="0.4">
      <c r="A56" s="4032" t="s">
        <v>1521</v>
      </c>
      <c r="B56" s="4032"/>
      <c r="C56" s="4032"/>
      <c r="D56" s="4032"/>
      <c r="E56" s="4032"/>
      <c r="F56" s="4032"/>
      <c r="G56" s="4032"/>
      <c r="H56" s="4032"/>
      <c r="I56" s="4032"/>
      <c r="J56" s="4032"/>
      <c r="K56" s="4032"/>
      <c r="L56" s="4032"/>
    </row>
    <row r="57" spans="1:12" ht="13.5" customHeight="1" x14ac:dyDescent="0.4">
      <c r="A57" s="4031" t="s">
        <v>1522</v>
      </c>
      <c r="B57" s="4032"/>
      <c r="C57" s="4032"/>
      <c r="D57" s="4032"/>
      <c r="E57" s="4032"/>
      <c r="F57" s="4032"/>
      <c r="G57" s="4032"/>
      <c r="H57" s="4032"/>
      <c r="I57" s="4032"/>
      <c r="J57" s="4032"/>
      <c r="K57" s="4032"/>
      <c r="L57" s="4032"/>
    </row>
    <row r="58" spans="1:12" x14ac:dyDescent="0.4">
      <c r="A58" s="863" t="s">
        <v>1523</v>
      </c>
    </row>
  </sheetData>
  <mergeCells count="103">
    <mergeCell ref="A2:L2"/>
    <mergeCell ref="A3:C3"/>
    <mergeCell ref="D3:L3"/>
    <mergeCell ref="A4:C4"/>
    <mergeCell ref="D4:L4"/>
    <mergeCell ref="A5:C5"/>
    <mergeCell ref="D5:L5"/>
    <mergeCell ref="F9:F10"/>
    <mergeCell ref="G9:K9"/>
    <mergeCell ref="L9:L10"/>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C17:C21"/>
    <mergeCell ref="E17:L17"/>
    <mergeCell ref="E18:L18"/>
    <mergeCell ref="E19:L19"/>
    <mergeCell ref="E20:L20"/>
    <mergeCell ref="E21:L21"/>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3"/>
  <pageMargins left="0.7" right="0.7" top="0.75" bottom="0.75" header="0.3" footer="0.3"/>
  <pageSetup paperSize="9" scale="53"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F4B16-B394-4E17-9C07-89524474A936}">
  <dimension ref="A1:O58"/>
  <sheetViews>
    <sheetView view="pageBreakPreview" zoomScale="80" zoomScaleNormal="100" zoomScaleSheetLayoutView="80" workbookViewId="0">
      <selection activeCell="A2" sqref="A2:L2"/>
    </sheetView>
  </sheetViews>
  <sheetFormatPr defaultRowHeight="13.5" x14ac:dyDescent="0.4"/>
  <cols>
    <col min="1" max="1" width="9.125" style="816" customWidth="1"/>
    <col min="2" max="2" width="2.375" style="816" customWidth="1"/>
    <col min="3" max="3" width="18" style="816" customWidth="1"/>
    <col min="4" max="4" width="13.625" style="816" customWidth="1"/>
    <col min="5" max="5" width="13.5" style="816" customWidth="1"/>
    <col min="6" max="7" width="13.625" style="816" customWidth="1"/>
    <col min="8" max="9" width="13.5" style="816" customWidth="1"/>
    <col min="10" max="10" width="13.625" style="816" customWidth="1"/>
    <col min="11" max="11" width="13.5" style="816" customWidth="1"/>
    <col min="12" max="12" width="13" style="816" customWidth="1"/>
    <col min="13" max="14" width="9" style="816"/>
    <col min="15" max="15" width="9" style="816" customWidth="1"/>
    <col min="16" max="256" width="9" style="816"/>
    <col min="257" max="257" width="9.125" style="816" customWidth="1"/>
    <col min="258" max="258" width="2.375" style="816" customWidth="1"/>
    <col min="259" max="259" width="18" style="816" customWidth="1"/>
    <col min="260" max="260" width="13.625" style="816" customWidth="1"/>
    <col min="261" max="261" width="13.5" style="816" customWidth="1"/>
    <col min="262" max="263" width="13.625" style="816" customWidth="1"/>
    <col min="264" max="265" width="13.5" style="816" customWidth="1"/>
    <col min="266" max="266" width="13.625" style="816" customWidth="1"/>
    <col min="267" max="267" width="13.5" style="816" customWidth="1"/>
    <col min="268" max="268" width="13" style="816" customWidth="1"/>
    <col min="269" max="270" width="9" style="816"/>
    <col min="271" max="271" width="9" style="816" customWidth="1"/>
    <col min="272" max="512" width="9" style="816"/>
    <col min="513" max="513" width="9.125" style="816" customWidth="1"/>
    <col min="514" max="514" width="2.375" style="816" customWidth="1"/>
    <col min="515" max="515" width="18" style="816" customWidth="1"/>
    <col min="516" max="516" width="13.625" style="816" customWidth="1"/>
    <col min="517" max="517" width="13.5" style="816" customWidth="1"/>
    <col min="518" max="519" width="13.625" style="816" customWidth="1"/>
    <col min="520" max="521" width="13.5" style="816" customWidth="1"/>
    <col min="522" max="522" width="13.625" style="816" customWidth="1"/>
    <col min="523" max="523" width="13.5" style="816" customWidth="1"/>
    <col min="524" max="524" width="13" style="816" customWidth="1"/>
    <col min="525" max="526" width="9" style="816"/>
    <col min="527" max="527" width="9" style="816" customWidth="1"/>
    <col min="528" max="768" width="9" style="816"/>
    <col min="769" max="769" width="9.125" style="816" customWidth="1"/>
    <col min="770" max="770" width="2.375" style="816" customWidth="1"/>
    <col min="771" max="771" width="18" style="816" customWidth="1"/>
    <col min="772" max="772" width="13.625" style="816" customWidth="1"/>
    <col min="773" max="773" width="13.5" style="816" customWidth="1"/>
    <col min="774" max="775" width="13.625" style="816" customWidth="1"/>
    <col min="776" max="777" width="13.5" style="816" customWidth="1"/>
    <col min="778" max="778" width="13.625" style="816" customWidth="1"/>
    <col min="779" max="779" width="13.5" style="816" customWidth="1"/>
    <col min="780" max="780" width="13" style="816" customWidth="1"/>
    <col min="781" max="782" width="9" style="816"/>
    <col min="783" max="783" width="9" style="816" customWidth="1"/>
    <col min="784" max="1024" width="9" style="816"/>
    <col min="1025" max="1025" width="9.125" style="816" customWidth="1"/>
    <col min="1026" max="1026" width="2.375" style="816" customWidth="1"/>
    <col min="1027" max="1027" width="18" style="816" customWidth="1"/>
    <col min="1028" max="1028" width="13.625" style="816" customWidth="1"/>
    <col min="1029" max="1029" width="13.5" style="816" customWidth="1"/>
    <col min="1030" max="1031" width="13.625" style="816" customWidth="1"/>
    <col min="1032" max="1033" width="13.5" style="816" customWidth="1"/>
    <col min="1034" max="1034" width="13.625" style="816" customWidth="1"/>
    <col min="1035" max="1035" width="13.5" style="816" customWidth="1"/>
    <col min="1036" max="1036" width="13" style="816" customWidth="1"/>
    <col min="1037" max="1038" width="9" style="816"/>
    <col min="1039" max="1039" width="9" style="816" customWidth="1"/>
    <col min="1040" max="1280" width="9" style="816"/>
    <col min="1281" max="1281" width="9.125" style="816" customWidth="1"/>
    <col min="1282" max="1282" width="2.375" style="816" customWidth="1"/>
    <col min="1283" max="1283" width="18" style="816" customWidth="1"/>
    <col min="1284" max="1284" width="13.625" style="816" customWidth="1"/>
    <col min="1285" max="1285" width="13.5" style="816" customWidth="1"/>
    <col min="1286" max="1287" width="13.625" style="816" customWidth="1"/>
    <col min="1288" max="1289" width="13.5" style="816" customWidth="1"/>
    <col min="1290" max="1290" width="13.625" style="816" customWidth="1"/>
    <col min="1291" max="1291" width="13.5" style="816" customWidth="1"/>
    <col min="1292" max="1292" width="13" style="816" customWidth="1"/>
    <col min="1293" max="1294" width="9" style="816"/>
    <col min="1295" max="1295" width="9" style="816" customWidth="1"/>
    <col min="1296" max="1536" width="9" style="816"/>
    <col min="1537" max="1537" width="9.125" style="816" customWidth="1"/>
    <col min="1538" max="1538" width="2.375" style="816" customWidth="1"/>
    <col min="1539" max="1539" width="18" style="816" customWidth="1"/>
    <col min="1540" max="1540" width="13.625" style="816" customWidth="1"/>
    <col min="1541" max="1541" width="13.5" style="816" customWidth="1"/>
    <col min="1542" max="1543" width="13.625" style="816" customWidth="1"/>
    <col min="1544" max="1545" width="13.5" style="816" customWidth="1"/>
    <col min="1546" max="1546" width="13.625" style="816" customWidth="1"/>
    <col min="1547" max="1547" width="13.5" style="816" customWidth="1"/>
    <col min="1548" max="1548" width="13" style="816" customWidth="1"/>
    <col min="1549" max="1550" width="9" style="816"/>
    <col min="1551" max="1551" width="9" style="816" customWidth="1"/>
    <col min="1552" max="1792" width="9" style="816"/>
    <col min="1793" max="1793" width="9.125" style="816" customWidth="1"/>
    <col min="1794" max="1794" width="2.375" style="816" customWidth="1"/>
    <col min="1795" max="1795" width="18" style="816" customWidth="1"/>
    <col min="1796" max="1796" width="13.625" style="816" customWidth="1"/>
    <col min="1797" max="1797" width="13.5" style="816" customWidth="1"/>
    <col min="1798" max="1799" width="13.625" style="816" customWidth="1"/>
    <col min="1800" max="1801" width="13.5" style="816" customWidth="1"/>
    <col min="1802" max="1802" width="13.625" style="816" customWidth="1"/>
    <col min="1803" max="1803" width="13.5" style="816" customWidth="1"/>
    <col min="1804" max="1804" width="13" style="816" customWidth="1"/>
    <col min="1805" max="1806" width="9" style="816"/>
    <col min="1807" max="1807" width="9" style="816" customWidth="1"/>
    <col min="1808" max="2048" width="9" style="816"/>
    <col min="2049" max="2049" width="9.125" style="816" customWidth="1"/>
    <col min="2050" max="2050" width="2.375" style="816" customWidth="1"/>
    <col min="2051" max="2051" width="18" style="816" customWidth="1"/>
    <col min="2052" max="2052" width="13.625" style="816" customWidth="1"/>
    <col min="2053" max="2053" width="13.5" style="816" customWidth="1"/>
    <col min="2054" max="2055" width="13.625" style="816" customWidth="1"/>
    <col min="2056" max="2057" width="13.5" style="816" customWidth="1"/>
    <col min="2058" max="2058" width="13.625" style="816" customWidth="1"/>
    <col min="2059" max="2059" width="13.5" style="816" customWidth="1"/>
    <col min="2060" max="2060" width="13" style="816" customWidth="1"/>
    <col min="2061" max="2062" width="9" style="816"/>
    <col min="2063" max="2063" width="9" style="816" customWidth="1"/>
    <col min="2064" max="2304" width="9" style="816"/>
    <col min="2305" max="2305" width="9.125" style="816" customWidth="1"/>
    <col min="2306" max="2306" width="2.375" style="816" customWidth="1"/>
    <col min="2307" max="2307" width="18" style="816" customWidth="1"/>
    <col min="2308" max="2308" width="13.625" style="816" customWidth="1"/>
    <col min="2309" max="2309" width="13.5" style="816" customWidth="1"/>
    <col min="2310" max="2311" width="13.625" style="816" customWidth="1"/>
    <col min="2312" max="2313" width="13.5" style="816" customWidth="1"/>
    <col min="2314" max="2314" width="13.625" style="816" customWidth="1"/>
    <col min="2315" max="2315" width="13.5" style="816" customWidth="1"/>
    <col min="2316" max="2316" width="13" style="816" customWidth="1"/>
    <col min="2317" max="2318" width="9" style="816"/>
    <col min="2319" max="2319" width="9" style="816" customWidth="1"/>
    <col min="2320" max="2560" width="9" style="816"/>
    <col min="2561" max="2561" width="9.125" style="816" customWidth="1"/>
    <col min="2562" max="2562" width="2.375" style="816" customWidth="1"/>
    <col min="2563" max="2563" width="18" style="816" customWidth="1"/>
    <col min="2564" max="2564" width="13.625" style="816" customWidth="1"/>
    <col min="2565" max="2565" width="13.5" style="816" customWidth="1"/>
    <col min="2566" max="2567" width="13.625" style="816" customWidth="1"/>
    <col min="2568" max="2569" width="13.5" style="816" customWidth="1"/>
    <col min="2570" max="2570" width="13.625" style="816" customWidth="1"/>
    <col min="2571" max="2571" width="13.5" style="816" customWidth="1"/>
    <col min="2572" max="2572" width="13" style="816" customWidth="1"/>
    <col min="2573" max="2574" width="9" style="816"/>
    <col min="2575" max="2575" width="9" style="816" customWidth="1"/>
    <col min="2576" max="2816" width="9" style="816"/>
    <col min="2817" max="2817" width="9.125" style="816" customWidth="1"/>
    <col min="2818" max="2818" width="2.375" style="816" customWidth="1"/>
    <col min="2819" max="2819" width="18" style="816" customWidth="1"/>
    <col min="2820" max="2820" width="13.625" style="816" customWidth="1"/>
    <col min="2821" max="2821" width="13.5" style="816" customWidth="1"/>
    <col min="2822" max="2823" width="13.625" style="816" customWidth="1"/>
    <col min="2824" max="2825" width="13.5" style="816" customWidth="1"/>
    <col min="2826" max="2826" width="13.625" style="816" customWidth="1"/>
    <col min="2827" max="2827" width="13.5" style="816" customWidth="1"/>
    <col min="2828" max="2828" width="13" style="816" customWidth="1"/>
    <col min="2829" max="2830" width="9" style="816"/>
    <col min="2831" max="2831" width="9" style="816" customWidth="1"/>
    <col min="2832" max="3072" width="9" style="816"/>
    <col min="3073" max="3073" width="9.125" style="816" customWidth="1"/>
    <col min="3074" max="3074" width="2.375" style="816" customWidth="1"/>
    <col min="3075" max="3075" width="18" style="816" customWidth="1"/>
    <col min="3076" max="3076" width="13.625" style="816" customWidth="1"/>
    <col min="3077" max="3077" width="13.5" style="816" customWidth="1"/>
    <col min="3078" max="3079" width="13.625" style="816" customWidth="1"/>
    <col min="3080" max="3081" width="13.5" style="816" customWidth="1"/>
    <col min="3082" max="3082" width="13.625" style="816" customWidth="1"/>
    <col min="3083" max="3083" width="13.5" style="816" customWidth="1"/>
    <col min="3084" max="3084" width="13" style="816" customWidth="1"/>
    <col min="3085" max="3086" width="9" style="816"/>
    <col min="3087" max="3087" width="9" style="816" customWidth="1"/>
    <col min="3088" max="3328" width="9" style="816"/>
    <col min="3329" max="3329" width="9.125" style="816" customWidth="1"/>
    <col min="3330" max="3330" width="2.375" style="816" customWidth="1"/>
    <col min="3331" max="3331" width="18" style="816" customWidth="1"/>
    <col min="3332" max="3332" width="13.625" style="816" customWidth="1"/>
    <col min="3333" max="3333" width="13.5" style="816" customWidth="1"/>
    <col min="3334" max="3335" width="13.625" style="816" customWidth="1"/>
    <col min="3336" max="3337" width="13.5" style="816" customWidth="1"/>
    <col min="3338" max="3338" width="13.625" style="816" customWidth="1"/>
    <col min="3339" max="3339" width="13.5" style="816" customWidth="1"/>
    <col min="3340" max="3340" width="13" style="816" customWidth="1"/>
    <col min="3341" max="3342" width="9" style="816"/>
    <col min="3343" max="3343" width="9" style="816" customWidth="1"/>
    <col min="3344" max="3584" width="9" style="816"/>
    <col min="3585" max="3585" width="9.125" style="816" customWidth="1"/>
    <col min="3586" max="3586" width="2.375" style="816" customWidth="1"/>
    <col min="3587" max="3587" width="18" style="816" customWidth="1"/>
    <col min="3588" max="3588" width="13.625" style="816" customWidth="1"/>
    <col min="3589" max="3589" width="13.5" style="816" customWidth="1"/>
    <col min="3590" max="3591" width="13.625" style="816" customWidth="1"/>
    <col min="3592" max="3593" width="13.5" style="816" customWidth="1"/>
    <col min="3594" max="3594" width="13.625" style="816" customWidth="1"/>
    <col min="3595" max="3595" width="13.5" style="816" customWidth="1"/>
    <col min="3596" max="3596" width="13" style="816" customWidth="1"/>
    <col min="3597" max="3598" width="9" style="816"/>
    <col min="3599" max="3599" width="9" style="816" customWidth="1"/>
    <col min="3600" max="3840" width="9" style="816"/>
    <col min="3841" max="3841" width="9.125" style="816" customWidth="1"/>
    <col min="3842" max="3842" width="2.375" style="816" customWidth="1"/>
    <col min="3843" max="3843" width="18" style="816" customWidth="1"/>
    <col min="3844" max="3844" width="13.625" style="816" customWidth="1"/>
    <col min="3845" max="3845" width="13.5" style="816" customWidth="1"/>
    <col min="3846" max="3847" width="13.625" style="816" customWidth="1"/>
    <col min="3848" max="3849" width="13.5" style="816" customWidth="1"/>
    <col min="3850" max="3850" width="13.625" style="816" customWidth="1"/>
    <col min="3851" max="3851" width="13.5" style="816" customWidth="1"/>
    <col min="3852" max="3852" width="13" style="816" customWidth="1"/>
    <col min="3853" max="3854" width="9" style="816"/>
    <col min="3855" max="3855" width="9" style="816" customWidth="1"/>
    <col min="3856" max="4096" width="9" style="816"/>
    <col min="4097" max="4097" width="9.125" style="816" customWidth="1"/>
    <col min="4098" max="4098" width="2.375" style="816" customWidth="1"/>
    <col min="4099" max="4099" width="18" style="816" customWidth="1"/>
    <col min="4100" max="4100" width="13.625" style="816" customWidth="1"/>
    <col min="4101" max="4101" width="13.5" style="816" customWidth="1"/>
    <col min="4102" max="4103" width="13.625" style="816" customWidth="1"/>
    <col min="4104" max="4105" width="13.5" style="816" customWidth="1"/>
    <col min="4106" max="4106" width="13.625" style="816" customWidth="1"/>
    <col min="4107" max="4107" width="13.5" style="816" customWidth="1"/>
    <col min="4108" max="4108" width="13" style="816" customWidth="1"/>
    <col min="4109" max="4110" width="9" style="816"/>
    <col min="4111" max="4111" width="9" style="816" customWidth="1"/>
    <col min="4112" max="4352" width="9" style="816"/>
    <col min="4353" max="4353" width="9.125" style="816" customWidth="1"/>
    <col min="4354" max="4354" width="2.375" style="816" customWidth="1"/>
    <col min="4355" max="4355" width="18" style="816" customWidth="1"/>
    <col min="4356" max="4356" width="13.625" style="816" customWidth="1"/>
    <col min="4357" max="4357" width="13.5" style="816" customWidth="1"/>
    <col min="4358" max="4359" width="13.625" style="816" customWidth="1"/>
    <col min="4360" max="4361" width="13.5" style="816" customWidth="1"/>
    <col min="4362" max="4362" width="13.625" style="816" customWidth="1"/>
    <col min="4363" max="4363" width="13.5" style="816" customWidth="1"/>
    <col min="4364" max="4364" width="13" style="816" customWidth="1"/>
    <col min="4365" max="4366" width="9" style="816"/>
    <col min="4367" max="4367" width="9" style="816" customWidth="1"/>
    <col min="4368" max="4608" width="9" style="816"/>
    <col min="4609" max="4609" width="9.125" style="816" customWidth="1"/>
    <col min="4610" max="4610" width="2.375" style="816" customWidth="1"/>
    <col min="4611" max="4611" width="18" style="816" customWidth="1"/>
    <col min="4612" max="4612" width="13.625" style="816" customWidth="1"/>
    <col min="4613" max="4613" width="13.5" style="816" customWidth="1"/>
    <col min="4614" max="4615" width="13.625" style="816" customWidth="1"/>
    <col min="4616" max="4617" width="13.5" style="816" customWidth="1"/>
    <col min="4618" max="4618" width="13.625" style="816" customWidth="1"/>
    <col min="4619" max="4619" width="13.5" style="816" customWidth="1"/>
    <col min="4620" max="4620" width="13" style="816" customWidth="1"/>
    <col min="4621" max="4622" width="9" style="816"/>
    <col min="4623" max="4623" width="9" style="816" customWidth="1"/>
    <col min="4624" max="4864" width="9" style="816"/>
    <col min="4865" max="4865" width="9.125" style="816" customWidth="1"/>
    <col min="4866" max="4866" width="2.375" style="816" customWidth="1"/>
    <col min="4867" max="4867" width="18" style="816" customWidth="1"/>
    <col min="4868" max="4868" width="13.625" style="816" customWidth="1"/>
    <col min="4869" max="4869" width="13.5" style="816" customWidth="1"/>
    <col min="4870" max="4871" width="13.625" style="816" customWidth="1"/>
    <col min="4872" max="4873" width="13.5" style="816" customWidth="1"/>
    <col min="4874" max="4874" width="13.625" style="816" customWidth="1"/>
    <col min="4875" max="4875" width="13.5" style="816" customWidth="1"/>
    <col min="4876" max="4876" width="13" style="816" customWidth="1"/>
    <col min="4877" max="4878" width="9" style="816"/>
    <col min="4879" max="4879" width="9" style="816" customWidth="1"/>
    <col min="4880" max="5120" width="9" style="816"/>
    <col min="5121" max="5121" width="9.125" style="816" customWidth="1"/>
    <col min="5122" max="5122" width="2.375" style="816" customWidth="1"/>
    <col min="5123" max="5123" width="18" style="816" customWidth="1"/>
    <col min="5124" max="5124" width="13.625" style="816" customWidth="1"/>
    <col min="5125" max="5125" width="13.5" style="816" customWidth="1"/>
    <col min="5126" max="5127" width="13.625" style="816" customWidth="1"/>
    <col min="5128" max="5129" width="13.5" style="816" customWidth="1"/>
    <col min="5130" max="5130" width="13.625" style="816" customWidth="1"/>
    <col min="5131" max="5131" width="13.5" style="816" customWidth="1"/>
    <col min="5132" max="5132" width="13" style="816" customWidth="1"/>
    <col min="5133" max="5134" width="9" style="816"/>
    <col min="5135" max="5135" width="9" style="816" customWidth="1"/>
    <col min="5136" max="5376" width="9" style="816"/>
    <col min="5377" max="5377" width="9.125" style="816" customWidth="1"/>
    <col min="5378" max="5378" width="2.375" style="816" customWidth="1"/>
    <col min="5379" max="5379" width="18" style="816" customWidth="1"/>
    <col min="5380" max="5380" width="13.625" style="816" customWidth="1"/>
    <col min="5381" max="5381" width="13.5" style="816" customWidth="1"/>
    <col min="5382" max="5383" width="13.625" style="816" customWidth="1"/>
    <col min="5384" max="5385" width="13.5" style="816" customWidth="1"/>
    <col min="5386" max="5386" width="13.625" style="816" customWidth="1"/>
    <col min="5387" max="5387" width="13.5" style="816" customWidth="1"/>
    <col min="5388" max="5388" width="13" style="816" customWidth="1"/>
    <col min="5389" max="5390" width="9" style="816"/>
    <col min="5391" max="5391" width="9" style="816" customWidth="1"/>
    <col min="5392" max="5632" width="9" style="816"/>
    <col min="5633" max="5633" width="9.125" style="816" customWidth="1"/>
    <col min="5634" max="5634" width="2.375" style="816" customWidth="1"/>
    <col min="5635" max="5635" width="18" style="816" customWidth="1"/>
    <col min="5636" max="5636" width="13.625" style="816" customWidth="1"/>
    <col min="5637" max="5637" width="13.5" style="816" customWidth="1"/>
    <col min="5638" max="5639" width="13.625" style="816" customWidth="1"/>
    <col min="5640" max="5641" width="13.5" style="816" customWidth="1"/>
    <col min="5642" max="5642" width="13.625" style="816" customWidth="1"/>
    <col min="5643" max="5643" width="13.5" style="816" customWidth="1"/>
    <col min="5644" max="5644" width="13" style="816" customWidth="1"/>
    <col min="5645" max="5646" width="9" style="816"/>
    <col min="5647" max="5647" width="9" style="816" customWidth="1"/>
    <col min="5648" max="5888" width="9" style="816"/>
    <col min="5889" max="5889" width="9.125" style="816" customWidth="1"/>
    <col min="5890" max="5890" width="2.375" style="816" customWidth="1"/>
    <col min="5891" max="5891" width="18" style="816" customWidth="1"/>
    <col min="5892" max="5892" width="13.625" style="816" customWidth="1"/>
    <col min="5893" max="5893" width="13.5" style="816" customWidth="1"/>
    <col min="5894" max="5895" width="13.625" style="816" customWidth="1"/>
    <col min="5896" max="5897" width="13.5" style="816" customWidth="1"/>
    <col min="5898" max="5898" width="13.625" style="816" customWidth="1"/>
    <col min="5899" max="5899" width="13.5" style="816" customWidth="1"/>
    <col min="5900" max="5900" width="13" style="816" customWidth="1"/>
    <col min="5901" max="5902" width="9" style="816"/>
    <col min="5903" max="5903" width="9" style="816" customWidth="1"/>
    <col min="5904" max="6144" width="9" style="816"/>
    <col min="6145" max="6145" width="9.125" style="816" customWidth="1"/>
    <col min="6146" max="6146" width="2.375" style="816" customWidth="1"/>
    <col min="6147" max="6147" width="18" style="816" customWidth="1"/>
    <col min="6148" max="6148" width="13.625" style="816" customWidth="1"/>
    <col min="6149" max="6149" width="13.5" style="816" customWidth="1"/>
    <col min="6150" max="6151" width="13.625" style="816" customWidth="1"/>
    <col min="6152" max="6153" width="13.5" style="816" customWidth="1"/>
    <col min="6154" max="6154" width="13.625" style="816" customWidth="1"/>
    <col min="6155" max="6155" width="13.5" style="816" customWidth="1"/>
    <col min="6156" max="6156" width="13" style="816" customWidth="1"/>
    <col min="6157" max="6158" width="9" style="816"/>
    <col min="6159" max="6159" width="9" style="816" customWidth="1"/>
    <col min="6160" max="6400" width="9" style="816"/>
    <col min="6401" max="6401" width="9.125" style="816" customWidth="1"/>
    <col min="6402" max="6402" width="2.375" style="816" customWidth="1"/>
    <col min="6403" max="6403" width="18" style="816" customWidth="1"/>
    <col min="6404" max="6404" width="13.625" style="816" customWidth="1"/>
    <col min="6405" max="6405" width="13.5" style="816" customWidth="1"/>
    <col min="6406" max="6407" width="13.625" style="816" customWidth="1"/>
    <col min="6408" max="6409" width="13.5" style="816" customWidth="1"/>
    <col min="6410" max="6410" width="13.625" style="816" customWidth="1"/>
    <col min="6411" max="6411" width="13.5" style="816" customWidth="1"/>
    <col min="6412" max="6412" width="13" style="816" customWidth="1"/>
    <col min="6413" max="6414" width="9" style="816"/>
    <col min="6415" max="6415" width="9" style="816" customWidth="1"/>
    <col min="6416" max="6656" width="9" style="816"/>
    <col min="6657" max="6657" width="9.125" style="816" customWidth="1"/>
    <col min="6658" max="6658" width="2.375" style="816" customWidth="1"/>
    <col min="6659" max="6659" width="18" style="816" customWidth="1"/>
    <col min="6660" max="6660" width="13.625" style="816" customWidth="1"/>
    <col min="6661" max="6661" width="13.5" style="816" customWidth="1"/>
    <col min="6662" max="6663" width="13.625" style="816" customWidth="1"/>
    <col min="6664" max="6665" width="13.5" style="816" customWidth="1"/>
    <col min="6666" max="6666" width="13.625" style="816" customWidth="1"/>
    <col min="6667" max="6667" width="13.5" style="816" customWidth="1"/>
    <col min="6668" max="6668" width="13" style="816" customWidth="1"/>
    <col min="6669" max="6670" width="9" style="816"/>
    <col min="6671" max="6671" width="9" style="816" customWidth="1"/>
    <col min="6672" max="6912" width="9" style="816"/>
    <col min="6913" max="6913" width="9.125" style="816" customWidth="1"/>
    <col min="6914" max="6914" width="2.375" style="816" customWidth="1"/>
    <col min="6915" max="6915" width="18" style="816" customWidth="1"/>
    <col min="6916" max="6916" width="13.625" style="816" customWidth="1"/>
    <col min="6917" max="6917" width="13.5" style="816" customWidth="1"/>
    <col min="6918" max="6919" width="13.625" style="816" customWidth="1"/>
    <col min="6920" max="6921" width="13.5" style="816" customWidth="1"/>
    <col min="6922" max="6922" width="13.625" style="816" customWidth="1"/>
    <col min="6923" max="6923" width="13.5" style="816" customWidth="1"/>
    <col min="6924" max="6924" width="13" style="816" customWidth="1"/>
    <col min="6925" max="6926" width="9" style="816"/>
    <col min="6927" max="6927" width="9" style="816" customWidth="1"/>
    <col min="6928" max="7168" width="9" style="816"/>
    <col min="7169" max="7169" width="9.125" style="816" customWidth="1"/>
    <col min="7170" max="7170" width="2.375" style="816" customWidth="1"/>
    <col min="7171" max="7171" width="18" style="816" customWidth="1"/>
    <col min="7172" max="7172" width="13.625" style="816" customWidth="1"/>
    <col min="7173" max="7173" width="13.5" style="816" customWidth="1"/>
    <col min="7174" max="7175" width="13.625" style="816" customWidth="1"/>
    <col min="7176" max="7177" width="13.5" style="816" customWidth="1"/>
    <col min="7178" max="7178" width="13.625" style="816" customWidth="1"/>
    <col min="7179" max="7179" width="13.5" style="816" customWidth="1"/>
    <col min="7180" max="7180" width="13" style="816" customWidth="1"/>
    <col min="7181" max="7182" width="9" style="816"/>
    <col min="7183" max="7183" width="9" style="816" customWidth="1"/>
    <col min="7184" max="7424" width="9" style="816"/>
    <col min="7425" max="7425" width="9.125" style="816" customWidth="1"/>
    <col min="7426" max="7426" width="2.375" style="816" customWidth="1"/>
    <col min="7427" max="7427" width="18" style="816" customWidth="1"/>
    <col min="7428" max="7428" width="13.625" style="816" customWidth="1"/>
    <col min="7429" max="7429" width="13.5" style="816" customWidth="1"/>
    <col min="7430" max="7431" width="13.625" style="816" customWidth="1"/>
    <col min="7432" max="7433" width="13.5" style="816" customWidth="1"/>
    <col min="7434" max="7434" width="13.625" style="816" customWidth="1"/>
    <col min="7435" max="7435" width="13.5" style="816" customWidth="1"/>
    <col min="7436" max="7436" width="13" style="816" customWidth="1"/>
    <col min="7437" max="7438" width="9" style="816"/>
    <col min="7439" max="7439" width="9" style="816" customWidth="1"/>
    <col min="7440" max="7680" width="9" style="816"/>
    <col min="7681" max="7681" width="9.125" style="816" customWidth="1"/>
    <col min="7682" max="7682" width="2.375" style="816" customWidth="1"/>
    <col min="7683" max="7683" width="18" style="816" customWidth="1"/>
    <col min="7684" max="7684" width="13.625" style="816" customWidth="1"/>
    <col min="7685" max="7685" width="13.5" style="816" customWidth="1"/>
    <col min="7686" max="7687" width="13.625" style="816" customWidth="1"/>
    <col min="7688" max="7689" width="13.5" style="816" customWidth="1"/>
    <col min="7690" max="7690" width="13.625" style="816" customWidth="1"/>
    <col min="7691" max="7691" width="13.5" style="816" customWidth="1"/>
    <col min="7692" max="7692" width="13" style="816" customWidth="1"/>
    <col min="7693" max="7694" width="9" style="816"/>
    <col min="7695" max="7695" width="9" style="816" customWidth="1"/>
    <col min="7696" max="7936" width="9" style="816"/>
    <col min="7937" max="7937" width="9.125" style="816" customWidth="1"/>
    <col min="7938" max="7938" width="2.375" style="816" customWidth="1"/>
    <col min="7939" max="7939" width="18" style="816" customWidth="1"/>
    <col min="7940" max="7940" width="13.625" style="816" customWidth="1"/>
    <col min="7941" max="7941" width="13.5" style="816" customWidth="1"/>
    <col min="7942" max="7943" width="13.625" style="816" customWidth="1"/>
    <col min="7944" max="7945" width="13.5" style="816" customWidth="1"/>
    <col min="7946" max="7946" width="13.625" style="816" customWidth="1"/>
    <col min="7947" max="7947" width="13.5" style="816" customWidth="1"/>
    <col min="7948" max="7948" width="13" style="816" customWidth="1"/>
    <col min="7949" max="7950" width="9" style="816"/>
    <col min="7951" max="7951" width="9" style="816" customWidth="1"/>
    <col min="7952" max="8192" width="9" style="816"/>
    <col min="8193" max="8193" width="9.125" style="816" customWidth="1"/>
    <col min="8194" max="8194" width="2.375" style="816" customWidth="1"/>
    <col min="8195" max="8195" width="18" style="816" customWidth="1"/>
    <col min="8196" max="8196" width="13.625" style="816" customWidth="1"/>
    <col min="8197" max="8197" width="13.5" style="816" customWidth="1"/>
    <col min="8198" max="8199" width="13.625" style="816" customWidth="1"/>
    <col min="8200" max="8201" width="13.5" style="816" customWidth="1"/>
    <col min="8202" max="8202" width="13.625" style="816" customWidth="1"/>
    <col min="8203" max="8203" width="13.5" style="816" customWidth="1"/>
    <col min="8204" max="8204" width="13" style="816" customWidth="1"/>
    <col min="8205" max="8206" width="9" style="816"/>
    <col min="8207" max="8207" width="9" style="816" customWidth="1"/>
    <col min="8208" max="8448" width="9" style="816"/>
    <col min="8449" max="8449" width="9.125" style="816" customWidth="1"/>
    <col min="8450" max="8450" width="2.375" style="816" customWidth="1"/>
    <col min="8451" max="8451" width="18" style="816" customWidth="1"/>
    <col min="8452" max="8452" width="13.625" style="816" customWidth="1"/>
    <col min="8453" max="8453" width="13.5" style="816" customWidth="1"/>
    <col min="8454" max="8455" width="13.625" style="816" customWidth="1"/>
    <col min="8456" max="8457" width="13.5" style="816" customWidth="1"/>
    <col min="8458" max="8458" width="13.625" style="816" customWidth="1"/>
    <col min="8459" max="8459" width="13.5" style="816" customWidth="1"/>
    <col min="8460" max="8460" width="13" style="816" customWidth="1"/>
    <col min="8461" max="8462" width="9" style="816"/>
    <col min="8463" max="8463" width="9" style="816" customWidth="1"/>
    <col min="8464" max="8704" width="9" style="816"/>
    <col min="8705" max="8705" width="9.125" style="816" customWidth="1"/>
    <col min="8706" max="8706" width="2.375" style="816" customWidth="1"/>
    <col min="8707" max="8707" width="18" style="816" customWidth="1"/>
    <col min="8708" max="8708" width="13.625" style="816" customWidth="1"/>
    <col min="8709" max="8709" width="13.5" style="816" customWidth="1"/>
    <col min="8710" max="8711" width="13.625" style="816" customWidth="1"/>
    <col min="8712" max="8713" width="13.5" style="816" customWidth="1"/>
    <col min="8714" max="8714" width="13.625" style="816" customWidth="1"/>
    <col min="8715" max="8715" width="13.5" style="816" customWidth="1"/>
    <col min="8716" max="8716" width="13" style="816" customWidth="1"/>
    <col min="8717" max="8718" width="9" style="816"/>
    <col min="8719" max="8719" width="9" style="816" customWidth="1"/>
    <col min="8720" max="8960" width="9" style="816"/>
    <col min="8961" max="8961" width="9.125" style="816" customWidth="1"/>
    <col min="8962" max="8962" width="2.375" style="816" customWidth="1"/>
    <col min="8963" max="8963" width="18" style="816" customWidth="1"/>
    <col min="8964" max="8964" width="13.625" style="816" customWidth="1"/>
    <col min="8965" max="8965" width="13.5" style="816" customWidth="1"/>
    <col min="8966" max="8967" width="13.625" style="816" customWidth="1"/>
    <col min="8968" max="8969" width="13.5" style="816" customWidth="1"/>
    <col min="8970" max="8970" width="13.625" style="816" customWidth="1"/>
    <col min="8971" max="8971" width="13.5" style="816" customWidth="1"/>
    <col min="8972" max="8972" width="13" style="816" customWidth="1"/>
    <col min="8973" max="8974" width="9" style="816"/>
    <col min="8975" max="8975" width="9" style="816" customWidth="1"/>
    <col min="8976" max="9216" width="9" style="816"/>
    <col min="9217" max="9217" width="9.125" style="816" customWidth="1"/>
    <col min="9218" max="9218" width="2.375" style="816" customWidth="1"/>
    <col min="9219" max="9219" width="18" style="816" customWidth="1"/>
    <col min="9220" max="9220" width="13.625" style="816" customWidth="1"/>
    <col min="9221" max="9221" width="13.5" style="816" customWidth="1"/>
    <col min="9222" max="9223" width="13.625" style="816" customWidth="1"/>
    <col min="9224" max="9225" width="13.5" style="816" customWidth="1"/>
    <col min="9226" max="9226" width="13.625" style="816" customWidth="1"/>
    <col min="9227" max="9227" width="13.5" style="816" customWidth="1"/>
    <col min="9228" max="9228" width="13" style="816" customWidth="1"/>
    <col min="9229" max="9230" width="9" style="816"/>
    <col min="9231" max="9231" width="9" style="816" customWidth="1"/>
    <col min="9232" max="9472" width="9" style="816"/>
    <col min="9473" max="9473" width="9.125" style="816" customWidth="1"/>
    <col min="9474" max="9474" width="2.375" style="816" customWidth="1"/>
    <col min="9475" max="9475" width="18" style="816" customWidth="1"/>
    <col min="9476" max="9476" width="13.625" style="816" customWidth="1"/>
    <col min="9477" max="9477" width="13.5" style="816" customWidth="1"/>
    <col min="9478" max="9479" width="13.625" style="816" customWidth="1"/>
    <col min="9480" max="9481" width="13.5" style="816" customWidth="1"/>
    <col min="9482" max="9482" width="13.625" style="816" customWidth="1"/>
    <col min="9483" max="9483" width="13.5" style="816" customWidth="1"/>
    <col min="9484" max="9484" width="13" style="816" customWidth="1"/>
    <col min="9485" max="9486" width="9" style="816"/>
    <col min="9487" max="9487" width="9" style="816" customWidth="1"/>
    <col min="9488" max="9728" width="9" style="816"/>
    <col min="9729" max="9729" width="9.125" style="816" customWidth="1"/>
    <col min="9730" max="9730" width="2.375" style="816" customWidth="1"/>
    <col min="9731" max="9731" width="18" style="816" customWidth="1"/>
    <col min="9732" max="9732" width="13.625" style="816" customWidth="1"/>
    <col min="9733" max="9733" width="13.5" style="816" customWidth="1"/>
    <col min="9734" max="9735" width="13.625" style="816" customWidth="1"/>
    <col min="9736" max="9737" width="13.5" style="816" customWidth="1"/>
    <col min="9738" max="9738" width="13.625" style="816" customWidth="1"/>
    <col min="9739" max="9739" width="13.5" style="816" customWidth="1"/>
    <col min="9740" max="9740" width="13" style="816" customWidth="1"/>
    <col min="9741" max="9742" width="9" style="816"/>
    <col min="9743" max="9743" width="9" style="816" customWidth="1"/>
    <col min="9744" max="9984" width="9" style="816"/>
    <col min="9985" max="9985" width="9.125" style="816" customWidth="1"/>
    <col min="9986" max="9986" width="2.375" style="816" customWidth="1"/>
    <col min="9987" max="9987" width="18" style="816" customWidth="1"/>
    <col min="9988" max="9988" width="13.625" style="816" customWidth="1"/>
    <col min="9989" max="9989" width="13.5" style="816" customWidth="1"/>
    <col min="9990" max="9991" width="13.625" style="816" customWidth="1"/>
    <col min="9992" max="9993" width="13.5" style="816" customWidth="1"/>
    <col min="9994" max="9994" width="13.625" style="816" customWidth="1"/>
    <col min="9995" max="9995" width="13.5" style="816" customWidth="1"/>
    <col min="9996" max="9996" width="13" style="816" customWidth="1"/>
    <col min="9997" max="9998" width="9" style="816"/>
    <col min="9999" max="9999" width="9" style="816" customWidth="1"/>
    <col min="10000" max="10240" width="9" style="816"/>
    <col min="10241" max="10241" width="9.125" style="816" customWidth="1"/>
    <col min="10242" max="10242" width="2.375" style="816" customWidth="1"/>
    <col min="10243" max="10243" width="18" style="816" customWidth="1"/>
    <col min="10244" max="10244" width="13.625" style="816" customWidth="1"/>
    <col min="10245" max="10245" width="13.5" style="816" customWidth="1"/>
    <col min="10246" max="10247" width="13.625" style="816" customWidth="1"/>
    <col min="10248" max="10249" width="13.5" style="816" customWidth="1"/>
    <col min="10250" max="10250" width="13.625" style="816" customWidth="1"/>
    <col min="10251" max="10251" width="13.5" style="816" customWidth="1"/>
    <col min="10252" max="10252" width="13" style="816" customWidth="1"/>
    <col min="10253" max="10254" width="9" style="816"/>
    <col min="10255" max="10255" width="9" style="816" customWidth="1"/>
    <col min="10256" max="10496" width="9" style="816"/>
    <col min="10497" max="10497" width="9.125" style="816" customWidth="1"/>
    <col min="10498" max="10498" width="2.375" style="816" customWidth="1"/>
    <col min="10499" max="10499" width="18" style="816" customWidth="1"/>
    <col min="10500" max="10500" width="13.625" style="816" customWidth="1"/>
    <col min="10501" max="10501" width="13.5" style="816" customWidth="1"/>
    <col min="10502" max="10503" width="13.625" style="816" customWidth="1"/>
    <col min="10504" max="10505" width="13.5" style="816" customWidth="1"/>
    <col min="10506" max="10506" width="13.625" style="816" customWidth="1"/>
    <col min="10507" max="10507" width="13.5" style="816" customWidth="1"/>
    <col min="10508" max="10508" width="13" style="816" customWidth="1"/>
    <col min="10509" max="10510" width="9" style="816"/>
    <col min="10511" max="10511" width="9" style="816" customWidth="1"/>
    <col min="10512" max="10752" width="9" style="816"/>
    <col min="10753" max="10753" width="9.125" style="816" customWidth="1"/>
    <col min="10754" max="10754" width="2.375" style="816" customWidth="1"/>
    <col min="10755" max="10755" width="18" style="816" customWidth="1"/>
    <col min="10756" max="10756" width="13.625" style="816" customWidth="1"/>
    <col min="10757" max="10757" width="13.5" style="816" customWidth="1"/>
    <col min="10758" max="10759" width="13.625" style="816" customWidth="1"/>
    <col min="10760" max="10761" width="13.5" style="816" customWidth="1"/>
    <col min="10762" max="10762" width="13.625" style="816" customWidth="1"/>
    <col min="10763" max="10763" width="13.5" style="816" customWidth="1"/>
    <col min="10764" max="10764" width="13" style="816" customWidth="1"/>
    <col min="10765" max="10766" width="9" style="816"/>
    <col min="10767" max="10767" width="9" style="816" customWidth="1"/>
    <col min="10768" max="11008" width="9" style="816"/>
    <col min="11009" max="11009" width="9.125" style="816" customWidth="1"/>
    <col min="11010" max="11010" width="2.375" style="816" customWidth="1"/>
    <col min="11011" max="11011" width="18" style="816" customWidth="1"/>
    <col min="11012" max="11012" width="13.625" style="816" customWidth="1"/>
    <col min="11013" max="11013" width="13.5" style="816" customWidth="1"/>
    <col min="11014" max="11015" width="13.625" style="816" customWidth="1"/>
    <col min="11016" max="11017" width="13.5" style="816" customWidth="1"/>
    <col min="11018" max="11018" width="13.625" style="816" customWidth="1"/>
    <col min="11019" max="11019" width="13.5" style="816" customWidth="1"/>
    <col min="11020" max="11020" width="13" style="816" customWidth="1"/>
    <col min="11021" max="11022" width="9" style="816"/>
    <col min="11023" max="11023" width="9" style="816" customWidth="1"/>
    <col min="11024" max="11264" width="9" style="816"/>
    <col min="11265" max="11265" width="9.125" style="816" customWidth="1"/>
    <col min="11266" max="11266" width="2.375" style="816" customWidth="1"/>
    <col min="11267" max="11267" width="18" style="816" customWidth="1"/>
    <col min="11268" max="11268" width="13.625" style="816" customWidth="1"/>
    <col min="11269" max="11269" width="13.5" style="816" customWidth="1"/>
    <col min="11270" max="11271" width="13.625" style="816" customWidth="1"/>
    <col min="11272" max="11273" width="13.5" style="816" customWidth="1"/>
    <col min="11274" max="11274" width="13.625" style="816" customWidth="1"/>
    <col min="11275" max="11275" width="13.5" style="816" customWidth="1"/>
    <col min="11276" max="11276" width="13" style="816" customWidth="1"/>
    <col min="11277" max="11278" width="9" style="816"/>
    <col min="11279" max="11279" width="9" style="816" customWidth="1"/>
    <col min="11280" max="11520" width="9" style="816"/>
    <col min="11521" max="11521" width="9.125" style="816" customWidth="1"/>
    <col min="11522" max="11522" width="2.375" style="816" customWidth="1"/>
    <col min="11523" max="11523" width="18" style="816" customWidth="1"/>
    <col min="11524" max="11524" width="13.625" style="816" customWidth="1"/>
    <col min="11525" max="11525" width="13.5" style="816" customWidth="1"/>
    <col min="11526" max="11527" width="13.625" style="816" customWidth="1"/>
    <col min="11528" max="11529" width="13.5" style="816" customWidth="1"/>
    <col min="11530" max="11530" width="13.625" style="816" customWidth="1"/>
    <col min="11531" max="11531" width="13.5" style="816" customWidth="1"/>
    <col min="11532" max="11532" width="13" style="816" customWidth="1"/>
    <col min="11533" max="11534" width="9" style="816"/>
    <col min="11535" max="11535" width="9" style="816" customWidth="1"/>
    <col min="11536" max="11776" width="9" style="816"/>
    <col min="11777" max="11777" width="9.125" style="816" customWidth="1"/>
    <col min="11778" max="11778" width="2.375" style="816" customWidth="1"/>
    <col min="11779" max="11779" width="18" style="816" customWidth="1"/>
    <col min="11780" max="11780" width="13.625" style="816" customWidth="1"/>
    <col min="11781" max="11781" width="13.5" style="816" customWidth="1"/>
    <col min="11782" max="11783" width="13.625" style="816" customWidth="1"/>
    <col min="11784" max="11785" width="13.5" style="816" customWidth="1"/>
    <col min="11786" max="11786" width="13.625" style="816" customWidth="1"/>
    <col min="11787" max="11787" width="13.5" style="816" customWidth="1"/>
    <col min="11788" max="11788" width="13" style="816" customWidth="1"/>
    <col min="11789" max="11790" width="9" style="816"/>
    <col min="11791" max="11791" width="9" style="816" customWidth="1"/>
    <col min="11792" max="12032" width="9" style="816"/>
    <col min="12033" max="12033" width="9.125" style="816" customWidth="1"/>
    <col min="12034" max="12034" width="2.375" style="816" customWidth="1"/>
    <col min="12035" max="12035" width="18" style="816" customWidth="1"/>
    <col min="12036" max="12036" width="13.625" style="816" customWidth="1"/>
    <col min="12037" max="12037" width="13.5" style="816" customWidth="1"/>
    <col min="12038" max="12039" width="13.625" style="816" customWidth="1"/>
    <col min="12040" max="12041" width="13.5" style="816" customWidth="1"/>
    <col min="12042" max="12042" width="13.625" style="816" customWidth="1"/>
    <col min="12043" max="12043" width="13.5" style="816" customWidth="1"/>
    <col min="12044" max="12044" width="13" style="816" customWidth="1"/>
    <col min="12045" max="12046" width="9" style="816"/>
    <col min="12047" max="12047" width="9" style="816" customWidth="1"/>
    <col min="12048" max="12288" width="9" style="816"/>
    <col min="12289" max="12289" width="9.125" style="816" customWidth="1"/>
    <col min="12290" max="12290" width="2.375" style="816" customWidth="1"/>
    <col min="12291" max="12291" width="18" style="816" customWidth="1"/>
    <col min="12292" max="12292" width="13.625" style="816" customWidth="1"/>
    <col min="12293" max="12293" width="13.5" style="816" customWidth="1"/>
    <col min="12294" max="12295" width="13.625" style="816" customWidth="1"/>
    <col min="12296" max="12297" width="13.5" style="816" customWidth="1"/>
    <col min="12298" max="12298" width="13.625" style="816" customWidth="1"/>
    <col min="12299" max="12299" width="13.5" style="816" customWidth="1"/>
    <col min="12300" max="12300" width="13" style="816" customWidth="1"/>
    <col min="12301" max="12302" width="9" style="816"/>
    <col min="12303" max="12303" width="9" style="816" customWidth="1"/>
    <col min="12304" max="12544" width="9" style="816"/>
    <col min="12545" max="12545" width="9.125" style="816" customWidth="1"/>
    <col min="12546" max="12546" width="2.375" style="816" customWidth="1"/>
    <col min="12547" max="12547" width="18" style="816" customWidth="1"/>
    <col min="12548" max="12548" width="13.625" style="816" customWidth="1"/>
    <col min="12549" max="12549" width="13.5" style="816" customWidth="1"/>
    <col min="12550" max="12551" width="13.625" style="816" customWidth="1"/>
    <col min="12552" max="12553" width="13.5" style="816" customWidth="1"/>
    <col min="12554" max="12554" width="13.625" style="816" customWidth="1"/>
    <col min="12555" max="12555" width="13.5" style="816" customWidth="1"/>
    <col min="12556" max="12556" width="13" style="816" customWidth="1"/>
    <col min="12557" max="12558" width="9" style="816"/>
    <col min="12559" max="12559" width="9" style="816" customWidth="1"/>
    <col min="12560" max="12800" width="9" style="816"/>
    <col min="12801" max="12801" width="9.125" style="816" customWidth="1"/>
    <col min="12802" max="12802" width="2.375" style="816" customWidth="1"/>
    <col min="12803" max="12803" width="18" style="816" customWidth="1"/>
    <col min="12804" max="12804" width="13.625" style="816" customWidth="1"/>
    <col min="12805" max="12805" width="13.5" style="816" customWidth="1"/>
    <col min="12806" max="12807" width="13.625" style="816" customWidth="1"/>
    <col min="12808" max="12809" width="13.5" style="816" customWidth="1"/>
    <col min="12810" max="12810" width="13.625" style="816" customWidth="1"/>
    <col min="12811" max="12811" width="13.5" style="816" customWidth="1"/>
    <col min="12812" max="12812" width="13" style="816" customWidth="1"/>
    <col min="12813" max="12814" width="9" style="816"/>
    <col min="12815" max="12815" width="9" style="816" customWidth="1"/>
    <col min="12816" max="13056" width="9" style="816"/>
    <col min="13057" max="13057" width="9.125" style="816" customWidth="1"/>
    <col min="13058" max="13058" width="2.375" style="816" customWidth="1"/>
    <col min="13059" max="13059" width="18" style="816" customWidth="1"/>
    <col min="13060" max="13060" width="13.625" style="816" customWidth="1"/>
    <col min="13061" max="13061" width="13.5" style="816" customWidth="1"/>
    <col min="13062" max="13063" width="13.625" style="816" customWidth="1"/>
    <col min="13064" max="13065" width="13.5" style="816" customWidth="1"/>
    <col min="13066" max="13066" width="13.625" style="816" customWidth="1"/>
    <col min="13067" max="13067" width="13.5" style="816" customWidth="1"/>
    <col min="13068" max="13068" width="13" style="816" customWidth="1"/>
    <col min="13069" max="13070" width="9" style="816"/>
    <col min="13071" max="13071" width="9" style="816" customWidth="1"/>
    <col min="13072" max="13312" width="9" style="816"/>
    <col min="13313" max="13313" width="9.125" style="816" customWidth="1"/>
    <col min="13314" max="13314" width="2.375" style="816" customWidth="1"/>
    <col min="13315" max="13315" width="18" style="816" customWidth="1"/>
    <col min="13316" max="13316" width="13.625" style="816" customWidth="1"/>
    <col min="13317" max="13317" width="13.5" style="816" customWidth="1"/>
    <col min="13318" max="13319" width="13.625" style="816" customWidth="1"/>
    <col min="13320" max="13321" width="13.5" style="816" customWidth="1"/>
    <col min="13322" max="13322" width="13.625" style="816" customWidth="1"/>
    <col min="13323" max="13323" width="13.5" style="816" customWidth="1"/>
    <col min="13324" max="13324" width="13" style="816" customWidth="1"/>
    <col min="13325" max="13326" width="9" style="816"/>
    <col min="13327" max="13327" width="9" style="816" customWidth="1"/>
    <col min="13328" max="13568" width="9" style="816"/>
    <col min="13569" max="13569" width="9.125" style="816" customWidth="1"/>
    <col min="13570" max="13570" width="2.375" style="816" customWidth="1"/>
    <col min="13571" max="13571" width="18" style="816" customWidth="1"/>
    <col min="13572" max="13572" width="13.625" style="816" customWidth="1"/>
    <col min="13573" max="13573" width="13.5" style="816" customWidth="1"/>
    <col min="13574" max="13575" width="13.625" style="816" customWidth="1"/>
    <col min="13576" max="13577" width="13.5" style="816" customWidth="1"/>
    <col min="13578" max="13578" width="13.625" style="816" customWidth="1"/>
    <col min="13579" max="13579" width="13.5" style="816" customWidth="1"/>
    <col min="13580" max="13580" width="13" style="816" customWidth="1"/>
    <col min="13581" max="13582" width="9" style="816"/>
    <col min="13583" max="13583" width="9" style="816" customWidth="1"/>
    <col min="13584" max="13824" width="9" style="816"/>
    <col min="13825" max="13825" width="9.125" style="816" customWidth="1"/>
    <col min="13826" max="13826" width="2.375" style="816" customWidth="1"/>
    <col min="13827" max="13827" width="18" style="816" customWidth="1"/>
    <col min="13828" max="13828" width="13.625" style="816" customWidth="1"/>
    <col min="13829" max="13829" width="13.5" style="816" customWidth="1"/>
    <col min="13830" max="13831" width="13.625" style="816" customWidth="1"/>
    <col min="13832" max="13833" width="13.5" style="816" customWidth="1"/>
    <col min="13834" max="13834" width="13.625" style="816" customWidth="1"/>
    <col min="13835" max="13835" width="13.5" style="816" customWidth="1"/>
    <col min="13836" max="13836" width="13" style="816" customWidth="1"/>
    <col min="13837" max="13838" width="9" style="816"/>
    <col min="13839" max="13839" width="9" style="816" customWidth="1"/>
    <col min="13840" max="14080" width="9" style="816"/>
    <col min="14081" max="14081" width="9.125" style="816" customWidth="1"/>
    <col min="14082" max="14082" width="2.375" style="816" customWidth="1"/>
    <col min="14083" max="14083" width="18" style="816" customWidth="1"/>
    <col min="14084" max="14084" width="13.625" style="816" customWidth="1"/>
    <col min="14085" max="14085" width="13.5" style="816" customWidth="1"/>
    <col min="14086" max="14087" width="13.625" style="816" customWidth="1"/>
    <col min="14088" max="14089" width="13.5" style="816" customWidth="1"/>
    <col min="14090" max="14090" width="13.625" style="816" customWidth="1"/>
    <col min="14091" max="14091" width="13.5" style="816" customWidth="1"/>
    <col min="14092" max="14092" width="13" style="816" customWidth="1"/>
    <col min="14093" max="14094" width="9" style="816"/>
    <col min="14095" max="14095" width="9" style="816" customWidth="1"/>
    <col min="14096" max="14336" width="9" style="816"/>
    <col min="14337" max="14337" width="9.125" style="816" customWidth="1"/>
    <col min="14338" max="14338" width="2.375" style="816" customWidth="1"/>
    <col min="14339" max="14339" width="18" style="816" customWidth="1"/>
    <col min="14340" max="14340" width="13.625" style="816" customWidth="1"/>
    <col min="14341" max="14341" width="13.5" style="816" customWidth="1"/>
    <col min="14342" max="14343" width="13.625" style="816" customWidth="1"/>
    <col min="14344" max="14345" width="13.5" style="816" customWidth="1"/>
    <col min="14346" max="14346" width="13.625" style="816" customWidth="1"/>
    <col min="14347" max="14347" width="13.5" style="816" customWidth="1"/>
    <col min="14348" max="14348" width="13" style="816" customWidth="1"/>
    <col min="14349" max="14350" width="9" style="816"/>
    <col min="14351" max="14351" width="9" style="816" customWidth="1"/>
    <col min="14352" max="14592" width="9" style="816"/>
    <col min="14593" max="14593" width="9.125" style="816" customWidth="1"/>
    <col min="14594" max="14594" width="2.375" style="816" customWidth="1"/>
    <col min="14595" max="14595" width="18" style="816" customWidth="1"/>
    <col min="14596" max="14596" width="13.625" style="816" customWidth="1"/>
    <col min="14597" max="14597" width="13.5" style="816" customWidth="1"/>
    <col min="14598" max="14599" width="13.625" style="816" customWidth="1"/>
    <col min="14600" max="14601" width="13.5" style="816" customWidth="1"/>
    <col min="14602" max="14602" width="13.625" style="816" customWidth="1"/>
    <col min="14603" max="14603" width="13.5" style="816" customWidth="1"/>
    <col min="14604" max="14604" width="13" style="816" customWidth="1"/>
    <col min="14605" max="14606" width="9" style="816"/>
    <col min="14607" max="14607" width="9" style="816" customWidth="1"/>
    <col min="14608" max="14848" width="9" style="816"/>
    <col min="14849" max="14849" width="9.125" style="816" customWidth="1"/>
    <col min="14850" max="14850" width="2.375" style="816" customWidth="1"/>
    <col min="14851" max="14851" width="18" style="816" customWidth="1"/>
    <col min="14852" max="14852" width="13.625" style="816" customWidth="1"/>
    <col min="14853" max="14853" width="13.5" style="816" customWidth="1"/>
    <col min="14854" max="14855" width="13.625" style="816" customWidth="1"/>
    <col min="14856" max="14857" width="13.5" style="816" customWidth="1"/>
    <col min="14858" max="14858" width="13.625" style="816" customWidth="1"/>
    <col min="14859" max="14859" width="13.5" style="816" customWidth="1"/>
    <col min="14860" max="14860" width="13" style="816" customWidth="1"/>
    <col min="14861" max="14862" width="9" style="816"/>
    <col min="14863" max="14863" width="9" style="816" customWidth="1"/>
    <col min="14864" max="15104" width="9" style="816"/>
    <col min="15105" max="15105" width="9.125" style="816" customWidth="1"/>
    <col min="15106" max="15106" width="2.375" style="816" customWidth="1"/>
    <col min="15107" max="15107" width="18" style="816" customWidth="1"/>
    <col min="15108" max="15108" width="13.625" style="816" customWidth="1"/>
    <col min="15109" max="15109" width="13.5" style="816" customWidth="1"/>
    <col min="15110" max="15111" width="13.625" style="816" customWidth="1"/>
    <col min="15112" max="15113" width="13.5" style="816" customWidth="1"/>
    <col min="15114" max="15114" width="13.625" style="816" customWidth="1"/>
    <col min="15115" max="15115" width="13.5" style="816" customWidth="1"/>
    <col min="15116" max="15116" width="13" style="816" customWidth="1"/>
    <col min="15117" max="15118" width="9" style="816"/>
    <col min="15119" max="15119" width="9" style="816" customWidth="1"/>
    <col min="15120" max="15360" width="9" style="816"/>
    <col min="15361" max="15361" width="9.125" style="816" customWidth="1"/>
    <col min="15362" max="15362" width="2.375" style="816" customWidth="1"/>
    <col min="15363" max="15363" width="18" style="816" customWidth="1"/>
    <col min="15364" max="15364" width="13.625" style="816" customWidth="1"/>
    <col min="15365" max="15365" width="13.5" style="816" customWidth="1"/>
    <col min="15366" max="15367" width="13.625" style="816" customWidth="1"/>
    <col min="15368" max="15369" width="13.5" style="816" customWidth="1"/>
    <col min="15370" max="15370" width="13.625" style="816" customWidth="1"/>
    <col min="15371" max="15371" width="13.5" style="816" customWidth="1"/>
    <col min="15372" max="15372" width="13" style="816" customWidth="1"/>
    <col min="15373" max="15374" width="9" style="816"/>
    <col min="15375" max="15375" width="9" style="816" customWidth="1"/>
    <col min="15376" max="15616" width="9" style="816"/>
    <col min="15617" max="15617" width="9.125" style="816" customWidth="1"/>
    <col min="15618" max="15618" width="2.375" style="816" customWidth="1"/>
    <col min="15619" max="15619" width="18" style="816" customWidth="1"/>
    <col min="15620" max="15620" width="13.625" style="816" customWidth="1"/>
    <col min="15621" max="15621" width="13.5" style="816" customWidth="1"/>
    <col min="15622" max="15623" width="13.625" style="816" customWidth="1"/>
    <col min="15624" max="15625" width="13.5" style="816" customWidth="1"/>
    <col min="15626" max="15626" width="13.625" style="816" customWidth="1"/>
    <col min="15627" max="15627" width="13.5" style="816" customWidth="1"/>
    <col min="15628" max="15628" width="13" style="816" customWidth="1"/>
    <col min="15629" max="15630" width="9" style="816"/>
    <col min="15631" max="15631" width="9" style="816" customWidth="1"/>
    <col min="15632" max="15872" width="9" style="816"/>
    <col min="15873" max="15873" width="9.125" style="816" customWidth="1"/>
    <col min="15874" max="15874" width="2.375" style="816" customWidth="1"/>
    <col min="15875" max="15875" width="18" style="816" customWidth="1"/>
    <col min="15876" max="15876" width="13.625" style="816" customWidth="1"/>
    <col min="15877" max="15877" width="13.5" style="816" customWidth="1"/>
    <col min="15878" max="15879" width="13.625" style="816" customWidth="1"/>
    <col min="15880" max="15881" width="13.5" style="816" customWidth="1"/>
    <col min="15882" max="15882" width="13.625" style="816" customWidth="1"/>
    <col min="15883" max="15883" width="13.5" style="816" customWidth="1"/>
    <col min="15884" max="15884" width="13" style="816" customWidth="1"/>
    <col min="15885" max="15886" width="9" style="816"/>
    <col min="15887" max="15887" width="9" style="816" customWidth="1"/>
    <col min="15888" max="16128" width="9" style="816"/>
    <col min="16129" max="16129" width="9.125" style="816" customWidth="1"/>
    <col min="16130" max="16130" width="2.375" style="816" customWidth="1"/>
    <col min="16131" max="16131" width="18" style="816" customWidth="1"/>
    <col min="16132" max="16132" width="13.625" style="816" customWidth="1"/>
    <col min="16133" max="16133" width="13.5" style="816" customWidth="1"/>
    <col min="16134" max="16135" width="13.625" style="816" customWidth="1"/>
    <col min="16136" max="16137" width="13.5" style="816" customWidth="1"/>
    <col min="16138" max="16138" width="13.625" style="816" customWidth="1"/>
    <col min="16139" max="16139" width="13.5" style="816" customWidth="1"/>
    <col min="16140" max="16140" width="13" style="816" customWidth="1"/>
    <col min="16141" max="16142" width="9" style="816"/>
    <col min="16143" max="16143" width="9" style="816" customWidth="1"/>
    <col min="16144" max="16384" width="9" style="816"/>
  </cols>
  <sheetData>
    <row r="1" spans="1:15" ht="13.5" customHeight="1" x14ac:dyDescent="0.4">
      <c r="A1" s="815" t="s">
        <v>1575</v>
      </c>
      <c r="B1" s="815"/>
      <c r="C1" s="815"/>
      <c r="D1" s="815"/>
      <c r="E1" s="815"/>
      <c r="F1" s="815"/>
      <c r="G1" s="815"/>
      <c r="H1" s="815"/>
      <c r="I1" s="815"/>
      <c r="J1" s="815"/>
      <c r="K1" s="815"/>
      <c r="L1" s="815" t="s">
        <v>1485</v>
      </c>
    </row>
    <row r="2" spans="1:15" ht="19.5" thickBot="1" x14ac:dyDescent="0.45">
      <c r="A2" s="4131" t="s">
        <v>1486</v>
      </c>
      <c r="B2" s="4131"/>
      <c r="C2" s="4131"/>
      <c r="D2" s="4131"/>
      <c r="E2" s="4131"/>
      <c r="F2" s="4131"/>
      <c r="G2" s="4131"/>
      <c r="H2" s="4131"/>
      <c r="I2" s="4131"/>
      <c r="J2" s="4131"/>
      <c r="K2" s="4131"/>
      <c r="L2" s="4131"/>
    </row>
    <row r="3" spans="1:15" ht="30" customHeight="1" thickBot="1" x14ac:dyDescent="0.45">
      <c r="A3" s="4132" t="s">
        <v>1012</v>
      </c>
      <c r="B3" s="4133"/>
      <c r="C3" s="4134"/>
      <c r="D3" s="4135" t="s">
        <v>1524</v>
      </c>
      <c r="E3" s="4136"/>
      <c r="F3" s="4136"/>
      <c r="G3" s="4136"/>
      <c r="H3" s="4136"/>
      <c r="I3" s="4136"/>
      <c r="J3" s="4136"/>
      <c r="K3" s="4136"/>
      <c r="L3" s="4137"/>
    </row>
    <row r="4" spans="1:15" ht="30" customHeight="1" x14ac:dyDescent="0.4">
      <c r="A4" s="4138" t="s">
        <v>1013</v>
      </c>
      <c r="B4" s="4139"/>
      <c r="C4" s="4140"/>
      <c r="D4" s="4141" t="s">
        <v>1525</v>
      </c>
      <c r="E4" s="4142"/>
      <c r="F4" s="4142"/>
      <c r="G4" s="4142"/>
      <c r="H4" s="4142"/>
      <c r="I4" s="4142"/>
      <c r="J4" s="4142"/>
      <c r="K4" s="4142"/>
      <c r="L4" s="4143"/>
    </row>
    <row r="5" spans="1:15" ht="30" customHeight="1" x14ac:dyDescent="0.4">
      <c r="A5" s="4144" t="s">
        <v>962</v>
      </c>
      <c r="B5" s="4145"/>
      <c r="C5" s="4146"/>
      <c r="D5" s="4141" t="s">
        <v>1526</v>
      </c>
      <c r="E5" s="4142"/>
      <c r="F5" s="4142"/>
      <c r="G5" s="4142"/>
      <c r="H5" s="4142"/>
      <c r="I5" s="4142"/>
      <c r="J5" s="4142"/>
      <c r="K5" s="4142"/>
      <c r="L5" s="4143"/>
    </row>
    <row r="6" spans="1:15" ht="30" customHeight="1" x14ac:dyDescent="0.4">
      <c r="A6" s="4104" t="s">
        <v>422</v>
      </c>
      <c r="B6" s="4105"/>
      <c r="C6" s="817" t="s">
        <v>423</v>
      </c>
      <c r="D6" s="4108" t="s">
        <v>1527</v>
      </c>
      <c r="E6" s="4109"/>
      <c r="F6" s="4109"/>
      <c r="G6" s="4110"/>
      <c r="H6" s="4111" t="s">
        <v>987</v>
      </c>
      <c r="I6" s="4113" t="s">
        <v>1528</v>
      </c>
      <c r="J6" s="4114"/>
      <c r="K6" s="4114"/>
      <c r="L6" s="4115"/>
    </row>
    <row r="7" spans="1:15" ht="30" customHeight="1" thickBot="1" x14ac:dyDescent="0.45">
      <c r="A7" s="4106"/>
      <c r="B7" s="4107"/>
      <c r="C7" s="818" t="s">
        <v>424</v>
      </c>
      <c r="D7" s="4116" t="s">
        <v>1527</v>
      </c>
      <c r="E7" s="4117"/>
      <c r="F7" s="4117"/>
      <c r="G7" s="4118"/>
      <c r="H7" s="4112"/>
      <c r="I7" s="4113"/>
      <c r="J7" s="4114"/>
      <c r="K7" s="4114"/>
      <c r="L7" s="4115"/>
    </row>
    <row r="8" spans="1:15" ht="30" customHeight="1" thickTop="1" thickBot="1" x14ac:dyDescent="0.45">
      <c r="A8" s="4119" t="s">
        <v>1014</v>
      </c>
      <c r="B8" s="819">
        <v>1</v>
      </c>
      <c r="C8" s="820" t="s">
        <v>1015</v>
      </c>
      <c r="D8" s="4120" t="s">
        <v>1529</v>
      </c>
      <c r="E8" s="4121"/>
      <c r="F8" s="4121"/>
      <c r="G8" s="4121"/>
      <c r="H8" s="4121"/>
      <c r="I8" s="4121"/>
      <c r="J8" s="4121"/>
      <c r="K8" s="4121"/>
      <c r="L8" s="4122"/>
    </row>
    <row r="9" spans="1:15" ht="30" customHeight="1" x14ac:dyDescent="0.4">
      <c r="A9" s="4063"/>
      <c r="B9" s="4058">
        <v>2</v>
      </c>
      <c r="C9" s="4123" t="s">
        <v>1016</v>
      </c>
      <c r="D9" s="4124" t="s">
        <v>1487</v>
      </c>
      <c r="E9" s="4125"/>
      <c r="F9" s="4147" t="s">
        <v>1488</v>
      </c>
      <c r="G9" s="4149" t="s">
        <v>1018</v>
      </c>
      <c r="H9" s="4150"/>
      <c r="I9" s="4150"/>
      <c r="J9" s="4150"/>
      <c r="K9" s="4151"/>
      <c r="L9" s="4152" t="s">
        <v>1489</v>
      </c>
    </row>
    <row r="10" spans="1:15" ht="30" customHeight="1" x14ac:dyDescent="0.4">
      <c r="A10" s="4063"/>
      <c r="B10" s="4058"/>
      <c r="C10" s="4123"/>
      <c r="D10" s="4126"/>
      <c r="E10" s="4127"/>
      <c r="F10" s="4148"/>
      <c r="G10" s="821" t="s">
        <v>1490</v>
      </c>
      <c r="H10" s="822" t="s">
        <v>1491</v>
      </c>
      <c r="I10" s="823" t="s">
        <v>1492</v>
      </c>
      <c r="J10" s="824" t="s">
        <v>1493</v>
      </c>
      <c r="K10" s="825" t="s">
        <v>1494</v>
      </c>
      <c r="L10" s="4153"/>
    </row>
    <row r="11" spans="1:15" ht="27.95" customHeight="1" x14ac:dyDescent="0.4">
      <c r="A11" s="4063"/>
      <c r="B11" s="4058"/>
      <c r="C11" s="4123"/>
      <c r="D11" s="4102" t="s">
        <v>1530</v>
      </c>
      <c r="E11" s="4103"/>
      <c r="F11" s="826">
        <v>5</v>
      </c>
      <c r="G11" s="827">
        <v>5</v>
      </c>
      <c r="H11" s="828"/>
      <c r="I11" s="829"/>
      <c r="J11" s="830"/>
      <c r="K11" s="831"/>
      <c r="L11" s="832" t="s">
        <v>1531</v>
      </c>
    </row>
    <row r="12" spans="1:15" ht="27.95" customHeight="1" x14ac:dyDescent="0.4">
      <c r="A12" s="4063"/>
      <c r="B12" s="4058"/>
      <c r="C12" s="4123"/>
      <c r="D12" s="4102" t="s">
        <v>1532</v>
      </c>
      <c r="E12" s="4103"/>
      <c r="F12" s="826">
        <v>6</v>
      </c>
      <c r="G12" s="827"/>
      <c r="H12" s="828">
        <v>6</v>
      </c>
      <c r="I12" s="829"/>
      <c r="J12" s="830"/>
      <c r="K12" s="831"/>
      <c r="L12" s="832" t="s">
        <v>1533</v>
      </c>
    </row>
    <row r="13" spans="1:15" ht="27.95" customHeight="1" x14ac:dyDescent="0.4">
      <c r="A13" s="4063"/>
      <c r="B13" s="4058"/>
      <c r="C13" s="4123"/>
      <c r="D13" s="4102" t="s">
        <v>1534</v>
      </c>
      <c r="E13" s="4103"/>
      <c r="F13" s="826">
        <v>4</v>
      </c>
      <c r="G13" s="827"/>
      <c r="H13" s="828"/>
      <c r="I13" s="829">
        <v>4</v>
      </c>
      <c r="J13" s="830"/>
      <c r="K13" s="831"/>
      <c r="L13" s="832" t="s">
        <v>1533</v>
      </c>
    </row>
    <row r="14" spans="1:15" ht="27.95" customHeight="1" x14ac:dyDescent="0.4">
      <c r="A14" s="4063"/>
      <c r="B14" s="4058"/>
      <c r="C14" s="4123"/>
      <c r="D14" s="4102" t="s">
        <v>1535</v>
      </c>
      <c r="E14" s="4128"/>
      <c r="F14" s="833">
        <v>5</v>
      </c>
      <c r="G14" s="834"/>
      <c r="H14" s="835"/>
      <c r="I14" s="836"/>
      <c r="J14" s="837">
        <v>5</v>
      </c>
      <c r="K14" s="831"/>
      <c r="L14" s="832" t="s">
        <v>1533</v>
      </c>
    </row>
    <row r="15" spans="1:15" ht="27.95" customHeight="1" x14ac:dyDescent="0.4">
      <c r="A15" s="4063"/>
      <c r="B15" s="4058"/>
      <c r="C15" s="4123"/>
      <c r="D15" s="4102" t="s">
        <v>1536</v>
      </c>
      <c r="E15" s="4128"/>
      <c r="F15" s="833">
        <v>4</v>
      </c>
      <c r="G15" s="834"/>
      <c r="H15" s="835"/>
      <c r="I15" s="836"/>
      <c r="J15" s="837">
        <v>1</v>
      </c>
      <c r="K15" s="838">
        <v>3</v>
      </c>
      <c r="L15" s="832" t="s">
        <v>1533</v>
      </c>
    </row>
    <row r="16" spans="1:15" ht="30" customHeight="1" thickBot="1" x14ac:dyDescent="0.45">
      <c r="A16" s="4063"/>
      <c r="B16" s="4058"/>
      <c r="C16" s="4123"/>
      <c r="D16" s="4129" t="s">
        <v>408</v>
      </c>
      <c r="E16" s="4130"/>
      <c r="F16" s="839">
        <v>24</v>
      </c>
      <c r="G16" s="840">
        <v>5</v>
      </c>
      <c r="H16" s="841">
        <v>5</v>
      </c>
      <c r="I16" s="842">
        <v>5</v>
      </c>
      <c r="J16" s="843">
        <v>5</v>
      </c>
      <c r="K16" s="844">
        <v>4</v>
      </c>
      <c r="L16" s="845"/>
      <c r="M16" s="846"/>
      <c r="N16" s="846"/>
      <c r="O16" s="846"/>
    </row>
    <row r="17" spans="1:15" ht="30" customHeight="1" x14ac:dyDescent="0.4">
      <c r="A17" s="4063"/>
      <c r="B17" s="4052">
        <v>3</v>
      </c>
      <c r="C17" s="4092" t="s">
        <v>1495</v>
      </c>
      <c r="D17" s="847" t="s">
        <v>1496</v>
      </c>
      <c r="E17" s="4095" t="s">
        <v>1530</v>
      </c>
      <c r="F17" s="4096"/>
      <c r="G17" s="4096"/>
      <c r="H17" s="4096"/>
      <c r="I17" s="4096"/>
      <c r="J17" s="4096"/>
      <c r="K17" s="4096"/>
      <c r="L17" s="4097"/>
      <c r="M17" s="846"/>
      <c r="N17" s="846"/>
      <c r="O17" s="846"/>
    </row>
    <row r="18" spans="1:15" ht="30" customHeight="1" x14ac:dyDescent="0.4">
      <c r="A18" s="4063"/>
      <c r="B18" s="4088"/>
      <c r="C18" s="4093"/>
      <c r="D18" s="847" t="s">
        <v>1497</v>
      </c>
      <c r="E18" s="4038" t="s">
        <v>1532</v>
      </c>
      <c r="F18" s="4039"/>
      <c r="G18" s="4039"/>
      <c r="H18" s="4039"/>
      <c r="I18" s="4039"/>
      <c r="J18" s="4039"/>
      <c r="K18" s="4039"/>
      <c r="L18" s="4040"/>
      <c r="M18" s="846"/>
      <c r="N18" s="846"/>
      <c r="O18" s="846"/>
    </row>
    <row r="19" spans="1:15" ht="30" customHeight="1" x14ac:dyDescent="0.4">
      <c r="A19" s="4063"/>
      <c r="B19" s="4088"/>
      <c r="C19" s="4093"/>
      <c r="D19" s="847" t="s">
        <v>1498</v>
      </c>
      <c r="E19" s="4038" t="s">
        <v>1534</v>
      </c>
      <c r="F19" s="4039"/>
      <c r="G19" s="4039"/>
      <c r="H19" s="4039"/>
      <c r="I19" s="4039"/>
      <c r="J19" s="4039"/>
      <c r="K19" s="4039"/>
      <c r="L19" s="4040"/>
      <c r="M19" s="846"/>
      <c r="N19" s="846"/>
      <c r="O19" s="846"/>
    </row>
    <row r="20" spans="1:15" ht="30" customHeight="1" x14ac:dyDescent="0.4">
      <c r="A20" s="4063"/>
      <c r="B20" s="4088"/>
      <c r="C20" s="4093"/>
      <c r="D20" s="847" t="s">
        <v>1499</v>
      </c>
      <c r="E20" s="4038" t="s">
        <v>1535</v>
      </c>
      <c r="F20" s="4039"/>
      <c r="G20" s="4039"/>
      <c r="H20" s="4039"/>
      <c r="I20" s="4039"/>
      <c r="J20" s="4039"/>
      <c r="K20" s="4039"/>
      <c r="L20" s="4040"/>
      <c r="M20" s="846"/>
      <c r="N20" s="846"/>
      <c r="O20" s="846"/>
    </row>
    <row r="21" spans="1:15" ht="30" customHeight="1" x14ac:dyDescent="0.4">
      <c r="A21" s="4063"/>
      <c r="B21" s="4053"/>
      <c r="C21" s="4094"/>
      <c r="D21" s="847" t="s">
        <v>1500</v>
      </c>
      <c r="E21" s="4038" t="s">
        <v>1536</v>
      </c>
      <c r="F21" s="4039"/>
      <c r="G21" s="4039"/>
      <c r="H21" s="4039"/>
      <c r="I21" s="4039"/>
      <c r="J21" s="4039"/>
      <c r="K21" s="4039"/>
      <c r="L21" s="4040"/>
      <c r="M21" s="846"/>
      <c r="N21" s="846"/>
      <c r="O21" s="846"/>
    </row>
    <row r="22" spans="1:15" ht="30" customHeight="1" x14ac:dyDescent="0.4">
      <c r="A22" s="4063"/>
      <c r="B22" s="4052">
        <v>4</v>
      </c>
      <c r="C22" s="4089" t="s">
        <v>1501</v>
      </c>
      <c r="D22" s="847" t="s">
        <v>1496</v>
      </c>
      <c r="E22" s="4038" t="s">
        <v>1537</v>
      </c>
      <c r="F22" s="4039"/>
      <c r="G22" s="4039"/>
      <c r="H22" s="4039"/>
      <c r="I22" s="4039"/>
      <c r="J22" s="4039"/>
      <c r="K22" s="4039"/>
      <c r="L22" s="4040"/>
      <c r="M22" s="846"/>
      <c r="N22" s="846"/>
      <c r="O22" s="846"/>
    </row>
    <row r="23" spans="1:15" ht="30" customHeight="1" x14ac:dyDescent="0.4">
      <c r="A23" s="4063"/>
      <c r="B23" s="4088"/>
      <c r="C23" s="4090"/>
      <c r="D23" s="847" t="s">
        <v>1497</v>
      </c>
      <c r="E23" s="4038" t="s">
        <v>1537</v>
      </c>
      <c r="F23" s="4039"/>
      <c r="G23" s="4039"/>
      <c r="H23" s="4039"/>
      <c r="I23" s="4039"/>
      <c r="J23" s="4039"/>
      <c r="K23" s="4039"/>
      <c r="L23" s="4040"/>
      <c r="M23" s="846"/>
      <c r="N23" s="846"/>
      <c r="O23" s="846"/>
    </row>
    <row r="24" spans="1:15" ht="30" customHeight="1" x14ac:dyDescent="0.4">
      <c r="A24" s="4063"/>
      <c r="B24" s="4088"/>
      <c r="C24" s="4090"/>
      <c r="D24" s="847" t="s">
        <v>1498</v>
      </c>
      <c r="E24" s="4038" t="s">
        <v>1537</v>
      </c>
      <c r="F24" s="4039"/>
      <c r="G24" s="4039"/>
      <c r="H24" s="4039"/>
      <c r="I24" s="4039"/>
      <c r="J24" s="4039"/>
      <c r="K24" s="4039"/>
      <c r="L24" s="4040"/>
      <c r="M24" s="846"/>
      <c r="N24" s="846"/>
      <c r="O24" s="846"/>
    </row>
    <row r="25" spans="1:15" ht="30" customHeight="1" x14ac:dyDescent="0.4">
      <c r="A25" s="4063"/>
      <c r="B25" s="4088"/>
      <c r="C25" s="4090"/>
      <c r="D25" s="847" t="s">
        <v>1499</v>
      </c>
      <c r="E25" s="4038" t="s">
        <v>1538</v>
      </c>
      <c r="F25" s="4039"/>
      <c r="G25" s="4039"/>
      <c r="H25" s="4039"/>
      <c r="I25" s="4039"/>
      <c r="J25" s="4039"/>
      <c r="K25" s="4039"/>
      <c r="L25" s="4040"/>
      <c r="M25" s="846"/>
      <c r="N25" s="846"/>
      <c r="O25" s="846"/>
    </row>
    <row r="26" spans="1:15" ht="30" customHeight="1" x14ac:dyDescent="0.4">
      <c r="A26" s="4063"/>
      <c r="B26" s="4053"/>
      <c r="C26" s="4091"/>
      <c r="D26" s="847" t="s">
        <v>1500</v>
      </c>
      <c r="E26" s="4038" t="s">
        <v>1537</v>
      </c>
      <c r="F26" s="4039"/>
      <c r="G26" s="4039"/>
      <c r="H26" s="4039"/>
      <c r="I26" s="4039"/>
      <c r="J26" s="4039"/>
      <c r="K26" s="4039"/>
      <c r="L26" s="4040"/>
    </row>
    <row r="27" spans="1:15" ht="30" customHeight="1" x14ac:dyDescent="0.4">
      <c r="A27" s="4063"/>
      <c r="B27" s="4052">
        <v>5</v>
      </c>
      <c r="C27" s="4089" t="s">
        <v>1502</v>
      </c>
      <c r="D27" s="847" t="s">
        <v>1496</v>
      </c>
      <c r="E27" s="4038" t="s">
        <v>1537</v>
      </c>
      <c r="F27" s="4039"/>
      <c r="G27" s="4039"/>
      <c r="H27" s="4039"/>
      <c r="I27" s="4039"/>
      <c r="J27" s="4039"/>
      <c r="K27" s="4039"/>
      <c r="L27" s="4040"/>
    </row>
    <row r="28" spans="1:15" ht="30" customHeight="1" x14ac:dyDescent="0.4">
      <c r="A28" s="4063"/>
      <c r="B28" s="4088"/>
      <c r="C28" s="4090"/>
      <c r="D28" s="847" t="s">
        <v>1497</v>
      </c>
      <c r="E28" s="4038" t="s">
        <v>1537</v>
      </c>
      <c r="F28" s="4039"/>
      <c r="G28" s="4039"/>
      <c r="H28" s="4039"/>
      <c r="I28" s="4039"/>
      <c r="J28" s="4039"/>
      <c r="K28" s="4039"/>
      <c r="L28" s="4040"/>
    </row>
    <row r="29" spans="1:15" ht="30" customHeight="1" x14ac:dyDescent="0.4">
      <c r="A29" s="4063"/>
      <c r="B29" s="4088"/>
      <c r="C29" s="4090"/>
      <c r="D29" s="847" t="s">
        <v>1498</v>
      </c>
      <c r="E29" s="4038" t="s">
        <v>1537</v>
      </c>
      <c r="F29" s="4039"/>
      <c r="G29" s="4039"/>
      <c r="H29" s="4039"/>
      <c r="I29" s="4039"/>
      <c r="J29" s="4039"/>
      <c r="K29" s="4039"/>
      <c r="L29" s="4040"/>
    </row>
    <row r="30" spans="1:15" ht="30" customHeight="1" x14ac:dyDescent="0.4">
      <c r="A30" s="4063"/>
      <c r="B30" s="4088"/>
      <c r="C30" s="4090"/>
      <c r="D30" s="847" t="s">
        <v>1499</v>
      </c>
      <c r="E30" s="4038" t="s">
        <v>1539</v>
      </c>
      <c r="F30" s="4039"/>
      <c r="G30" s="4039"/>
      <c r="H30" s="4039"/>
      <c r="I30" s="4039"/>
      <c r="J30" s="4039"/>
      <c r="K30" s="4039"/>
      <c r="L30" s="4040"/>
    </row>
    <row r="31" spans="1:15" ht="30" customHeight="1" x14ac:dyDescent="0.4">
      <c r="A31" s="4063"/>
      <c r="B31" s="4053"/>
      <c r="C31" s="4091"/>
      <c r="D31" s="847" t="s">
        <v>1500</v>
      </c>
      <c r="E31" s="4038" t="s">
        <v>1537</v>
      </c>
      <c r="F31" s="4039"/>
      <c r="G31" s="4039"/>
      <c r="H31" s="4039"/>
      <c r="I31" s="4039"/>
      <c r="J31" s="4039"/>
      <c r="K31" s="4039"/>
      <c r="L31" s="4040"/>
    </row>
    <row r="32" spans="1:15" ht="19.5" customHeight="1" x14ac:dyDescent="0.4">
      <c r="A32" s="4063"/>
      <c r="B32" s="4058">
        <v>6</v>
      </c>
      <c r="C32" s="4098" t="s">
        <v>1023</v>
      </c>
      <c r="D32" s="4046" t="s">
        <v>1540</v>
      </c>
      <c r="E32" s="4047"/>
      <c r="F32" s="4047"/>
      <c r="G32" s="4047"/>
      <c r="H32" s="4047"/>
      <c r="I32" s="4047"/>
      <c r="J32" s="4047"/>
      <c r="K32" s="4047"/>
      <c r="L32" s="4048"/>
    </row>
    <row r="33" spans="1:12" ht="19.5" customHeight="1" x14ac:dyDescent="0.4">
      <c r="A33" s="4063"/>
      <c r="B33" s="4058"/>
      <c r="C33" s="4098"/>
      <c r="D33" s="4099"/>
      <c r="E33" s="4100"/>
      <c r="F33" s="4100"/>
      <c r="G33" s="4100"/>
      <c r="H33" s="4100"/>
      <c r="I33" s="4100"/>
      <c r="J33" s="4100"/>
      <c r="K33" s="4100"/>
      <c r="L33" s="4101"/>
    </row>
    <row r="34" spans="1:12" ht="19.5" customHeight="1" x14ac:dyDescent="0.4">
      <c r="A34" s="4063"/>
      <c r="B34" s="4082">
        <v>7</v>
      </c>
      <c r="C34" s="4083" t="s">
        <v>411</v>
      </c>
      <c r="D34" s="4085"/>
      <c r="E34" s="4086"/>
      <c r="F34" s="4086"/>
      <c r="G34" s="4086"/>
      <c r="H34" s="4086"/>
      <c r="I34" s="4086"/>
      <c r="J34" s="4086"/>
      <c r="K34" s="4086"/>
      <c r="L34" s="4087"/>
    </row>
    <row r="35" spans="1:12" ht="19.5" customHeight="1" thickBot="1" x14ac:dyDescent="0.45">
      <c r="A35" s="4064"/>
      <c r="B35" s="4082"/>
      <c r="C35" s="4084"/>
      <c r="D35" s="4085"/>
      <c r="E35" s="4086"/>
      <c r="F35" s="4086"/>
      <c r="G35" s="4086"/>
      <c r="H35" s="4086"/>
      <c r="I35" s="4086"/>
      <c r="J35" s="4086"/>
      <c r="K35" s="4086"/>
      <c r="L35" s="4087"/>
    </row>
    <row r="36" spans="1:12" ht="36" customHeight="1" x14ac:dyDescent="0.4">
      <c r="A36" s="4072" t="s">
        <v>1024</v>
      </c>
      <c r="B36" s="848">
        <v>1</v>
      </c>
      <c r="C36" s="849" t="s">
        <v>1503</v>
      </c>
      <c r="D36" s="4075" t="s">
        <v>1541</v>
      </c>
      <c r="E36" s="4075"/>
      <c r="F36" s="4075" t="s">
        <v>1542</v>
      </c>
      <c r="G36" s="4075"/>
      <c r="H36" s="4075" t="s">
        <v>1543</v>
      </c>
      <c r="I36" s="4075"/>
      <c r="J36" s="4076"/>
      <c r="K36" s="4076"/>
      <c r="L36" s="4077"/>
    </row>
    <row r="37" spans="1:12" ht="36" customHeight="1" x14ac:dyDescent="0.4">
      <c r="A37" s="4073"/>
      <c r="B37" s="850">
        <v>2</v>
      </c>
      <c r="C37" s="850" t="s">
        <v>1025</v>
      </c>
      <c r="D37" s="4038" t="s">
        <v>1544</v>
      </c>
      <c r="E37" s="4054"/>
      <c r="F37" s="4038" t="s">
        <v>1545</v>
      </c>
      <c r="G37" s="4054"/>
      <c r="H37" s="4057"/>
      <c r="I37" s="4058"/>
      <c r="J37" s="4057"/>
      <c r="K37" s="4058"/>
      <c r="L37" s="4078"/>
    </row>
    <row r="38" spans="1:12" ht="36" customHeight="1" x14ac:dyDescent="0.4">
      <c r="A38" s="4073"/>
      <c r="B38" s="850">
        <v>3</v>
      </c>
      <c r="C38" s="851" t="s">
        <v>1026</v>
      </c>
      <c r="D38" s="4057"/>
      <c r="E38" s="4058"/>
      <c r="F38" s="4057"/>
      <c r="G38" s="4058"/>
      <c r="H38" s="4038" t="s">
        <v>1546</v>
      </c>
      <c r="I38" s="4054"/>
      <c r="J38" s="4057"/>
      <c r="K38" s="4058"/>
      <c r="L38" s="4079"/>
    </row>
    <row r="39" spans="1:12" ht="36" customHeight="1" thickBot="1" x14ac:dyDescent="0.45">
      <c r="A39" s="4074"/>
      <c r="B39" s="852">
        <v>4</v>
      </c>
      <c r="C39" s="852" t="s">
        <v>411</v>
      </c>
      <c r="D39" s="4059"/>
      <c r="E39" s="4060"/>
      <c r="F39" s="4060"/>
      <c r="G39" s="4060"/>
      <c r="H39" s="4060"/>
      <c r="I39" s="4060"/>
      <c r="J39" s="4060"/>
      <c r="K39" s="4060"/>
      <c r="L39" s="4061"/>
    </row>
    <row r="40" spans="1:12" ht="36" customHeight="1" x14ac:dyDescent="0.4">
      <c r="A40" s="4062" t="s">
        <v>1504</v>
      </c>
      <c r="B40" s="4065">
        <v>1</v>
      </c>
      <c r="C40" s="4068" t="s">
        <v>1505</v>
      </c>
      <c r="D40" s="853"/>
      <c r="E40" s="4070" t="s">
        <v>1503</v>
      </c>
      <c r="F40" s="4071"/>
      <c r="G40" s="854" t="s">
        <v>1506</v>
      </c>
      <c r="H40" s="4070" t="s">
        <v>1503</v>
      </c>
      <c r="I40" s="4071"/>
      <c r="J40" s="855" t="s">
        <v>1506</v>
      </c>
      <c r="K40" s="856" t="s">
        <v>1508</v>
      </c>
      <c r="L40" s="4049"/>
    </row>
    <row r="41" spans="1:12" ht="30" customHeight="1" x14ac:dyDescent="0.4">
      <c r="A41" s="4063"/>
      <c r="B41" s="4066"/>
      <c r="C41" s="4045"/>
      <c r="D41" s="4052" t="s">
        <v>1509</v>
      </c>
      <c r="E41" s="4038" t="s">
        <v>1532</v>
      </c>
      <c r="F41" s="4054"/>
      <c r="G41" s="857" t="s">
        <v>1547</v>
      </c>
      <c r="H41" s="4038" t="s">
        <v>1534</v>
      </c>
      <c r="I41" s="4054"/>
      <c r="J41" s="858" t="s">
        <v>1548</v>
      </c>
      <c r="K41" s="4055" t="s">
        <v>1549</v>
      </c>
      <c r="L41" s="4050"/>
    </row>
    <row r="42" spans="1:12" ht="30" customHeight="1" x14ac:dyDescent="0.4">
      <c r="A42" s="4063"/>
      <c r="B42" s="4066"/>
      <c r="C42" s="4045"/>
      <c r="D42" s="4053"/>
      <c r="E42" s="4038" t="s">
        <v>1535</v>
      </c>
      <c r="F42" s="4054"/>
      <c r="G42" s="857" t="s">
        <v>1550</v>
      </c>
      <c r="H42" s="4057"/>
      <c r="I42" s="4058"/>
      <c r="J42" s="859"/>
      <c r="K42" s="4056"/>
      <c r="L42" s="4050"/>
    </row>
    <row r="43" spans="1:12" ht="30" customHeight="1" x14ac:dyDescent="0.4">
      <c r="A43" s="4063"/>
      <c r="B43" s="4066"/>
      <c r="C43" s="4045"/>
      <c r="D43" s="4052" t="s">
        <v>1510</v>
      </c>
      <c r="E43" s="4038" t="s">
        <v>1536</v>
      </c>
      <c r="F43" s="4054"/>
      <c r="G43" s="857" t="s">
        <v>1551</v>
      </c>
      <c r="H43" s="4057"/>
      <c r="I43" s="4058"/>
      <c r="J43" s="859"/>
      <c r="K43" s="4055" t="s">
        <v>1552</v>
      </c>
      <c r="L43" s="4050"/>
    </row>
    <row r="44" spans="1:12" ht="30" customHeight="1" x14ac:dyDescent="0.4">
      <c r="A44" s="4063"/>
      <c r="B44" s="4067"/>
      <c r="C44" s="4069"/>
      <c r="D44" s="4053"/>
      <c r="E44" s="4057"/>
      <c r="F44" s="4058"/>
      <c r="G44" s="847"/>
      <c r="H44" s="4057"/>
      <c r="I44" s="4058"/>
      <c r="J44" s="859"/>
      <c r="K44" s="4056"/>
      <c r="L44" s="4051"/>
    </row>
    <row r="45" spans="1:12" ht="30" customHeight="1" x14ac:dyDescent="0.4">
      <c r="A45" s="4063"/>
      <c r="B45" s="4034">
        <v>2</v>
      </c>
      <c r="C45" s="4036" t="s">
        <v>1511</v>
      </c>
      <c r="D45" s="860" t="s">
        <v>1512</v>
      </c>
      <c r="E45" s="4038" t="s">
        <v>1534</v>
      </c>
      <c r="F45" s="4039"/>
      <c r="G45" s="4039"/>
      <c r="H45" s="4039"/>
      <c r="I45" s="4039"/>
      <c r="J45" s="4039"/>
      <c r="K45" s="4039"/>
      <c r="L45" s="4040"/>
    </row>
    <row r="46" spans="1:12" ht="30" customHeight="1" x14ac:dyDescent="0.4">
      <c r="A46" s="4063"/>
      <c r="B46" s="4066"/>
      <c r="C46" s="4045"/>
      <c r="D46" s="861" t="s">
        <v>1513</v>
      </c>
      <c r="E46" s="4046" t="s">
        <v>1536</v>
      </c>
      <c r="F46" s="4047"/>
      <c r="G46" s="4047"/>
      <c r="H46" s="4047"/>
      <c r="I46" s="4047"/>
      <c r="J46" s="4047"/>
      <c r="K46" s="4047"/>
      <c r="L46" s="4048"/>
    </row>
    <row r="47" spans="1:12" ht="30" customHeight="1" x14ac:dyDescent="0.4">
      <c r="A47" s="4063"/>
      <c r="B47" s="4034">
        <v>3</v>
      </c>
      <c r="C47" s="4036" t="s">
        <v>1514</v>
      </c>
      <c r="D47" s="847" t="s">
        <v>1512</v>
      </c>
      <c r="E47" s="4038" t="s">
        <v>1540</v>
      </c>
      <c r="F47" s="4039"/>
      <c r="G47" s="4039"/>
      <c r="H47" s="4039"/>
      <c r="I47" s="4039"/>
      <c r="J47" s="4039"/>
      <c r="K47" s="4039"/>
      <c r="L47" s="4040"/>
    </row>
    <row r="48" spans="1:12" ht="30" customHeight="1" thickBot="1" x14ac:dyDescent="0.45">
      <c r="A48" s="4064"/>
      <c r="B48" s="4035"/>
      <c r="C48" s="4037"/>
      <c r="D48" s="862" t="s">
        <v>1513</v>
      </c>
      <c r="E48" s="4041" t="s">
        <v>1551</v>
      </c>
      <c r="F48" s="4042"/>
      <c r="G48" s="4042"/>
      <c r="H48" s="4042"/>
      <c r="I48" s="4042"/>
      <c r="J48" s="4042"/>
      <c r="K48" s="4042"/>
      <c r="L48" s="4043"/>
    </row>
    <row r="49" spans="1:12" ht="21" customHeight="1" x14ac:dyDescent="0.4">
      <c r="A49" s="4044" t="s">
        <v>1027</v>
      </c>
      <c r="B49" s="4044"/>
      <c r="C49" s="4044"/>
      <c r="D49" s="4044"/>
      <c r="E49" s="4044"/>
      <c r="F49" s="4044"/>
      <c r="G49" s="4044"/>
      <c r="H49" s="4044"/>
      <c r="I49" s="4044"/>
      <c r="J49" s="4044"/>
      <c r="K49" s="4044"/>
      <c r="L49" s="4044"/>
    </row>
    <row r="50" spans="1:12" ht="25.5" customHeight="1" x14ac:dyDescent="0.4">
      <c r="A50" s="4033" t="s">
        <v>1515</v>
      </c>
      <c r="B50" s="4033"/>
      <c r="C50" s="4033"/>
      <c r="D50" s="4033"/>
      <c r="E50" s="4033"/>
      <c r="F50" s="4033"/>
      <c r="G50" s="4033"/>
      <c r="H50" s="4033"/>
      <c r="I50" s="4033"/>
      <c r="J50" s="4033"/>
      <c r="K50" s="4033"/>
      <c r="L50" s="4033"/>
    </row>
    <row r="51" spans="1:12" ht="39.75" customHeight="1" x14ac:dyDescent="0.4">
      <c r="A51" s="4033" t="s">
        <v>1516</v>
      </c>
      <c r="B51" s="4033"/>
      <c r="C51" s="4033"/>
      <c r="D51" s="4033"/>
      <c r="E51" s="4033"/>
      <c r="F51" s="4033"/>
      <c r="G51" s="4033"/>
      <c r="H51" s="4033"/>
      <c r="I51" s="4033"/>
      <c r="J51" s="4033"/>
      <c r="K51" s="4033"/>
      <c r="L51" s="4033"/>
    </row>
    <row r="52" spans="1:12" ht="35.25" customHeight="1" x14ac:dyDescent="0.4">
      <c r="A52" s="4033" t="s">
        <v>1517</v>
      </c>
      <c r="B52" s="4033"/>
      <c r="C52" s="4033"/>
      <c r="D52" s="4033"/>
      <c r="E52" s="4033"/>
      <c r="F52" s="4033"/>
      <c r="G52" s="4033"/>
      <c r="H52" s="4033"/>
      <c r="I52" s="4033"/>
      <c r="J52" s="4033"/>
      <c r="K52" s="4033"/>
      <c r="L52" s="4033"/>
    </row>
    <row r="53" spans="1:12" ht="24.75" customHeight="1" x14ac:dyDescent="0.4">
      <c r="A53" s="4033" t="s">
        <v>1518</v>
      </c>
      <c r="B53" s="4033"/>
      <c r="C53" s="4033"/>
      <c r="D53" s="4033"/>
      <c r="E53" s="4033"/>
      <c r="F53" s="4033"/>
      <c r="G53" s="4033"/>
      <c r="H53" s="4033"/>
      <c r="I53" s="4033"/>
      <c r="J53" s="4033"/>
      <c r="K53" s="4033"/>
      <c r="L53" s="4033"/>
    </row>
    <row r="54" spans="1:12" ht="21" customHeight="1" x14ac:dyDescent="0.4">
      <c r="A54" s="4031" t="s">
        <v>1519</v>
      </c>
      <c r="B54" s="4031"/>
      <c r="C54" s="4031"/>
      <c r="D54" s="4031"/>
      <c r="E54" s="4031"/>
      <c r="F54" s="4031"/>
      <c r="G54" s="4031"/>
      <c r="H54" s="4031"/>
      <c r="I54" s="4031"/>
      <c r="J54" s="4031"/>
      <c r="K54" s="4031"/>
      <c r="L54" s="4031"/>
    </row>
    <row r="55" spans="1:12" ht="13.5" customHeight="1" x14ac:dyDescent="0.4">
      <c r="A55" s="4031" t="s">
        <v>1520</v>
      </c>
      <c r="B55" s="4031"/>
      <c r="C55" s="4031"/>
      <c r="D55" s="4031"/>
      <c r="E55" s="4031"/>
      <c r="F55" s="4031"/>
      <c r="G55" s="4031"/>
      <c r="H55" s="4031"/>
      <c r="I55" s="4031"/>
      <c r="J55" s="4031"/>
      <c r="K55" s="4031"/>
      <c r="L55" s="4031"/>
    </row>
    <row r="56" spans="1:12" x14ac:dyDescent="0.4">
      <c r="A56" s="4032" t="s">
        <v>1521</v>
      </c>
      <c r="B56" s="4032"/>
      <c r="C56" s="4032"/>
      <c r="D56" s="4032"/>
      <c r="E56" s="4032"/>
      <c r="F56" s="4032"/>
      <c r="G56" s="4032"/>
      <c r="H56" s="4032"/>
      <c r="I56" s="4032"/>
      <c r="J56" s="4032"/>
      <c r="K56" s="4032"/>
      <c r="L56" s="4032"/>
    </row>
    <row r="57" spans="1:12" x14ac:dyDescent="0.4">
      <c r="A57" s="4031" t="s">
        <v>1522</v>
      </c>
      <c r="B57" s="4032"/>
      <c r="C57" s="4032"/>
      <c r="D57" s="4032"/>
      <c r="E57" s="4032"/>
      <c r="F57" s="4032"/>
      <c r="G57" s="4032"/>
      <c r="H57" s="4032"/>
      <c r="I57" s="4032"/>
      <c r="J57" s="4032"/>
      <c r="K57" s="4032"/>
      <c r="L57" s="4032"/>
    </row>
    <row r="58" spans="1:12" x14ac:dyDescent="0.4">
      <c r="A58" s="863" t="s">
        <v>1523</v>
      </c>
    </row>
  </sheetData>
  <mergeCells count="103">
    <mergeCell ref="A2:L2"/>
    <mergeCell ref="A3:C3"/>
    <mergeCell ref="D3:L3"/>
    <mergeCell ref="A4:C4"/>
    <mergeCell ref="D4:L4"/>
    <mergeCell ref="A5:C5"/>
    <mergeCell ref="D5:L5"/>
    <mergeCell ref="F9:F10"/>
    <mergeCell ref="G9:K9"/>
    <mergeCell ref="L9:L10"/>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C17:C21"/>
    <mergeCell ref="E17:L17"/>
    <mergeCell ref="E18:L18"/>
    <mergeCell ref="E19:L19"/>
    <mergeCell ref="E20:L20"/>
    <mergeCell ref="E21:L21"/>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3"/>
  <pageMargins left="0.7" right="0.7" top="0.75" bottom="0.75" header="0.3" footer="0.3"/>
  <pageSetup paperSize="9" scale="46"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11CC4-488D-4BC8-8138-AA7C6A8B280B}">
  <dimension ref="A1:N25"/>
  <sheetViews>
    <sheetView view="pageBreakPreview" zoomScaleNormal="100" zoomScaleSheetLayoutView="100" workbookViewId="0">
      <selection activeCell="B6" sqref="B6:F6"/>
    </sheetView>
  </sheetViews>
  <sheetFormatPr defaultRowHeight="13.5" x14ac:dyDescent="0.4"/>
  <cols>
    <col min="1" max="1" width="24.25" style="431" customWidth="1"/>
    <col min="2" max="2" width="4" style="431" customWidth="1"/>
    <col min="3" max="5" width="20.125" style="431" customWidth="1"/>
    <col min="6" max="6" width="3.125" style="431" customWidth="1"/>
    <col min="7" max="7" width="3.75" style="431" customWidth="1"/>
    <col min="8" max="8" width="2.5" style="431" customWidth="1"/>
    <col min="9" max="255" width="9" style="431"/>
    <col min="256" max="256" width="1.25" style="431" customWidth="1"/>
    <col min="257" max="257" width="24.25" style="431" customWidth="1"/>
    <col min="258" max="258" width="4" style="431" customWidth="1"/>
    <col min="259" max="261" width="20.125" style="431" customWidth="1"/>
    <col min="262" max="262" width="3.125" style="431" customWidth="1"/>
    <col min="263" max="263" width="3.75" style="431" customWidth="1"/>
    <col min="264" max="264" width="2.5" style="431" customWidth="1"/>
    <col min="265" max="511" width="9" style="431"/>
    <col min="512" max="512" width="1.25" style="431" customWidth="1"/>
    <col min="513" max="513" width="24.25" style="431" customWidth="1"/>
    <col min="514" max="514" width="4" style="431" customWidth="1"/>
    <col min="515" max="517" width="20.125" style="431" customWidth="1"/>
    <col min="518" max="518" width="3.125" style="431" customWidth="1"/>
    <col min="519" max="519" width="3.75" style="431" customWidth="1"/>
    <col min="520" max="520" width="2.5" style="431" customWidth="1"/>
    <col min="521" max="767" width="9" style="431"/>
    <col min="768" max="768" width="1.25" style="431" customWidth="1"/>
    <col min="769" max="769" width="24.25" style="431" customWidth="1"/>
    <col min="770" max="770" width="4" style="431" customWidth="1"/>
    <col min="771" max="773" width="20.125" style="431" customWidth="1"/>
    <col min="774" max="774" width="3.125" style="431" customWidth="1"/>
    <col min="775" max="775" width="3.75" style="431" customWidth="1"/>
    <col min="776" max="776" width="2.5" style="431" customWidth="1"/>
    <col min="777" max="1023" width="9" style="431"/>
    <col min="1024" max="1024" width="1.25" style="431" customWidth="1"/>
    <col min="1025" max="1025" width="24.25" style="431" customWidth="1"/>
    <col min="1026" max="1026" width="4" style="431" customWidth="1"/>
    <col min="1027" max="1029" width="20.125" style="431" customWidth="1"/>
    <col min="1030" max="1030" width="3.125" style="431" customWidth="1"/>
    <col min="1031" max="1031" width="3.75" style="431" customWidth="1"/>
    <col min="1032" max="1032" width="2.5" style="431" customWidth="1"/>
    <col min="1033" max="1279" width="9" style="431"/>
    <col min="1280" max="1280" width="1.25" style="431" customWidth="1"/>
    <col min="1281" max="1281" width="24.25" style="431" customWidth="1"/>
    <col min="1282" max="1282" width="4" style="431" customWidth="1"/>
    <col min="1283" max="1285" width="20.125" style="431" customWidth="1"/>
    <col min="1286" max="1286" width="3.125" style="431" customWidth="1"/>
    <col min="1287" max="1287" width="3.75" style="431" customWidth="1"/>
    <col min="1288" max="1288" width="2.5" style="431" customWidth="1"/>
    <col min="1289" max="1535" width="9" style="431"/>
    <col min="1536" max="1536" width="1.25" style="431" customWidth="1"/>
    <col min="1537" max="1537" width="24.25" style="431" customWidth="1"/>
    <col min="1538" max="1538" width="4" style="431" customWidth="1"/>
    <col min="1539" max="1541" width="20.125" style="431" customWidth="1"/>
    <col min="1542" max="1542" width="3.125" style="431" customWidth="1"/>
    <col min="1543" max="1543" width="3.75" style="431" customWidth="1"/>
    <col min="1544" max="1544" width="2.5" style="431" customWidth="1"/>
    <col min="1545" max="1791" width="9" style="431"/>
    <col min="1792" max="1792" width="1.25" style="431" customWidth="1"/>
    <col min="1793" max="1793" width="24.25" style="431" customWidth="1"/>
    <col min="1794" max="1794" width="4" style="431" customWidth="1"/>
    <col min="1795" max="1797" width="20.125" style="431" customWidth="1"/>
    <col min="1798" max="1798" width="3.125" style="431" customWidth="1"/>
    <col min="1799" max="1799" width="3.75" style="431" customWidth="1"/>
    <col min="1800" max="1800" width="2.5" style="431" customWidth="1"/>
    <col min="1801" max="2047" width="9" style="431"/>
    <col min="2048" max="2048" width="1.25" style="431" customWidth="1"/>
    <col min="2049" max="2049" width="24.25" style="431" customWidth="1"/>
    <col min="2050" max="2050" width="4" style="431" customWidth="1"/>
    <col min="2051" max="2053" width="20.125" style="431" customWidth="1"/>
    <col min="2054" max="2054" width="3.125" style="431" customWidth="1"/>
    <col min="2055" max="2055" width="3.75" style="431" customWidth="1"/>
    <col min="2056" max="2056" width="2.5" style="431" customWidth="1"/>
    <col min="2057" max="2303" width="9" style="431"/>
    <col min="2304" max="2304" width="1.25" style="431" customWidth="1"/>
    <col min="2305" max="2305" width="24.25" style="431" customWidth="1"/>
    <col min="2306" max="2306" width="4" style="431" customWidth="1"/>
    <col min="2307" max="2309" width="20.125" style="431" customWidth="1"/>
    <col min="2310" max="2310" width="3.125" style="431" customWidth="1"/>
    <col min="2311" max="2311" width="3.75" style="431" customWidth="1"/>
    <col min="2312" max="2312" width="2.5" style="431" customWidth="1"/>
    <col min="2313" max="2559" width="9" style="431"/>
    <col min="2560" max="2560" width="1.25" style="431" customWidth="1"/>
    <col min="2561" max="2561" width="24.25" style="431" customWidth="1"/>
    <col min="2562" max="2562" width="4" style="431" customWidth="1"/>
    <col min="2563" max="2565" width="20.125" style="431" customWidth="1"/>
    <col min="2566" max="2566" width="3.125" style="431" customWidth="1"/>
    <col min="2567" max="2567" width="3.75" style="431" customWidth="1"/>
    <col min="2568" max="2568" width="2.5" style="431" customWidth="1"/>
    <col min="2569" max="2815" width="9" style="431"/>
    <col min="2816" max="2816" width="1.25" style="431" customWidth="1"/>
    <col min="2817" max="2817" width="24.25" style="431" customWidth="1"/>
    <col min="2818" max="2818" width="4" style="431" customWidth="1"/>
    <col min="2819" max="2821" width="20.125" style="431" customWidth="1"/>
    <col min="2822" max="2822" width="3.125" style="431" customWidth="1"/>
    <col min="2823" max="2823" width="3.75" style="431" customWidth="1"/>
    <col min="2824" max="2824" width="2.5" style="431" customWidth="1"/>
    <col min="2825" max="3071" width="9" style="431"/>
    <col min="3072" max="3072" width="1.25" style="431" customWidth="1"/>
    <col min="3073" max="3073" width="24.25" style="431" customWidth="1"/>
    <col min="3074" max="3074" width="4" style="431" customWidth="1"/>
    <col min="3075" max="3077" width="20.125" style="431" customWidth="1"/>
    <col min="3078" max="3078" width="3.125" style="431" customWidth="1"/>
    <col min="3079" max="3079" width="3.75" style="431" customWidth="1"/>
    <col min="3080" max="3080" width="2.5" style="431" customWidth="1"/>
    <col min="3081" max="3327" width="9" style="431"/>
    <col min="3328" max="3328" width="1.25" style="431" customWidth="1"/>
    <col min="3329" max="3329" width="24.25" style="431" customWidth="1"/>
    <col min="3330" max="3330" width="4" style="431" customWidth="1"/>
    <col min="3331" max="3333" width="20.125" style="431" customWidth="1"/>
    <col min="3334" max="3334" width="3.125" style="431" customWidth="1"/>
    <col min="3335" max="3335" width="3.75" style="431" customWidth="1"/>
    <col min="3336" max="3336" width="2.5" style="431" customWidth="1"/>
    <col min="3337" max="3583" width="9" style="431"/>
    <col min="3584" max="3584" width="1.25" style="431" customWidth="1"/>
    <col min="3585" max="3585" width="24.25" style="431" customWidth="1"/>
    <col min="3586" max="3586" width="4" style="431" customWidth="1"/>
    <col min="3587" max="3589" width="20.125" style="431" customWidth="1"/>
    <col min="3590" max="3590" width="3.125" style="431" customWidth="1"/>
    <col min="3591" max="3591" width="3.75" style="431" customWidth="1"/>
    <col min="3592" max="3592" width="2.5" style="431" customWidth="1"/>
    <col min="3593" max="3839" width="9" style="431"/>
    <col min="3840" max="3840" width="1.25" style="431" customWidth="1"/>
    <col min="3841" max="3841" width="24.25" style="431" customWidth="1"/>
    <col min="3842" max="3842" width="4" style="431" customWidth="1"/>
    <col min="3843" max="3845" width="20.125" style="431" customWidth="1"/>
    <col min="3846" max="3846" width="3.125" style="431" customWidth="1"/>
    <col min="3847" max="3847" width="3.75" style="431" customWidth="1"/>
    <col min="3848" max="3848" width="2.5" style="431" customWidth="1"/>
    <col min="3849" max="4095" width="9" style="431"/>
    <col min="4096" max="4096" width="1.25" style="431" customWidth="1"/>
    <col min="4097" max="4097" width="24.25" style="431" customWidth="1"/>
    <col min="4098" max="4098" width="4" style="431" customWidth="1"/>
    <col min="4099" max="4101" width="20.125" style="431" customWidth="1"/>
    <col min="4102" max="4102" width="3.125" style="431" customWidth="1"/>
    <col min="4103" max="4103" width="3.75" style="431" customWidth="1"/>
    <col min="4104" max="4104" width="2.5" style="431" customWidth="1"/>
    <col min="4105" max="4351" width="9" style="431"/>
    <col min="4352" max="4352" width="1.25" style="431" customWidth="1"/>
    <col min="4353" max="4353" width="24.25" style="431" customWidth="1"/>
    <col min="4354" max="4354" width="4" style="431" customWidth="1"/>
    <col min="4355" max="4357" width="20.125" style="431" customWidth="1"/>
    <col min="4358" max="4358" width="3.125" style="431" customWidth="1"/>
    <col min="4359" max="4359" width="3.75" style="431" customWidth="1"/>
    <col min="4360" max="4360" width="2.5" style="431" customWidth="1"/>
    <col min="4361" max="4607" width="9" style="431"/>
    <col min="4608" max="4608" width="1.25" style="431" customWidth="1"/>
    <col min="4609" max="4609" width="24.25" style="431" customWidth="1"/>
    <col min="4610" max="4610" width="4" style="431" customWidth="1"/>
    <col min="4611" max="4613" width="20.125" style="431" customWidth="1"/>
    <col min="4614" max="4614" width="3.125" style="431" customWidth="1"/>
    <col min="4615" max="4615" width="3.75" style="431" customWidth="1"/>
    <col min="4616" max="4616" width="2.5" style="431" customWidth="1"/>
    <col min="4617" max="4863" width="9" style="431"/>
    <col min="4864" max="4864" width="1.25" style="431" customWidth="1"/>
    <col min="4865" max="4865" width="24.25" style="431" customWidth="1"/>
    <col min="4866" max="4866" width="4" style="431" customWidth="1"/>
    <col min="4867" max="4869" width="20.125" style="431" customWidth="1"/>
    <col min="4870" max="4870" width="3.125" style="431" customWidth="1"/>
    <col min="4871" max="4871" width="3.75" style="431" customWidth="1"/>
    <col min="4872" max="4872" width="2.5" style="431" customWidth="1"/>
    <col min="4873" max="5119" width="9" style="431"/>
    <col min="5120" max="5120" width="1.25" style="431" customWidth="1"/>
    <col min="5121" max="5121" width="24.25" style="431" customWidth="1"/>
    <col min="5122" max="5122" width="4" style="431" customWidth="1"/>
    <col min="5123" max="5125" width="20.125" style="431" customWidth="1"/>
    <col min="5126" max="5126" width="3.125" style="431" customWidth="1"/>
    <col min="5127" max="5127" width="3.75" style="431" customWidth="1"/>
    <col min="5128" max="5128" width="2.5" style="431" customWidth="1"/>
    <col min="5129" max="5375" width="9" style="431"/>
    <col min="5376" max="5376" width="1.25" style="431" customWidth="1"/>
    <col min="5377" max="5377" width="24.25" style="431" customWidth="1"/>
    <col min="5378" max="5378" width="4" style="431" customWidth="1"/>
    <col min="5379" max="5381" width="20.125" style="431" customWidth="1"/>
    <col min="5382" max="5382" width="3.125" style="431" customWidth="1"/>
    <col min="5383" max="5383" width="3.75" style="431" customWidth="1"/>
    <col min="5384" max="5384" width="2.5" style="431" customWidth="1"/>
    <col min="5385" max="5631" width="9" style="431"/>
    <col min="5632" max="5632" width="1.25" style="431" customWidth="1"/>
    <col min="5633" max="5633" width="24.25" style="431" customWidth="1"/>
    <col min="5634" max="5634" width="4" style="431" customWidth="1"/>
    <col min="5635" max="5637" width="20.125" style="431" customWidth="1"/>
    <col min="5638" max="5638" width="3.125" style="431" customWidth="1"/>
    <col min="5639" max="5639" width="3.75" style="431" customWidth="1"/>
    <col min="5640" max="5640" width="2.5" style="431" customWidth="1"/>
    <col min="5641" max="5887" width="9" style="431"/>
    <col min="5888" max="5888" width="1.25" style="431" customWidth="1"/>
    <col min="5889" max="5889" width="24.25" style="431" customWidth="1"/>
    <col min="5890" max="5890" width="4" style="431" customWidth="1"/>
    <col min="5891" max="5893" width="20.125" style="431" customWidth="1"/>
    <col min="5894" max="5894" width="3.125" style="431" customWidth="1"/>
    <col min="5895" max="5895" width="3.75" style="431" customWidth="1"/>
    <col min="5896" max="5896" width="2.5" style="431" customWidth="1"/>
    <col min="5897" max="6143" width="9" style="431"/>
    <col min="6144" max="6144" width="1.25" style="431" customWidth="1"/>
    <col min="6145" max="6145" width="24.25" style="431" customWidth="1"/>
    <col min="6146" max="6146" width="4" style="431" customWidth="1"/>
    <col min="6147" max="6149" width="20.125" style="431" customWidth="1"/>
    <col min="6150" max="6150" width="3.125" style="431" customWidth="1"/>
    <col min="6151" max="6151" width="3.75" style="431" customWidth="1"/>
    <col min="6152" max="6152" width="2.5" style="431" customWidth="1"/>
    <col min="6153" max="6399" width="9" style="431"/>
    <col min="6400" max="6400" width="1.25" style="431" customWidth="1"/>
    <col min="6401" max="6401" width="24.25" style="431" customWidth="1"/>
    <col min="6402" max="6402" width="4" style="431" customWidth="1"/>
    <col min="6403" max="6405" width="20.125" style="431" customWidth="1"/>
    <col min="6406" max="6406" width="3.125" style="431" customWidth="1"/>
    <col min="6407" max="6407" width="3.75" style="431" customWidth="1"/>
    <col min="6408" max="6408" width="2.5" style="431" customWidth="1"/>
    <col min="6409" max="6655" width="9" style="431"/>
    <col min="6656" max="6656" width="1.25" style="431" customWidth="1"/>
    <col min="6657" max="6657" width="24.25" style="431" customWidth="1"/>
    <col min="6658" max="6658" width="4" style="431" customWidth="1"/>
    <col min="6659" max="6661" width="20.125" style="431" customWidth="1"/>
    <col min="6662" max="6662" width="3.125" style="431" customWidth="1"/>
    <col min="6663" max="6663" width="3.75" style="431" customWidth="1"/>
    <col min="6664" max="6664" width="2.5" style="431" customWidth="1"/>
    <col min="6665" max="6911" width="9" style="431"/>
    <col min="6912" max="6912" width="1.25" style="431" customWidth="1"/>
    <col min="6913" max="6913" width="24.25" style="431" customWidth="1"/>
    <col min="6914" max="6914" width="4" style="431" customWidth="1"/>
    <col min="6915" max="6917" width="20.125" style="431" customWidth="1"/>
    <col min="6918" max="6918" width="3.125" style="431" customWidth="1"/>
    <col min="6919" max="6919" width="3.75" style="431" customWidth="1"/>
    <col min="6920" max="6920" width="2.5" style="431" customWidth="1"/>
    <col min="6921" max="7167" width="9" style="431"/>
    <col min="7168" max="7168" width="1.25" style="431" customWidth="1"/>
    <col min="7169" max="7169" width="24.25" style="431" customWidth="1"/>
    <col min="7170" max="7170" width="4" style="431" customWidth="1"/>
    <col min="7171" max="7173" width="20.125" style="431" customWidth="1"/>
    <col min="7174" max="7174" width="3.125" style="431" customWidth="1"/>
    <col min="7175" max="7175" width="3.75" style="431" customWidth="1"/>
    <col min="7176" max="7176" width="2.5" style="431" customWidth="1"/>
    <col min="7177" max="7423" width="9" style="431"/>
    <col min="7424" max="7424" width="1.25" style="431" customWidth="1"/>
    <col min="7425" max="7425" width="24.25" style="431" customWidth="1"/>
    <col min="7426" max="7426" width="4" style="431" customWidth="1"/>
    <col min="7427" max="7429" width="20.125" style="431" customWidth="1"/>
    <col min="7430" max="7430" width="3.125" style="431" customWidth="1"/>
    <col min="7431" max="7431" width="3.75" style="431" customWidth="1"/>
    <col min="7432" max="7432" width="2.5" style="431" customWidth="1"/>
    <col min="7433" max="7679" width="9" style="431"/>
    <col min="7680" max="7680" width="1.25" style="431" customWidth="1"/>
    <col min="7681" max="7681" width="24.25" style="431" customWidth="1"/>
    <col min="7682" max="7682" width="4" style="431" customWidth="1"/>
    <col min="7683" max="7685" width="20.125" style="431" customWidth="1"/>
    <col min="7686" max="7686" width="3.125" style="431" customWidth="1"/>
    <col min="7687" max="7687" width="3.75" style="431" customWidth="1"/>
    <col min="7688" max="7688" width="2.5" style="431" customWidth="1"/>
    <col min="7689" max="7935" width="9" style="431"/>
    <col min="7936" max="7936" width="1.25" style="431" customWidth="1"/>
    <col min="7937" max="7937" width="24.25" style="431" customWidth="1"/>
    <col min="7938" max="7938" width="4" style="431" customWidth="1"/>
    <col min="7939" max="7941" width="20.125" style="431" customWidth="1"/>
    <col min="7942" max="7942" width="3.125" style="431" customWidth="1"/>
    <col min="7943" max="7943" width="3.75" style="431" customWidth="1"/>
    <col min="7944" max="7944" width="2.5" style="431" customWidth="1"/>
    <col min="7945" max="8191" width="9" style="431"/>
    <col min="8192" max="8192" width="1.25" style="431" customWidth="1"/>
    <col min="8193" max="8193" width="24.25" style="431" customWidth="1"/>
    <col min="8194" max="8194" width="4" style="431" customWidth="1"/>
    <col min="8195" max="8197" width="20.125" style="431" customWidth="1"/>
    <col min="8198" max="8198" width="3.125" style="431" customWidth="1"/>
    <col min="8199" max="8199" width="3.75" style="431" customWidth="1"/>
    <col min="8200" max="8200" width="2.5" style="431" customWidth="1"/>
    <col min="8201" max="8447" width="9" style="431"/>
    <col min="8448" max="8448" width="1.25" style="431" customWidth="1"/>
    <col min="8449" max="8449" width="24.25" style="431" customWidth="1"/>
    <col min="8450" max="8450" width="4" style="431" customWidth="1"/>
    <col min="8451" max="8453" width="20.125" style="431" customWidth="1"/>
    <col min="8454" max="8454" width="3.125" style="431" customWidth="1"/>
    <col min="8455" max="8455" width="3.75" style="431" customWidth="1"/>
    <col min="8456" max="8456" width="2.5" style="431" customWidth="1"/>
    <col min="8457" max="8703" width="9" style="431"/>
    <col min="8704" max="8704" width="1.25" style="431" customWidth="1"/>
    <col min="8705" max="8705" width="24.25" style="431" customWidth="1"/>
    <col min="8706" max="8706" width="4" style="431" customWidth="1"/>
    <col min="8707" max="8709" width="20.125" style="431" customWidth="1"/>
    <col min="8710" max="8710" width="3.125" style="431" customWidth="1"/>
    <col min="8711" max="8711" width="3.75" style="431" customWidth="1"/>
    <col min="8712" max="8712" width="2.5" style="431" customWidth="1"/>
    <col min="8713" max="8959" width="9" style="431"/>
    <col min="8960" max="8960" width="1.25" style="431" customWidth="1"/>
    <col min="8961" max="8961" width="24.25" style="431" customWidth="1"/>
    <col min="8962" max="8962" width="4" style="431" customWidth="1"/>
    <col min="8963" max="8965" width="20.125" style="431" customWidth="1"/>
    <col min="8966" max="8966" width="3.125" style="431" customWidth="1"/>
    <col min="8967" max="8967" width="3.75" style="431" customWidth="1"/>
    <col min="8968" max="8968" width="2.5" style="431" customWidth="1"/>
    <col min="8969" max="9215" width="9" style="431"/>
    <col min="9216" max="9216" width="1.25" style="431" customWidth="1"/>
    <col min="9217" max="9217" width="24.25" style="431" customWidth="1"/>
    <col min="9218" max="9218" width="4" style="431" customWidth="1"/>
    <col min="9219" max="9221" width="20.125" style="431" customWidth="1"/>
    <col min="9222" max="9222" width="3.125" style="431" customWidth="1"/>
    <col min="9223" max="9223" width="3.75" style="431" customWidth="1"/>
    <col min="9224" max="9224" width="2.5" style="431" customWidth="1"/>
    <col min="9225" max="9471" width="9" style="431"/>
    <col min="9472" max="9472" width="1.25" style="431" customWidth="1"/>
    <col min="9473" max="9473" width="24.25" style="431" customWidth="1"/>
    <col min="9474" max="9474" width="4" style="431" customWidth="1"/>
    <col min="9475" max="9477" width="20.125" style="431" customWidth="1"/>
    <col min="9478" max="9478" width="3.125" style="431" customWidth="1"/>
    <col min="9479" max="9479" width="3.75" style="431" customWidth="1"/>
    <col min="9480" max="9480" width="2.5" style="431" customWidth="1"/>
    <col min="9481" max="9727" width="9" style="431"/>
    <col min="9728" max="9728" width="1.25" style="431" customWidth="1"/>
    <col min="9729" max="9729" width="24.25" style="431" customWidth="1"/>
    <col min="9730" max="9730" width="4" style="431" customWidth="1"/>
    <col min="9731" max="9733" width="20.125" style="431" customWidth="1"/>
    <col min="9734" max="9734" width="3.125" style="431" customWidth="1"/>
    <col min="9735" max="9735" width="3.75" style="431" customWidth="1"/>
    <col min="9736" max="9736" width="2.5" style="431" customWidth="1"/>
    <col min="9737" max="9983" width="9" style="431"/>
    <col min="9984" max="9984" width="1.25" style="431" customWidth="1"/>
    <col min="9985" max="9985" width="24.25" style="431" customWidth="1"/>
    <col min="9986" max="9986" width="4" style="431" customWidth="1"/>
    <col min="9987" max="9989" width="20.125" style="431" customWidth="1"/>
    <col min="9990" max="9990" width="3.125" style="431" customWidth="1"/>
    <col min="9991" max="9991" width="3.75" style="431" customWidth="1"/>
    <col min="9992" max="9992" width="2.5" style="431" customWidth="1"/>
    <col min="9993" max="10239" width="9" style="431"/>
    <col min="10240" max="10240" width="1.25" style="431" customWidth="1"/>
    <col min="10241" max="10241" width="24.25" style="431" customWidth="1"/>
    <col min="10242" max="10242" width="4" style="431" customWidth="1"/>
    <col min="10243" max="10245" width="20.125" style="431" customWidth="1"/>
    <col min="10246" max="10246" width="3.125" style="431" customWidth="1"/>
    <col min="10247" max="10247" width="3.75" style="431" customWidth="1"/>
    <col min="10248" max="10248" width="2.5" style="431" customWidth="1"/>
    <col min="10249" max="10495" width="9" style="431"/>
    <col min="10496" max="10496" width="1.25" style="431" customWidth="1"/>
    <col min="10497" max="10497" width="24.25" style="431" customWidth="1"/>
    <col min="10498" max="10498" width="4" style="431" customWidth="1"/>
    <col min="10499" max="10501" width="20.125" style="431" customWidth="1"/>
    <col min="10502" max="10502" width="3.125" style="431" customWidth="1"/>
    <col min="10503" max="10503" width="3.75" style="431" customWidth="1"/>
    <col min="10504" max="10504" width="2.5" style="431" customWidth="1"/>
    <col min="10505" max="10751" width="9" style="431"/>
    <col min="10752" max="10752" width="1.25" style="431" customWidth="1"/>
    <col min="10753" max="10753" width="24.25" style="431" customWidth="1"/>
    <col min="10754" max="10754" width="4" style="431" customWidth="1"/>
    <col min="10755" max="10757" width="20.125" style="431" customWidth="1"/>
    <col min="10758" max="10758" width="3.125" style="431" customWidth="1"/>
    <col min="10759" max="10759" width="3.75" style="431" customWidth="1"/>
    <col min="10760" max="10760" width="2.5" style="431" customWidth="1"/>
    <col min="10761" max="11007" width="9" style="431"/>
    <col min="11008" max="11008" width="1.25" style="431" customWidth="1"/>
    <col min="11009" max="11009" width="24.25" style="431" customWidth="1"/>
    <col min="11010" max="11010" width="4" style="431" customWidth="1"/>
    <col min="11011" max="11013" width="20.125" style="431" customWidth="1"/>
    <col min="11014" max="11014" width="3.125" style="431" customWidth="1"/>
    <col min="11015" max="11015" width="3.75" style="431" customWidth="1"/>
    <col min="11016" max="11016" width="2.5" style="431" customWidth="1"/>
    <col min="11017" max="11263" width="9" style="431"/>
    <col min="11264" max="11264" width="1.25" style="431" customWidth="1"/>
    <col min="11265" max="11265" width="24.25" style="431" customWidth="1"/>
    <col min="11266" max="11266" width="4" style="431" customWidth="1"/>
    <col min="11267" max="11269" width="20.125" style="431" customWidth="1"/>
    <col min="11270" max="11270" width="3.125" style="431" customWidth="1"/>
    <col min="11271" max="11271" width="3.75" style="431" customWidth="1"/>
    <col min="11272" max="11272" width="2.5" style="431" customWidth="1"/>
    <col min="11273" max="11519" width="9" style="431"/>
    <col min="11520" max="11520" width="1.25" style="431" customWidth="1"/>
    <col min="11521" max="11521" width="24.25" style="431" customWidth="1"/>
    <col min="11522" max="11522" width="4" style="431" customWidth="1"/>
    <col min="11523" max="11525" width="20.125" style="431" customWidth="1"/>
    <col min="11526" max="11526" width="3.125" style="431" customWidth="1"/>
    <col min="11527" max="11527" width="3.75" style="431" customWidth="1"/>
    <col min="11528" max="11528" width="2.5" style="431" customWidth="1"/>
    <col min="11529" max="11775" width="9" style="431"/>
    <col min="11776" max="11776" width="1.25" style="431" customWidth="1"/>
    <col min="11777" max="11777" width="24.25" style="431" customWidth="1"/>
    <col min="11778" max="11778" width="4" style="431" customWidth="1"/>
    <col min="11779" max="11781" width="20.125" style="431" customWidth="1"/>
    <col min="11782" max="11782" width="3.125" style="431" customWidth="1"/>
    <col min="11783" max="11783" width="3.75" style="431" customWidth="1"/>
    <col min="11784" max="11784" width="2.5" style="431" customWidth="1"/>
    <col min="11785" max="12031" width="9" style="431"/>
    <col min="12032" max="12032" width="1.25" style="431" customWidth="1"/>
    <col min="12033" max="12033" width="24.25" style="431" customWidth="1"/>
    <col min="12034" max="12034" width="4" style="431" customWidth="1"/>
    <col min="12035" max="12037" width="20.125" style="431" customWidth="1"/>
    <col min="12038" max="12038" width="3.125" style="431" customWidth="1"/>
    <col min="12039" max="12039" width="3.75" style="431" customWidth="1"/>
    <col min="12040" max="12040" width="2.5" style="431" customWidth="1"/>
    <col min="12041" max="12287" width="9" style="431"/>
    <col min="12288" max="12288" width="1.25" style="431" customWidth="1"/>
    <col min="12289" max="12289" width="24.25" style="431" customWidth="1"/>
    <col min="12290" max="12290" width="4" style="431" customWidth="1"/>
    <col min="12291" max="12293" width="20.125" style="431" customWidth="1"/>
    <col min="12294" max="12294" width="3.125" style="431" customWidth="1"/>
    <col min="12295" max="12295" width="3.75" style="431" customWidth="1"/>
    <col min="12296" max="12296" width="2.5" style="431" customWidth="1"/>
    <col min="12297" max="12543" width="9" style="431"/>
    <col min="12544" max="12544" width="1.25" style="431" customWidth="1"/>
    <col min="12545" max="12545" width="24.25" style="431" customWidth="1"/>
    <col min="12546" max="12546" width="4" style="431" customWidth="1"/>
    <col min="12547" max="12549" width="20.125" style="431" customWidth="1"/>
    <col min="12550" max="12550" width="3.125" style="431" customWidth="1"/>
    <col min="12551" max="12551" width="3.75" style="431" customWidth="1"/>
    <col min="12552" max="12552" width="2.5" style="431" customWidth="1"/>
    <col min="12553" max="12799" width="9" style="431"/>
    <col min="12800" max="12800" width="1.25" style="431" customWidth="1"/>
    <col min="12801" max="12801" width="24.25" style="431" customWidth="1"/>
    <col min="12802" max="12802" width="4" style="431" customWidth="1"/>
    <col min="12803" max="12805" width="20.125" style="431" customWidth="1"/>
    <col min="12806" max="12806" width="3.125" style="431" customWidth="1"/>
    <col min="12807" max="12807" width="3.75" style="431" customWidth="1"/>
    <col min="12808" max="12808" width="2.5" style="431" customWidth="1"/>
    <col min="12809" max="13055" width="9" style="431"/>
    <col min="13056" max="13056" width="1.25" style="431" customWidth="1"/>
    <col min="13057" max="13057" width="24.25" style="431" customWidth="1"/>
    <col min="13058" max="13058" width="4" style="431" customWidth="1"/>
    <col min="13059" max="13061" width="20.125" style="431" customWidth="1"/>
    <col min="13062" max="13062" width="3.125" style="431" customWidth="1"/>
    <col min="13063" max="13063" width="3.75" style="431" customWidth="1"/>
    <col min="13064" max="13064" width="2.5" style="431" customWidth="1"/>
    <col min="13065" max="13311" width="9" style="431"/>
    <col min="13312" max="13312" width="1.25" style="431" customWidth="1"/>
    <col min="13313" max="13313" width="24.25" style="431" customWidth="1"/>
    <col min="13314" max="13314" width="4" style="431" customWidth="1"/>
    <col min="13315" max="13317" width="20.125" style="431" customWidth="1"/>
    <col min="13318" max="13318" width="3.125" style="431" customWidth="1"/>
    <col min="13319" max="13319" width="3.75" style="431" customWidth="1"/>
    <col min="13320" max="13320" width="2.5" style="431" customWidth="1"/>
    <col min="13321" max="13567" width="9" style="431"/>
    <col min="13568" max="13568" width="1.25" style="431" customWidth="1"/>
    <col min="13569" max="13569" width="24.25" style="431" customWidth="1"/>
    <col min="13570" max="13570" width="4" style="431" customWidth="1"/>
    <col min="13571" max="13573" width="20.125" style="431" customWidth="1"/>
    <col min="13574" max="13574" width="3.125" style="431" customWidth="1"/>
    <col min="13575" max="13575" width="3.75" style="431" customWidth="1"/>
    <col min="13576" max="13576" width="2.5" style="431" customWidth="1"/>
    <col min="13577" max="13823" width="9" style="431"/>
    <col min="13824" max="13824" width="1.25" style="431" customWidth="1"/>
    <col min="13825" max="13825" width="24.25" style="431" customWidth="1"/>
    <col min="13826" max="13826" width="4" style="431" customWidth="1"/>
    <col min="13827" max="13829" width="20.125" style="431" customWidth="1"/>
    <col min="13830" max="13830" width="3.125" style="431" customWidth="1"/>
    <col min="13831" max="13831" width="3.75" style="431" customWidth="1"/>
    <col min="13832" max="13832" width="2.5" style="431" customWidth="1"/>
    <col min="13833" max="14079" width="9" style="431"/>
    <col min="14080" max="14080" width="1.25" style="431" customWidth="1"/>
    <col min="14081" max="14081" width="24.25" style="431" customWidth="1"/>
    <col min="14082" max="14082" width="4" style="431" customWidth="1"/>
    <col min="14083" max="14085" width="20.125" style="431" customWidth="1"/>
    <col min="14086" max="14086" width="3.125" style="431" customWidth="1"/>
    <col min="14087" max="14087" width="3.75" style="431" customWidth="1"/>
    <col min="14088" max="14088" width="2.5" style="431" customWidth="1"/>
    <col min="14089" max="14335" width="9" style="431"/>
    <col min="14336" max="14336" width="1.25" style="431" customWidth="1"/>
    <col min="14337" max="14337" width="24.25" style="431" customWidth="1"/>
    <col min="14338" max="14338" width="4" style="431" customWidth="1"/>
    <col min="14339" max="14341" width="20.125" style="431" customWidth="1"/>
    <col min="14342" max="14342" width="3.125" style="431" customWidth="1"/>
    <col min="14343" max="14343" width="3.75" style="431" customWidth="1"/>
    <col min="14344" max="14344" width="2.5" style="431" customWidth="1"/>
    <col min="14345" max="14591" width="9" style="431"/>
    <col min="14592" max="14592" width="1.25" style="431" customWidth="1"/>
    <col min="14593" max="14593" width="24.25" style="431" customWidth="1"/>
    <col min="14594" max="14594" width="4" style="431" customWidth="1"/>
    <col min="14595" max="14597" width="20.125" style="431" customWidth="1"/>
    <col min="14598" max="14598" width="3.125" style="431" customWidth="1"/>
    <col min="14599" max="14599" width="3.75" style="431" customWidth="1"/>
    <col min="14600" max="14600" width="2.5" style="431" customWidth="1"/>
    <col min="14601" max="14847" width="9" style="431"/>
    <col min="14848" max="14848" width="1.25" style="431" customWidth="1"/>
    <col min="14849" max="14849" width="24.25" style="431" customWidth="1"/>
    <col min="14850" max="14850" width="4" style="431" customWidth="1"/>
    <col min="14851" max="14853" width="20.125" style="431" customWidth="1"/>
    <col min="14854" max="14854" width="3.125" style="431" customWidth="1"/>
    <col min="14855" max="14855" width="3.75" style="431" customWidth="1"/>
    <col min="14856" max="14856" width="2.5" style="431" customWidth="1"/>
    <col min="14857" max="15103" width="9" style="431"/>
    <col min="15104" max="15104" width="1.25" style="431" customWidth="1"/>
    <col min="15105" max="15105" width="24.25" style="431" customWidth="1"/>
    <col min="15106" max="15106" width="4" style="431" customWidth="1"/>
    <col min="15107" max="15109" width="20.125" style="431" customWidth="1"/>
    <col min="15110" max="15110" width="3.125" style="431" customWidth="1"/>
    <col min="15111" max="15111" width="3.75" style="431" customWidth="1"/>
    <col min="15112" max="15112" width="2.5" style="431" customWidth="1"/>
    <col min="15113" max="15359" width="9" style="431"/>
    <col min="15360" max="15360" width="1.25" style="431" customWidth="1"/>
    <col min="15361" max="15361" width="24.25" style="431" customWidth="1"/>
    <col min="15362" max="15362" width="4" style="431" customWidth="1"/>
    <col min="15363" max="15365" width="20.125" style="431" customWidth="1"/>
    <col min="15366" max="15366" width="3.125" style="431" customWidth="1"/>
    <col min="15367" max="15367" width="3.75" style="431" customWidth="1"/>
    <col min="15368" max="15368" width="2.5" style="431" customWidth="1"/>
    <col min="15369" max="15615" width="9" style="431"/>
    <col min="15616" max="15616" width="1.25" style="431" customWidth="1"/>
    <col min="15617" max="15617" width="24.25" style="431" customWidth="1"/>
    <col min="15618" max="15618" width="4" style="431" customWidth="1"/>
    <col min="15619" max="15621" width="20.125" style="431" customWidth="1"/>
    <col min="15622" max="15622" width="3.125" style="431" customWidth="1"/>
    <col min="15623" max="15623" width="3.75" style="431" customWidth="1"/>
    <col min="15624" max="15624" width="2.5" style="431" customWidth="1"/>
    <col min="15625" max="15871" width="9" style="431"/>
    <col min="15872" max="15872" width="1.25" style="431" customWidth="1"/>
    <col min="15873" max="15873" width="24.25" style="431" customWidth="1"/>
    <col min="15874" max="15874" width="4" style="431" customWidth="1"/>
    <col min="15875" max="15877" width="20.125" style="431" customWidth="1"/>
    <col min="15878" max="15878" width="3.125" style="431" customWidth="1"/>
    <col min="15879" max="15879" width="3.75" style="431" customWidth="1"/>
    <col min="15880" max="15880" width="2.5" style="431" customWidth="1"/>
    <col min="15881" max="16127" width="9" style="431"/>
    <col min="16128" max="16128" width="1.25" style="431" customWidth="1"/>
    <col min="16129" max="16129" width="24.25" style="431" customWidth="1"/>
    <col min="16130" max="16130" width="4" style="431" customWidth="1"/>
    <col min="16131" max="16133" width="20.125" style="431" customWidth="1"/>
    <col min="16134" max="16134" width="3.125" style="431" customWidth="1"/>
    <col min="16135" max="16135" width="3.75" style="431" customWidth="1"/>
    <col min="16136" max="16136" width="2.5" style="431" customWidth="1"/>
    <col min="16137" max="16384" width="9" style="431"/>
  </cols>
  <sheetData>
    <row r="1" spans="1:14" ht="27.75" customHeight="1" x14ac:dyDescent="0.4">
      <c r="A1" s="431" t="s">
        <v>1759</v>
      </c>
    </row>
    <row r="2" spans="1:14" ht="27.75" customHeight="1" x14ac:dyDescent="0.4">
      <c r="E2" s="2964" t="s">
        <v>473</v>
      </c>
      <c r="F2" s="2964"/>
    </row>
    <row r="3" spans="1:14" ht="20.25" customHeight="1" x14ac:dyDescent="0.4">
      <c r="E3" s="426"/>
      <c r="F3" s="426"/>
    </row>
    <row r="4" spans="1:14" ht="36" customHeight="1" x14ac:dyDescent="0.4">
      <c r="A4" s="2965" t="s">
        <v>2554</v>
      </c>
      <c r="B4" s="2965"/>
      <c r="C4" s="2965"/>
      <c r="D4" s="2965"/>
      <c r="E4" s="2965"/>
      <c r="F4" s="2965"/>
    </row>
    <row r="5" spans="1:14" ht="28.5" customHeight="1" x14ac:dyDescent="0.4">
      <c r="A5" s="427"/>
      <c r="B5" s="427"/>
      <c r="C5" s="427"/>
      <c r="D5" s="427"/>
      <c r="E5" s="427"/>
      <c r="F5" s="427"/>
    </row>
    <row r="6" spans="1:14" ht="43.5" customHeight="1" x14ac:dyDescent="0.4">
      <c r="A6" s="726" t="s">
        <v>514</v>
      </c>
      <c r="B6" s="2967"/>
      <c r="C6" s="2968"/>
      <c r="D6" s="2968"/>
      <c r="E6" s="2968"/>
      <c r="F6" s="2969"/>
    </row>
    <row r="7" spans="1:14" ht="43.5" customHeight="1" x14ac:dyDescent="0.4">
      <c r="A7" s="429" t="s">
        <v>515</v>
      </c>
      <c r="B7" s="2970" t="s">
        <v>909</v>
      </c>
      <c r="C7" s="2970"/>
      <c r="D7" s="2970"/>
      <c r="E7" s="2970"/>
      <c r="F7" s="2971"/>
    </row>
    <row r="8" spans="1:14" ht="19.5" customHeight="1" x14ac:dyDescent="0.4">
      <c r="A8" s="4154" t="s">
        <v>1553</v>
      </c>
      <c r="B8" s="864"/>
      <c r="C8" s="865"/>
      <c r="D8" s="865"/>
      <c r="E8" s="865"/>
      <c r="F8" s="866"/>
    </row>
    <row r="9" spans="1:14" ht="33" customHeight="1" x14ac:dyDescent="0.4">
      <c r="A9" s="4155"/>
      <c r="B9" s="867"/>
      <c r="C9" s="868" t="s">
        <v>1554</v>
      </c>
      <c r="D9" s="868" t="s">
        <v>1555</v>
      </c>
      <c r="E9" s="868" t="s">
        <v>1556</v>
      </c>
      <c r="F9" s="869"/>
    </row>
    <row r="10" spans="1:14" ht="33" customHeight="1" x14ac:dyDescent="0.4">
      <c r="A10" s="4155"/>
      <c r="B10" s="867"/>
      <c r="C10" s="870"/>
      <c r="D10" s="870"/>
      <c r="E10" s="868" t="s">
        <v>1356</v>
      </c>
      <c r="F10" s="869"/>
    </row>
    <row r="11" spans="1:14" ht="33" customHeight="1" x14ac:dyDescent="0.4">
      <c r="A11" s="4155"/>
      <c r="B11" s="867"/>
      <c r="C11" s="870"/>
      <c r="D11" s="870"/>
      <c r="E11" s="868" t="s">
        <v>1356</v>
      </c>
      <c r="F11" s="869"/>
    </row>
    <row r="12" spans="1:14" ht="33" customHeight="1" x14ac:dyDescent="0.4">
      <c r="A12" s="4155"/>
      <c r="B12" s="867"/>
      <c r="C12" s="870"/>
      <c r="D12" s="870"/>
      <c r="E12" s="868" t="s">
        <v>1356</v>
      </c>
      <c r="F12" s="869"/>
    </row>
    <row r="13" spans="1:14" ht="33" customHeight="1" x14ac:dyDescent="0.4">
      <c r="A13" s="4155"/>
      <c r="B13" s="867"/>
      <c r="C13" s="870"/>
      <c r="D13" s="870"/>
      <c r="E13" s="868" t="s">
        <v>1356</v>
      </c>
      <c r="F13" s="869"/>
    </row>
    <row r="14" spans="1:14" ht="33" customHeight="1" x14ac:dyDescent="0.4">
      <c r="A14" s="4155"/>
      <c r="B14" s="867"/>
      <c r="C14" s="870"/>
      <c r="D14" s="870"/>
      <c r="E14" s="868" t="s">
        <v>1356</v>
      </c>
      <c r="F14" s="869"/>
    </row>
    <row r="15" spans="1:14" ht="19.5" customHeight="1" x14ac:dyDescent="0.4">
      <c r="A15" s="4156"/>
      <c r="B15" s="871"/>
      <c r="C15" s="865"/>
      <c r="D15" s="865"/>
      <c r="E15" s="865"/>
      <c r="F15" s="872"/>
    </row>
    <row r="16" spans="1:14" x14ac:dyDescent="0.4">
      <c r="L16" s="477"/>
      <c r="M16" s="477"/>
      <c r="N16" s="477"/>
    </row>
    <row r="17" spans="1:14" x14ac:dyDescent="0.4">
      <c r="L17" s="477"/>
      <c r="M17" s="477"/>
      <c r="N17" s="477"/>
    </row>
    <row r="18" spans="1:14" ht="17.25" customHeight="1" x14ac:dyDescent="0.4">
      <c r="A18" s="432" t="s">
        <v>518</v>
      </c>
      <c r="B18" s="350"/>
      <c r="C18" s="350"/>
      <c r="D18" s="350"/>
      <c r="E18" s="350"/>
      <c r="F18" s="350"/>
      <c r="G18" s="350"/>
      <c r="H18" s="350"/>
      <c r="L18" s="477"/>
      <c r="M18" s="477"/>
      <c r="N18" s="477"/>
    </row>
    <row r="19" spans="1:14" ht="36" customHeight="1" x14ac:dyDescent="0.4">
      <c r="A19" s="2960" t="s">
        <v>1557</v>
      </c>
      <c r="B19" s="4157"/>
      <c r="C19" s="4157"/>
      <c r="D19" s="4157"/>
      <c r="E19" s="4157"/>
      <c r="F19" s="4157"/>
      <c r="G19" s="350"/>
      <c r="H19" s="350"/>
      <c r="L19" s="477"/>
      <c r="M19" s="477"/>
      <c r="N19" s="477"/>
    </row>
    <row r="20" spans="1:14" ht="34.5" customHeight="1" x14ac:dyDescent="0.4">
      <c r="A20" s="2960"/>
      <c r="B20" s="2959"/>
      <c r="C20" s="2959"/>
      <c r="D20" s="2959"/>
      <c r="E20" s="2959"/>
      <c r="F20" s="2959"/>
      <c r="L20" s="477"/>
      <c r="M20" s="477"/>
      <c r="N20" s="477"/>
    </row>
    <row r="21" spans="1:14" x14ac:dyDescent="0.4">
      <c r="A21" s="432"/>
      <c r="L21" s="477"/>
      <c r="M21" s="477"/>
      <c r="N21" s="477"/>
    </row>
    <row r="22" spans="1:14" x14ac:dyDescent="0.4">
      <c r="L22" s="477"/>
      <c r="M22" s="477"/>
      <c r="N22" s="477"/>
    </row>
    <row r="23" spans="1:14" x14ac:dyDescent="0.4">
      <c r="L23" s="477"/>
      <c r="M23" s="477"/>
      <c r="N23" s="477"/>
    </row>
    <row r="24" spans="1:14" x14ac:dyDescent="0.4">
      <c r="L24" s="477"/>
      <c r="M24" s="477"/>
      <c r="N24" s="477"/>
    </row>
    <row r="25" spans="1:14" x14ac:dyDescent="0.4">
      <c r="L25" s="477"/>
      <c r="M25" s="477"/>
      <c r="N25" s="477"/>
    </row>
  </sheetData>
  <mergeCells count="7">
    <mergeCell ref="A20:F20"/>
    <mergeCell ref="E2:F2"/>
    <mergeCell ref="A4:F4"/>
    <mergeCell ref="B6:F6"/>
    <mergeCell ref="B7:F7"/>
    <mergeCell ref="A8:A15"/>
    <mergeCell ref="A19:F19"/>
  </mergeCells>
  <phoneticPr fontId="13"/>
  <pageMargins left="0.7" right="0.7" top="0.75" bottom="0.75" header="0.3" footer="0.3"/>
  <pageSetup paperSize="9" scale="86" orientation="portrait" r:id="rId1"/>
  <colBreaks count="1" manualBreakCount="1">
    <brk id="6"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9AF23-41BD-426F-B67A-035A110C0120}">
  <dimension ref="A1:P349"/>
  <sheetViews>
    <sheetView showGridLines="0" view="pageBreakPreview" zoomScale="90" zoomScaleNormal="100" zoomScaleSheetLayoutView="90" workbookViewId="0">
      <selection activeCell="O8" sqref="O8:O10"/>
    </sheetView>
  </sheetViews>
  <sheetFormatPr defaultRowHeight="13.5" x14ac:dyDescent="0.4"/>
  <cols>
    <col min="1" max="1" width="1.125" style="66" customWidth="1"/>
    <col min="2" max="14" width="2.625" style="66" customWidth="1"/>
    <col min="15" max="16" width="26.625" style="66" customWidth="1"/>
    <col min="17" max="45" width="2.625" style="66" customWidth="1"/>
    <col min="46" max="256" width="9" style="66"/>
    <col min="257" max="257" width="1.125" style="66" customWidth="1"/>
    <col min="258" max="270" width="2.625" style="66" customWidth="1"/>
    <col min="271" max="272" width="26.625" style="66" customWidth="1"/>
    <col min="273" max="301" width="2.625" style="66" customWidth="1"/>
    <col min="302" max="512" width="9" style="66"/>
    <col min="513" max="513" width="1.125" style="66" customWidth="1"/>
    <col min="514" max="526" width="2.625" style="66" customWidth="1"/>
    <col min="527" max="528" width="26.625" style="66" customWidth="1"/>
    <col min="529" max="557" width="2.625" style="66" customWidth="1"/>
    <col min="558" max="768" width="9" style="66"/>
    <col min="769" max="769" width="1.125" style="66" customWidth="1"/>
    <col min="770" max="782" width="2.625" style="66" customWidth="1"/>
    <col min="783" max="784" width="26.625" style="66" customWidth="1"/>
    <col min="785" max="813" width="2.625" style="66" customWidth="1"/>
    <col min="814" max="1024" width="9" style="66"/>
    <col min="1025" max="1025" width="1.125" style="66" customWidth="1"/>
    <col min="1026" max="1038" width="2.625" style="66" customWidth="1"/>
    <col min="1039" max="1040" width="26.625" style="66" customWidth="1"/>
    <col min="1041" max="1069" width="2.625" style="66" customWidth="1"/>
    <col min="1070" max="1280" width="9" style="66"/>
    <col min="1281" max="1281" width="1.125" style="66" customWidth="1"/>
    <col min="1282" max="1294" width="2.625" style="66" customWidth="1"/>
    <col min="1295" max="1296" width="26.625" style="66" customWidth="1"/>
    <col min="1297" max="1325" width="2.625" style="66" customWidth="1"/>
    <col min="1326" max="1536" width="9" style="66"/>
    <col min="1537" max="1537" width="1.125" style="66" customWidth="1"/>
    <col min="1538" max="1550" width="2.625" style="66" customWidth="1"/>
    <col min="1551" max="1552" width="26.625" style="66" customWidth="1"/>
    <col min="1553" max="1581" width="2.625" style="66" customWidth="1"/>
    <col min="1582" max="1792" width="9" style="66"/>
    <col min="1793" max="1793" width="1.125" style="66" customWidth="1"/>
    <col min="1794" max="1806" width="2.625" style="66" customWidth="1"/>
    <col min="1807" max="1808" width="26.625" style="66" customWidth="1"/>
    <col min="1809" max="1837" width="2.625" style="66" customWidth="1"/>
    <col min="1838" max="2048" width="9" style="66"/>
    <col min="2049" max="2049" width="1.125" style="66" customWidth="1"/>
    <col min="2050" max="2062" width="2.625" style="66" customWidth="1"/>
    <col min="2063" max="2064" width="26.625" style="66" customWidth="1"/>
    <col min="2065" max="2093" width="2.625" style="66" customWidth="1"/>
    <col min="2094" max="2304" width="9" style="66"/>
    <col min="2305" max="2305" width="1.125" style="66" customWidth="1"/>
    <col min="2306" max="2318" width="2.625" style="66" customWidth="1"/>
    <col min="2319" max="2320" width="26.625" style="66" customWidth="1"/>
    <col min="2321" max="2349" width="2.625" style="66" customWidth="1"/>
    <col min="2350" max="2560" width="9" style="66"/>
    <col min="2561" max="2561" width="1.125" style="66" customWidth="1"/>
    <col min="2562" max="2574" width="2.625" style="66" customWidth="1"/>
    <col min="2575" max="2576" width="26.625" style="66" customWidth="1"/>
    <col min="2577" max="2605" width="2.625" style="66" customWidth="1"/>
    <col min="2606" max="2816" width="9" style="66"/>
    <col min="2817" max="2817" width="1.125" style="66" customWidth="1"/>
    <col min="2818" max="2830" width="2.625" style="66" customWidth="1"/>
    <col min="2831" max="2832" width="26.625" style="66" customWidth="1"/>
    <col min="2833" max="2861" width="2.625" style="66" customWidth="1"/>
    <col min="2862" max="3072" width="9" style="66"/>
    <col min="3073" max="3073" width="1.125" style="66" customWidth="1"/>
    <col min="3074" max="3086" width="2.625" style="66" customWidth="1"/>
    <col min="3087" max="3088" width="26.625" style="66" customWidth="1"/>
    <col min="3089" max="3117" width="2.625" style="66" customWidth="1"/>
    <col min="3118" max="3328" width="9" style="66"/>
    <col min="3329" max="3329" width="1.125" style="66" customWidth="1"/>
    <col min="3330" max="3342" width="2.625" style="66" customWidth="1"/>
    <col min="3343" max="3344" width="26.625" style="66" customWidth="1"/>
    <col min="3345" max="3373" width="2.625" style="66" customWidth="1"/>
    <col min="3374" max="3584" width="9" style="66"/>
    <col min="3585" max="3585" width="1.125" style="66" customWidth="1"/>
    <col min="3586" max="3598" width="2.625" style="66" customWidth="1"/>
    <col min="3599" max="3600" width="26.625" style="66" customWidth="1"/>
    <col min="3601" max="3629" width="2.625" style="66" customWidth="1"/>
    <col min="3630" max="3840" width="9" style="66"/>
    <col min="3841" max="3841" width="1.125" style="66" customWidth="1"/>
    <col min="3842" max="3854" width="2.625" style="66" customWidth="1"/>
    <col min="3855" max="3856" width="26.625" style="66" customWidth="1"/>
    <col min="3857" max="3885" width="2.625" style="66" customWidth="1"/>
    <col min="3886" max="4096" width="9" style="66"/>
    <col min="4097" max="4097" width="1.125" style="66" customWidth="1"/>
    <col min="4098" max="4110" width="2.625" style="66" customWidth="1"/>
    <col min="4111" max="4112" width="26.625" style="66" customWidth="1"/>
    <col min="4113" max="4141" width="2.625" style="66" customWidth="1"/>
    <col min="4142" max="4352" width="9" style="66"/>
    <col min="4353" max="4353" width="1.125" style="66" customWidth="1"/>
    <col min="4354" max="4366" width="2.625" style="66" customWidth="1"/>
    <col min="4367" max="4368" width="26.625" style="66" customWidth="1"/>
    <col min="4369" max="4397" width="2.625" style="66" customWidth="1"/>
    <col min="4398" max="4608" width="9" style="66"/>
    <col min="4609" max="4609" width="1.125" style="66" customWidth="1"/>
    <col min="4610" max="4622" width="2.625" style="66" customWidth="1"/>
    <col min="4623" max="4624" width="26.625" style="66" customWidth="1"/>
    <col min="4625" max="4653" width="2.625" style="66" customWidth="1"/>
    <col min="4654" max="4864" width="9" style="66"/>
    <col min="4865" max="4865" width="1.125" style="66" customWidth="1"/>
    <col min="4866" max="4878" width="2.625" style="66" customWidth="1"/>
    <col min="4879" max="4880" width="26.625" style="66" customWidth="1"/>
    <col min="4881" max="4909" width="2.625" style="66" customWidth="1"/>
    <col min="4910" max="5120" width="9" style="66"/>
    <col min="5121" max="5121" width="1.125" style="66" customWidth="1"/>
    <col min="5122" max="5134" width="2.625" style="66" customWidth="1"/>
    <col min="5135" max="5136" width="26.625" style="66" customWidth="1"/>
    <col min="5137" max="5165" width="2.625" style="66" customWidth="1"/>
    <col min="5166" max="5376" width="9" style="66"/>
    <col min="5377" max="5377" width="1.125" style="66" customWidth="1"/>
    <col min="5378" max="5390" width="2.625" style="66" customWidth="1"/>
    <col min="5391" max="5392" width="26.625" style="66" customWidth="1"/>
    <col min="5393" max="5421" width="2.625" style="66" customWidth="1"/>
    <col min="5422" max="5632" width="9" style="66"/>
    <col min="5633" max="5633" width="1.125" style="66" customWidth="1"/>
    <col min="5634" max="5646" width="2.625" style="66" customWidth="1"/>
    <col min="5647" max="5648" width="26.625" style="66" customWidth="1"/>
    <col min="5649" max="5677" width="2.625" style="66" customWidth="1"/>
    <col min="5678" max="5888" width="9" style="66"/>
    <col min="5889" max="5889" width="1.125" style="66" customWidth="1"/>
    <col min="5890" max="5902" width="2.625" style="66" customWidth="1"/>
    <col min="5903" max="5904" width="26.625" style="66" customWidth="1"/>
    <col min="5905" max="5933" width="2.625" style="66" customWidth="1"/>
    <col min="5934" max="6144" width="9" style="66"/>
    <col min="6145" max="6145" width="1.125" style="66" customWidth="1"/>
    <col min="6146" max="6158" width="2.625" style="66" customWidth="1"/>
    <col min="6159" max="6160" width="26.625" style="66" customWidth="1"/>
    <col min="6161" max="6189" width="2.625" style="66" customWidth="1"/>
    <col min="6190" max="6400" width="9" style="66"/>
    <col min="6401" max="6401" width="1.125" style="66" customWidth="1"/>
    <col min="6402" max="6414" width="2.625" style="66" customWidth="1"/>
    <col min="6415" max="6416" width="26.625" style="66" customWidth="1"/>
    <col min="6417" max="6445" width="2.625" style="66" customWidth="1"/>
    <col min="6446" max="6656" width="9" style="66"/>
    <col min="6657" max="6657" width="1.125" style="66" customWidth="1"/>
    <col min="6658" max="6670" width="2.625" style="66" customWidth="1"/>
    <col min="6671" max="6672" width="26.625" style="66" customWidth="1"/>
    <col min="6673" max="6701" width="2.625" style="66" customWidth="1"/>
    <col min="6702" max="6912" width="9" style="66"/>
    <col min="6913" max="6913" width="1.125" style="66" customWidth="1"/>
    <col min="6914" max="6926" width="2.625" style="66" customWidth="1"/>
    <col min="6927" max="6928" width="26.625" style="66" customWidth="1"/>
    <col min="6929" max="6957" width="2.625" style="66" customWidth="1"/>
    <col min="6958" max="7168" width="9" style="66"/>
    <col min="7169" max="7169" width="1.125" style="66" customWidth="1"/>
    <col min="7170" max="7182" width="2.625" style="66" customWidth="1"/>
    <col min="7183" max="7184" width="26.625" style="66" customWidth="1"/>
    <col min="7185" max="7213" width="2.625" style="66" customWidth="1"/>
    <col min="7214" max="7424" width="9" style="66"/>
    <col min="7425" max="7425" width="1.125" style="66" customWidth="1"/>
    <col min="7426" max="7438" width="2.625" style="66" customWidth="1"/>
    <col min="7439" max="7440" width="26.625" style="66" customWidth="1"/>
    <col min="7441" max="7469" width="2.625" style="66" customWidth="1"/>
    <col min="7470" max="7680" width="9" style="66"/>
    <col min="7681" max="7681" width="1.125" style="66" customWidth="1"/>
    <col min="7682" max="7694" width="2.625" style="66" customWidth="1"/>
    <col min="7695" max="7696" width="26.625" style="66" customWidth="1"/>
    <col min="7697" max="7725" width="2.625" style="66" customWidth="1"/>
    <col min="7726" max="7936" width="9" style="66"/>
    <col min="7937" max="7937" width="1.125" style="66" customWidth="1"/>
    <col min="7938" max="7950" width="2.625" style="66" customWidth="1"/>
    <col min="7951" max="7952" width="26.625" style="66" customWidth="1"/>
    <col min="7953" max="7981" width="2.625" style="66" customWidth="1"/>
    <col min="7982" max="8192" width="9" style="66"/>
    <col min="8193" max="8193" width="1.125" style="66" customWidth="1"/>
    <col min="8194" max="8206" width="2.625" style="66" customWidth="1"/>
    <col min="8207" max="8208" width="26.625" style="66" customWidth="1"/>
    <col min="8209" max="8237" width="2.625" style="66" customWidth="1"/>
    <col min="8238" max="8448" width="9" style="66"/>
    <col min="8449" max="8449" width="1.125" style="66" customWidth="1"/>
    <col min="8450" max="8462" width="2.625" style="66" customWidth="1"/>
    <col min="8463" max="8464" width="26.625" style="66" customWidth="1"/>
    <col min="8465" max="8493" width="2.625" style="66" customWidth="1"/>
    <col min="8494" max="8704" width="9" style="66"/>
    <col min="8705" max="8705" width="1.125" style="66" customWidth="1"/>
    <col min="8706" max="8718" width="2.625" style="66" customWidth="1"/>
    <col min="8719" max="8720" width="26.625" style="66" customWidth="1"/>
    <col min="8721" max="8749" width="2.625" style="66" customWidth="1"/>
    <col min="8750" max="8960" width="9" style="66"/>
    <col min="8961" max="8961" width="1.125" style="66" customWidth="1"/>
    <col min="8962" max="8974" width="2.625" style="66" customWidth="1"/>
    <col min="8975" max="8976" width="26.625" style="66" customWidth="1"/>
    <col min="8977" max="9005" width="2.625" style="66" customWidth="1"/>
    <col min="9006" max="9216" width="9" style="66"/>
    <col min="9217" max="9217" width="1.125" style="66" customWidth="1"/>
    <col min="9218" max="9230" width="2.625" style="66" customWidth="1"/>
    <col min="9231" max="9232" width="26.625" style="66" customWidth="1"/>
    <col min="9233" max="9261" width="2.625" style="66" customWidth="1"/>
    <col min="9262" max="9472" width="9" style="66"/>
    <col min="9473" max="9473" width="1.125" style="66" customWidth="1"/>
    <col min="9474" max="9486" width="2.625" style="66" customWidth="1"/>
    <col min="9487" max="9488" width="26.625" style="66" customWidth="1"/>
    <col min="9489" max="9517" width="2.625" style="66" customWidth="1"/>
    <col min="9518" max="9728" width="9" style="66"/>
    <col min="9729" max="9729" width="1.125" style="66" customWidth="1"/>
    <col min="9730" max="9742" width="2.625" style="66" customWidth="1"/>
    <col min="9743" max="9744" width="26.625" style="66" customWidth="1"/>
    <col min="9745" max="9773" width="2.625" style="66" customWidth="1"/>
    <col min="9774" max="9984" width="9" style="66"/>
    <col min="9985" max="9985" width="1.125" style="66" customWidth="1"/>
    <col min="9986" max="9998" width="2.625" style="66" customWidth="1"/>
    <col min="9999" max="10000" width="26.625" style="66" customWidth="1"/>
    <col min="10001" max="10029" width="2.625" style="66" customWidth="1"/>
    <col min="10030" max="10240" width="9" style="66"/>
    <col min="10241" max="10241" width="1.125" style="66" customWidth="1"/>
    <col min="10242" max="10254" width="2.625" style="66" customWidth="1"/>
    <col min="10255" max="10256" width="26.625" style="66" customWidth="1"/>
    <col min="10257" max="10285" width="2.625" style="66" customWidth="1"/>
    <col min="10286" max="10496" width="9" style="66"/>
    <col min="10497" max="10497" width="1.125" style="66" customWidth="1"/>
    <col min="10498" max="10510" width="2.625" style="66" customWidth="1"/>
    <col min="10511" max="10512" width="26.625" style="66" customWidth="1"/>
    <col min="10513" max="10541" width="2.625" style="66" customWidth="1"/>
    <col min="10542" max="10752" width="9" style="66"/>
    <col min="10753" max="10753" width="1.125" style="66" customWidth="1"/>
    <col min="10754" max="10766" width="2.625" style="66" customWidth="1"/>
    <col min="10767" max="10768" width="26.625" style="66" customWidth="1"/>
    <col min="10769" max="10797" width="2.625" style="66" customWidth="1"/>
    <col min="10798" max="11008" width="9" style="66"/>
    <col min="11009" max="11009" width="1.125" style="66" customWidth="1"/>
    <col min="11010" max="11022" width="2.625" style="66" customWidth="1"/>
    <col min="11023" max="11024" width="26.625" style="66" customWidth="1"/>
    <col min="11025" max="11053" width="2.625" style="66" customWidth="1"/>
    <col min="11054" max="11264" width="9" style="66"/>
    <col min="11265" max="11265" width="1.125" style="66" customWidth="1"/>
    <col min="11266" max="11278" width="2.625" style="66" customWidth="1"/>
    <col min="11279" max="11280" width="26.625" style="66" customWidth="1"/>
    <col min="11281" max="11309" width="2.625" style="66" customWidth="1"/>
    <col min="11310" max="11520" width="9" style="66"/>
    <col min="11521" max="11521" width="1.125" style="66" customWidth="1"/>
    <col min="11522" max="11534" width="2.625" style="66" customWidth="1"/>
    <col min="11535" max="11536" width="26.625" style="66" customWidth="1"/>
    <col min="11537" max="11565" width="2.625" style="66" customWidth="1"/>
    <col min="11566" max="11776" width="9" style="66"/>
    <col min="11777" max="11777" width="1.125" style="66" customWidth="1"/>
    <col min="11778" max="11790" width="2.625" style="66" customWidth="1"/>
    <col min="11791" max="11792" width="26.625" style="66" customWidth="1"/>
    <col min="11793" max="11821" width="2.625" style="66" customWidth="1"/>
    <col min="11822" max="12032" width="9" style="66"/>
    <col min="12033" max="12033" width="1.125" style="66" customWidth="1"/>
    <col min="12034" max="12046" width="2.625" style="66" customWidth="1"/>
    <col min="12047" max="12048" width="26.625" style="66" customWidth="1"/>
    <col min="12049" max="12077" width="2.625" style="66" customWidth="1"/>
    <col min="12078" max="12288" width="9" style="66"/>
    <col min="12289" max="12289" width="1.125" style="66" customWidth="1"/>
    <col min="12290" max="12302" width="2.625" style="66" customWidth="1"/>
    <col min="12303" max="12304" width="26.625" style="66" customWidth="1"/>
    <col min="12305" max="12333" width="2.625" style="66" customWidth="1"/>
    <col min="12334" max="12544" width="9" style="66"/>
    <col min="12545" max="12545" width="1.125" style="66" customWidth="1"/>
    <col min="12546" max="12558" width="2.625" style="66" customWidth="1"/>
    <col min="12559" max="12560" width="26.625" style="66" customWidth="1"/>
    <col min="12561" max="12589" width="2.625" style="66" customWidth="1"/>
    <col min="12590" max="12800" width="9" style="66"/>
    <col min="12801" max="12801" width="1.125" style="66" customWidth="1"/>
    <col min="12802" max="12814" width="2.625" style="66" customWidth="1"/>
    <col min="12815" max="12816" width="26.625" style="66" customWidth="1"/>
    <col min="12817" max="12845" width="2.625" style="66" customWidth="1"/>
    <col min="12846" max="13056" width="9" style="66"/>
    <col min="13057" max="13057" width="1.125" style="66" customWidth="1"/>
    <col min="13058" max="13070" width="2.625" style="66" customWidth="1"/>
    <col min="13071" max="13072" width="26.625" style="66" customWidth="1"/>
    <col min="13073" max="13101" width="2.625" style="66" customWidth="1"/>
    <col min="13102" max="13312" width="9" style="66"/>
    <col min="13313" max="13313" width="1.125" style="66" customWidth="1"/>
    <col min="13314" max="13326" width="2.625" style="66" customWidth="1"/>
    <col min="13327" max="13328" width="26.625" style="66" customWidth="1"/>
    <col min="13329" max="13357" width="2.625" style="66" customWidth="1"/>
    <col min="13358" max="13568" width="9" style="66"/>
    <col min="13569" max="13569" width="1.125" style="66" customWidth="1"/>
    <col min="13570" max="13582" width="2.625" style="66" customWidth="1"/>
    <col min="13583" max="13584" width="26.625" style="66" customWidth="1"/>
    <col min="13585" max="13613" width="2.625" style="66" customWidth="1"/>
    <col min="13614" max="13824" width="9" style="66"/>
    <col min="13825" max="13825" width="1.125" style="66" customWidth="1"/>
    <col min="13826" max="13838" width="2.625" style="66" customWidth="1"/>
    <col min="13839" max="13840" width="26.625" style="66" customWidth="1"/>
    <col min="13841" max="13869" width="2.625" style="66" customWidth="1"/>
    <col min="13870" max="14080" width="9" style="66"/>
    <col min="14081" max="14081" width="1.125" style="66" customWidth="1"/>
    <col min="14082" max="14094" width="2.625" style="66" customWidth="1"/>
    <col min="14095" max="14096" width="26.625" style="66" customWidth="1"/>
    <col min="14097" max="14125" width="2.625" style="66" customWidth="1"/>
    <col min="14126" max="14336" width="9" style="66"/>
    <col min="14337" max="14337" width="1.125" style="66" customWidth="1"/>
    <col min="14338" max="14350" width="2.625" style="66" customWidth="1"/>
    <col min="14351" max="14352" width="26.625" style="66" customWidth="1"/>
    <col min="14353" max="14381" width="2.625" style="66" customWidth="1"/>
    <col min="14382" max="14592" width="9" style="66"/>
    <col min="14593" max="14593" width="1.125" style="66" customWidth="1"/>
    <col min="14594" max="14606" width="2.625" style="66" customWidth="1"/>
    <col min="14607" max="14608" width="26.625" style="66" customWidth="1"/>
    <col min="14609" max="14637" width="2.625" style="66" customWidth="1"/>
    <col min="14638" max="14848" width="9" style="66"/>
    <col min="14849" max="14849" width="1.125" style="66" customWidth="1"/>
    <col min="14850" max="14862" width="2.625" style="66" customWidth="1"/>
    <col min="14863" max="14864" width="26.625" style="66" customWidth="1"/>
    <col min="14865" max="14893" width="2.625" style="66" customWidth="1"/>
    <col min="14894" max="15104" width="9" style="66"/>
    <col min="15105" max="15105" width="1.125" style="66" customWidth="1"/>
    <col min="15106" max="15118" width="2.625" style="66" customWidth="1"/>
    <col min="15119" max="15120" width="26.625" style="66" customWidth="1"/>
    <col min="15121" max="15149" width="2.625" style="66" customWidth="1"/>
    <col min="15150" max="15360" width="9" style="66"/>
    <col min="15361" max="15361" width="1.125" style="66" customWidth="1"/>
    <col min="15362" max="15374" width="2.625" style="66" customWidth="1"/>
    <col min="15375" max="15376" width="26.625" style="66" customWidth="1"/>
    <col min="15377" max="15405" width="2.625" style="66" customWidth="1"/>
    <col min="15406" max="15616" width="9" style="66"/>
    <col min="15617" max="15617" width="1.125" style="66" customWidth="1"/>
    <col min="15618" max="15630" width="2.625" style="66" customWidth="1"/>
    <col min="15631" max="15632" width="26.625" style="66" customWidth="1"/>
    <col min="15633" max="15661" width="2.625" style="66" customWidth="1"/>
    <col min="15662" max="15872" width="9" style="66"/>
    <col min="15873" max="15873" width="1.125" style="66" customWidth="1"/>
    <col min="15874" max="15886" width="2.625" style="66" customWidth="1"/>
    <col min="15887" max="15888" width="26.625" style="66" customWidth="1"/>
    <col min="15889" max="15917" width="2.625" style="66" customWidth="1"/>
    <col min="15918" max="16128" width="9" style="66"/>
    <col min="16129" max="16129" width="1.125" style="66" customWidth="1"/>
    <col min="16130" max="16142" width="2.625" style="66" customWidth="1"/>
    <col min="16143" max="16144" width="26.625" style="66" customWidth="1"/>
    <col min="16145" max="16173" width="2.625" style="66" customWidth="1"/>
    <col min="16174" max="16384" width="9" style="66"/>
  </cols>
  <sheetData>
    <row r="1" spans="1:16" s="730" customFormat="1" ht="33" customHeight="1" x14ac:dyDescent="0.4">
      <c r="A1" s="729" t="s">
        <v>1760</v>
      </c>
      <c r="P1" s="731" t="s">
        <v>754</v>
      </c>
    </row>
    <row r="2" spans="1:16" s="730" customFormat="1" ht="21.75" customHeight="1" x14ac:dyDescent="0.4">
      <c r="A2" s="729"/>
      <c r="B2" s="4198"/>
      <c r="C2" s="4199"/>
      <c r="D2" s="4199"/>
      <c r="E2" s="4199"/>
      <c r="F2" s="4199"/>
      <c r="G2" s="4199"/>
      <c r="H2" s="4199"/>
      <c r="I2" s="4199"/>
      <c r="J2" s="4199"/>
      <c r="K2" s="4199"/>
      <c r="L2" s="4199"/>
      <c r="M2" s="4199"/>
      <c r="N2" s="4199"/>
      <c r="O2" s="4199"/>
      <c r="P2" s="4199"/>
    </row>
    <row r="3" spans="1:16" s="68" customFormat="1" ht="21" customHeight="1" x14ac:dyDescent="0.4">
      <c r="B3" s="4200" t="s">
        <v>1576</v>
      </c>
      <c r="C3" s="4200"/>
      <c r="D3" s="4200"/>
      <c r="E3" s="4200"/>
      <c r="F3" s="4200"/>
      <c r="G3" s="4200"/>
      <c r="H3" s="4200"/>
      <c r="I3" s="4200"/>
      <c r="J3" s="4200"/>
      <c r="K3" s="4200"/>
      <c r="L3" s="4200"/>
      <c r="M3" s="4200"/>
      <c r="N3" s="4200"/>
      <c r="O3" s="4200"/>
      <c r="P3" s="4200"/>
    </row>
    <row r="4" spans="1:16" s="730" customFormat="1" ht="27" customHeight="1" thickBot="1" x14ac:dyDescent="0.45">
      <c r="A4" s="732"/>
      <c r="B4" s="4201"/>
      <c r="C4" s="4202"/>
      <c r="D4" s="4202"/>
      <c r="E4" s="4202"/>
      <c r="F4" s="4202"/>
      <c r="G4" s="4202"/>
      <c r="H4" s="4202"/>
      <c r="I4" s="4202"/>
      <c r="J4" s="4202"/>
      <c r="K4" s="4202"/>
      <c r="L4" s="4202"/>
      <c r="M4" s="4202"/>
      <c r="N4" s="4202"/>
      <c r="O4" s="4202"/>
      <c r="P4" s="4202"/>
    </row>
    <row r="5" spans="1:16" s="730" customFormat="1" ht="36" customHeight="1" x14ac:dyDescent="0.4">
      <c r="A5" s="732"/>
      <c r="B5" s="4203" t="s">
        <v>514</v>
      </c>
      <c r="C5" s="4204"/>
      <c r="D5" s="4204"/>
      <c r="E5" s="4204"/>
      <c r="F5" s="4204"/>
      <c r="G5" s="4204"/>
      <c r="H5" s="4204"/>
      <c r="I5" s="4204"/>
      <c r="J5" s="4204"/>
      <c r="K5" s="4204"/>
      <c r="L5" s="4204"/>
      <c r="M5" s="4204"/>
      <c r="N5" s="4205"/>
      <c r="O5" s="4206"/>
      <c r="P5" s="4207"/>
    </row>
    <row r="6" spans="1:16" s="730" customFormat="1" ht="36" customHeight="1" x14ac:dyDescent="0.4">
      <c r="B6" s="4195" t="s">
        <v>865</v>
      </c>
      <c r="C6" s="4196"/>
      <c r="D6" s="4196"/>
      <c r="E6" s="4196"/>
      <c r="F6" s="4196"/>
      <c r="G6" s="4196"/>
      <c r="H6" s="4196"/>
      <c r="I6" s="4196"/>
      <c r="J6" s="4196"/>
      <c r="K6" s="4196"/>
      <c r="L6" s="4196"/>
      <c r="M6" s="4196"/>
      <c r="N6" s="3790"/>
      <c r="O6" s="3789" t="s">
        <v>909</v>
      </c>
      <c r="P6" s="4197"/>
    </row>
    <row r="7" spans="1:16" ht="36" customHeight="1" x14ac:dyDescent="0.4">
      <c r="B7" s="4184" t="s">
        <v>919</v>
      </c>
      <c r="C7" s="4185"/>
      <c r="D7" s="4185"/>
      <c r="E7" s="4185"/>
      <c r="F7" s="4185"/>
      <c r="G7" s="4185"/>
      <c r="H7" s="4185"/>
      <c r="I7" s="4185"/>
      <c r="J7" s="4185"/>
      <c r="K7" s="4185"/>
      <c r="L7" s="4185"/>
      <c r="M7" s="4185"/>
      <c r="N7" s="4186"/>
      <c r="O7" s="4187" t="s">
        <v>920</v>
      </c>
      <c r="P7" s="4188"/>
    </row>
    <row r="8" spans="1:16" ht="21" customHeight="1" x14ac:dyDescent="0.4">
      <c r="B8" s="4189" t="s">
        <v>397</v>
      </c>
      <c r="C8" s="4190"/>
      <c r="D8" s="4190"/>
      <c r="E8" s="4190"/>
      <c r="F8" s="4190"/>
      <c r="G8" s="4190" t="s">
        <v>399</v>
      </c>
      <c r="H8" s="4190"/>
      <c r="I8" s="4190"/>
      <c r="J8" s="4190"/>
      <c r="K8" s="4190"/>
      <c r="L8" s="4190"/>
      <c r="M8" s="4190"/>
      <c r="N8" s="4190"/>
      <c r="O8" s="4191" t="s">
        <v>921</v>
      </c>
      <c r="P8" s="4194" t="s">
        <v>922</v>
      </c>
    </row>
    <row r="9" spans="1:16" ht="21" customHeight="1" x14ac:dyDescent="0.4">
      <c r="B9" s="4189"/>
      <c r="C9" s="4190"/>
      <c r="D9" s="4190"/>
      <c r="E9" s="4190"/>
      <c r="F9" s="4190"/>
      <c r="G9" s="4190"/>
      <c r="H9" s="4190"/>
      <c r="I9" s="4190"/>
      <c r="J9" s="4190"/>
      <c r="K9" s="4190"/>
      <c r="L9" s="4190"/>
      <c r="M9" s="4190"/>
      <c r="N9" s="4190"/>
      <c r="O9" s="4192"/>
      <c r="P9" s="4194"/>
    </row>
    <row r="10" spans="1:16" ht="21" customHeight="1" x14ac:dyDescent="0.4">
      <c r="B10" s="4189"/>
      <c r="C10" s="4190"/>
      <c r="D10" s="4190"/>
      <c r="E10" s="4190"/>
      <c r="F10" s="4190"/>
      <c r="G10" s="4190"/>
      <c r="H10" s="4190"/>
      <c r="I10" s="4190"/>
      <c r="J10" s="4190"/>
      <c r="K10" s="4190"/>
      <c r="L10" s="4190"/>
      <c r="M10" s="4190"/>
      <c r="N10" s="4190"/>
      <c r="O10" s="4193"/>
      <c r="P10" s="4194"/>
    </row>
    <row r="11" spans="1:16" ht="21" customHeight="1" x14ac:dyDescent="0.4">
      <c r="B11" s="4181"/>
      <c r="C11" s="4182"/>
      <c r="D11" s="4182"/>
      <c r="E11" s="4182"/>
      <c r="F11" s="4182"/>
      <c r="G11" s="4182"/>
      <c r="H11" s="4182"/>
      <c r="I11" s="4182"/>
      <c r="J11" s="4182"/>
      <c r="K11" s="4182"/>
      <c r="L11" s="4182"/>
      <c r="M11" s="4182"/>
      <c r="N11" s="4182"/>
      <c r="O11" s="880"/>
      <c r="P11" s="881"/>
    </row>
    <row r="12" spans="1:16" ht="21" customHeight="1" x14ac:dyDescent="0.4">
      <c r="B12" s="4181"/>
      <c r="C12" s="4182"/>
      <c r="D12" s="4182"/>
      <c r="E12" s="4182"/>
      <c r="F12" s="4182"/>
      <c r="G12" s="4182"/>
      <c r="H12" s="4182"/>
      <c r="I12" s="4182"/>
      <c r="J12" s="4182"/>
      <c r="K12" s="4182"/>
      <c r="L12" s="4182"/>
      <c r="M12" s="4182"/>
      <c r="N12" s="4182"/>
      <c r="O12" s="880"/>
      <c r="P12" s="881"/>
    </row>
    <row r="13" spans="1:16" ht="21" customHeight="1" x14ac:dyDescent="0.4">
      <c r="B13" s="4181"/>
      <c r="C13" s="4182"/>
      <c r="D13" s="4182"/>
      <c r="E13" s="4182"/>
      <c r="F13" s="4182"/>
      <c r="G13" s="4182"/>
      <c r="H13" s="4182"/>
      <c r="I13" s="4182"/>
      <c r="J13" s="4182"/>
      <c r="K13" s="4182"/>
      <c r="L13" s="4182"/>
      <c r="M13" s="4182"/>
      <c r="N13" s="4182"/>
      <c r="O13" s="880"/>
      <c r="P13" s="881"/>
    </row>
    <row r="14" spans="1:16" ht="21" customHeight="1" x14ac:dyDescent="0.4">
      <c r="B14" s="4181"/>
      <c r="C14" s="4182"/>
      <c r="D14" s="4182"/>
      <c r="E14" s="4182"/>
      <c r="F14" s="4182"/>
      <c r="G14" s="4182"/>
      <c r="H14" s="4182"/>
      <c r="I14" s="4182"/>
      <c r="J14" s="4182"/>
      <c r="K14" s="4182"/>
      <c r="L14" s="4182"/>
      <c r="M14" s="4182"/>
      <c r="N14" s="4182"/>
      <c r="O14" s="880"/>
      <c r="P14" s="882"/>
    </row>
    <row r="15" spans="1:16" ht="21" customHeight="1" x14ac:dyDescent="0.4">
      <c r="B15" s="4181"/>
      <c r="C15" s="4182"/>
      <c r="D15" s="4182"/>
      <c r="E15" s="4182"/>
      <c r="F15" s="4182"/>
      <c r="G15" s="4182"/>
      <c r="H15" s="4182"/>
      <c r="I15" s="4182"/>
      <c r="J15" s="4182"/>
      <c r="K15" s="4182"/>
      <c r="L15" s="4182"/>
      <c r="M15" s="4182"/>
      <c r="N15" s="4182"/>
      <c r="O15" s="880"/>
      <c r="P15" s="882"/>
    </row>
    <row r="16" spans="1:16" ht="21" customHeight="1" x14ac:dyDescent="0.4">
      <c r="B16" s="4181"/>
      <c r="C16" s="4182"/>
      <c r="D16" s="4182"/>
      <c r="E16" s="4182"/>
      <c r="F16" s="4182"/>
      <c r="G16" s="4182"/>
      <c r="H16" s="4182"/>
      <c r="I16" s="4182"/>
      <c r="J16" s="4182"/>
      <c r="K16" s="4182"/>
      <c r="L16" s="4182"/>
      <c r="M16" s="4183"/>
      <c r="N16" s="4183"/>
      <c r="O16" s="883"/>
      <c r="P16" s="882"/>
    </row>
    <row r="17" spans="2:16" ht="21" customHeight="1" x14ac:dyDescent="0.4">
      <c r="B17" s="4181"/>
      <c r="C17" s="4182"/>
      <c r="D17" s="4182"/>
      <c r="E17" s="4182"/>
      <c r="F17" s="4182"/>
      <c r="G17" s="4182"/>
      <c r="H17" s="4182"/>
      <c r="I17" s="4182"/>
      <c r="J17" s="4182"/>
      <c r="K17" s="4182"/>
      <c r="L17" s="4182"/>
      <c r="M17" s="4183"/>
      <c r="N17" s="4183"/>
      <c r="O17" s="883"/>
      <c r="P17" s="882"/>
    </row>
    <row r="18" spans="2:16" ht="21" customHeight="1" x14ac:dyDescent="0.4">
      <c r="B18" s="4181"/>
      <c r="C18" s="4182"/>
      <c r="D18" s="4182"/>
      <c r="E18" s="4182"/>
      <c r="F18" s="4182"/>
      <c r="G18" s="4182"/>
      <c r="H18" s="4182"/>
      <c r="I18" s="4182"/>
      <c r="J18" s="4182"/>
      <c r="K18" s="4182"/>
      <c r="L18" s="4182"/>
      <c r="M18" s="4183"/>
      <c r="N18" s="4183"/>
      <c r="O18" s="883"/>
      <c r="P18" s="882"/>
    </row>
    <row r="19" spans="2:16" ht="21" customHeight="1" x14ac:dyDescent="0.4">
      <c r="B19" s="4181"/>
      <c r="C19" s="4182"/>
      <c r="D19" s="4182"/>
      <c r="E19" s="4182"/>
      <c r="F19" s="4182"/>
      <c r="G19" s="4182"/>
      <c r="H19" s="4182"/>
      <c r="I19" s="4182"/>
      <c r="J19" s="4182"/>
      <c r="K19" s="4182"/>
      <c r="L19" s="4182"/>
      <c r="M19" s="4183"/>
      <c r="N19" s="4183"/>
      <c r="O19" s="883"/>
      <c r="P19" s="882"/>
    </row>
    <row r="20" spans="2:16" ht="21" customHeight="1" x14ac:dyDescent="0.4">
      <c r="B20" s="4159"/>
      <c r="C20" s="4160"/>
      <c r="D20" s="4160"/>
      <c r="E20" s="4160"/>
      <c r="F20" s="4160"/>
      <c r="G20" s="4160"/>
      <c r="H20" s="4160"/>
      <c r="I20" s="4160"/>
      <c r="J20" s="4160"/>
      <c r="K20" s="4160"/>
      <c r="L20" s="4160"/>
      <c r="M20" s="4161"/>
      <c r="N20" s="4161"/>
      <c r="O20" s="884"/>
      <c r="P20" s="885"/>
    </row>
    <row r="21" spans="2:16" ht="21" customHeight="1" x14ac:dyDescent="0.4">
      <c r="B21" s="4159"/>
      <c r="C21" s="4160"/>
      <c r="D21" s="4160"/>
      <c r="E21" s="4160"/>
      <c r="F21" s="4160"/>
      <c r="G21" s="4160"/>
      <c r="H21" s="4160"/>
      <c r="I21" s="4160"/>
      <c r="J21" s="4160"/>
      <c r="K21" s="4160"/>
      <c r="L21" s="4160"/>
      <c r="M21" s="4161"/>
      <c r="N21" s="4161"/>
      <c r="O21" s="884"/>
      <c r="P21" s="885"/>
    </row>
    <row r="22" spans="2:16" ht="21" customHeight="1" thickBot="1" x14ac:dyDescent="0.45">
      <c r="B22" s="4162"/>
      <c r="C22" s="4163"/>
      <c r="D22" s="4163"/>
      <c r="E22" s="4163"/>
      <c r="F22" s="4163"/>
      <c r="G22" s="4163"/>
      <c r="H22" s="4163"/>
      <c r="I22" s="4163"/>
      <c r="J22" s="4163"/>
      <c r="K22" s="4163"/>
      <c r="L22" s="4163"/>
      <c r="M22" s="4164"/>
      <c r="N22" s="4164"/>
      <c r="O22" s="886"/>
      <c r="P22" s="887"/>
    </row>
    <row r="23" spans="2:16" ht="21" customHeight="1" thickBot="1" x14ac:dyDescent="0.45">
      <c r="B23" s="888"/>
      <c r="C23" s="888"/>
      <c r="D23" s="888"/>
      <c r="E23" s="888"/>
      <c r="F23" s="888"/>
      <c r="G23" s="888"/>
      <c r="H23" s="888"/>
      <c r="I23" s="888"/>
      <c r="J23" s="888"/>
      <c r="K23" s="888"/>
      <c r="L23" s="888"/>
      <c r="M23" s="889"/>
      <c r="N23" s="889"/>
      <c r="O23" s="889"/>
      <c r="P23" s="888"/>
    </row>
    <row r="24" spans="2:16" ht="21" customHeight="1" x14ac:dyDescent="0.4">
      <c r="B24" s="4165" t="s">
        <v>923</v>
      </c>
      <c r="C24" s="4166"/>
      <c r="D24" s="4166"/>
      <c r="E24" s="4166"/>
      <c r="F24" s="4166"/>
      <c r="G24" s="4166"/>
      <c r="H24" s="4166"/>
      <c r="I24" s="4166"/>
      <c r="J24" s="4167"/>
      <c r="K24" s="4167"/>
      <c r="L24" s="4167"/>
      <c r="M24" s="4168"/>
      <c r="N24" s="4169"/>
      <c r="O24" s="4174" t="s">
        <v>924</v>
      </c>
      <c r="P24" s="890"/>
    </row>
    <row r="25" spans="2:16" ht="42.75" customHeight="1" x14ac:dyDescent="0.4">
      <c r="B25" s="4170"/>
      <c r="C25" s="4171"/>
      <c r="D25" s="4171"/>
      <c r="E25" s="4171"/>
      <c r="F25" s="4171"/>
      <c r="G25" s="4171"/>
      <c r="H25" s="4171"/>
      <c r="I25" s="4171"/>
      <c r="J25" s="3526"/>
      <c r="K25" s="3526"/>
      <c r="L25" s="3526"/>
      <c r="M25" s="4172"/>
      <c r="N25" s="4173"/>
      <c r="O25" s="4175"/>
      <c r="P25" s="891" t="s">
        <v>925</v>
      </c>
    </row>
    <row r="26" spans="2:16" ht="24.75" customHeight="1" thickBot="1" x14ac:dyDescent="0.45">
      <c r="B26" s="4176"/>
      <c r="C26" s="4177"/>
      <c r="D26" s="4177"/>
      <c r="E26" s="4177"/>
      <c r="F26" s="4177"/>
      <c r="G26" s="4177"/>
      <c r="H26" s="4177"/>
      <c r="I26" s="4177"/>
      <c r="J26" s="4178"/>
      <c r="K26" s="4178"/>
      <c r="L26" s="4178"/>
      <c r="M26" s="4178"/>
      <c r="N26" s="4179"/>
      <c r="O26" s="892"/>
      <c r="P26" s="893"/>
    </row>
    <row r="27" spans="2:16" ht="13.5" customHeight="1" x14ac:dyDescent="0.4">
      <c r="B27" s="888"/>
      <c r="C27" s="888"/>
      <c r="D27" s="888"/>
      <c r="E27" s="888"/>
      <c r="F27" s="888"/>
      <c r="G27" s="888"/>
      <c r="H27" s="888"/>
      <c r="I27" s="888"/>
      <c r="J27" s="894"/>
      <c r="K27" s="894"/>
      <c r="L27" s="894"/>
      <c r="M27" s="894"/>
      <c r="N27" s="894"/>
      <c r="O27" s="895"/>
      <c r="P27" s="895"/>
    </row>
    <row r="28" spans="2:16" ht="27" customHeight="1" x14ac:dyDescent="0.4">
      <c r="B28" s="4180" t="s">
        <v>926</v>
      </c>
      <c r="C28" s="4158"/>
      <c r="D28" s="4158"/>
      <c r="E28" s="4158"/>
      <c r="F28" s="4158"/>
      <c r="G28" s="4158"/>
      <c r="H28" s="4158"/>
      <c r="I28" s="4158"/>
      <c r="J28" s="4158"/>
      <c r="K28" s="4158"/>
      <c r="L28" s="4158"/>
      <c r="M28" s="4158"/>
      <c r="N28" s="4158"/>
      <c r="O28" s="4158"/>
      <c r="P28" s="4158"/>
    </row>
    <row r="29" spans="2:16" ht="20.25" customHeight="1" x14ac:dyDescent="0.4">
      <c r="B29" s="4180" t="s">
        <v>927</v>
      </c>
      <c r="C29" s="4158"/>
      <c r="D29" s="4158"/>
      <c r="E29" s="4158"/>
      <c r="F29" s="4158"/>
      <c r="G29" s="4158"/>
      <c r="H29" s="4158"/>
      <c r="I29" s="4158"/>
      <c r="J29" s="4158"/>
      <c r="K29" s="4158"/>
      <c r="L29" s="4158"/>
      <c r="M29" s="4158"/>
      <c r="N29" s="4158"/>
      <c r="O29" s="4158"/>
      <c r="P29" s="4158"/>
    </row>
    <row r="30" spans="2:16" ht="13.5" customHeight="1" x14ac:dyDescent="0.4">
      <c r="B30" s="896"/>
      <c r="C30" s="897"/>
      <c r="D30" s="897"/>
      <c r="E30" s="897"/>
      <c r="F30" s="897"/>
      <c r="G30" s="897"/>
      <c r="H30" s="897"/>
      <c r="I30" s="897"/>
      <c r="J30" s="897"/>
      <c r="K30" s="897"/>
      <c r="L30" s="897"/>
      <c r="M30" s="897"/>
      <c r="N30" s="897"/>
      <c r="O30" s="897"/>
      <c r="P30" s="897"/>
    </row>
    <row r="31" spans="2:16" ht="21" customHeight="1" x14ac:dyDescent="0.4">
      <c r="B31" s="3003" t="s">
        <v>928</v>
      </c>
      <c r="C31" s="4158"/>
      <c r="D31" s="4158"/>
      <c r="E31" s="4158"/>
      <c r="F31" s="4158"/>
      <c r="G31" s="4158"/>
      <c r="H31" s="4158"/>
      <c r="I31" s="4158"/>
      <c r="J31" s="4158"/>
      <c r="K31" s="4158"/>
      <c r="L31" s="4158"/>
      <c r="M31" s="4158"/>
      <c r="N31" s="4158"/>
      <c r="O31" s="4158"/>
      <c r="P31" s="4158"/>
    </row>
    <row r="32" spans="2:16" ht="21" customHeight="1" x14ac:dyDescent="0.4">
      <c r="B32" s="4158"/>
      <c r="C32" s="4158"/>
      <c r="D32" s="4158"/>
      <c r="E32" s="4158"/>
      <c r="F32" s="4158"/>
      <c r="G32" s="4158"/>
      <c r="H32" s="4158"/>
      <c r="I32" s="4158"/>
      <c r="J32" s="4158"/>
      <c r="K32" s="4158"/>
      <c r="L32" s="4158"/>
      <c r="M32" s="4158"/>
      <c r="N32" s="4158"/>
      <c r="O32" s="4158"/>
      <c r="P32" s="4158"/>
    </row>
    <row r="33" spans="2:16" ht="21" customHeight="1" x14ac:dyDescent="0.4">
      <c r="B33" s="4158"/>
      <c r="C33" s="4158"/>
      <c r="D33" s="4158"/>
      <c r="E33" s="4158"/>
      <c r="F33" s="4158"/>
      <c r="G33" s="4158"/>
      <c r="H33" s="4158"/>
      <c r="I33" s="4158"/>
      <c r="J33" s="4158"/>
      <c r="K33" s="4158"/>
      <c r="L33" s="4158"/>
      <c r="M33" s="4158"/>
      <c r="N33" s="4158"/>
      <c r="O33" s="4158"/>
      <c r="P33" s="4158"/>
    </row>
    <row r="34" spans="2:16" ht="21" customHeight="1" x14ac:dyDescent="0.4">
      <c r="B34" s="4158"/>
      <c r="C34" s="4158"/>
      <c r="D34" s="4158"/>
      <c r="E34" s="4158"/>
      <c r="F34" s="4158"/>
      <c r="G34" s="4158"/>
      <c r="H34" s="4158"/>
      <c r="I34" s="4158"/>
      <c r="J34" s="4158"/>
      <c r="K34" s="4158"/>
      <c r="L34" s="4158"/>
      <c r="M34" s="4158"/>
      <c r="N34" s="4158"/>
      <c r="O34" s="4158"/>
      <c r="P34" s="4158"/>
    </row>
    <row r="35" spans="2:16" ht="21" customHeight="1" x14ac:dyDescent="0.4">
      <c r="B35" s="4158"/>
      <c r="C35" s="4158"/>
      <c r="D35" s="4158"/>
      <c r="E35" s="4158"/>
      <c r="F35" s="4158"/>
      <c r="G35" s="4158"/>
      <c r="H35" s="4158"/>
      <c r="I35" s="4158"/>
      <c r="J35" s="4158"/>
      <c r="K35" s="4158"/>
      <c r="L35" s="4158"/>
      <c r="M35" s="4158"/>
      <c r="N35" s="4158"/>
      <c r="O35" s="4158"/>
      <c r="P35" s="4158"/>
    </row>
    <row r="36" spans="2:16" ht="21" customHeight="1" x14ac:dyDescent="0.4">
      <c r="B36" s="898"/>
      <c r="C36" s="898"/>
      <c r="D36" s="898"/>
      <c r="E36" s="898"/>
      <c r="F36" s="898"/>
      <c r="G36" s="898"/>
      <c r="H36" s="898"/>
      <c r="I36" s="898"/>
      <c r="J36" s="898"/>
      <c r="K36" s="898"/>
      <c r="L36" s="898"/>
      <c r="M36" s="898"/>
      <c r="N36" s="898"/>
      <c r="O36" s="898"/>
      <c r="P36" s="898"/>
    </row>
    <row r="37" spans="2:16" ht="21" customHeight="1" x14ac:dyDescent="0.4">
      <c r="B37" s="898"/>
      <c r="C37" s="898"/>
      <c r="D37" s="898"/>
      <c r="E37" s="898"/>
      <c r="F37" s="898"/>
      <c r="G37" s="898"/>
      <c r="H37" s="898"/>
      <c r="I37" s="898"/>
      <c r="J37" s="898"/>
      <c r="K37" s="898"/>
      <c r="L37" s="898"/>
      <c r="M37" s="898"/>
      <c r="N37" s="898"/>
      <c r="O37" s="898"/>
      <c r="P37" s="898"/>
    </row>
    <row r="38" spans="2:16" ht="21" customHeight="1" x14ac:dyDescent="0.4">
      <c r="B38" s="898"/>
      <c r="C38" s="898"/>
      <c r="D38" s="898"/>
      <c r="E38" s="898"/>
      <c r="F38" s="898"/>
      <c r="G38" s="898"/>
      <c r="H38" s="898"/>
      <c r="I38" s="898"/>
      <c r="J38" s="898"/>
      <c r="K38" s="898"/>
      <c r="L38" s="898"/>
      <c r="M38" s="898"/>
      <c r="N38" s="898"/>
      <c r="O38" s="898"/>
      <c r="P38" s="898"/>
    </row>
    <row r="39" spans="2:16" ht="21" customHeight="1" x14ac:dyDescent="0.4">
      <c r="B39" s="898"/>
      <c r="C39" s="898"/>
      <c r="D39" s="898"/>
      <c r="E39" s="898"/>
      <c r="F39" s="898"/>
      <c r="G39" s="898"/>
      <c r="H39" s="898"/>
      <c r="I39" s="898"/>
      <c r="J39" s="898"/>
      <c r="K39" s="898"/>
      <c r="L39" s="898"/>
      <c r="M39" s="898"/>
      <c r="N39" s="898"/>
      <c r="O39" s="898"/>
      <c r="P39" s="898"/>
    </row>
    <row r="40" spans="2:16" ht="21" customHeight="1" x14ac:dyDescent="0.4">
      <c r="B40" s="898"/>
      <c r="C40" s="898"/>
      <c r="D40" s="898"/>
      <c r="E40" s="898"/>
      <c r="F40" s="898"/>
      <c r="G40" s="898"/>
      <c r="H40" s="898"/>
      <c r="I40" s="898"/>
      <c r="J40" s="898"/>
      <c r="K40" s="898"/>
      <c r="L40" s="898"/>
      <c r="M40" s="898"/>
      <c r="N40" s="898"/>
      <c r="O40" s="898"/>
      <c r="P40" s="898"/>
    </row>
    <row r="41" spans="2:16" ht="16.5" customHeight="1" x14ac:dyDescent="0.4">
      <c r="B41" s="898"/>
      <c r="C41" s="898"/>
      <c r="D41" s="898"/>
      <c r="E41" s="898"/>
      <c r="F41" s="898"/>
      <c r="G41" s="898"/>
      <c r="H41" s="898"/>
      <c r="I41" s="898"/>
      <c r="J41" s="898"/>
      <c r="K41" s="898"/>
      <c r="L41" s="898"/>
      <c r="M41" s="898"/>
      <c r="N41" s="898"/>
      <c r="O41" s="898"/>
      <c r="P41" s="898"/>
    </row>
    <row r="42" spans="2:16" ht="21" customHeight="1" x14ac:dyDescent="0.4"/>
    <row r="43" spans="2:16" ht="21" customHeight="1" x14ac:dyDescent="0.4"/>
    <row r="44" spans="2:16" ht="21" customHeight="1" x14ac:dyDescent="0.4"/>
    <row r="45" spans="2:16" ht="21" customHeight="1" x14ac:dyDescent="0.4"/>
    <row r="46" spans="2:16" ht="21" customHeight="1" x14ac:dyDescent="0.4"/>
    <row r="47" spans="2:16" ht="21" customHeight="1" x14ac:dyDescent="0.4"/>
    <row r="48" spans="2:1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sheetData>
  <mergeCells count="43">
    <mergeCell ref="B6:N6"/>
    <mergeCell ref="O6:P6"/>
    <mergeCell ref="B2:P2"/>
    <mergeCell ref="B3:P3"/>
    <mergeCell ref="B4:P4"/>
    <mergeCell ref="B5:N5"/>
    <mergeCell ref="O5:P5"/>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13"/>
  <pageMargins left="0.7" right="0.7" top="0.75" bottom="0.75" header="0.3" footer="0.3"/>
  <pageSetup paperSize="9" scale="9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A15C9-FD2B-4050-98EA-3DF55F017B71}">
  <sheetPr>
    <pageSetUpPr fitToPage="1"/>
  </sheetPr>
  <dimension ref="A1:O25"/>
  <sheetViews>
    <sheetView view="pageBreakPreview" zoomScaleNormal="100" zoomScaleSheetLayoutView="100" workbookViewId="0"/>
  </sheetViews>
  <sheetFormatPr defaultRowHeight="13.5" x14ac:dyDescent="0.4"/>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8.75" x14ac:dyDescent="0.4">
      <c r="A1" s="120"/>
      <c r="B1" s="899" t="s">
        <v>1598</v>
      </c>
    </row>
    <row r="2" spans="1:15" ht="17.25" x14ac:dyDescent="0.4">
      <c r="A2" s="120"/>
      <c r="H2" s="341" t="s">
        <v>754</v>
      </c>
    </row>
    <row r="3" spans="1:15" ht="17.25" x14ac:dyDescent="0.4">
      <c r="A3" s="120"/>
      <c r="B3" s="4218" t="s">
        <v>1577</v>
      </c>
      <c r="C3" s="4218"/>
      <c r="D3" s="4218"/>
      <c r="E3" s="4218"/>
      <c r="F3" s="4218"/>
      <c r="G3" s="4218"/>
      <c r="H3" s="4218"/>
    </row>
    <row r="4" spans="1:15" ht="17.25" x14ac:dyDescent="0.4">
      <c r="A4" s="122"/>
      <c r="B4" s="122"/>
      <c r="C4" s="122"/>
      <c r="D4" s="122"/>
      <c r="E4" s="122"/>
      <c r="F4" s="122"/>
      <c r="G4" s="122"/>
    </row>
    <row r="5" spans="1:15" ht="30" customHeight="1" x14ac:dyDescent="0.4">
      <c r="A5" s="122"/>
      <c r="B5" s="395" t="s">
        <v>420</v>
      </c>
      <c r="C5" s="2760"/>
      <c r="D5" s="2761"/>
      <c r="E5" s="2761"/>
      <c r="F5" s="2761"/>
      <c r="G5" s="2761"/>
      <c r="H5" s="2762"/>
    </row>
    <row r="6" spans="1:15" ht="30" customHeight="1" x14ac:dyDescent="0.4">
      <c r="A6" s="122"/>
      <c r="B6" s="395" t="s">
        <v>863</v>
      </c>
      <c r="C6" s="2760"/>
      <c r="D6" s="2761"/>
      <c r="E6" s="2761"/>
      <c r="F6" s="2761"/>
      <c r="G6" s="2761"/>
      <c r="H6" s="2762"/>
    </row>
    <row r="7" spans="1:15" ht="30" customHeight="1" x14ac:dyDescent="0.4">
      <c r="A7" s="122"/>
      <c r="B7" s="395" t="s">
        <v>864</v>
      </c>
      <c r="C7" s="2760"/>
      <c r="D7" s="2761"/>
      <c r="E7" s="2761"/>
      <c r="F7" s="2761"/>
      <c r="G7" s="2761"/>
      <c r="H7" s="2762"/>
    </row>
    <row r="8" spans="1:15" ht="30" customHeight="1" x14ac:dyDescent="0.4">
      <c r="B8" s="394" t="s">
        <v>865</v>
      </c>
      <c r="C8" s="2936" t="s">
        <v>866</v>
      </c>
      <c r="D8" s="2937"/>
      <c r="E8" s="2937"/>
      <c r="F8" s="2937"/>
      <c r="G8" s="2937"/>
      <c r="H8" s="2938"/>
    </row>
    <row r="9" spans="1:15" ht="30" customHeight="1" x14ac:dyDescent="0.4">
      <c r="B9" s="394" t="s">
        <v>1578</v>
      </c>
      <c r="C9" s="2936" t="s">
        <v>444</v>
      </c>
      <c r="D9" s="2937"/>
      <c r="E9" s="2937"/>
      <c r="F9" s="2937"/>
      <c r="G9" s="2937"/>
      <c r="H9" s="2938"/>
    </row>
    <row r="10" spans="1:15" ht="45" customHeight="1" x14ac:dyDescent="0.4">
      <c r="B10" s="2932" t="s">
        <v>867</v>
      </c>
      <c r="C10" s="395">
        <v>1</v>
      </c>
      <c r="D10" s="2951" t="s">
        <v>868</v>
      </c>
      <c r="E10" s="2934"/>
      <c r="F10" s="2935"/>
      <c r="G10" s="2935"/>
      <c r="H10" s="2935"/>
    </row>
    <row r="11" spans="1:15" ht="45" customHeight="1" x14ac:dyDescent="0.4">
      <c r="B11" s="4211"/>
      <c r="C11" s="395">
        <v>2</v>
      </c>
      <c r="D11" s="2934" t="s">
        <v>869</v>
      </c>
      <c r="E11" s="2934"/>
      <c r="F11" s="2935" t="s">
        <v>870</v>
      </c>
      <c r="G11" s="2935"/>
      <c r="H11" s="2935"/>
    </row>
    <row r="12" spans="1:15" ht="45" customHeight="1" x14ac:dyDescent="0.4">
      <c r="B12" s="2932" t="s">
        <v>871</v>
      </c>
      <c r="C12" s="395">
        <v>1</v>
      </c>
      <c r="D12" s="2951" t="s">
        <v>872</v>
      </c>
      <c r="E12" s="2951"/>
      <c r="F12" s="2935"/>
      <c r="G12" s="2935"/>
      <c r="H12" s="2935"/>
    </row>
    <row r="13" spans="1:15" ht="45" customHeight="1" x14ac:dyDescent="0.4">
      <c r="B13" s="4214"/>
      <c r="C13" s="395">
        <v>2</v>
      </c>
      <c r="D13" s="2941" t="s">
        <v>873</v>
      </c>
      <c r="E13" s="2952"/>
      <c r="F13" s="2935"/>
      <c r="G13" s="2935"/>
      <c r="H13" s="2935"/>
    </row>
    <row r="14" spans="1:15" ht="45" customHeight="1" x14ac:dyDescent="0.4">
      <c r="B14" s="4217"/>
      <c r="C14" s="900">
        <v>3</v>
      </c>
      <c r="D14" s="4208" t="s">
        <v>1579</v>
      </c>
      <c r="E14" s="4209"/>
      <c r="F14" s="4210"/>
      <c r="G14" s="4210"/>
      <c r="H14" s="4210"/>
    </row>
    <row r="15" spans="1:15" x14ac:dyDescent="0.4">
      <c r="B15" s="2932" t="s">
        <v>874</v>
      </c>
      <c r="C15" s="2947"/>
      <c r="D15" s="2763"/>
      <c r="E15" s="2763"/>
      <c r="F15" s="2763"/>
      <c r="G15" s="2763"/>
      <c r="H15" s="2764"/>
    </row>
    <row r="16" spans="1:15" x14ac:dyDescent="0.4">
      <c r="B16" s="4211"/>
      <c r="C16" s="4212"/>
      <c r="D16" s="4213"/>
      <c r="E16" s="4213"/>
      <c r="F16" s="4213"/>
      <c r="G16" s="4213"/>
      <c r="H16" s="2950"/>
      <c r="M16" s="19"/>
      <c r="N16" s="19"/>
      <c r="O16" s="19"/>
    </row>
    <row r="17" spans="2:15" ht="30" customHeight="1" x14ac:dyDescent="0.4">
      <c r="B17" s="2932" t="s">
        <v>875</v>
      </c>
      <c r="C17" s="394">
        <v>1</v>
      </c>
      <c r="D17" s="2941" t="s">
        <v>876</v>
      </c>
      <c r="E17" s="2942"/>
      <c r="F17" s="2936" t="s">
        <v>870</v>
      </c>
      <c r="G17" s="2937"/>
      <c r="H17" s="2938"/>
      <c r="M17" s="19"/>
      <c r="N17" s="19"/>
      <c r="O17" s="19"/>
    </row>
    <row r="18" spans="2:15" ht="39.950000000000003" customHeight="1" x14ac:dyDescent="0.4">
      <c r="B18" s="4214"/>
      <c r="C18" s="2932">
        <v>2</v>
      </c>
      <c r="D18" s="2943" t="s">
        <v>877</v>
      </c>
      <c r="E18" s="2944"/>
      <c r="F18" s="2947" t="s">
        <v>870</v>
      </c>
      <c r="G18" s="2763"/>
      <c r="H18" s="2764"/>
      <c r="M18" s="19"/>
      <c r="N18" s="19"/>
      <c r="O18" s="19"/>
    </row>
    <row r="19" spans="2:15" ht="39.950000000000003" customHeight="1" x14ac:dyDescent="0.4">
      <c r="B19" s="4211"/>
      <c r="C19" s="4211"/>
      <c r="D19" s="4215"/>
      <c r="E19" s="4216"/>
      <c r="F19" s="4212"/>
      <c r="G19" s="4213"/>
      <c r="H19" s="2950"/>
      <c r="M19" s="19"/>
      <c r="N19" s="19"/>
      <c r="O19" s="19"/>
    </row>
    <row r="20" spans="2:15" x14ac:dyDescent="0.4">
      <c r="B20" s="127" t="s">
        <v>766</v>
      </c>
      <c r="M20" s="19"/>
      <c r="N20" s="19"/>
      <c r="O20" s="19"/>
    </row>
    <row r="21" spans="2:15" ht="24.75" customHeight="1" x14ac:dyDescent="0.4">
      <c r="B21" s="127" t="s">
        <v>1580</v>
      </c>
      <c r="M21" s="19"/>
      <c r="N21" s="19"/>
      <c r="O21" s="19"/>
    </row>
    <row r="22" spans="2:15" ht="42" customHeight="1" x14ac:dyDescent="0.4">
      <c r="B22" s="2939" t="s">
        <v>1581</v>
      </c>
      <c r="C22" s="2939"/>
      <c r="D22" s="2939"/>
      <c r="E22" s="2939"/>
      <c r="F22" s="2939"/>
      <c r="G22" s="2939"/>
      <c r="H22" s="2939"/>
      <c r="M22" s="19"/>
      <c r="N22" s="19"/>
      <c r="O22" s="19"/>
    </row>
    <row r="23" spans="2:15" ht="39" customHeight="1" x14ac:dyDescent="0.4">
      <c r="B23" s="2939" t="s">
        <v>1582</v>
      </c>
      <c r="C23" s="2939"/>
      <c r="D23" s="2939"/>
      <c r="E23" s="2939"/>
      <c r="F23" s="2939"/>
      <c r="G23" s="2939"/>
      <c r="H23" s="2939"/>
      <c r="M23" s="19"/>
      <c r="N23" s="19"/>
      <c r="O23" s="19"/>
    </row>
    <row r="24" spans="2:15" ht="29.25" customHeight="1" x14ac:dyDescent="0.4">
      <c r="B24" s="2939" t="s">
        <v>1583</v>
      </c>
      <c r="C24" s="2939"/>
      <c r="D24" s="2939"/>
      <c r="E24" s="2939"/>
      <c r="F24" s="2939"/>
      <c r="G24" s="2939"/>
      <c r="H24" s="2939"/>
      <c r="M24" s="19"/>
      <c r="N24" s="19"/>
      <c r="O24" s="19"/>
    </row>
    <row r="25" spans="2:15" x14ac:dyDescent="0.4">
      <c r="B25" s="127" t="s">
        <v>1584</v>
      </c>
      <c r="M25" s="19"/>
      <c r="N25" s="19"/>
      <c r="O25" s="19"/>
    </row>
  </sheetData>
  <mergeCells count="29">
    <mergeCell ref="D13:E13"/>
    <mergeCell ref="F13:H13"/>
    <mergeCell ref="B3:H3"/>
    <mergeCell ref="C5:H5"/>
    <mergeCell ref="C6:H6"/>
    <mergeCell ref="C7:H7"/>
    <mergeCell ref="C8:H8"/>
    <mergeCell ref="C9:H9"/>
    <mergeCell ref="B10:B11"/>
    <mergeCell ref="D10:E10"/>
    <mergeCell ref="F10:H10"/>
    <mergeCell ref="D11:E11"/>
    <mergeCell ref="F11:H11"/>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s>
  <phoneticPr fontId="13"/>
  <printOptions horizontalCentered="1"/>
  <pageMargins left="0.70866141732283472" right="0.70866141732283472" top="0.74803149606299213" bottom="0.74803149606299213" header="0.31496062992125984" footer="0.31496062992125984"/>
  <pageSetup paperSize="9" scale="8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151BE-F884-4899-AE9B-28A7F40944FF}">
  <dimension ref="A1:O47"/>
  <sheetViews>
    <sheetView view="pageBreakPreview" zoomScaleNormal="124" zoomScaleSheetLayoutView="100" workbookViewId="0">
      <selection activeCell="E18" sqref="E18:H19"/>
    </sheetView>
  </sheetViews>
  <sheetFormatPr defaultRowHeight="13.5" x14ac:dyDescent="0.4"/>
  <cols>
    <col min="1" max="1" width="9" style="3"/>
    <col min="2" max="2" width="11.125" style="3" customWidth="1"/>
    <col min="3" max="6" width="9" style="3"/>
    <col min="7" max="8" width="11.5" style="3" customWidth="1"/>
    <col min="9" max="257" width="9" style="3"/>
    <col min="258" max="258" width="11.125" style="3" customWidth="1"/>
    <col min="259" max="262" width="9" style="3"/>
    <col min="263" max="264" width="11.5" style="3" customWidth="1"/>
    <col min="265" max="513" width="9" style="3"/>
    <col min="514" max="514" width="11.125" style="3" customWidth="1"/>
    <col min="515" max="518" width="9" style="3"/>
    <col min="519" max="520" width="11.5" style="3" customWidth="1"/>
    <col min="521" max="769" width="9" style="3"/>
    <col min="770" max="770" width="11.125" style="3" customWidth="1"/>
    <col min="771" max="774" width="9" style="3"/>
    <col min="775" max="776" width="11.5" style="3" customWidth="1"/>
    <col min="777" max="1025" width="9" style="3"/>
    <col min="1026" max="1026" width="11.125" style="3" customWidth="1"/>
    <col min="1027" max="1030" width="9" style="3"/>
    <col min="1031" max="1032" width="11.5" style="3" customWidth="1"/>
    <col min="1033" max="1281" width="9" style="3"/>
    <col min="1282" max="1282" width="11.125" style="3" customWidth="1"/>
    <col min="1283" max="1286" width="9" style="3"/>
    <col min="1287" max="1288" width="11.5" style="3" customWidth="1"/>
    <col min="1289" max="1537" width="9" style="3"/>
    <col min="1538" max="1538" width="11.125" style="3" customWidth="1"/>
    <col min="1539" max="1542" width="9" style="3"/>
    <col min="1543" max="1544" width="11.5" style="3" customWidth="1"/>
    <col min="1545" max="1793" width="9" style="3"/>
    <col min="1794" max="1794" width="11.125" style="3" customWidth="1"/>
    <col min="1795" max="1798" width="9" style="3"/>
    <col min="1799" max="1800" width="11.5" style="3" customWidth="1"/>
    <col min="1801" max="2049" width="9" style="3"/>
    <col min="2050" max="2050" width="11.125" style="3" customWidth="1"/>
    <col min="2051" max="2054" width="9" style="3"/>
    <col min="2055" max="2056" width="11.5" style="3" customWidth="1"/>
    <col min="2057" max="2305" width="9" style="3"/>
    <col min="2306" max="2306" width="11.125" style="3" customWidth="1"/>
    <col min="2307" max="2310" width="9" style="3"/>
    <col min="2311" max="2312" width="11.5" style="3" customWidth="1"/>
    <col min="2313" max="2561" width="9" style="3"/>
    <col min="2562" max="2562" width="11.125" style="3" customWidth="1"/>
    <col min="2563" max="2566" width="9" style="3"/>
    <col min="2567" max="2568" width="11.5" style="3" customWidth="1"/>
    <col min="2569" max="2817" width="9" style="3"/>
    <col min="2818" max="2818" width="11.125" style="3" customWidth="1"/>
    <col min="2819" max="2822" width="9" style="3"/>
    <col min="2823" max="2824" width="11.5" style="3" customWidth="1"/>
    <col min="2825" max="3073" width="9" style="3"/>
    <col min="3074" max="3074" width="11.125" style="3" customWidth="1"/>
    <col min="3075" max="3078" width="9" style="3"/>
    <col min="3079" max="3080" width="11.5" style="3" customWidth="1"/>
    <col min="3081" max="3329" width="9" style="3"/>
    <col min="3330" max="3330" width="11.125" style="3" customWidth="1"/>
    <col min="3331" max="3334" width="9" style="3"/>
    <col min="3335" max="3336" width="11.5" style="3" customWidth="1"/>
    <col min="3337" max="3585" width="9" style="3"/>
    <col min="3586" max="3586" width="11.125" style="3" customWidth="1"/>
    <col min="3587" max="3590" width="9" style="3"/>
    <col min="3591" max="3592" width="11.5" style="3" customWidth="1"/>
    <col min="3593" max="3841" width="9" style="3"/>
    <col min="3842" max="3842" width="11.125" style="3" customWidth="1"/>
    <col min="3843" max="3846" width="9" style="3"/>
    <col min="3847" max="3848" width="11.5" style="3" customWidth="1"/>
    <col min="3849" max="4097" width="9" style="3"/>
    <col min="4098" max="4098" width="11.125" style="3" customWidth="1"/>
    <col min="4099" max="4102" width="9" style="3"/>
    <col min="4103" max="4104" width="11.5" style="3" customWidth="1"/>
    <col min="4105" max="4353" width="9" style="3"/>
    <col min="4354" max="4354" width="11.125" style="3" customWidth="1"/>
    <col min="4355" max="4358" width="9" style="3"/>
    <col min="4359" max="4360" width="11.5" style="3" customWidth="1"/>
    <col min="4361" max="4609" width="9" style="3"/>
    <col min="4610" max="4610" width="11.125" style="3" customWidth="1"/>
    <col min="4611" max="4614" width="9" style="3"/>
    <col min="4615" max="4616" width="11.5" style="3" customWidth="1"/>
    <col min="4617" max="4865" width="9" style="3"/>
    <col min="4866" max="4866" width="11.125" style="3" customWidth="1"/>
    <col min="4867" max="4870" width="9" style="3"/>
    <col min="4871" max="4872" width="11.5" style="3" customWidth="1"/>
    <col min="4873" max="5121" width="9" style="3"/>
    <col min="5122" max="5122" width="11.125" style="3" customWidth="1"/>
    <col min="5123" max="5126" width="9" style="3"/>
    <col min="5127" max="5128" width="11.5" style="3" customWidth="1"/>
    <col min="5129" max="5377" width="9" style="3"/>
    <col min="5378" max="5378" width="11.125" style="3" customWidth="1"/>
    <col min="5379" max="5382" width="9" style="3"/>
    <col min="5383" max="5384" width="11.5" style="3" customWidth="1"/>
    <col min="5385" max="5633" width="9" style="3"/>
    <col min="5634" max="5634" width="11.125" style="3" customWidth="1"/>
    <col min="5635" max="5638" width="9" style="3"/>
    <col min="5639" max="5640" width="11.5" style="3" customWidth="1"/>
    <col min="5641" max="5889" width="9" style="3"/>
    <col min="5890" max="5890" width="11.125" style="3" customWidth="1"/>
    <col min="5891" max="5894" width="9" style="3"/>
    <col min="5895" max="5896" width="11.5" style="3" customWidth="1"/>
    <col min="5897" max="6145" width="9" style="3"/>
    <col min="6146" max="6146" width="11.125" style="3" customWidth="1"/>
    <col min="6147" max="6150" width="9" style="3"/>
    <col min="6151" max="6152" width="11.5" style="3" customWidth="1"/>
    <col min="6153" max="6401" width="9" style="3"/>
    <col min="6402" max="6402" width="11.125" style="3" customWidth="1"/>
    <col min="6403" max="6406" width="9" style="3"/>
    <col min="6407" max="6408" width="11.5" style="3" customWidth="1"/>
    <col min="6409" max="6657" width="9" style="3"/>
    <col min="6658" max="6658" width="11.125" style="3" customWidth="1"/>
    <col min="6659" max="6662" width="9" style="3"/>
    <col min="6663" max="6664" width="11.5" style="3" customWidth="1"/>
    <col min="6665" max="6913" width="9" style="3"/>
    <col min="6914" max="6914" width="11.125" style="3" customWidth="1"/>
    <col min="6915" max="6918" width="9" style="3"/>
    <col min="6919" max="6920" width="11.5" style="3" customWidth="1"/>
    <col min="6921" max="7169" width="9" style="3"/>
    <col min="7170" max="7170" width="11.125" style="3" customWidth="1"/>
    <col min="7171" max="7174" width="9" style="3"/>
    <col min="7175" max="7176" width="11.5" style="3" customWidth="1"/>
    <col min="7177" max="7425" width="9" style="3"/>
    <col min="7426" max="7426" width="11.125" style="3" customWidth="1"/>
    <col min="7427" max="7430" width="9" style="3"/>
    <col min="7431" max="7432" width="11.5" style="3" customWidth="1"/>
    <col min="7433" max="7681" width="9" style="3"/>
    <col min="7682" max="7682" width="11.125" style="3" customWidth="1"/>
    <col min="7683" max="7686" width="9" style="3"/>
    <col min="7687" max="7688" width="11.5" style="3" customWidth="1"/>
    <col min="7689" max="7937" width="9" style="3"/>
    <col min="7938" max="7938" width="11.125" style="3" customWidth="1"/>
    <col min="7939" max="7942" width="9" style="3"/>
    <col min="7943" max="7944" width="11.5" style="3" customWidth="1"/>
    <col min="7945" max="8193" width="9" style="3"/>
    <col min="8194" max="8194" width="11.125" style="3" customWidth="1"/>
    <col min="8195" max="8198" width="9" style="3"/>
    <col min="8199" max="8200" width="11.5" style="3" customWidth="1"/>
    <col min="8201" max="8449" width="9" style="3"/>
    <col min="8450" max="8450" width="11.125" style="3" customWidth="1"/>
    <col min="8451" max="8454" width="9" style="3"/>
    <col min="8455" max="8456" width="11.5" style="3" customWidth="1"/>
    <col min="8457" max="8705" width="9" style="3"/>
    <col min="8706" max="8706" width="11.125" style="3" customWidth="1"/>
    <col min="8707" max="8710" width="9" style="3"/>
    <col min="8711" max="8712" width="11.5" style="3" customWidth="1"/>
    <col min="8713" max="8961" width="9" style="3"/>
    <col min="8962" max="8962" width="11.125" style="3" customWidth="1"/>
    <col min="8963" max="8966" width="9" style="3"/>
    <col min="8967" max="8968" width="11.5" style="3" customWidth="1"/>
    <col min="8969" max="9217" width="9" style="3"/>
    <col min="9218" max="9218" width="11.125" style="3" customWidth="1"/>
    <col min="9219" max="9222" width="9" style="3"/>
    <col min="9223" max="9224" width="11.5" style="3" customWidth="1"/>
    <col min="9225" max="9473" width="9" style="3"/>
    <col min="9474" max="9474" width="11.125" style="3" customWidth="1"/>
    <col min="9475" max="9478" width="9" style="3"/>
    <col min="9479" max="9480" width="11.5" style="3" customWidth="1"/>
    <col min="9481" max="9729" width="9" style="3"/>
    <col min="9730" max="9730" width="11.125" style="3" customWidth="1"/>
    <col min="9731" max="9734" width="9" style="3"/>
    <col min="9735" max="9736" width="11.5" style="3" customWidth="1"/>
    <col min="9737" max="9985" width="9" style="3"/>
    <col min="9986" max="9986" width="11.125" style="3" customWidth="1"/>
    <col min="9987" max="9990" width="9" style="3"/>
    <col min="9991" max="9992" width="11.5" style="3" customWidth="1"/>
    <col min="9993" max="10241" width="9" style="3"/>
    <col min="10242" max="10242" width="11.125" style="3" customWidth="1"/>
    <col min="10243" max="10246" width="9" style="3"/>
    <col min="10247" max="10248" width="11.5" style="3" customWidth="1"/>
    <col min="10249" max="10497" width="9" style="3"/>
    <col min="10498" max="10498" width="11.125" style="3" customWidth="1"/>
    <col min="10499" max="10502" width="9" style="3"/>
    <col min="10503" max="10504" width="11.5" style="3" customWidth="1"/>
    <col min="10505" max="10753" width="9" style="3"/>
    <col min="10754" max="10754" width="11.125" style="3" customWidth="1"/>
    <col min="10755" max="10758" width="9" style="3"/>
    <col min="10759" max="10760" width="11.5" style="3" customWidth="1"/>
    <col min="10761" max="11009" width="9" style="3"/>
    <col min="11010" max="11010" width="11.125" style="3" customWidth="1"/>
    <col min="11011" max="11014" width="9" style="3"/>
    <col min="11015" max="11016" width="11.5" style="3" customWidth="1"/>
    <col min="11017" max="11265" width="9" style="3"/>
    <col min="11266" max="11266" width="11.125" style="3" customWidth="1"/>
    <col min="11267" max="11270" width="9" style="3"/>
    <col min="11271" max="11272" width="11.5" style="3" customWidth="1"/>
    <col min="11273" max="11521" width="9" style="3"/>
    <col min="11522" max="11522" width="11.125" style="3" customWidth="1"/>
    <col min="11523" max="11526" width="9" style="3"/>
    <col min="11527" max="11528" width="11.5" style="3" customWidth="1"/>
    <col min="11529" max="11777" width="9" style="3"/>
    <col min="11778" max="11778" width="11.125" style="3" customWidth="1"/>
    <col min="11779" max="11782" width="9" style="3"/>
    <col min="11783" max="11784" width="11.5" style="3" customWidth="1"/>
    <col min="11785" max="12033" width="9" style="3"/>
    <col min="12034" max="12034" width="11.125" style="3" customWidth="1"/>
    <col min="12035" max="12038" width="9" style="3"/>
    <col min="12039" max="12040" width="11.5" style="3" customWidth="1"/>
    <col min="12041" max="12289" width="9" style="3"/>
    <col min="12290" max="12290" width="11.125" style="3" customWidth="1"/>
    <col min="12291" max="12294" width="9" style="3"/>
    <col min="12295" max="12296" width="11.5" style="3" customWidth="1"/>
    <col min="12297" max="12545" width="9" style="3"/>
    <col min="12546" max="12546" width="11.125" style="3" customWidth="1"/>
    <col min="12547" max="12550" width="9" style="3"/>
    <col min="12551" max="12552" width="11.5" style="3" customWidth="1"/>
    <col min="12553" max="12801" width="9" style="3"/>
    <col min="12802" max="12802" width="11.125" style="3" customWidth="1"/>
    <col min="12803" max="12806" width="9" style="3"/>
    <col min="12807" max="12808" width="11.5" style="3" customWidth="1"/>
    <col min="12809" max="13057" width="9" style="3"/>
    <col min="13058" max="13058" width="11.125" style="3" customWidth="1"/>
    <col min="13059" max="13062" width="9" style="3"/>
    <col min="13063" max="13064" width="11.5" style="3" customWidth="1"/>
    <col min="13065" max="13313" width="9" style="3"/>
    <col min="13314" max="13314" width="11.125" style="3" customWidth="1"/>
    <col min="13315" max="13318" width="9" style="3"/>
    <col min="13319" max="13320" width="11.5" style="3" customWidth="1"/>
    <col min="13321" max="13569" width="9" style="3"/>
    <col min="13570" max="13570" width="11.125" style="3" customWidth="1"/>
    <col min="13571" max="13574" width="9" style="3"/>
    <col min="13575" max="13576" width="11.5" style="3" customWidth="1"/>
    <col min="13577" max="13825" width="9" style="3"/>
    <col min="13826" max="13826" width="11.125" style="3" customWidth="1"/>
    <col min="13827" max="13830" width="9" style="3"/>
    <col min="13831" max="13832" width="11.5" style="3" customWidth="1"/>
    <col min="13833" max="14081" width="9" style="3"/>
    <col min="14082" max="14082" width="11.125" style="3" customWidth="1"/>
    <col min="14083" max="14086" width="9" style="3"/>
    <col min="14087" max="14088" width="11.5" style="3" customWidth="1"/>
    <col min="14089" max="14337" width="9" style="3"/>
    <col min="14338" max="14338" width="11.125" style="3" customWidth="1"/>
    <col min="14339" max="14342" width="9" style="3"/>
    <col min="14343" max="14344" width="11.5" style="3" customWidth="1"/>
    <col min="14345" max="14593" width="9" style="3"/>
    <col min="14594" max="14594" width="11.125" style="3" customWidth="1"/>
    <col min="14595" max="14598" width="9" style="3"/>
    <col min="14599" max="14600" width="11.5" style="3" customWidth="1"/>
    <col min="14601" max="14849" width="9" style="3"/>
    <col min="14850" max="14850" width="11.125" style="3" customWidth="1"/>
    <col min="14851" max="14854" width="9" style="3"/>
    <col min="14855" max="14856" width="11.5" style="3" customWidth="1"/>
    <col min="14857" max="15105" width="9" style="3"/>
    <col min="15106" max="15106" width="11.125" style="3" customWidth="1"/>
    <col min="15107" max="15110" width="9" style="3"/>
    <col min="15111" max="15112" width="11.5" style="3" customWidth="1"/>
    <col min="15113" max="15361" width="9" style="3"/>
    <col min="15362" max="15362" width="11.125" style="3" customWidth="1"/>
    <col min="15363" max="15366" width="9" style="3"/>
    <col min="15367" max="15368" width="11.5" style="3" customWidth="1"/>
    <col min="15369" max="15617" width="9" style="3"/>
    <col min="15618" max="15618" width="11.125" style="3" customWidth="1"/>
    <col min="15619" max="15622" width="9" style="3"/>
    <col min="15623" max="15624" width="11.5" style="3" customWidth="1"/>
    <col min="15625" max="15873" width="9" style="3"/>
    <col min="15874" max="15874" width="11.125" style="3" customWidth="1"/>
    <col min="15875" max="15878" width="9" style="3"/>
    <col min="15879" max="15880" width="11.5" style="3" customWidth="1"/>
    <col min="15881" max="16129" width="9" style="3"/>
    <col min="16130" max="16130" width="11.125" style="3" customWidth="1"/>
    <col min="16131" max="16134" width="9" style="3"/>
    <col min="16135" max="16136" width="11.5" style="3" customWidth="1"/>
    <col min="16137" max="16384" width="9" style="3"/>
  </cols>
  <sheetData>
    <row r="1" spans="1:15" ht="15" customHeight="1" x14ac:dyDescent="0.4">
      <c r="A1" s="66" t="s">
        <v>1761</v>
      </c>
      <c r="G1" s="2758"/>
      <c r="H1" s="2758"/>
    </row>
    <row r="2" spans="1:15" ht="8.25" customHeight="1" x14ac:dyDescent="0.4">
      <c r="G2" s="341"/>
      <c r="H2" s="341"/>
    </row>
    <row r="3" spans="1:15" s="150" customFormat="1" ht="24.75" customHeight="1" x14ac:dyDescent="0.4">
      <c r="A3" s="3115" t="s">
        <v>1585</v>
      </c>
      <c r="B3" s="3115"/>
      <c r="C3" s="3115"/>
      <c r="D3" s="3115"/>
      <c r="E3" s="3115"/>
      <c r="F3" s="3115"/>
      <c r="G3" s="3115"/>
      <c r="H3" s="3115"/>
    </row>
    <row r="4" spans="1:15" ht="10.5" customHeight="1" thickBot="1" x14ac:dyDescent="0.45"/>
    <row r="5" spans="1:15" ht="15" customHeight="1" thickBot="1" x14ac:dyDescent="0.45">
      <c r="A5" s="3116" t="s">
        <v>420</v>
      </c>
      <c r="B5" s="3117"/>
      <c r="C5" s="4232"/>
      <c r="D5" s="4233"/>
      <c r="E5" s="4233"/>
      <c r="F5" s="4233"/>
      <c r="G5" s="4233"/>
      <c r="H5" s="4234"/>
    </row>
    <row r="6" spans="1:15" ht="15" customHeight="1" x14ac:dyDescent="0.4">
      <c r="A6" s="3116" t="s">
        <v>863</v>
      </c>
      <c r="B6" s="3117"/>
      <c r="C6" s="4232"/>
      <c r="D6" s="4233"/>
      <c r="E6" s="4233"/>
      <c r="F6" s="4233"/>
      <c r="G6" s="4233"/>
      <c r="H6" s="4234"/>
    </row>
    <row r="7" spans="1:15" ht="15" customHeight="1" x14ac:dyDescent="0.4">
      <c r="A7" s="3111" t="s">
        <v>962</v>
      </c>
      <c r="B7" s="3112"/>
      <c r="C7" s="2936"/>
      <c r="D7" s="3127"/>
      <c r="E7" s="3127"/>
      <c r="F7" s="3127"/>
      <c r="G7" s="3127"/>
      <c r="H7" s="3166"/>
    </row>
    <row r="8" spans="1:15" ht="15" customHeight="1" x14ac:dyDescent="0.4">
      <c r="A8" s="3111" t="s">
        <v>865</v>
      </c>
      <c r="B8" s="3112"/>
      <c r="C8" s="2936" t="s">
        <v>955</v>
      </c>
      <c r="D8" s="2937"/>
      <c r="E8" s="2937"/>
      <c r="F8" s="2937"/>
      <c r="G8" s="2937"/>
      <c r="H8" s="3113"/>
    </row>
    <row r="9" spans="1:15" ht="15" customHeight="1" x14ac:dyDescent="0.4">
      <c r="A9" s="3124" t="s">
        <v>963</v>
      </c>
      <c r="B9" s="472" t="s">
        <v>423</v>
      </c>
      <c r="C9" s="3126"/>
      <c r="D9" s="3127"/>
      <c r="E9" s="3128"/>
      <c r="F9" s="3129" t="s">
        <v>964</v>
      </c>
      <c r="G9" s="3131"/>
      <c r="H9" s="3132"/>
    </row>
    <row r="10" spans="1:15" ht="19.5" customHeight="1" thickBot="1" x14ac:dyDescent="0.45">
      <c r="A10" s="3125"/>
      <c r="B10" s="473" t="s">
        <v>965</v>
      </c>
      <c r="C10" s="3131"/>
      <c r="D10" s="3135"/>
      <c r="E10" s="3136"/>
      <c r="F10" s="4230"/>
      <c r="G10" s="4231"/>
      <c r="H10" s="3134"/>
    </row>
    <row r="11" spans="1:15" ht="19.5" customHeight="1" thickTop="1" thickBot="1" x14ac:dyDescent="0.45">
      <c r="A11" s="3137" t="s">
        <v>966</v>
      </c>
      <c r="B11" s="3138"/>
      <c r="C11" s="3138"/>
      <c r="D11" s="3138"/>
      <c r="E11" s="3139"/>
      <c r="F11" s="3140"/>
      <c r="G11" s="3140"/>
      <c r="H11" s="3141"/>
    </row>
    <row r="12" spans="1:15" ht="19.5" customHeight="1" thickTop="1" x14ac:dyDescent="0.4">
      <c r="A12" s="4227" t="s">
        <v>975</v>
      </c>
      <c r="B12" s="3162" t="s">
        <v>1586</v>
      </c>
      <c r="C12" s="3163"/>
      <c r="D12" s="3163"/>
      <c r="E12" s="3163"/>
      <c r="F12" s="3163"/>
      <c r="G12" s="3164"/>
      <c r="H12" s="3165"/>
    </row>
    <row r="13" spans="1:15" ht="15" customHeight="1" x14ac:dyDescent="0.4">
      <c r="A13" s="4228"/>
      <c r="B13" s="2936" t="s">
        <v>977</v>
      </c>
      <c r="C13" s="2937"/>
      <c r="D13" s="2938"/>
      <c r="E13" s="2936" t="s">
        <v>978</v>
      </c>
      <c r="F13" s="2937"/>
      <c r="G13" s="2937"/>
      <c r="H13" s="3113"/>
    </row>
    <row r="14" spans="1:15" ht="19.5" customHeight="1" x14ac:dyDescent="0.4">
      <c r="A14" s="4228"/>
      <c r="B14" s="395">
        <v>1</v>
      </c>
      <c r="C14" s="4219"/>
      <c r="D14" s="4220"/>
      <c r="E14" s="4219"/>
      <c r="F14" s="4221"/>
      <c r="G14" s="4221"/>
      <c r="H14" s="4222"/>
    </row>
    <row r="15" spans="1:15" ht="19.5" customHeight="1" x14ac:dyDescent="0.4">
      <c r="A15" s="4228"/>
      <c r="B15" s="395">
        <v>2</v>
      </c>
      <c r="C15" s="4219"/>
      <c r="D15" s="4220"/>
      <c r="E15" s="4219"/>
      <c r="F15" s="4221"/>
      <c r="G15" s="4221"/>
      <c r="H15" s="4222"/>
    </row>
    <row r="16" spans="1:15" ht="19.5" customHeight="1" x14ac:dyDescent="0.4">
      <c r="A16" s="4228"/>
      <c r="B16" s="395">
        <v>3</v>
      </c>
      <c r="C16" s="4219"/>
      <c r="D16" s="4220"/>
      <c r="E16" s="4219"/>
      <c r="F16" s="4221"/>
      <c r="G16" s="4221"/>
      <c r="H16" s="4222"/>
      <c r="M16" s="19"/>
      <c r="N16" s="19"/>
      <c r="O16" s="19"/>
    </row>
    <row r="17" spans="1:15" ht="15" customHeight="1" x14ac:dyDescent="0.4">
      <c r="A17" s="4228"/>
      <c r="B17" s="395">
        <v>4</v>
      </c>
      <c r="C17" s="4219"/>
      <c r="D17" s="4220"/>
      <c r="E17" s="4219"/>
      <c r="F17" s="4221"/>
      <c r="G17" s="4221"/>
      <c r="H17" s="4222"/>
      <c r="M17" s="19"/>
      <c r="N17" s="19"/>
      <c r="O17" s="19"/>
    </row>
    <row r="18" spans="1:15" ht="15" customHeight="1" x14ac:dyDescent="0.4">
      <c r="A18" s="4228"/>
      <c r="B18" s="395">
        <v>5</v>
      </c>
      <c r="C18" s="4219"/>
      <c r="D18" s="4220"/>
      <c r="E18" s="4219"/>
      <c r="F18" s="4221"/>
      <c r="G18" s="4221"/>
      <c r="H18" s="4222"/>
      <c r="M18" s="19"/>
      <c r="N18" s="19"/>
      <c r="O18" s="19"/>
    </row>
    <row r="19" spans="1:15" ht="15" customHeight="1" x14ac:dyDescent="0.4">
      <c r="A19" s="4228"/>
      <c r="B19" s="395">
        <v>6</v>
      </c>
      <c r="C19" s="4219"/>
      <c r="D19" s="4220"/>
      <c r="E19" s="4219"/>
      <c r="F19" s="4221"/>
      <c r="G19" s="4221"/>
      <c r="H19" s="4222"/>
      <c r="M19" s="19"/>
      <c r="N19" s="19"/>
      <c r="O19" s="19"/>
    </row>
    <row r="20" spans="1:15" ht="15" customHeight="1" x14ac:dyDescent="0.4">
      <c r="A20" s="4228"/>
      <c r="B20" s="395">
        <v>7</v>
      </c>
      <c r="C20" s="4219"/>
      <c r="D20" s="4220"/>
      <c r="E20" s="4219"/>
      <c r="F20" s="4221"/>
      <c r="G20" s="4221"/>
      <c r="H20" s="4222"/>
      <c r="M20" s="19"/>
      <c r="N20" s="19"/>
      <c r="O20" s="19"/>
    </row>
    <row r="21" spans="1:15" ht="19.5" customHeight="1" x14ac:dyDescent="0.4">
      <c r="A21" s="4228"/>
      <c r="B21" s="395">
        <v>8</v>
      </c>
      <c r="C21" s="4219"/>
      <c r="D21" s="4220"/>
      <c r="E21" s="4219"/>
      <c r="F21" s="4221"/>
      <c r="G21" s="4221"/>
      <c r="H21" s="4222"/>
      <c r="M21" s="19"/>
      <c r="N21" s="19"/>
      <c r="O21" s="19"/>
    </row>
    <row r="22" spans="1:15" ht="19.5" customHeight="1" x14ac:dyDescent="0.4">
      <c r="A22" s="4228"/>
      <c r="B22" s="395">
        <v>9</v>
      </c>
      <c r="C22" s="4219"/>
      <c r="D22" s="4220"/>
      <c r="E22" s="4219"/>
      <c r="F22" s="4221"/>
      <c r="G22" s="4221"/>
      <c r="H22" s="4222"/>
      <c r="M22" s="19"/>
      <c r="N22" s="19"/>
      <c r="O22" s="19"/>
    </row>
    <row r="23" spans="1:15" ht="19.5" customHeight="1" x14ac:dyDescent="0.4">
      <c r="A23" s="4228"/>
      <c r="B23" s="395">
        <v>10</v>
      </c>
      <c r="C23" s="4219"/>
      <c r="D23" s="4220"/>
      <c r="E23" s="4219"/>
      <c r="F23" s="4221"/>
      <c r="G23" s="4221"/>
      <c r="H23" s="4222"/>
      <c r="M23" s="19"/>
      <c r="N23" s="19"/>
      <c r="O23" s="19"/>
    </row>
    <row r="24" spans="1:15" ht="19.5" customHeight="1" x14ac:dyDescent="0.4">
      <c r="A24" s="4228"/>
      <c r="B24" s="395">
        <v>11</v>
      </c>
      <c r="C24" s="4219"/>
      <c r="D24" s="4220"/>
      <c r="E24" s="4219"/>
      <c r="F24" s="4221"/>
      <c r="G24" s="4221"/>
      <c r="H24" s="4222"/>
      <c r="M24" s="19"/>
      <c r="N24" s="19"/>
      <c r="O24" s="19"/>
    </row>
    <row r="25" spans="1:15" ht="19.5" customHeight="1" x14ac:dyDescent="0.4">
      <c r="A25" s="4228"/>
      <c r="B25" s="395">
        <v>12</v>
      </c>
      <c r="C25" s="4219"/>
      <c r="D25" s="4220"/>
      <c r="E25" s="4219"/>
      <c r="F25" s="4221"/>
      <c r="G25" s="4221"/>
      <c r="H25" s="4222"/>
      <c r="M25" s="19"/>
      <c r="N25" s="19"/>
      <c r="O25" s="19"/>
    </row>
    <row r="26" spans="1:15" ht="19.5" customHeight="1" x14ac:dyDescent="0.4">
      <c r="A26" s="4228"/>
      <c r="B26" s="395">
        <v>13</v>
      </c>
      <c r="C26" s="4219"/>
      <c r="D26" s="4220"/>
      <c r="E26" s="4219"/>
      <c r="F26" s="4221"/>
      <c r="G26" s="4221"/>
      <c r="H26" s="4222"/>
    </row>
    <row r="27" spans="1:15" ht="15" customHeight="1" x14ac:dyDescent="0.4">
      <c r="A27" s="4228"/>
      <c r="B27" s="395">
        <v>14</v>
      </c>
      <c r="C27" s="4219"/>
      <c r="D27" s="4220"/>
      <c r="E27" s="4219"/>
      <c r="F27" s="4221"/>
      <c r="G27" s="4221"/>
      <c r="H27" s="4222"/>
    </row>
    <row r="28" spans="1:15" ht="15" customHeight="1" x14ac:dyDescent="0.4">
      <c r="A28" s="4228"/>
      <c r="B28" s="395">
        <v>15</v>
      </c>
      <c r="C28" s="4219"/>
      <c r="D28" s="4220"/>
      <c r="E28" s="4219"/>
      <c r="F28" s="4221"/>
      <c r="G28" s="4221"/>
      <c r="H28" s="4222"/>
    </row>
    <row r="29" spans="1:15" ht="17.25" customHeight="1" x14ac:dyDescent="0.4">
      <c r="A29" s="4228"/>
      <c r="B29" s="395">
        <v>16</v>
      </c>
      <c r="C29" s="4219"/>
      <c r="D29" s="4220"/>
      <c r="E29" s="4219"/>
      <c r="F29" s="4221"/>
      <c r="G29" s="4221"/>
      <c r="H29" s="4222"/>
    </row>
    <row r="30" spans="1:15" ht="17.25" customHeight="1" x14ac:dyDescent="0.4">
      <c r="A30" s="4228"/>
      <c r="B30" s="395">
        <v>17</v>
      </c>
      <c r="C30" s="4219"/>
      <c r="D30" s="4220"/>
      <c r="E30" s="4219"/>
      <c r="F30" s="4221"/>
      <c r="G30" s="4221"/>
      <c r="H30" s="4222"/>
    </row>
    <row r="31" spans="1:15" ht="15" customHeight="1" x14ac:dyDescent="0.4">
      <c r="A31" s="4228"/>
      <c r="B31" s="395">
        <v>18</v>
      </c>
      <c r="C31" s="4219"/>
      <c r="D31" s="4220"/>
      <c r="E31" s="4219"/>
      <c r="F31" s="4221"/>
      <c r="G31" s="4221"/>
      <c r="H31" s="4222"/>
    </row>
    <row r="32" spans="1:15" ht="15" customHeight="1" x14ac:dyDescent="0.4">
      <c r="A32" s="4228"/>
      <c r="B32" s="395">
        <v>19</v>
      </c>
      <c r="C32" s="4219"/>
      <c r="D32" s="4220"/>
      <c r="E32" s="4219"/>
      <c r="F32" s="4221"/>
      <c r="G32" s="4221"/>
      <c r="H32" s="4222"/>
    </row>
    <row r="33" spans="1:8" ht="15" customHeight="1" x14ac:dyDescent="0.4">
      <c r="A33" s="4228"/>
      <c r="B33" s="395">
        <v>20</v>
      </c>
      <c r="C33" s="4219"/>
      <c r="D33" s="4220"/>
      <c r="E33" s="4219"/>
      <c r="F33" s="4221"/>
      <c r="G33" s="4221"/>
      <c r="H33" s="4222"/>
    </row>
    <row r="34" spans="1:8" ht="15" customHeight="1" x14ac:dyDescent="0.4">
      <c r="A34" s="4228"/>
      <c r="B34" s="395">
        <v>21</v>
      </c>
      <c r="C34" s="4219"/>
      <c r="D34" s="4220"/>
      <c r="E34" s="4219"/>
      <c r="F34" s="4221"/>
      <c r="G34" s="4221"/>
      <c r="H34" s="4222"/>
    </row>
    <row r="35" spans="1:8" ht="15" customHeight="1" x14ac:dyDescent="0.4">
      <c r="A35" s="4228"/>
      <c r="B35" s="395">
        <v>22</v>
      </c>
      <c r="C35" s="4219"/>
      <c r="D35" s="4220"/>
      <c r="E35" s="4219"/>
      <c r="F35" s="4221"/>
      <c r="G35" s="4221"/>
      <c r="H35" s="4222"/>
    </row>
    <row r="36" spans="1:8" ht="15" customHeight="1" x14ac:dyDescent="0.4">
      <c r="A36" s="4228"/>
      <c r="B36" s="395">
        <v>23</v>
      </c>
      <c r="C36" s="4219"/>
      <c r="D36" s="4220"/>
      <c r="E36" s="4219"/>
      <c r="F36" s="4221"/>
      <c r="G36" s="4221"/>
      <c r="H36" s="4222"/>
    </row>
    <row r="37" spans="1:8" ht="15" customHeight="1" x14ac:dyDescent="0.4">
      <c r="A37" s="4228"/>
      <c r="B37" s="395">
        <v>24</v>
      </c>
      <c r="C37" s="4219"/>
      <c r="D37" s="4220"/>
      <c r="E37" s="4219"/>
      <c r="F37" s="4221"/>
      <c r="G37" s="4221"/>
      <c r="H37" s="4222"/>
    </row>
    <row r="38" spans="1:8" ht="15" customHeight="1" x14ac:dyDescent="0.4">
      <c r="A38" s="4228"/>
      <c r="B38" s="395">
        <v>25</v>
      </c>
      <c r="C38" s="4219"/>
      <c r="D38" s="4220"/>
      <c r="E38" s="4219"/>
      <c r="F38" s="4221"/>
      <c r="G38" s="4221"/>
      <c r="H38" s="4222"/>
    </row>
    <row r="39" spans="1:8" ht="15" customHeight="1" x14ac:dyDescent="0.4">
      <c r="A39" s="4228"/>
      <c r="B39" s="395">
        <v>26</v>
      </c>
      <c r="C39" s="4219"/>
      <c r="D39" s="4220"/>
      <c r="E39" s="4219"/>
      <c r="F39" s="4221"/>
      <c r="G39" s="4221"/>
      <c r="H39" s="4222"/>
    </row>
    <row r="40" spans="1:8" ht="15" customHeight="1" x14ac:dyDescent="0.4">
      <c r="A40" s="4228"/>
      <c r="B40" s="395">
        <v>27</v>
      </c>
      <c r="C40" s="4219"/>
      <c r="D40" s="4220"/>
      <c r="E40" s="4219"/>
      <c r="F40" s="4221"/>
      <c r="G40" s="4221"/>
      <c r="H40" s="4222"/>
    </row>
    <row r="41" spans="1:8" ht="15" customHeight="1" x14ac:dyDescent="0.4">
      <c r="A41" s="4228"/>
      <c r="B41" s="395">
        <v>28</v>
      </c>
      <c r="C41" s="4219"/>
      <c r="D41" s="4220"/>
      <c r="E41" s="4219"/>
      <c r="F41" s="4221"/>
      <c r="G41" s="4221"/>
      <c r="H41" s="4222"/>
    </row>
    <row r="42" spans="1:8" ht="15" customHeight="1" x14ac:dyDescent="0.4">
      <c r="A42" s="4228"/>
      <c r="B42" s="395">
        <v>29</v>
      </c>
      <c r="C42" s="4219"/>
      <c r="D42" s="4220"/>
      <c r="E42" s="4219"/>
      <c r="F42" s="4221"/>
      <c r="G42" s="4221"/>
      <c r="H42" s="4222"/>
    </row>
    <row r="43" spans="1:8" ht="15" customHeight="1" thickBot="1" x14ac:dyDescent="0.45">
      <c r="A43" s="4229"/>
      <c r="B43" s="474">
        <v>30</v>
      </c>
      <c r="C43" s="4223"/>
      <c r="D43" s="4224"/>
      <c r="E43" s="4223"/>
      <c r="F43" s="4225"/>
      <c r="G43" s="4225"/>
      <c r="H43" s="4226"/>
    </row>
    <row r="44" spans="1:8" ht="15" customHeight="1" x14ac:dyDescent="0.4">
      <c r="A44" s="475" t="s">
        <v>1587</v>
      </c>
    </row>
    <row r="45" spans="1:8" ht="15" customHeight="1" x14ac:dyDescent="0.4">
      <c r="A45" s="475" t="s">
        <v>980</v>
      </c>
    </row>
    <row r="46" spans="1:8" ht="15" customHeight="1" x14ac:dyDescent="0.4">
      <c r="A46" s="475" t="s">
        <v>1588</v>
      </c>
    </row>
    <row r="47" spans="1:8" ht="15" customHeight="1" x14ac:dyDescent="0.4">
      <c r="A47" s="475"/>
    </row>
  </sheetData>
  <mergeCells count="82">
    <mergeCell ref="G1:H1"/>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E19:H19"/>
    <mergeCell ref="C20:D20"/>
    <mergeCell ref="E20:H20"/>
    <mergeCell ref="C18:D18"/>
    <mergeCell ref="E18:H18"/>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3:D43"/>
    <mergeCell ref="E43:H43"/>
    <mergeCell ref="C40:D40"/>
    <mergeCell ref="E40:H40"/>
    <mergeCell ref="C41:D41"/>
    <mergeCell ref="E41:H41"/>
    <mergeCell ref="C42:D42"/>
    <mergeCell ref="E42:H42"/>
  </mergeCells>
  <phoneticPr fontId="13"/>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E4579-A461-40BD-884F-2623E1AF40D5}">
  <dimension ref="A1:O25"/>
  <sheetViews>
    <sheetView showGridLines="0" view="pageBreakPreview" zoomScaleNormal="100" zoomScaleSheetLayoutView="100" workbookViewId="0"/>
  </sheetViews>
  <sheetFormatPr defaultRowHeight="18.75" x14ac:dyDescent="0.4"/>
  <cols>
    <col min="1" max="1" width="1.125" style="730" customWidth="1"/>
    <col min="2" max="2" width="24.25" style="730" customWidth="1"/>
    <col min="3" max="3" width="4" style="730" customWidth="1"/>
    <col min="4" max="5" width="15.25" style="730" customWidth="1"/>
    <col min="6" max="6" width="15.125" style="730" customWidth="1"/>
    <col min="7" max="7" width="15.25" style="730" customWidth="1"/>
    <col min="8" max="8" width="3.125" style="730" customWidth="1"/>
    <col min="9" max="9" width="3.75" style="730" customWidth="1"/>
    <col min="10" max="10" width="2.5" style="730" customWidth="1"/>
    <col min="11" max="15" width="9" style="730" customWidth="1"/>
    <col min="16" max="256" width="9" style="730"/>
    <col min="257" max="257" width="1.125" style="730" customWidth="1"/>
    <col min="258" max="258" width="24.25" style="730" customWidth="1"/>
    <col min="259" max="259" width="4" style="730" customWidth="1"/>
    <col min="260" max="261" width="15.25" style="730" customWidth="1"/>
    <col min="262" max="262" width="15.125" style="730" customWidth="1"/>
    <col min="263" max="263" width="15.25" style="730" customWidth="1"/>
    <col min="264" max="264" width="3.125" style="730" customWidth="1"/>
    <col min="265" max="265" width="3.75" style="730" customWidth="1"/>
    <col min="266" max="266" width="2.5" style="730" customWidth="1"/>
    <col min="267" max="512" width="9" style="730"/>
    <col min="513" max="513" width="1.125" style="730" customWidth="1"/>
    <col min="514" max="514" width="24.25" style="730" customWidth="1"/>
    <col min="515" max="515" width="4" style="730" customWidth="1"/>
    <col min="516" max="517" width="15.25" style="730" customWidth="1"/>
    <col min="518" max="518" width="15.125" style="730" customWidth="1"/>
    <col min="519" max="519" width="15.25" style="730" customWidth="1"/>
    <col min="520" max="520" width="3.125" style="730" customWidth="1"/>
    <col min="521" max="521" width="3.75" style="730" customWidth="1"/>
    <col min="522" max="522" width="2.5" style="730" customWidth="1"/>
    <col min="523" max="768" width="9" style="730"/>
    <col min="769" max="769" width="1.125" style="730" customWidth="1"/>
    <col min="770" max="770" width="24.25" style="730" customWidth="1"/>
    <col min="771" max="771" width="4" style="730" customWidth="1"/>
    <col min="772" max="773" width="15.25" style="730" customWidth="1"/>
    <col min="774" max="774" width="15.125" style="730" customWidth="1"/>
    <col min="775" max="775" width="15.25" style="730" customWidth="1"/>
    <col min="776" max="776" width="3.125" style="730" customWidth="1"/>
    <col min="777" max="777" width="3.75" style="730" customWidth="1"/>
    <col min="778" max="778" width="2.5" style="730" customWidth="1"/>
    <col min="779" max="1024" width="9" style="730"/>
    <col min="1025" max="1025" width="1.125" style="730" customWidth="1"/>
    <col min="1026" max="1026" width="24.25" style="730" customWidth="1"/>
    <col min="1027" max="1027" width="4" style="730" customWidth="1"/>
    <col min="1028" max="1029" width="15.25" style="730" customWidth="1"/>
    <col min="1030" max="1030" width="15.125" style="730" customWidth="1"/>
    <col min="1031" max="1031" width="15.25" style="730" customWidth="1"/>
    <col min="1032" max="1032" width="3.125" style="730" customWidth="1"/>
    <col min="1033" max="1033" width="3.75" style="730" customWidth="1"/>
    <col min="1034" max="1034" width="2.5" style="730" customWidth="1"/>
    <col min="1035" max="1280" width="9" style="730"/>
    <col min="1281" max="1281" width="1.125" style="730" customWidth="1"/>
    <col min="1282" max="1282" width="24.25" style="730" customWidth="1"/>
    <col min="1283" max="1283" width="4" style="730" customWidth="1"/>
    <col min="1284" max="1285" width="15.25" style="730" customWidth="1"/>
    <col min="1286" max="1286" width="15.125" style="730" customWidth="1"/>
    <col min="1287" max="1287" width="15.25" style="730" customWidth="1"/>
    <col min="1288" max="1288" width="3.125" style="730" customWidth="1"/>
    <col min="1289" max="1289" width="3.75" style="730" customWidth="1"/>
    <col min="1290" max="1290" width="2.5" style="730" customWidth="1"/>
    <col min="1291" max="1536" width="9" style="730"/>
    <col min="1537" max="1537" width="1.125" style="730" customWidth="1"/>
    <col min="1538" max="1538" width="24.25" style="730" customWidth="1"/>
    <col min="1539" max="1539" width="4" style="730" customWidth="1"/>
    <col min="1540" max="1541" width="15.25" style="730" customWidth="1"/>
    <col min="1542" max="1542" width="15.125" style="730" customWidth="1"/>
    <col min="1543" max="1543" width="15.25" style="730" customWidth="1"/>
    <col min="1544" max="1544" width="3.125" style="730" customWidth="1"/>
    <col min="1545" max="1545" width="3.75" style="730" customWidth="1"/>
    <col min="1546" max="1546" width="2.5" style="730" customWidth="1"/>
    <col min="1547" max="1792" width="9" style="730"/>
    <col min="1793" max="1793" width="1.125" style="730" customWidth="1"/>
    <col min="1794" max="1794" width="24.25" style="730" customWidth="1"/>
    <col min="1795" max="1795" width="4" style="730" customWidth="1"/>
    <col min="1796" max="1797" width="15.25" style="730" customWidth="1"/>
    <col min="1798" max="1798" width="15.125" style="730" customWidth="1"/>
    <col min="1799" max="1799" width="15.25" style="730" customWidth="1"/>
    <col min="1800" max="1800" width="3.125" style="730" customWidth="1"/>
    <col min="1801" max="1801" width="3.75" style="730" customWidth="1"/>
    <col min="1802" max="1802" width="2.5" style="730" customWidth="1"/>
    <col min="1803" max="2048" width="9" style="730"/>
    <col min="2049" max="2049" width="1.125" style="730" customWidth="1"/>
    <col min="2050" max="2050" width="24.25" style="730" customWidth="1"/>
    <col min="2051" max="2051" width="4" style="730" customWidth="1"/>
    <col min="2052" max="2053" width="15.25" style="730" customWidth="1"/>
    <col min="2054" max="2054" width="15.125" style="730" customWidth="1"/>
    <col min="2055" max="2055" width="15.25" style="730" customWidth="1"/>
    <col min="2056" max="2056" width="3.125" style="730" customWidth="1"/>
    <col min="2057" max="2057" width="3.75" style="730" customWidth="1"/>
    <col min="2058" max="2058" width="2.5" style="730" customWidth="1"/>
    <col min="2059" max="2304" width="9" style="730"/>
    <col min="2305" max="2305" width="1.125" style="730" customWidth="1"/>
    <col min="2306" max="2306" width="24.25" style="730" customWidth="1"/>
    <col min="2307" max="2307" width="4" style="730" customWidth="1"/>
    <col min="2308" max="2309" width="15.25" style="730" customWidth="1"/>
    <col min="2310" max="2310" width="15.125" style="730" customWidth="1"/>
    <col min="2311" max="2311" width="15.25" style="730" customWidth="1"/>
    <col min="2312" max="2312" width="3.125" style="730" customWidth="1"/>
    <col min="2313" max="2313" width="3.75" style="730" customWidth="1"/>
    <col min="2314" max="2314" width="2.5" style="730" customWidth="1"/>
    <col min="2315" max="2560" width="9" style="730"/>
    <col min="2561" max="2561" width="1.125" style="730" customWidth="1"/>
    <col min="2562" max="2562" width="24.25" style="730" customWidth="1"/>
    <col min="2563" max="2563" width="4" style="730" customWidth="1"/>
    <col min="2564" max="2565" width="15.25" style="730" customWidth="1"/>
    <col min="2566" max="2566" width="15.125" style="730" customWidth="1"/>
    <col min="2567" max="2567" width="15.25" style="730" customWidth="1"/>
    <col min="2568" max="2568" width="3.125" style="730" customWidth="1"/>
    <col min="2569" max="2569" width="3.75" style="730" customWidth="1"/>
    <col min="2570" max="2570" width="2.5" style="730" customWidth="1"/>
    <col min="2571" max="2816" width="9" style="730"/>
    <col min="2817" max="2817" width="1.125" style="730" customWidth="1"/>
    <col min="2818" max="2818" width="24.25" style="730" customWidth="1"/>
    <col min="2819" max="2819" width="4" style="730" customWidth="1"/>
    <col min="2820" max="2821" width="15.25" style="730" customWidth="1"/>
    <col min="2822" max="2822" width="15.125" style="730" customWidth="1"/>
    <col min="2823" max="2823" width="15.25" style="730" customWidth="1"/>
    <col min="2824" max="2824" width="3.125" style="730" customWidth="1"/>
    <col min="2825" max="2825" width="3.75" style="730" customWidth="1"/>
    <col min="2826" max="2826" width="2.5" style="730" customWidth="1"/>
    <col min="2827" max="3072" width="9" style="730"/>
    <col min="3073" max="3073" width="1.125" style="730" customWidth="1"/>
    <col min="3074" max="3074" width="24.25" style="730" customWidth="1"/>
    <col min="3075" max="3075" width="4" style="730" customWidth="1"/>
    <col min="3076" max="3077" width="15.25" style="730" customWidth="1"/>
    <col min="3078" max="3078" width="15.125" style="730" customWidth="1"/>
    <col min="3079" max="3079" width="15.25" style="730" customWidth="1"/>
    <col min="3080" max="3080" width="3.125" style="730" customWidth="1"/>
    <col min="3081" max="3081" width="3.75" style="730" customWidth="1"/>
    <col min="3082" max="3082" width="2.5" style="730" customWidth="1"/>
    <col min="3083" max="3328" width="9" style="730"/>
    <col min="3329" max="3329" width="1.125" style="730" customWidth="1"/>
    <col min="3330" max="3330" width="24.25" style="730" customWidth="1"/>
    <col min="3331" max="3331" width="4" style="730" customWidth="1"/>
    <col min="3332" max="3333" width="15.25" style="730" customWidth="1"/>
    <col min="3334" max="3334" width="15.125" style="730" customWidth="1"/>
    <col min="3335" max="3335" width="15.25" style="730" customWidth="1"/>
    <col min="3336" max="3336" width="3.125" style="730" customWidth="1"/>
    <col min="3337" max="3337" width="3.75" style="730" customWidth="1"/>
    <col min="3338" max="3338" width="2.5" style="730" customWidth="1"/>
    <col min="3339" max="3584" width="9" style="730"/>
    <col min="3585" max="3585" width="1.125" style="730" customWidth="1"/>
    <col min="3586" max="3586" width="24.25" style="730" customWidth="1"/>
    <col min="3587" max="3587" width="4" style="730" customWidth="1"/>
    <col min="3588" max="3589" width="15.25" style="730" customWidth="1"/>
    <col min="3590" max="3590" width="15.125" style="730" customWidth="1"/>
    <col min="3591" max="3591" width="15.25" style="730" customWidth="1"/>
    <col min="3592" max="3592" width="3.125" style="730" customWidth="1"/>
    <col min="3593" max="3593" width="3.75" style="730" customWidth="1"/>
    <col min="3594" max="3594" width="2.5" style="730" customWidth="1"/>
    <col min="3595" max="3840" width="9" style="730"/>
    <col min="3841" max="3841" width="1.125" style="730" customWidth="1"/>
    <col min="3842" max="3842" width="24.25" style="730" customWidth="1"/>
    <col min="3843" max="3843" width="4" style="730" customWidth="1"/>
    <col min="3844" max="3845" width="15.25" style="730" customWidth="1"/>
    <col min="3846" max="3846" width="15.125" style="730" customWidth="1"/>
    <col min="3847" max="3847" width="15.25" style="730" customWidth="1"/>
    <col min="3848" max="3848" width="3.125" style="730" customWidth="1"/>
    <col min="3849" max="3849" width="3.75" style="730" customWidth="1"/>
    <col min="3850" max="3850" width="2.5" style="730" customWidth="1"/>
    <col min="3851" max="4096" width="9" style="730"/>
    <col min="4097" max="4097" width="1.125" style="730" customWidth="1"/>
    <col min="4098" max="4098" width="24.25" style="730" customWidth="1"/>
    <col min="4099" max="4099" width="4" style="730" customWidth="1"/>
    <col min="4100" max="4101" width="15.25" style="730" customWidth="1"/>
    <col min="4102" max="4102" width="15.125" style="730" customWidth="1"/>
    <col min="4103" max="4103" width="15.25" style="730" customWidth="1"/>
    <col min="4104" max="4104" width="3.125" style="730" customWidth="1"/>
    <col min="4105" max="4105" width="3.75" style="730" customWidth="1"/>
    <col min="4106" max="4106" width="2.5" style="730" customWidth="1"/>
    <col min="4107" max="4352" width="9" style="730"/>
    <col min="4353" max="4353" width="1.125" style="730" customWidth="1"/>
    <col min="4354" max="4354" width="24.25" style="730" customWidth="1"/>
    <col min="4355" max="4355" width="4" style="730" customWidth="1"/>
    <col min="4356" max="4357" width="15.25" style="730" customWidth="1"/>
    <col min="4358" max="4358" width="15.125" style="730" customWidth="1"/>
    <col min="4359" max="4359" width="15.25" style="730" customWidth="1"/>
    <col min="4360" max="4360" width="3.125" style="730" customWidth="1"/>
    <col min="4361" max="4361" width="3.75" style="730" customWidth="1"/>
    <col min="4362" max="4362" width="2.5" style="730" customWidth="1"/>
    <col min="4363" max="4608" width="9" style="730"/>
    <col min="4609" max="4609" width="1.125" style="730" customWidth="1"/>
    <col min="4610" max="4610" width="24.25" style="730" customWidth="1"/>
    <col min="4611" max="4611" width="4" style="730" customWidth="1"/>
    <col min="4612" max="4613" width="15.25" style="730" customWidth="1"/>
    <col min="4614" max="4614" width="15.125" style="730" customWidth="1"/>
    <col min="4615" max="4615" width="15.25" style="730" customWidth="1"/>
    <col min="4616" max="4616" width="3.125" style="730" customWidth="1"/>
    <col min="4617" max="4617" width="3.75" style="730" customWidth="1"/>
    <col min="4618" max="4618" width="2.5" style="730" customWidth="1"/>
    <col min="4619" max="4864" width="9" style="730"/>
    <col min="4865" max="4865" width="1.125" style="730" customWidth="1"/>
    <col min="4866" max="4866" width="24.25" style="730" customWidth="1"/>
    <col min="4867" max="4867" width="4" style="730" customWidth="1"/>
    <col min="4868" max="4869" width="15.25" style="730" customWidth="1"/>
    <col min="4870" max="4870" width="15.125" style="730" customWidth="1"/>
    <col min="4871" max="4871" width="15.25" style="730" customWidth="1"/>
    <col min="4872" max="4872" width="3.125" style="730" customWidth="1"/>
    <col min="4873" max="4873" width="3.75" style="730" customWidth="1"/>
    <col min="4874" max="4874" width="2.5" style="730" customWidth="1"/>
    <col min="4875" max="5120" width="9" style="730"/>
    <col min="5121" max="5121" width="1.125" style="730" customWidth="1"/>
    <col min="5122" max="5122" width="24.25" style="730" customWidth="1"/>
    <col min="5123" max="5123" width="4" style="730" customWidth="1"/>
    <col min="5124" max="5125" width="15.25" style="730" customWidth="1"/>
    <col min="5126" max="5126" width="15.125" style="730" customWidth="1"/>
    <col min="5127" max="5127" width="15.25" style="730" customWidth="1"/>
    <col min="5128" max="5128" width="3.125" style="730" customWidth="1"/>
    <col min="5129" max="5129" width="3.75" style="730" customWidth="1"/>
    <col min="5130" max="5130" width="2.5" style="730" customWidth="1"/>
    <col min="5131" max="5376" width="9" style="730"/>
    <col min="5377" max="5377" width="1.125" style="730" customWidth="1"/>
    <col min="5378" max="5378" width="24.25" style="730" customWidth="1"/>
    <col min="5379" max="5379" width="4" style="730" customWidth="1"/>
    <col min="5380" max="5381" width="15.25" style="730" customWidth="1"/>
    <col min="5382" max="5382" width="15.125" style="730" customWidth="1"/>
    <col min="5383" max="5383" width="15.25" style="730" customWidth="1"/>
    <col min="5384" max="5384" width="3.125" style="730" customWidth="1"/>
    <col min="5385" max="5385" width="3.75" style="730" customWidth="1"/>
    <col min="5386" max="5386" width="2.5" style="730" customWidth="1"/>
    <col min="5387" max="5632" width="9" style="730"/>
    <col min="5633" max="5633" width="1.125" style="730" customWidth="1"/>
    <col min="5634" max="5634" width="24.25" style="730" customWidth="1"/>
    <col min="5635" max="5635" width="4" style="730" customWidth="1"/>
    <col min="5636" max="5637" width="15.25" style="730" customWidth="1"/>
    <col min="5638" max="5638" width="15.125" style="730" customWidth="1"/>
    <col min="5639" max="5639" width="15.25" style="730" customWidth="1"/>
    <col min="5640" max="5640" width="3.125" style="730" customWidth="1"/>
    <col min="5641" max="5641" width="3.75" style="730" customWidth="1"/>
    <col min="5642" max="5642" width="2.5" style="730" customWidth="1"/>
    <col min="5643" max="5888" width="9" style="730"/>
    <col min="5889" max="5889" width="1.125" style="730" customWidth="1"/>
    <col min="5890" max="5890" width="24.25" style="730" customWidth="1"/>
    <col min="5891" max="5891" width="4" style="730" customWidth="1"/>
    <col min="5892" max="5893" width="15.25" style="730" customWidth="1"/>
    <col min="5894" max="5894" width="15.125" style="730" customWidth="1"/>
    <col min="5895" max="5895" width="15.25" style="730" customWidth="1"/>
    <col min="5896" max="5896" width="3.125" style="730" customWidth="1"/>
    <col min="5897" max="5897" width="3.75" style="730" customWidth="1"/>
    <col min="5898" max="5898" width="2.5" style="730" customWidth="1"/>
    <col min="5899" max="6144" width="9" style="730"/>
    <col min="6145" max="6145" width="1.125" style="730" customWidth="1"/>
    <col min="6146" max="6146" width="24.25" style="730" customWidth="1"/>
    <col min="6147" max="6147" width="4" style="730" customWidth="1"/>
    <col min="6148" max="6149" width="15.25" style="730" customWidth="1"/>
    <col min="6150" max="6150" width="15.125" style="730" customWidth="1"/>
    <col min="6151" max="6151" width="15.25" style="730" customWidth="1"/>
    <col min="6152" max="6152" width="3.125" style="730" customWidth="1"/>
    <col min="6153" max="6153" width="3.75" style="730" customWidth="1"/>
    <col min="6154" max="6154" width="2.5" style="730" customWidth="1"/>
    <col min="6155" max="6400" width="9" style="730"/>
    <col min="6401" max="6401" width="1.125" style="730" customWidth="1"/>
    <col min="6402" max="6402" width="24.25" style="730" customWidth="1"/>
    <col min="6403" max="6403" width="4" style="730" customWidth="1"/>
    <col min="6404" max="6405" width="15.25" style="730" customWidth="1"/>
    <col min="6406" max="6406" width="15.125" style="730" customWidth="1"/>
    <col min="6407" max="6407" width="15.25" style="730" customWidth="1"/>
    <col min="6408" max="6408" width="3.125" style="730" customWidth="1"/>
    <col min="6409" max="6409" width="3.75" style="730" customWidth="1"/>
    <col min="6410" max="6410" width="2.5" style="730" customWidth="1"/>
    <col min="6411" max="6656" width="9" style="730"/>
    <col min="6657" max="6657" width="1.125" style="730" customWidth="1"/>
    <col min="6658" max="6658" width="24.25" style="730" customWidth="1"/>
    <col min="6659" max="6659" width="4" style="730" customWidth="1"/>
    <col min="6660" max="6661" width="15.25" style="730" customWidth="1"/>
    <col min="6662" max="6662" width="15.125" style="730" customWidth="1"/>
    <col min="6663" max="6663" width="15.25" style="730" customWidth="1"/>
    <col min="6664" max="6664" width="3.125" style="730" customWidth="1"/>
    <col min="6665" max="6665" width="3.75" style="730" customWidth="1"/>
    <col min="6666" max="6666" width="2.5" style="730" customWidth="1"/>
    <col min="6667" max="6912" width="9" style="730"/>
    <col min="6913" max="6913" width="1.125" style="730" customWidth="1"/>
    <col min="6914" max="6914" width="24.25" style="730" customWidth="1"/>
    <col min="6915" max="6915" width="4" style="730" customWidth="1"/>
    <col min="6916" max="6917" width="15.25" style="730" customWidth="1"/>
    <col min="6918" max="6918" width="15.125" style="730" customWidth="1"/>
    <col min="6919" max="6919" width="15.25" style="730" customWidth="1"/>
    <col min="6920" max="6920" width="3.125" style="730" customWidth="1"/>
    <col min="6921" max="6921" width="3.75" style="730" customWidth="1"/>
    <col min="6922" max="6922" width="2.5" style="730" customWidth="1"/>
    <col min="6923" max="7168" width="9" style="730"/>
    <col min="7169" max="7169" width="1.125" style="730" customWidth="1"/>
    <col min="7170" max="7170" width="24.25" style="730" customWidth="1"/>
    <col min="7171" max="7171" width="4" style="730" customWidth="1"/>
    <col min="7172" max="7173" width="15.25" style="730" customWidth="1"/>
    <col min="7174" max="7174" width="15.125" style="730" customWidth="1"/>
    <col min="7175" max="7175" width="15.25" style="730" customWidth="1"/>
    <col min="7176" max="7176" width="3.125" style="730" customWidth="1"/>
    <col min="7177" max="7177" width="3.75" style="730" customWidth="1"/>
    <col min="7178" max="7178" width="2.5" style="730" customWidth="1"/>
    <col min="7179" max="7424" width="9" style="730"/>
    <col min="7425" max="7425" width="1.125" style="730" customWidth="1"/>
    <col min="7426" max="7426" width="24.25" style="730" customWidth="1"/>
    <col min="7427" max="7427" width="4" style="730" customWidth="1"/>
    <col min="7428" max="7429" width="15.25" style="730" customWidth="1"/>
    <col min="7430" max="7430" width="15.125" style="730" customWidth="1"/>
    <col min="7431" max="7431" width="15.25" style="730" customWidth="1"/>
    <col min="7432" max="7432" width="3.125" style="730" customWidth="1"/>
    <col min="7433" max="7433" width="3.75" style="730" customWidth="1"/>
    <col min="7434" max="7434" width="2.5" style="730" customWidth="1"/>
    <col min="7435" max="7680" width="9" style="730"/>
    <col min="7681" max="7681" width="1.125" style="730" customWidth="1"/>
    <col min="7682" max="7682" width="24.25" style="730" customWidth="1"/>
    <col min="7683" max="7683" width="4" style="730" customWidth="1"/>
    <col min="7684" max="7685" width="15.25" style="730" customWidth="1"/>
    <col min="7686" max="7686" width="15.125" style="730" customWidth="1"/>
    <col min="7687" max="7687" width="15.25" style="730" customWidth="1"/>
    <col min="7688" max="7688" width="3.125" style="730" customWidth="1"/>
    <col min="7689" max="7689" width="3.75" style="730" customWidth="1"/>
    <col min="7690" max="7690" width="2.5" style="730" customWidth="1"/>
    <col min="7691" max="7936" width="9" style="730"/>
    <col min="7937" max="7937" width="1.125" style="730" customWidth="1"/>
    <col min="7938" max="7938" width="24.25" style="730" customWidth="1"/>
    <col min="7939" max="7939" width="4" style="730" customWidth="1"/>
    <col min="7940" max="7941" width="15.25" style="730" customWidth="1"/>
    <col min="7942" max="7942" width="15.125" style="730" customWidth="1"/>
    <col min="7943" max="7943" width="15.25" style="730" customWidth="1"/>
    <col min="7944" max="7944" width="3.125" style="730" customWidth="1"/>
    <col min="7945" max="7945" width="3.75" style="730" customWidth="1"/>
    <col min="7946" max="7946" width="2.5" style="730" customWidth="1"/>
    <col min="7947" max="8192" width="9" style="730"/>
    <col min="8193" max="8193" width="1.125" style="730" customWidth="1"/>
    <col min="8194" max="8194" width="24.25" style="730" customWidth="1"/>
    <col min="8195" max="8195" width="4" style="730" customWidth="1"/>
    <col min="8196" max="8197" width="15.25" style="730" customWidth="1"/>
    <col min="8198" max="8198" width="15.125" style="730" customWidth="1"/>
    <col min="8199" max="8199" width="15.25" style="730" customWidth="1"/>
    <col min="8200" max="8200" width="3.125" style="730" customWidth="1"/>
    <col min="8201" max="8201" width="3.75" style="730" customWidth="1"/>
    <col min="8202" max="8202" width="2.5" style="730" customWidth="1"/>
    <col min="8203" max="8448" width="9" style="730"/>
    <col min="8449" max="8449" width="1.125" style="730" customWidth="1"/>
    <col min="8450" max="8450" width="24.25" style="730" customWidth="1"/>
    <col min="8451" max="8451" width="4" style="730" customWidth="1"/>
    <col min="8452" max="8453" width="15.25" style="730" customWidth="1"/>
    <col min="8454" max="8454" width="15.125" style="730" customWidth="1"/>
    <col min="8455" max="8455" width="15.25" style="730" customWidth="1"/>
    <col min="8456" max="8456" width="3.125" style="730" customWidth="1"/>
    <col min="8457" max="8457" width="3.75" style="730" customWidth="1"/>
    <col min="8458" max="8458" width="2.5" style="730" customWidth="1"/>
    <col min="8459" max="8704" width="9" style="730"/>
    <col min="8705" max="8705" width="1.125" style="730" customWidth="1"/>
    <col min="8706" max="8706" width="24.25" style="730" customWidth="1"/>
    <col min="8707" max="8707" width="4" style="730" customWidth="1"/>
    <col min="8708" max="8709" width="15.25" style="730" customWidth="1"/>
    <col min="8710" max="8710" width="15.125" style="730" customWidth="1"/>
    <col min="8711" max="8711" width="15.25" style="730" customWidth="1"/>
    <col min="8712" max="8712" width="3.125" style="730" customWidth="1"/>
    <col min="8713" max="8713" width="3.75" style="730" customWidth="1"/>
    <col min="8714" max="8714" width="2.5" style="730" customWidth="1"/>
    <col min="8715" max="8960" width="9" style="730"/>
    <col min="8961" max="8961" width="1.125" style="730" customWidth="1"/>
    <col min="8962" max="8962" width="24.25" style="730" customWidth="1"/>
    <col min="8963" max="8963" width="4" style="730" customWidth="1"/>
    <col min="8964" max="8965" width="15.25" style="730" customWidth="1"/>
    <col min="8966" max="8966" width="15.125" style="730" customWidth="1"/>
    <col min="8967" max="8967" width="15.25" style="730" customWidth="1"/>
    <col min="8968" max="8968" width="3.125" style="730" customWidth="1"/>
    <col min="8969" max="8969" width="3.75" style="730" customWidth="1"/>
    <col min="8970" max="8970" width="2.5" style="730" customWidth="1"/>
    <col min="8971" max="9216" width="9" style="730"/>
    <col min="9217" max="9217" width="1.125" style="730" customWidth="1"/>
    <col min="9218" max="9218" width="24.25" style="730" customWidth="1"/>
    <col min="9219" max="9219" width="4" style="730" customWidth="1"/>
    <col min="9220" max="9221" width="15.25" style="730" customWidth="1"/>
    <col min="9222" max="9222" width="15.125" style="730" customWidth="1"/>
    <col min="9223" max="9223" width="15.25" style="730" customWidth="1"/>
    <col min="9224" max="9224" width="3.125" style="730" customWidth="1"/>
    <col min="9225" max="9225" width="3.75" style="730" customWidth="1"/>
    <col min="9226" max="9226" width="2.5" style="730" customWidth="1"/>
    <col min="9227" max="9472" width="9" style="730"/>
    <col min="9473" max="9473" width="1.125" style="730" customWidth="1"/>
    <col min="9474" max="9474" width="24.25" style="730" customWidth="1"/>
    <col min="9475" max="9475" width="4" style="730" customWidth="1"/>
    <col min="9476" max="9477" width="15.25" style="730" customWidth="1"/>
    <col min="9478" max="9478" width="15.125" style="730" customWidth="1"/>
    <col min="9479" max="9479" width="15.25" style="730" customWidth="1"/>
    <col min="9480" max="9480" width="3.125" style="730" customWidth="1"/>
    <col min="9481" max="9481" width="3.75" style="730" customWidth="1"/>
    <col min="9482" max="9482" width="2.5" style="730" customWidth="1"/>
    <col min="9483" max="9728" width="9" style="730"/>
    <col min="9729" max="9729" width="1.125" style="730" customWidth="1"/>
    <col min="9730" max="9730" width="24.25" style="730" customWidth="1"/>
    <col min="9731" max="9731" width="4" style="730" customWidth="1"/>
    <col min="9732" max="9733" width="15.25" style="730" customWidth="1"/>
    <col min="9734" max="9734" width="15.125" style="730" customWidth="1"/>
    <col min="9735" max="9735" width="15.25" style="730" customWidth="1"/>
    <col min="9736" max="9736" width="3.125" style="730" customWidth="1"/>
    <col min="9737" max="9737" width="3.75" style="730" customWidth="1"/>
    <col min="9738" max="9738" width="2.5" style="730" customWidth="1"/>
    <col min="9739" max="9984" width="9" style="730"/>
    <col min="9985" max="9985" width="1.125" style="730" customWidth="1"/>
    <col min="9986" max="9986" width="24.25" style="730" customWidth="1"/>
    <col min="9987" max="9987" width="4" style="730" customWidth="1"/>
    <col min="9988" max="9989" width="15.25" style="730" customWidth="1"/>
    <col min="9990" max="9990" width="15.125" style="730" customWidth="1"/>
    <col min="9991" max="9991" width="15.25" style="730" customWidth="1"/>
    <col min="9992" max="9992" width="3.125" style="730" customWidth="1"/>
    <col min="9993" max="9993" width="3.75" style="730" customWidth="1"/>
    <col min="9994" max="9994" width="2.5" style="730" customWidth="1"/>
    <col min="9995" max="10240" width="9" style="730"/>
    <col min="10241" max="10241" width="1.125" style="730" customWidth="1"/>
    <col min="10242" max="10242" width="24.25" style="730" customWidth="1"/>
    <col min="10243" max="10243" width="4" style="730" customWidth="1"/>
    <col min="10244" max="10245" width="15.25" style="730" customWidth="1"/>
    <col min="10246" max="10246" width="15.125" style="730" customWidth="1"/>
    <col min="10247" max="10247" width="15.25" style="730" customWidth="1"/>
    <col min="10248" max="10248" width="3.125" style="730" customWidth="1"/>
    <col min="10249" max="10249" width="3.75" style="730" customWidth="1"/>
    <col min="10250" max="10250" width="2.5" style="730" customWidth="1"/>
    <col min="10251" max="10496" width="9" style="730"/>
    <col min="10497" max="10497" width="1.125" style="730" customWidth="1"/>
    <col min="10498" max="10498" width="24.25" style="730" customWidth="1"/>
    <col min="10499" max="10499" width="4" style="730" customWidth="1"/>
    <col min="10500" max="10501" width="15.25" style="730" customWidth="1"/>
    <col min="10502" max="10502" width="15.125" style="730" customWidth="1"/>
    <col min="10503" max="10503" width="15.25" style="730" customWidth="1"/>
    <col min="10504" max="10504" width="3.125" style="730" customWidth="1"/>
    <col min="10505" max="10505" width="3.75" style="730" customWidth="1"/>
    <col min="10506" max="10506" width="2.5" style="730" customWidth="1"/>
    <col min="10507" max="10752" width="9" style="730"/>
    <col min="10753" max="10753" width="1.125" style="730" customWidth="1"/>
    <col min="10754" max="10754" width="24.25" style="730" customWidth="1"/>
    <col min="10755" max="10755" width="4" style="730" customWidth="1"/>
    <col min="10756" max="10757" width="15.25" style="730" customWidth="1"/>
    <col min="10758" max="10758" width="15.125" style="730" customWidth="1"/>
    <col min="10759" max="10759" width="15.25" style="730" customWidth="1"/>
    <col min="10760" max="10760" width="3.125" style="730" customWidth="1"/>
    <col min="10761" max="10761" width="3.75" style="730" customWidth="1"/>
    <col min="10762" max="10762" width="2.5" style="730" customWidth="1"/>
    <col min="10763" max="11008" width="9" style="730"/>
    <col min="11009" max="11009" width="1.125" style="730" customWidth="1"/>
    <col min="11010" max="11010" width="24.25" style="730" customWidth="1"/>
    <col min="11011" max="11011" width="4" style="730" customWidth="1"/>
    <col min="11012" max="11013" width="15.25" style="730" customWidth="1"/>
    <col min="11014" max="11014" width="15.125" style="730" customWidth="1"/>
    <col min="11015" max="11015" width="15.25" style="730" customWidth="1"/>
    <col min="11016" max="11016" width="3.125" style="730" customWidth="1"/>
    <col min="11017" max="11017" width="3.75" style="730" customWidth="1"/>
    <col min="11018" max="11018" width="2.5" style="730" customWidth="1"/>
    <col min="11019" max="11264" width="9" style="730"/>
    <col min="11265" max="11265" width="1.125" style="730" customWidth="1"/>
    <col min="11266" max="11266" width="24.25" style="730" customWidth="1"/>
    <col min="11267" max="11267" width="4" style="730" customWidth="1"/>
    <col min="11268" max="11269" width="15.25" style="730" customWidth="1"/>
    <col min="11270" max="11270" width="15.125" style="730" customWidth="1"/>
    <col min="11271" max="11271" width="15.25" style="730" customWidth="1"/>
    <col min="11272" max="11272" width="3.125" style="730" customWidth="1"/>
    <col min="11273" max="11273" width="3.75" style="730" customWidth="1"/>
    <col min="11274" max="11274" width="2.5" style="730" customWidth="1"/>
    <col min="11275" max="11520" width="9" style="730"/>
    <col min="11521" max="11521" width="1.125" style="730" customWidth="1"/>
    <col min="11522" max="11522" width="24.25" style="730" customWidth="1"/>
    <col min="11523" max="11523" width="4" style="730" customWidth="1"/>
    <col min="11524" max="11525" width="15.25" style="730" customWidth="1"/>
    <col min="11526" max="11526" width="15.125" style="730" customWidth="1"/>
    <col min="11527" max="11527" width="15.25" style="730" customWidth="1"/>
    <col min="11528" max="11528" width="3.125" style="730" customWidth="1"/>
    <col min="11529" max="11529" width="3.75" style="730" customWidth="1"/>
    <col min="11530" max="11530" width="2.5" style="730" customWidth="1"/>
    <col min="11531" max="11776" width="9" style="730"/>
    <col min="11777" max="11777" width="1.125" style="730" customWidth="1"/>
    <col min="11778" max="11778" width="24.25" style="730" customWidth="1"/>
    <col min="11779" max="11779" width="4" style="730" customWidth="1"/>
    <col min="11780" max="11781" width="15.25" style="730" customWidth="1"/>
    <col min="11782" max="11782" width="15.125" style="730" customWidth="1"/>
    <col min="11783" max="11783" width="15.25" style="730" customWidth="1"/>
    <col min="11784" max="11784" width="3.125" style="730" customWidth="1"/>
    <col min="11785" max="11785" width="3.75" style="730" customWidth="1"/>
    <col min="11786" max="11786" width="2.5" style="730" customWidth="1"/>
    <col min="11787" max="12032" width="9" style="730"/>
    <col min="12033" max="12033" width="1.125" style="730" customWidth="1"/>
    <col min="12034" max="12034" width="24.25" style="730" customWidth="1"/>
    <col min="12035" max="12035" width="4" style="730" customWidth="1"/>
    <col min="12036" max="12037" width="15.25" style="730" customWidth="1"/>
    <col min="12038" max="12038" width="15.125" style="730" customWidth="1"/>
    <col min="12039" max="12039" width="15.25" style="730" customWidth="1"/>
    <col min="12040" max="12040" width="3.125" style="730" customWidth="1"/>
    <col min="12041" max="12041" width="3.75" style="730" customWidth="1"/>
    <col min="12042" max="12042" width="2.5" style="730" customWidth="1"/>
    <col min="12043" max="12288" width="9" style="730"/>
    <col min="12289" max="12289" width="1.125" style="730" customWidth="1"/>
    <col min="12290" max="12290" width="24.25" style="730" customWidth="1"/>
    <col min="12291" max="12291" width="4" style="730" customWidth="1"/>
    <col min="12292" max="12293" width="15.25" style="730" customWidth="1"/>
    <col min="12294" max="12294" width="15.125" style="730" customWidth="1"/>
    <col min="12295" max="12295" width="15.25" style="730" customWidth="1"/>
    <col min="12296" max="12296" width="3.125" style="730" customWidth="1"/>
    <col min="12297" max="12297" width="3.75" style="730" customWidth="1"/>
    <col min="12298" max="12298" width="2.5" style="730" customWidth="1"/>
    <col min="12299" max="12544" width="9" style="730"/>
    <col min="12545" max="12545" width="1.125" style="730" customWidth="1"/>
    <col min="12546" max="12546" width="24.25" style="730" customWidth="1"/>
    <col min="12547" max="12547" width="4" style="730" customWidth="1"/>
    <col min="12548" max="12549" width="15.25" style="730" customWidth="1"/>
    <col min="12550" max="12550" width="15.125" style="730" customWidth="1"/>
    <col min="12551" max="12551" width="15.25" style="730" customWidth="1"/>
    <col min="12552" max="12552" width="3.125" style="730" customWidth="1"/>
    <col min="12553" max="12553" width="3.75" style="730" customWidth="1"/>
    <col min="12554" max="12554" width="2.5" style="730" customWidth="1"/>
    <col min="12555" max="12800" width="9" style="730"/>
    <col min="12801" max="12801" width="1.125" style="730" customWidth="1"/>
    <col min="12802" max="12802" width="24.25" style="730" customWidth="1"/>
    <col min="12803" max="12803" width="4" style="730" customWidth="1"/>
    <col min="12804" max="12805" width="15.25" style="730" customWidth="1"/>
    <col min="12806" max="12806" width="15.125" style="730" customWidth="1"/>
    <col min="12807" max="12807" width="15.25" style="730" customWidth="1"/>
    <col min="12808" max="12808" width="3.125" style="730" customWidth="1"/>
    <col min="12809" max="12809" width="3.75" style="730" customWidth="1"/>
    <col min="12810" max="12810" width="2.5" style="730" customWidth="1"/>
    <col min="12811" max="13056" width="9" style="730"/>
    <col min="13057" max="13057" width="1.125" style="730" customWidth="1"/>
    <col min="13058" max="13058" width="24.25" style="730" customWidth="1"/>
    <col min="13059" max="13059" width="4" style="730" customWidth="1"/>
    <col min="13060" max="13061" width="15.25" style="730" customWidth="1"/>
    <col min="13062" max="13062" width="15.125" style="730" customWidth="1"/>
    <col min="13063" max="13063" width="15.25" style="730" customWidth="1"/>
    <col min="13064" max="13064" width="3.125" style="730" customWidth="1"/>
    <col min="13065" max="13065" width="3.75" style="730" customWidth="1"/>
    <col min="13066" max="13066" width="2.5" style="730" customWidth="1"/>
    <col min="13067" max="13312" width="9" style="730"/>
    <col min="13313" max="13313" width="1.125" style="730" customWidth="1"/>
    <col min="13314" max="13314" width="24.25" style="730" customWidth="1"/>
    <col min="13315" max="13315" width="4" style="730" customWidth="1"/>
    <col min="13316" max="13317" width="15.25" style="730" customWidth="1"/>
    <col min="13318" max="13318" width="15.125" style="730" customWidth="1"/>
    <col min="13319" max="13319" width="15.25" style="730" customWidth="1"/>
    <col min="13320" max="13320" width="3.125" style="730" customWidth="1"/>
    <col min="13321" max="13321" width="3.75" style="730" customWidth="1"/>
    <col min="13322" max="13322" width="2.5" style="730" customWidth="1"/>
    <col min="13323" max="13568" width="9" style="730"/>
    <col min="13569" max="13569" width="1.125" style="730" customWidth="1"/>
    <col min="13570" max="13570" width="24.25" style="730" customWidth="1"/>
    <col min="13571" max="13571" width="4" style="730" customWidth="1"/>
    <col min="13572" max="13573" width="15.25" style="730" customWidth="1"/>
    <col min="13574" max="13574" width="15.125" style="730" customWidth="1"/>
    <col min="13575" max="13575" width="15.25" style="730" customWidth="1"/>
    <col min="13576" max="13576" width="3.125" style="730" customWidth="1"/>
    <col min="13577" max="13577" width="3.75" style="730" customWidth="1"/>
    <col min="13578" max="13578" width="2.5" style="730" customWidth="1"/>
    <col min="13579" max="13824" width="9" style="730"/>
    <col min="13825" max="13825" width="1.125" style="730" customWidth="1"/>
    <col min="13826" max="13826" width="24.25" style="730" customWidth="1"/>
    <col min="13827" max="13827" width="4" style="730" customWidth="1"/>
    <col min="13828" max="13829" width="15.25" style="730" customWidth="1"/>
    <col min="13830" max="13830" width="15.125" style="730" customWidth="1"/>
    <col min="13831" max="13831" width="15.25" style="730" customWidth="1"/>
    <col min="13832" max="13832" width="3.125" style="730" customWidth="1"/>
    <col min="13833" max="13833" width="3.75" style="730" customWidth="1"/>
    <col min="13834" max="13834" width="2.5" style="730" customWidth="1"/>
    <col min="13835" max="14080" width="9" style="730"/>
    <col min="14081" max="14081" width="1.125" style="730" customWidth="1"/>
    <col min="14082" max="14082" width="24.25" style="730" customWidth="1"/>
    <col min="14083" max="14083" width="4" style="730" customWidth="1"/>
    <col min="14084" max="14085" width="15.25" style="730" customWidth="1"/>
    <col min="14086" max="14086" width="15.125" style="730" customWidth="1"/>
    <col min="14087" max="14087" width="15.25" style="730" customWidth="1"/>
    <col min="14088" max="14088" width="3.125" style="730" customWidth="1"/>
    <col min="14089" max="14089" width="3.75" style="730" customWidth="1"/>
    <col min="14090" max="14090" width="2.5" style="730" customWidth="1"/>
    <col min="14091" max="14336" width="9" style="730"/>
    <col min="14337" max="14337" width="1.125" style="730" customWidth="1"/>
    <col min="14338" max="14338" width="24.25" style="730" customWidth="1"/>
    <col min="14339" max="14339" width="4" style="730" customWidth="1"/>
    <col min="14340" max="14341" width="15.25" style="730" customWidth="1"/>
    <col min="14342" max="14342" width="15.125" style="730" customWidth="1"/>
    <col min="14343" max="14343" width="15.25" style="730" customWidth="1"/>
    <col min="14344" max="14344" width="3.125" style="730" customWidth="1"/>
    <col min="14345" max="14345" width="3.75" style="730" customWidth="1"/>
    <col min="14346" max="14346" width="2.5" style="730" customWidth="1"/>
    <col min="14347" max="14592" width="9" style="730"/>
    <col min="14593" max="14593" width="1.125" style="730" customWidth="1"/>
    <col min="14594" max="14594" width="24.25" style="730" customWidth="1"/>
    <col min="14595" max="14595" width="4" style="730" customWidth="1"/>
    <col min="14596" max="14597" width="15.25" style="730" customWidth="1"/>
    <col min="14598" max="14598" width="15.125" style="730" customWidth="1"/>
    <col min="14599" max="14599" width="15.25" style="730" customWidth="1"/>
    <col min="14600" max="14600" width="3.125" style="730" customWidth="1"/>
    <col min="14601" max="14601" width="3.75" style="730" customWidth="1"/>
    <col min="14602" max="14602" width="2.5" style="730" customWidth="1"/>
    <col min="14603" max="14848" width="9" style="730"/>
    <col min="14849" max="14849" width="1.125" style="730" customWidth="1"/>
    <col min="14850" max="14850" width="24.25" style="730" customWidth="1"/>
    <col min="14851" max="14851" width="4" style="730" customWidth="1"/>
    <col min="14852" max="14853" width="15.25" style="730" customWidth="1"/>
    <col min="14854" max="14854" width="15.125" style="730" customWidth="1"/>
    <col min="14855" max="14855" width="15.25" style="730" customWidth="1"/>
    <col min="14856" max="14856" width="3.125" style="730" customWidth="1"/>
    <col min="14857" max="14857" width="3.75" style="730" customWidth="1"/>
    <col min="14858" max="14858" width="2.5" style="730" customWidth="1"/>
    <col min="14859" max="15104" width="9" style="730"/>
    <col min="15105" max="15105" width="1.125" style="730" customWidth="1"/>
    <col min="15106" max="15106" width="24.25" style="730" customWidth="1"/>
    <col min="15107" max="15107" width="4" style="730" customWidth="1"/>
    <col min="15108" max="15109" width="15.25" style="730" customWidth="1"/>
    <col min="15110" max="15110" width="15.125" style="730" customWidth="1"/>
    <col min="15111" max="15111" width="15.25" style="730" customWidth="1"/>
    <col min="15112" max="15112" width="3.125" style="730" customWidth="1"/>
    <col min="15113" max="15113" width="3.75" style="730" customWidth="1"/>
    <col min="15114" max="15114" width="2.5" style="730" customWidth="1"/>
    <col min="15115" max="15360" width="9" style="730"/>
    <col min="15361" max="15361" width="1.125" style="730" customWidth="1"/>
    <col min="15362" max="15362" width="24.25" style="730" customWidth="1"/>
    <col min="15363" max="15363" width="4" style="730" customWidth="1"/>
    <col min="15364" max="15365" width="15.25" style="730" customWidth="1"/>
    <col min="15366" max="15366" width="15.125" style="730" customWidth="1"/>
    <col min="15367" max="15367" width="15.25" style="730" customWidth="1"/>
    <col min="15368" max="15368" width="3.125" style="730" customWidth="1"/>
    <col min="15369" max="15369" width="3.75" style="730" customWidth="1"/>
    <col min="15370" max="15370" width="2.5" style="730" customWidth="1"/>
    <col min="15371" max="15616" width="9" style="730"/>
    <col min="15617" max="15617" width="1.125" style="730" customWidth="1"/>
    <col min="15618" max="15618" width="24.25" style="730" customWidth="1"/>
    <col min="15619" max="15619" width="4" style="730" customWidth="1"/>
    <col min="15620" max="15621" width="15.25" style="730" customWidth="1"/>
    <col min="15622" max="15622" width="15.125" style="730" customWidth="1"/>
    <col min="15623" max="15623" width="15.25" style="730" customWidth="1"/>
    <col min="15624" max="15624" width="3.125" style="730" customWidth="1"/>
    <col min="15625" max="15625" width="3.75" style="730" customWidth="1"/>
    <col min="15626" max="15626" width="2.5" style="730" customWidth="1"/>
    <col min="15627" max="15872" width="9" style="730"/>
    <col min="15873" max="15873" width="1.125" style="730" customWidth="1"/>
    <col min="15874" max="15874" width="24.25" style="730" customWidth="1"/>
    <col min="15875" max="15875" width="4" style="730" customWidth="1"/>
    <col min="15876" max="15877" width="15.25" style="730" customWidth="1"/>
    <col min="15878" max="15878" width="15.125" style="730" customWidth="1"/>
    <col min="15879" max="15879" width="15.25" style="730" customWidth="1"/>
    <col min="15880" max="15880" width="3.125" style="730" customWidth="1"/>
    <col min="15881" max="15881" width="3.75" style="730" customWidth="1"/>
    <col min="15882" max="15882" width="2.5" style="730" customWidth="1"/>
    <col min="15883" max="16128" width="9" style="730"/>
    <col min="16129" max="16129" width="1.125" style="730" customWidth="1"/>
    <col min="16130" max="16130" width="24.25" style="730" customWidth="1"/>
    <col min="16131" max="16131" width="4" style="730" customWidth="1"/>
    <col min="16132" max="16133" width="15.25" style="730" customWidth="1"/>
    <col min="16134" max="16134" width="15.125" style="730" customWidth="1"/>
    <col min="16135" max="16135" width="15.25" style="730" customWidth="1"/>
    <col min="16136" max="16136" width="3.125" style="730" customWidth="1"/>
    <col min="16137" max="16137" width="3.75" style="730" customWidth="1"/>
    <col min="16138" max="16138" width="2.5" style="730" customWidth="1"/>
    <col min="16139" max="16384" width="9" style="730"/>
  </cols>
  <sheetData>
    <row r="1" spans="1:15" ht="27.75" customHeight="1" x14ac:dyDescent="0.4">
      <c r="A1" s="729"/>
      <c r="B1" s="740" t="s">
        <v>1762</v>
      </c>
    </row>
    <row r="2" spans="1:15" ht="27.75" customHeight="1" x14ac:dyDescent="0.4">
      <c r="A2" s="729"/>
      <c r="G2" s="4198" t="s">
        <v>754</v>
      </c>
      <c r="H2" s="4198"/>
    </row>
    <row r="3" spans="1:15" ht="36" customHeight="1" x14ac:dyDescent="0.4">
      <c r="A3" s="3786" t="s">
        <v>1589</v>
      </c>
      <c r="B3" s="3786"/>
      <c r="C3" s="3786"/>
      <c r="D3" s="3786"/>
      <c r="E3" s="3786"/>
      <c r="F3" s="3786"/>
      <c r="G3" s="3786"/>
      <c r="H3" s="3786"/>
    </row>
    <row r="4" spans="1:15" ht="36" customHeight="1" x14ac:dyDescent="0.4">
      <c r="A4" s="732"/>
      <c r="B4" s="732"/>
      <c r="C4" s="732"/>
      <c r="D4" s="732"/>
      <c r="E4" s="732"/>
      <c r="F4" s="732"/>
      <c r="G4" s="732"/>
      <c r="H4" s="732"/>
    </row>
    <row r="5" spans="1:15" ht="43.5" customHeight="1" x14ac:dyDescent="0.4">
      <c r="A5" s="732"/>
      <c r="B5" s="901" t="s">
        <v>514</v>
      </c>
      <c r="C5" s="4235"/>
      <c r="D5" s="4236"/>
      <c r="E5" s="4236"/>
      <c r="F5" s="4236"/>
      <c r="G5" s="4236"/>
      <c r="H5" s="4237"/>
    </row>
    <row r="6" spans="1:15" ht="43.5" customHeight="1" x14ac:dyDescent="0.4">
      <c r="B6" s="902" t="s">
        <v>515</v>
      </c>
      <c r="C6" s="4238" t="s">
        <v>909</v>
      </c>
      <c r="D6" s="4238"/>
      <c r="E6" s="4238"/>
      <c r="F6" s="4238"/>
      <c r="G6" s="4238"/>
      <c r="H6" s="4239"/>
    </row>
    <row r="7" spans="1:15" ht="19.5" customHeight="1" x14ac:dyDescent="0.4">
      <c r="B7" s="4240" t="s">
        <v>1590</v>
      </c>
      <c r="C7" s="903"/>
      <c r="D7" s="904"/>
      <c r="E7" s="904"/>
      <c r="F7" s="904"/>
      <c r="G7" s="904"/>
      <c r="H7" s="905"/>
    </row>
    <row r="8" spans="1:15" ht="33" customHeight="1" x14ac:dyDescent="0.4">
      <c r="B8" s="4241"/>
      <c r="C8" s="906"/>
      <c r="D8" s="736"/>
      <c r="E8" s="736" t="s">
        <v>455</v>
      </c>
      <c r="F8" s="736" t="s">
        <v>456</v>
      </c>
      <c r="G8" s="736" t="s">
        <v>408</v>
      </c>
      <c r="H8" s="907"/>
    </row>
    <row r="9" spans="1:15" ht="33" customHeight="1" thickBot="1" x14ac:dyDescent="0.45">
      <c r="B9" s="4241"/>
      <c r="C9" s="906"/>
      <c r="D9" s="736" t="s">
        <v>1478</v>
      </c>
      <c r="E9" s="737" t="s">
        <v>1591</v>
      </c>
      <c r="F9" s="737" t="s">
        <v>1591</v>
      </c>
      <c r="G9" s="908" t="s">
        <v>1591</v>
      </c>
      <c r="H9" s="907"/>
    </row>
    <row r="10" spans="1:15" ht="33" customHeight="1" thickTop="1" thickBot="1" x14ac:dyDescent="0.45">
      <c r="B10" s="4241"/>
      <c r="C10" s="909"/>
      <c r="D10" s="735" t="s">
        <v>1592</v>
      </c>
      <c r="E10" s="737" t="s">
        <v>1591</v>
      </c>
      <c r="F10" s="910" t="s">
        <v>1591</v>
      </c>
      <c r="G10" s="911" t="s">
        <v>1593</v>
      </c>
      <c r="H10" s="912"/>
    </row>
    <row r="11" spans="1:15" ht="19.5" customHeight="1" thickTop="1" x14ac:dyDescent="0.4">
      <c r="B11" s="4242"/>
      <c r="C11" s="913"/>
      <c r="D11" s="904"/>
      <c r="E11" s="904"/>
      <c r="F11" s="904"/>
      <c r="G11" s="914"/>
      <c r="H11" s="915"/>
    </row>
    <row r="12" spans="1:15" ht="17.25" customHeight="1" x14ac:dyDescent="0.4">
      <c r="B12" s="4240" t="s">
        <v>1594</v>
      </c>
      <c r="C12" s="903"/>
      <c r="D12" s="916"/>
      <c r="E12" s="916"/>
      <c r="F12" s="916"/>
      <c r="G12" s="916"/>
      <c r="H12" s="917"/>
    </row>
    <row r="13" spans="1:15" ht="42" customHeight="1" x14ac:dyDescent="0.4">
      <c r="B13" s="4241"/>
      <c r="C13" s="918" t="s">
        <v>1595</v>
      </c>
      <c r="D13" s="730" t="s">
        <v>1596</v>
      </c>
      <c r="F13" s="919"/>
      <c r="G13" s="730" t="s">
        <v>444</v>
      </c>
      <c r="H13" s="920"/>
    </row>
    <row r="14" spans="1:15" ht="17.25" customHeight="1" x14ac:dyDescent="0.4">
      <c r="B14" s="4242"/>
      <c r="C14" s="921"/>
      <c r="D14" s="922"/>
      <c r="E14" s="922"/>
      <c r="F14" s="922"/>
      <c r="G14" s="922"/>
      <c r="H14" s="923"/>
    </row>
    <row r="16" spans="1:15" ht="17.25" customHeight="1" x14ac:dyDescent="0.4">
      <c r="B16" s="739" t="s">
        <v>518</v>
      </c>
      <c r="C16" s="518"/>
      <c r="D16" s="518"/>
      <c r="E16" s="518"/>
      <c r="F16" s="518"/>
      <c r="G16" s="518"/>
      <c r="H16" s="518"/>
      <c r="I16" s="518"/>
      <c r="J16" s="518"/>
      <c r="M16" s="738"/>
      <c r="N16" s="738"/>
      <c r="O16" s="738"/>
    </row>
    <row r="17" spans="2:15" ht="36" customHeight="1" x14ac:dyDescent="0.4">
      <c r="B17" s="3794" t="s">
        <v>1597</v>
      </c>
      <c r="C17" s="3792"/>
      <c r="D17" s="3792"/>
      <c r="E17" s="3792"/>
      <c r="F17" s="3792"/>
      <c r="G17" s="3792"/>
      <c r="H17" s="3792"/>
      <c r="I17" s="518"/>
      <c r="J17" s="518"/>
      <c r="M17" s="738"/>
      <c r="N17" s="738"/>
      <c r="O17" s="738"/>
    </row>
    <row r="18" spans="2:15" ht="7.5" customHeight="1" x14ac:dyDescent="0.4">
      <c r="B18" s="3794"/>
      <c r="C18" s="4199"/>
      <c r="D18" s="4199"/>
      <c r="E18" s="4199"/>
      <c r="F18" s="4199"/>
      <c r="G18" s="4199"/>
      <c r="H18" s="4199"/>
      <c r="M18" s="738"/>
      <c r="N18" s="738"/>
      <c r="O18" s="738"/>
    </row>
    <row r="19" spans="2:15" x14ac:dyDescent="0.4">
      <c r="B19" s="739"/>
      <c r="M19" s="738"/>
      <c r="N19" s="738"/>
      <c r="O19" s="738"/>
    </row>
    <row r="20" spans="2:15" x14ac:dyDescent="0.4">
      <c r="M20" s="738"/>
      <c r="N20" s="738"/>
      <c r="O20" s="738"/>
    </row>
    <row r="21" spans="2:15" x14ac:dyDescent="0.4">
      <c r="M21" s="738"/>
      <c r="N21" s="738"/>
      <c r="O21" s="738"/>
    </row>
    <row r="22" spans="2:15" x14ac:dyDescent="0.4">
      <c r="M22" s="738"/>
      <c r="N22" s="738"/>
      <c r="O22" s="738"/>
    </row>
    <row r="23" spans="2:15" x14ac:dyDescent="0.4">
      <c r="M23" s="738"/>
      <c r="N23" s="738"/>
      <c r="O23" s="738"/>
    </row>
    <row r="24" spans="2:15" x14ac:dyDescent="0.4">
      <c r="M24" s="738"/>
      <c r="N24" s="738"/>
      <c r="O24" s="738"/>
    </row>
    <row r="25" spans="2:15" x14ac:dyDescent="0.4">
      <c r="M25" s="738"/>
      <c r="N25" s="738"/>
      <c r="O25" s="738"/>
    </row>
  </sheetData>
  <mergeCells count="8">
    <mergeCell ref="B17:H17"/>
    <mergeCell ref="B18:H18"/>
    <mergeCell ref="G2:H2"/>
    <mergeCell ref="A3:H3"/>
    <mergeCell ref="C5:H5"/>
    <mergeCell ref="C6:H6"/>
    <mergeCell ref="B7:B11"/>
    <mergeCell ref="B12:B14"/>
  </mergeCells>
  <phoneticPr fontId="13"/>
  <pageMargins left="0.7" right="0.7" top="0.75" bottom="0.75" header="0.3" footer="0.3"/>
  <pageSetup paperSize="9" scale="8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2E42-9332-4750-A083-F376A18AA42B}">
  <sheetPr>
    <pageSetUpPr fitToPage="1"/>
  </sheetPr>
  <dimension ref="A1:L50"/>
  <sheetViews>
    <sheetView view="pageBreakPreview" zoomScaleNormal="100" zoomScaleSheetLayoutView="100" workbookViewId="0">
      <selection activeCell="B2" sqref="B2"/>
    </sheetView>
  </sheetViews>
  <sheetFormatPr defaultRowHeight="13.5" x14ac:dyDescent="0.4"/>
  <cols>
    <col min="1" max="1" width="1.75" style="3" customWidth="1"/>
    <col min="2" max="2" width="22" style="3" customWidth="1"/>
    <col min="3" max="3" width="4" style="3" customWidth="1"/>
    <col min="4" max="4" width="8.25" style="3" customWidth="1"/>
    <col min="5" max="5" width="14.75" style="3" customWidth="1"/>
    <col min="6" max="6" width="7.625" style="3" customWidth="1"/>
    <col min="7" max="7" width="14.5" style="3" customWidth="1"/>
    <col min="8" max="8" width="7.5" style="3" customWidth="1"/>
    <col min="9" max="9" width="14.625" style="3" customWidth="1"/>
    <col min="10" max="10" width="7.625" style="3" customWidth="1"/>
    <col min="11" max="11" width="8.625" style="3" customWidth="1"/>
    <col min="12" max="12" width="1.75" style="3" customWidth="1"/>
    <col min="13" max="259" width="9" style="3"/>
    <col min="260" max="260" width="2.25" style="3" customWidth="1"/>
    <col min="261" max="261" width="24.25" style="3" customWidth="1"/>
    <col min="262" max="262" width="4" style="3" customWidth="1"/>
    <col min="263" max="265" width="20.125" style="3" customWidth="1"/>
    <col min="266" max="266" width="3.125" style="3" customWidth="1"/>
    <col min="267" max="267" width="4.375" style="3" customWidth="1"/>
    <col min="268" max="268" width="2.5" style="3" customWidth="1"/>
    <col min="269" max="515" width="9" style="3"/>
    <col min="516" max="516" width="2.25" style="3" customWidth="1"/>
    <col min="517" max="517" width="24.25" style="3" customWidth="1"/>
    <col min="518" max="518" width="4" style="3" customWidth="1"/>
    <col min="519" max="521" width="20.125" style="3" customWidth="1"/>
    <col min="522" max="522" width="3.125" style="3" customWidth="1"/>
    <col min="523" max="523" width="4.375" style="3" customWidth="1"/>
    <col min="524" max="524" width="2.5" style="3" customWidth="1"/>
    <col min="525" max="771" width="9" style="3"/>
    <col min="772" max="772" width="2.25" style="3" customWidth="1"/>
    <col min="773" max="773" width="24.25" style="3" customWidth="1"/>
    <col min="774" max="774" width="4" style="3" customWidth="1"/>
    <col min="775" max="777" width="20.125" style="3" customWidth="1"/>
    <col min="778" max="778" width="3.125" style="3" customWidth="1"/>
    <col min="779" max="779" width="4.375" style="3" customWidth="1"/>
    <col min="780" max="780" width="2.5" style="3" customWidth="1"/>
    <col min="781" max="1027" width="9" style="3"/>
    <col min="1028" max="1028" width="2.25" style="3" customWidth="1"/>
    <col min="1029" max="1029" width="24.25" style="3" customWidth="1"/>
    <col min="1030" max="1030" width="4" style="3" customWidth="1"/>
    <col min="1031" max="1033" width="20.125" style="3" customWidth="1"/>
    <col min="1034" max="1034" width="3.125" style="3" customWidth="1"/>
    <col min="1035" max="1035" width="4.375" style="3" customWidth="1"/>
    <col min="1036" max="1036" width="2.5" style="3" customWidth="1"/>
    <col min="1037" max="1283" width="9" style="3"/>
    <col min="1284" max="1284" width="2.25" style="3" customWidth="1"/>
    <col min="1285" max="1285" width="24.25" style="3" customWidth="1"/>
    <col min="1286" max="1286" width="4" style="3" customWidth="1"/>
    <col min="1287" max="1289" width="20.125" style="3" customWidth="1"/>
    <col min="1290" max="1290" width="3.125" style="3" customWidth="1"/>
    <col min="1291" max="1291" width="4.375" style="3" customWidth="1"/>
    <col min="1292" max="1292" width="2.5" style="3" customWidth="1"/>
    <col min="1293" max="1539" width="9" style="3"/>
    <col min="1540" max="1540" width="2.25" style="3" customWidth="1"/>
    <col min="1541" max="1541" width="24.25" style="3" customWidth="1"/>
    <col min="1542" max="1542" width="4" style="3" customWidth="1"/>
    <col min="1543" max="1545" width="20.125" style="3" customWidth="1"/>
    <col min="1546" max="1546" width="3.125" style="3" customWidth="1"/>
    <col min="1547" max="1547" width="4.375" style="3" customWidth="1"/>
    <col min="1548" max="1548" width="2.5" style="3" customWidth="1"/>
    <col min="1549" max="1795" width="9" style="3"/>
    <col min="1796" max="1796" width="2.25" style="3" customWidth="1"/>
    <col min="1797" max="1797" width="24.25" style="3" customWidth="1"/>
    <col min="1798" max="1798" width="4" style="3" customWidth="1"/>
    <col min="1799" max="1801" width="20.125" style="3" customWidth="1"/>
    <col min="1802" max="1802" width="3.125" style="3" customWidth="1"/>
    <col min="1803" max="1803" width="4.375" style="3" customWidth="1"/>
    <col min="1804" max="1804" width="2.5" style="3" customWidth="1"/>
    <col min="1805" max="2051" width="9" style="3"/>
    <col min="2052" max="2052" width="2.25" style="3" customWidth="1"/>
    <col min="2053" max="2053" width="24.25" style="3" customWidth="1"/>
    <col min="2054" max="2054" width="4" style="3" customWidth="1"/>
    <col min="2055" max="2057" width="20.125" style="3" customWidth="1"/>
    <col min="2058" max="2058" width="3.125" style="3" customWidth="1"/>
    <col min="2059" max="2059" width="4.375" style="3" customWidth="1"/>
    <col min="2060" max="2060" width="2.5" style="3" customWidth="1"/>
    <col min="2061" max="2307" width="9" style="3"/>
    <col min="2308" max="2308" width="2.25" style="3" customWidth="1"/>
    <col min="2309" max="2309" width="24.25" style="3" customWidth="1"/>
    <col min="2310" max="2310" width="4" style="3" customWidth="1"/>
    <col min="2311" max="2313" width="20.125" style="3" customWidth="1"/>
    <col min="2314" max="2314" width="3.125" style="3" customWidth="1"/>
    <col min="2315" max="2315" width="4.375" style="3" customWidth="1"/>
    <col min="2316" max="2316" width="2.5" style="3" customWidth="1"/>
    <col min="2317" max="2563" width="9" style="3"/>
    <col min="2564" max="2564" width="2.25" style="3" customWidth="1"/>
    <col min="2565" max="2565" width="24.25" style="3" customWidth="1"/>
    <col min="2566" max="2566" width="4" style="3" customWidth="1"/>
    <col min="2567" max="2569" width="20.125" style="3" customWidth="1"/>
    <col min="2570" max="2570" width="3.125" style="3" customWidth="1"/>
    <col min="2571" max="2571" width="4.375" style="3" customWidth="1"/>
    <col min="2572" max="2572" width="2.5" style="3" customWidth="1"/>
    <col min="2573" max="2819" width="9" style="3"/>
    <col min="2820" max="2820" width="2.25" style="3" customWidth="1"/>
    <col min="2821" max="2821" width="24.25" style="3" customWidth="1"/>
    <col min="2822" max="2822" width="4" style="3" customWidth="1"/>
    <col min="2823" max="2825" width="20.125" style="3" customWidth="1"/>
    <col min="2826" max="2826" width="3.125" style="3" customWidth="1"/>
    <col min="2827" max="2827" width="4.375" style="3" customWidth="1"/>
    <col min="2828" max="2828" width="2.5" style="3" customWidth="1"/>
    <col min="2829" max="3075" width="9" style="3"/>
    <col min="3076" max="3076" width="2.25" style="3" customWidth="1"/>
    <col min="3077" max="3077" width="24.25" style="3" customWidth="1"/>
    <col min="3078" max="3078" width="4" style="3" customWidth="1"/>
    <col min="3079" max="3081" width="20.125" style="3" customWidth="1"/>
    <col min="3082" max="3082" width="3.125" style="3" customWidth="1"/>
    <col min="3083" max="3083" width="4.375" style="3" customWidth="1"/>
    <col min="3084" max="3084" width="2.5" style="3" customWidth="1"/>
    <col min="3085" max="3331" width="9" style="3"/>
    <col min="3332" max="3332" width="2.25" style="3" customWidth="1"/>
    <col min="3333" max="3333" width="24.25" style="3" customWidth="1"/>
    <col min="3334" max="3334" width="4" style="3" customWidth="1"/>
    <col min="3335" max="3337" width="20.125" style="3" customWidth="1"/>
    <col min="3338" max="3338" width="3.125" style="3" customWidth="1"/>
    <col min="3339" max="3339" width="4.375" style="3" customWidth="1"/>
    <col min="3340" max="3340" width="2.5" style="3" customWidth="1"/>
    <col min="3341" max="3587" width="9" style="3"/>
    <col min="3588" max="3588" width="2.25" style="3" customWidth="1"/>
    <col min="3589" max="3589" width="24.25" style="3" customWidth="1"/>
    <col min="3590" max="3590" width="4" style="3" customWidth="1"/>
    <col min="3591" max="3593" width="20.125" style="3" customWidth="1"/>
    <col min="3594" max="3594" width="3.125" style="3" customWidth="1"/>
    <col min="3595" max="3595" width="4.375" style="3" customWidth="1"/>
    <col min="3596" max="3596" width="2.5" style="3" customWidth="1"/>
    <col min="3597" max="3843" width="9" style="3"/>
    <col min="3844" max="3844" width="2.25" style="3" customWidth="1"/>
    <col min="3845" max="3845" width="24.25" style="3" customWidth="1"/>
    <col min="3846" max="3846" width="4" style="3" customWidth="1"/>
    <col min="3847" max="3849" width="20.125" style="3" customWidth="1"/>
    <col min="3850" max="3850" width="3.125" style="3" customWidth="1"/>
    <col min="3851" max="3851" width="4.375" style="3" customWidth="1"/>
    <col min="3852" max="3852" width="2.5" style="3" customWidth="1"/>
    <col min="3853" max="4099" width="9" style="3"/>
    <col min="4100" max="4100" width="2.25" style="3" customWidth="1"/>
    <col min="4101" max="4101" width="24.25" style="3" customWidth="1"/>
    <col min="4102" max="4102" width="4" style="3" customWidth="1"/>
    <col min="4103" max="4105" width="20.125" style="3" customWidth="1"/>
    <col min="4106" max="4106" width="3.125" style="3" customWidth="1"/>
    <col min="4107" max="4107" width="4.375" style="3" customWidth="1"/>
    <col min="4108" max="4108" width="2.5" style="3" customWidth="1"/>
    <col min="4109" max="4355" width="9" style="3"/>
    <col min="4356" max="4356" width="2.25" style="3" customWidth="1"/>
    <col min="4357" max="4357" width="24.25" style="3" customWidth="1"/>
    <col min="4358" max="4358" width="4" style="3" customWidth="1"/>
    <col min="4359" max="4361" width="20.125" style="3" customWidth="1"/>
    <col min="4362" max="4362" width="3.125" style="3" customWidth="1"/>
    <col min="4363" max="4363" width="4.375" style="3" customWidth="1"/>
    <col min="4364" max="4364" width="2.5" style="3" customWidth="1"/>
    <col min="4365" max="4611" width="9" style="3"/>
    <col min="4612" max="4612" width="2.25" style="3" customWidth="1"/>
    <col min="4613" max="4613" width="24.25" style="3" customWidth="1"/>
    <col min="4614" max="4614" width="4" style="3" customWidth="1"/>
    <col min="4615" max="4617" width="20.125" style="3" customWidth="1"/>
    <col min="4618" max="4618" width="3.125" style="3" customWidth="1"/>
    <col min="4619" max="4619" width="4.375" style="3" customWidth="1"/>
    <col min="4620" max="4620" width="2.5" style="3" customWidth="1"/>
    <col min="4621" max="4867" width="9" style="3"/>
    <col min="4868" max="4868" width="2.25" style="3" customWidth="1"/>
    <col min="4869" max="4869" width="24.25" style="3" customWidth="1"/>
    <col min="4870" max="4870" width="4" style="3" customWidth="1"/>
    <col min="4871" max="4873" width="20.125" style="3" customWidth="1"/>
    <col min="4874" max="4874" width="3.125" style="3" customWidth="1"/>
    <col min="4875" max="4875" width="4.375" style="3" customWidth="1"/>
    <col min="4876" max="4876" width="2.5" style="3" customWidth="1"/>
    <col min="4877" max="5123" width="9" style="3"/>
    <col min="5124" max="5124" width="2.25" style="3" customWidth="1"/>
    <col min="5125" max="5125" width="24.25" style="3" customWidth="1"/>
    <col min="5126" max="5126" width="4" style="3" customWidth="1"/>
    <col min="5127" max="5129" width="20.125" style="3" customWidth="1"/>
    <col min="5130" max="5130" width="3.125" style="3" customWidth="1"/>
    <col min="5131" max="5131" width="4.375" style="3" customWidth="1"/>
    <col min="5132" max="5132" width="2.5" style="3" customWidth="1"/>
    <col min="5133" max="5379" width="9" style="3"/>
    <col min="5380" max="5380" width="2.25" style="3" customWidth="1"/>
    <col min="5381" max="5381" width="24.25" style="3" customWidth="1"/>
    <col min="5382" max="5382" width="4" style="3" customWidth="1"/>
    <col min="5383" max="5385" width="20.125" style="3" customWidth="1"/>
    <col min="5386" max="5386" width="3.125" style="3" customWidth="1"/>
    <col min="5387" max="5387" width="4.375" style="3" customWidth="1"/>
    <col min="5388" max="5388" width="2.5" style="3" customWidth="1"/>
    <col min="5389" max="5635" width="9" style="3"/>
    <col min="5636" max="5636" width="2.25" style="3" customWidth="1"/>
    <col min="5637" max="5637" width="24.25" style="3" customWidth="1"/>
    <col min="5638" max="5638" width="4" style="3" customWidth="1"/>
    <col min="5639" max="5641" width="20.125" style="3" customWidth="1"/>
    <col min="5642" max="5642" width="3.125" style="3" customWidth="1"/>
    <col min="5643" max="5643" width="4.375" style="3" customWidth="1"/>
    <col min="5644" max="5644" width="2.5" style="3" customWidth="1"/>
    <col min="5645" max="5891" width="9" style="3"/>
    <col min="5892" max="5892" width="2.25" style="3" customWidth="1"/>
    <col min="5893" max="5893" width="24.25" style="3" customWidth="1"/>
    <col min="5894" max="5894" width="4" style="3" customWidth="1"/>
    <col min="5895" max="5897" width="20.125" style="3" customWidth="1"/>
    <col min="5898" max="5898" width="3.125" style="3" customWidth="1"/>
    <col min="5899" max="5899" width="4.375" style="3" customWidth="1"/>
    <col min="5900" max="5900" width="2.5" style="3" customWidth="1"/>
    <col min="5901" max="6147" width="9" style="3"/>
    <col min="6148" max="6148" width="2.25" style="3" customWidth="1"/>
    <col min="6149" max="6149" width="24.25" style="3" customWidth="1"/>
    <col min="6150" max="6150" width="4" style="3" customWidth="1"/>
    <col min="6151" max="6153" width="20.125" style="3" customWidth="1"/>
    <col min="6154" max="6154" width="3.125" style="3" customWidth="1"/>
    <col min="6155" max="6155" width="4.375" style="3" customWidth="1"/>
    <col min="6156" max="6156" width="2.5" style="3" customWidth="1"/>
    <col min="6157" max="6403" width="9" style="3"/>
    <col min="6404" max="6404" width="2.25" style="3" customWidth="1"/>
    <col min="6405" max="6405" width="24.25" style="3" customWidth="1"/>
    <col min="6406" max="6406" width="4" style="3" customWidth="1"/>
    <col min="6407" max="6409" width="20.125" style="3" customWidth="1"/>
    <col min="6410" max="6410" width="3.125" style="3" customWidth="1"/>
    <col min="6411" max="6411" width="4.375" style="3" customWidth="1"/>
    <col min="6412" max="6412" width="2.5" style="3" customWidth="1"/>
    <col min="6413" max="6659" width="9" style="3"/>
    <col min="6660" max="6660" width="2.25" style="3" customWidth="1"/>
    <col min="6661" max="6661" width="24.25" style="3" customWidth="1"/>
    <col min="6662" max="6662" width="4" style="3" customWidth="1"/>
    <col min="6663" max="6665" width="20.125" style="3" customWidth="1"/>
    <col min="6666" max="6666" width="3.125" style="3" customWidth="1"/>
    <col min="6667" max="6667" width="4.375" style="3" customWidth="1"/>
    <col min="6668" max="6668" width="2.5" style="3" customWidth="1"/>
    <col min="6669" max="6915" width="9" style="3"/>
    <col min="6916" max="6916" width="2.25" style="3" customWidth="1"/>
    <col min="6917" max="6917" width="24.25" style="3" customWidth="1"/>
    <col min="6918" max="6918" width="4" style="3" customWidth="1"/>
    <col min="6919" max="6921" width="20.125" style="3" customWidth="1"/>
    <col min="6922" max="6922" width="3.125" style="3" customWidth="1"/>
    <col min="6923" max="6923" width="4.375" style="3" customWidth="1"/>
    <col min="6924" max="6924" width="2.5" style="3" customWidth="1"/>
    <col min="6925" max="7171" width="9" style="3"/>
    <col min="7172" max="7172" width="2.25" style="3" customWidth="1"/>
    <col min="7173" max="7173" width="24.25" style="3" customWidth="1"/>
    <col min="7174" max="7174" width="4" style="3" customWidth="1"/>
    <col min="7175" max="7177" width="20.125" style="3" customWidth="1"/>
    <col min="7178" max="7178" width="3.125" style="3" customWidth="1"/>
    <col min="7179" max="7179" width="4.375" style="3" customWidth="1"/>
    <col min="7180" max="7180" width="2.5" style="3" customWidth="1"/>
    <col min="7181" max="7427" width="9" style="3"/>
    <col min="7428" max="7428" width="2.25" style="3" customWidth="1"/>
    <col min="7429" max="7429" width="24.25" style="3" customWidth="1"/>
    <col min="7430" max="7430" width="4" style="3" customWidth="1"/>
    <col min="7431" max="7433" width="20.125" style="3" customWidth="1"/>
    <col min="7434" max="7434" width="3.125" style="3" customWidth="1"/>
    <col min="7435" max="7435" width="4.375" style="3" customWidth="1"/>
    <col min="7436" max="7436" width="2.5" style="3" customWidth="1"/>
    <col min="7437" max="7683" width="9" style="3"/>
    <col min="7684" max="7684" width="2.25" style="3" customWidth="1"/>
    <col min="7685" max="7685" width="24.25" style="3" customWidth="1"/>
    <col min="7686" max="7686" width="4" style="3" customWidth="1"/>
    <col min="7687" max="7689" width="20.125" style="3" customWidth="1"/>
    <col min="7690" max="7690" width="3.125" style="3" customWidth="1"/>
    <col min="7691" max="7691" width="4.375" style="3" customWidth="1"/>
    <col min="7692" max="7692" width="2.5" style="3" customWidth="1"/>
    <col min="7693" max="7939" width="9" style="3"/>
    <col min="7940" max="7940" width="2.25" style="3" customWidth="1"/>
    <col min="7941" max="7941" width="24.25" style="3" customWidth="1"/>
    <col min="7942" max="7942" width="4" style="3" customWidth="1"/>
    <col min="7943" max="7945" width="20.125" style="3" customWidth="1"/>
    <col min="7946" max="7946" width="3.125" style="3" customWidth="1"/>
    <col min="7947" max="7947" width="4.375" style="3" customWidth="1"/>
    <col min="7948" max="7948" width="2.5" style="3" customWidth="1"/>
    <col min="7949" max="8195" width="9" style="3"/>
    <col min="8196" max="8196" width="2.25" style="3" customWidth="1"/>
    <col min="8197" max="8197" width="24.25" style="3" customWidth="1"/>
    <col min="8198" max="8198" width="4" style="3" customWidth="1"/>
    <col min="8199" max="8201" width="20.125" style="3" customWidth="1"/>
    <col min="8202" max="8202" width="3.125" style="3" customWidth="1"/>
    <col min="8203" max="8203" width="4.375" style="3" customWidth="1"/>
    <col min="8204" max="8204" width="2.5" style="3" customWidth="1"/>
    <col min="8205" max="8451" width="9" style="3"/>
    <col min="8452" max="8452" width="2.25" style="3" customWidth="1"/>
    <col min="8453" max="8453" width="24.25" style="3" customWidth="1"/>
    <col min="8454" max="8454" width="4" style="3" customWidth="1"/>
    <col min="8455" max="8457" width="20.125" style="3" customWidth="1"/>
    <col min="8458" max="8458" width="3.125" style="3" customWidth="1"/>
    <col min="8459" max="8459" width="4.375" style="3" customWidth="1"/>
    <col min="8460" max="8460" width="2.5" style="3" customWidth="1"/>
    <col min="8461" max="8707" width="9" style="3"/>
    <col min="8708" max="8708" width="2.25" style="3" customWidth="1"/>
    <col min="8709" max="8709" width="24.25" style="3" customWidth="1"/>
    <col min="8710" max="8710" width="4" style="3" customWidth="1"/>
    <col min="8711" max="8713" width="20.125" style="3" customWidth="1"/>
    <col min="8714" max="8714" width="3.125" style="3" customWidth="1"/>
    <col min="8715" max="8715" width="4.375" style="3" customWidth="1"/>
    <col min="8716" max="8716" width="2.5" style="3" customWidth="1"/>
    <col min="8717" max="8963" width="9" style="3"/>
    <col min="8964" max="8964" width="2.25" style="3" customWidth="1"/>
    <col min="8965" max="8965" width="24.25" style="3" customWidth="1"/>
    <col min="8966" max="8966" width="4" style="3" customWidth="1"/>
    <col min="8967" max="8969" width="20.125" style="3" customWidth="1"/>
    <col min="8970" max="8970" width="3.125" style="3" customWidth="1"/>
    <col min="8971" max="8971" width="4.375" style="3" customWidth="1"/>
    <col min="8972" max="8972" width="2.5" style="3" customWidth="1"/>
    <col min="8973" max="9219" width="9" style="3"/>
    <col min="9220" max="9220" width="2.25" style="3" customWidth="1"/>
    <col min="9221" max="9221" width="24.25" style="3" customWidth="1"/>
    <col min="9222" max="9222" width="4" style="3" customWidth="1"/>
    <col min="9223" max="9225" width="20.125" style="3" customWidth="1"/>
    <col min="9226" max="9226" width="3.125" style="3" customWidth="1"/>
    <col min="9227" max="9227" width="4.375" style="3" customWidth="1"/>
    <col min="9228" max="9228" width="2.5" style="3" customWidth="1"/>
    <col min="9229" max="9475" width="9" style="3"/>
    <col min="9476" max="9476" width="2.25" style="3" customWidth="1"/>
    <col min="9477" max="9477" width="24.25" style="3" customWidth="1"/>
    <col min="9478" max="9478" width="4" style="3" customWidth="1"/>
    <col min="9479" max="9481" width="20.125" style="3" customWidth="1"/>
    <col min="9482" max="9482" width="3.125" style="3" customWidth="1"/>
    <col min="9483" max="9483" width="4.375" style="3" customWidth="1"/>
    <col min="9484" max="9484" width="2.5" style="3" customWidth="1"/>
    <col min="9485" max="9731" width="9" style="3"/>
    <col min="9732" max="9732" width="2.25" style="3" customWidth="1"/>
    <col min="9733" max="9733" width="24.25" style="3" customWidth="1"/>
    <col min="9734" max="9734" width="4" style="3" customWidth="1"/>
    <col min="9735" max="9737" width="20.125" style="3" customWidth="1"/>
    <col min="9738" max="9738" width="3.125" style="3" customWidth="1"/>
    <col min="9739" max="9739" width="4.375" style="3" customWidth="1"/>
    <col min="9740" max="9740" width="2.5" style="3" customWidth="1"/>
    <col min="9741" max="9987" width="9" style="3"/>
    <col min="9988" max="9988" width="2.25" style="3" customWidth="1"/>
    <col min="9989" max="9989" width="24.25" style="3" customWidth="1"/>
    <col min="9990" max="9990" width="4" style="3" customWidth="1"/>
    <col min="9991" max="9993" width="20.125" style="3" customWidth="1"/>
    <col min="9994" max="9994" width="3.125" style="3" customWidth="1"/>
    <col min="9995" max="9995" width="4.375" style="3" customWidth="1"/>
    <col min="9996" max="9996" width="2.5" style="3" customWidth="1"/>
    <col min="9997" max="10243" width="9" style="3"/>
    <col min="10244" max="10244" width="2.25" style="3" customWidth="1"/>
    <col min="10245" max="10245" width="24.25" style="3" customWidth="1"/>
    <col min="10246" max="10246" width="4" style="3" customWidth="1"/>
    <col min="10247" max="10249" width="20.125" style="3" customWidth="1"/>
    <col min="10250" max="10250" width="3.125" style="3" customWidth="1"/>
    <col min="10251" max="10251" width="4.375" style="3" customWidth="1"/>
    <col min="10252" max="10252" width="2.5" style="3" customWidth="1"/>
    <col min="10253" max="10499" width="9" style="3"/>
    <col min="10500" max="10500" width="2.25" style="3" customWidth="1"/>
    <col min="10501" max="10501" width="24.25" style="3" customWidth="1"/>
    <col min="10502" max="10502" width="4" style="3" customWidth="1"/>
    <col min="10503" max="10505" width="20.125" style="3" customWidth="1"/>
    <col min="10506" max="10506" width="3.125" style="3" customWidth="1"/>
    <col min="10507" max="10507" width="4.375" style="3" customWidth="1"/>
    <col min="10508" max="10508" width="2.5" style="3" customWidth="1"/>
    <col min="10509" max="10755" width="9" style="3"/>
    <col min="10756" max="10756" width="2.25" style="3" customWidth="1"/>
    <col min="10757" max="10757" width="24.25" style="3" customWidth="1"/>
    <col min="10758" max="10758" width="4" style="3" customWidth="1"/>
    <col min="10759" max="10761" width="20.125" style="3" customWidth="1"/>
    <col min="10762" max="10762" width="3.125" style="3" customWidth="1"/>
    <col min="10763" max="10763" width="4.375" style="3" customWidth="1"/>
    <col min="10764" max="10764" width="2.5" style="3" customWidth="1"/>
    <col min="10765" max="11011" width="9" style="3"/>
    <col min="11012" max="11012" width="2.25" style="3" customWidth="1"/>
    <col min="11013" max="11013" width="24.25" style="3" customWidth="1"/>
    <col min="11014" max="11014" width="4" style="3" customWidth="1"/>
    <col min="11015" max="11017" width="20.125" style="3" customWidth="1"/>
    <col min="11018" max="11018" width="3.125" style="3" customWidth="1"/>
    <col min="11019" max="11019" width="4.375" style="3" customWidth="1"/>
    <col min="11020" max="11020" width="2.5" style="3" customWidth="1"/>
    <col min="11021" max="11267" width="9" style="3"/>
    <col min="11268" max="11268" width="2.25" style="3" customWidth="1"/>
    <col min="11269" max="11269" width="24.25" style="3" customWidth="1"/>
    <col min="11270" max="11270" width="4" style="3" customWidth="1"/>
    <col min="11271" max="11273" width="20.125" style="3" customWidth="1"/>
    <col min="11274" max="11274" width="3.125" style="3" customWidth="1"/>
    <col min="11275" max="11275" width="4.375" style="3" customWidth="1"/>
    <col min="11276" max="11276" width="2.5" style="3" customWidth="1"/>
    <col min="11277" max="11523" width="9" style="3"/>
    <col min="11524" max="11524" width="2.25" style="3" customWidth="1"/>
    <col min="11525" max="11525" width="24.25" style="3" customWidth="1"/>
    <col min="11526" max="11526" width="4" style="3" customWidth="1"/>
    <col min="11527" max="11529" width="20.125" style="3" customWidth="1"/>
    <col min="11530" max="11530" width="3.125" style="3" customWidth="1"/>
    <col min="11531" max="11531" width="4.375" style="3" customWidth="1"/>
    <col min="11532" max="11532" width="2.5" style="3" customWidth="1"/>
    <col min="11533" max="11779" width="9" style="3"/>
    <col min="11780" max="11780" width="2.25" style="3" customWidth="1"/>
    <col min="11781" max="11781" width="24.25" style="3" customWidth="1"/>
    <col min="11782" max="11782" width="4" style="3" customWidth="1"/>
    <col min="11783" max="11785" width="20.125" style="3" customWidth="1"/>
    <col min="11786" max="11786" width="3.125" style="3" customWidth="1"/>
    <col min="11787" max="11787" width="4.375" style="3" customWidth="1"/>
    <col min="11788" max="11788" width="2.5" style="3" customWidth="1"/>
    <col min="11789" max="12035" width="9" style="3"/>
    <col min="12036" max="12036" width="2.25" style="3" customWidth="1"/>
    <col min="12037" max="12037" width="24.25" style="3" customWidth="1"/>
    <col min="12038" max="12038" width="4" style="3" customWidth="1"/>
    <col min="12039" max="12041" width="20.125" style="3" customWidth="1"/>
    <col min="12042" max="12042" width="3.125" style="3" customWidth="1"/>
    <col min="12043" max="12043" width="4.375" style="3" customWidth="1"/>
    <col min="12044" max="12044" width="2.5" style="3" customWidth="1"/>
    <col min="12045" max="12291" width="9" style="3"/>
    <col min="12292" max="12292" width="2.25" style="3" customWidth="1"/>
    <col min="12293" max="12293" width="24.25" style="3" customWidth="1"/>
    <col min="12294" max="12294" width="4" style="3" customWidth="1"/>
    <col min="12295" max="12297" width="20.125" style="3" customWidth="1"/>
    <col min="12298" max="12298" width="3.125" style="3" customWidth="1"/>
    <col min="12299" max="12299" width="4.375" style="3" customWidth="1"/>
    <col min="12300" max="12300" width="2.5" style="3" customWidth="1"/>
    <col min="12301" max="12547" width="9" style="3"/>
    <col min="12548" max="12548" width="2.25" style="3" customWidth="1"/>
    <col min="12549" max="12549" width="24.25" style="3" customWidth="1"/>
    <col min="12550" max="12550" width="4" style="3" customWidth="1"/>
    <col min="12551" max="12553" width="20.125" style="3" customWidth="1"/>
    <col min="12554" max="12554" width="3.125" style="3" customWidth="1"/>
    <col min="12555" max="12555" width="4.375" style="3" customWidth="1"/>
    <col min="12556" max="12556" width="2.5" style="3" customWidth="1"/>
    <col min="12557" max="12803" width="9" style="3"/>
    <col min="12804" max="12804" width="2.25" style="3" customWidth="1"/>
    <col min="12805" max="12805" width="24.25" style="3" customWidth="1"/>
    <col min="12806" max="12806" width="4" style="3" customWidth="1"/>
    <col min="12807" max="12809" width="20.125" style="3" customWidth="1"/>
    <col min="12810" max="12810" width="3.125" style="3" customWidth="1"/>
    <col min="12811" max="12811" width="4.375" style="3" customWidth="1"/>
    <col min="12812" max="12812" width="2.5" style="3" customWidth="1"/>
    <col min="12813" max="13059" width="9" style="3"/>
    <col min="13060" max="13060" width="2.25" style="3" customWidth="1"/>
    <col min="13061" max="13061" width="24.25" style="3" customWidth="1"/>
    <col min="13062" max="13062" width="4" style="3" customWidth="1"/>
    <col min="13063" max="13065" width="20.125" style="3" customWidth="1"/>
    <col min="13066" max="13066" width="3.125" style="3" customWidth="1"/>
    <col min="13067" max="13067" width="4.375" style="3" customWidth="1"/>
    <col min="13068" max="13068" width="2.5" style="3" customWidth="1"/>
    <col min="13069" max="13315" width="9" style="3"/>
    <col min="13316" max="13316" width="2.25" style="3" customWidth="1"/>
    <col min="13317" max="13317" width="24.25" style="3" customWidth="1"/>
    <col min="13318" max="13318" width="4" style="3" customWidth="1"/>
    <col min="13319" max="13321" width="20.125" style="3" customWidth="1"/>
    <col min="13322" max="13322" width="3.125" style="3" customWidth="1"/>
    <col min="13323" max="13323" width="4.375" style="3" customWidth="1"/>
    <col min="13324" max="13324" width="2.5" style="3" customWidth="1"/>
    <col min="13325" max="13571" width="9" style="3"/>
    <col min="13572" max="13572" width="2.25" style="3" customWidth="1"/>
    <col min="13573" max="13573" width="24.25" style="3" customWidth="1"/>
    <col min="13574" max="13574" width="4" style="3" customWidth="1"/>
    <col min="13575" max="13577" width="20.125" style="3" customWidth="1"/>
    <col min="13578" max="13578" width="3.125" style="3" customWidth="1"/>
    <col min="13579" max="13579" width="4.375" style="3" customWidth="1"/>
    <col min="13580" max="13580" width="2.5" style="3" customWidth="1"/>
    <col min="13581" max="13827" width="9" style="3"/>
    <col min="13828" max="13828" width="2.25" style="3" customWidth="1"/>
    <col min="13829" max="13829" width="24.25" style="3" customWidth="1"/>
    <col min="13830" max="13830" width="4" style="3" customWidth="1"/>
    <col min="13831" max="13833" width="20.125" style="3" customWidth="1"/>
    <col min="13834" max="13834" width="3.125" style="3" customWidth="1"/>
    <col min="13835" max="13835" width="4.375" style="3" customWidth="1"/>
    <col min="13836" max="13836" width="2.5" style="3" customWidth="1"/>
    <col min="13837" max="14083" width="9" style="3"/>
    <col min="14084" max="14084" width="2.25" style="3" customWidth="1"/>
    <col min="14085" max="14085" width="24.25" style="3" customWidth="1"/>
    <col min="14086" max="14086" width="4" style="3" customWidth="1"/>
    <col min="14087" max="14089" width="20.125" style="3" customWidth="1"/>
    <col min="14090" max="14090" width="3.125" style="3" customWidth="1"/>
    <col min="14091" max="14091" width="4.375" style="3" customWidth="1"/>
    <col min="14092" max="14092" width="2.5" style="3" customWidth="1"/>
    <col min="14093" max="14339" width="9" style="3"/>
    <col min="14340" max="14340" width="2.25" style="3" customWidth="1"/>
    <col min="14341" max="14341" width="24.25" style="3" customWidth="1"/>
    <col min="14342" max="14342" width="4" style="3" customWidth="1"/>
    <col min="14343" max="14345" width="20.125" style="3" customWidth="1"/>
    <col min="14346" max="14346" width="3.125" style="3" customWidth="1"/>
    <col min="14347" max="14347" width="4.375" style="3" customWidth="1"/>
    <col min="14348" max="14348" width="2.5" style="3" customWidth="1"/>
    <col min="14349" max="14595" width="9" style="3"/>
    <col min="14596" max="14596" width="2.25" style="3" customWidth="1"/>
    <col min="14597" max="14597" width="24.25" style="3" customWidth="1"/>
    <col min="14598" max="14598" width="4" style="3" customWidth="1"/>
    <col min="14599" max="14601" width="20.125" style="3" customWidth="1"/>
    <col min="14602" max="14602" width="3.125" style="3" customWidth="1"/>
    <col min="14603" max="14603" width="4.375" style="3" customWidth="1"/>
    <col min="14604" max="14604" width="2.5" style="3" customWidth="1"/>
    <col min="14605" max="14851" width="9" style="3"/>
    <col min="14852" max="14852" width="2.25" style="3" customWidth="1"/>
    <col min="14853" max="14853" width="24.25" style="3" customWidth="1"/>
    <col min="14854" max="14854" width="4" style="3" customWidth="1"/>
    <col min="14855" max="14857" width="20.125" style="3" customWidth="1"/>
    <col min="14858" max="14858" width="3.125" style="3" customWidth="1"/>
    <col min="14859" max="14859" width="4.375" style="3" customWidth="1"/>
    <col min="14860" max="14860" width="2.5" style="3" customWidth="1"/>
    <col min="14861" max="15107" width="9" style="3"/>
    <col min="15108" max="15108" width="2.25" style="3" customWidth="1"/>
    <col min="15109" max="15109" width="24.25" style="3" customWidth="1"/>
    <col min="15110" max="15110" width="4" style="3" customWidth="1"/>
    <col min="15111" max="15113" width="20.125" style="3" customWidth="1"/>
    <col min="15114" max="15114" width="3.125" style="3" customWidth="1"/>
    <col min="15115" max="15115" width="4.375" style="3" customWidth="1"/>
    <col min="15116" max="15116" width="2.5" style="3" customWidth="1"/>
    <col min="15117" max="15363" width="9" style="3"/>
    <col min="15364" max="15364" width="2.25" style="3" customWidth="1"/>
    <col min="15365" max="15365" width="24.25" style="3" customWidth="1"/>
    <col min="15366" max="15366" width="4" style="3" customWidth="1"/>
    <col min="15367" max="15369" width="20.125" style="3" customWidth="1"/>
    <col min="15370" max="15370" width="3.125" style="3" customWidth="1"/>
    <col min="15371" max="15371" width="4.375" style="3" customWidth="1"/>
    <col min="15372" max="15372" width="2.5" style="3" customWidth="1"/>
    <col min="15373" max="15619" width="9" style="3"/>
    <col min="15620" max="15620" width="2.25" style="3" customWidth="1"/>
    <col min="15621" max="15621" width="24.25" style="3" customWidth="1"/>
    <col min="15622" max="15622" width="4" style="3" customWidth="1"/>
    <col min="15623" max="15625" width="20.125" style="3" customWidth="1"/>
    <col min="15626" max="15626" width="3.125" style="3" customWidth="1"/>
    <col min="15627" max="15627" width="4.375" style="3" customWidth="1"/>
    <col min="15628" max="15628" width="2.5" style="3" customWidth="1"/>
    <col min="15629" max="15875" width="9" style="3"/>
    <col min="15876" max="15876" width="2.25" style="3" customWidth="1"/>
    <col min="15877" max="15877" width="24.25" style="3" customWidth="1"/>
    <col min="15878" max="15878" width="4" style="3" customWidth="1"/>
    <col min="15879" max="15881" width="20.125" style="3" customWidth="1"/>
    <col min="15882" max="15882" width="3.125" style="3" customWidth="1"/>
    <col min="15883" max="15883" width="4.375" style="3" customWidth="1"/>
    <col min="15884" max="15884" width="2.5" style="3" customWidth="1"/>
    <col min="15885" max="16131" width="9" style="3"/>
    <col min="16132" max="16132" width="2.25" style="3" customWidth="1"/>
    <col min="16133" max="16133" width="24.25" style="3" customWidth="1"/>
    <col min="16134" max="16134" width="4" style="3" customWidth="1"/>
    <col min="16135" max="16137" width="20.125" style="3" customWidth="1"/>
    <col min="16138" max="16138" width="3.125" style="3" customWidth="1"/>
    <col min="16139" max="16139" width="4.375" style="3" customWidth="1"/>
    <col min="16140" max="16140" width="2.5" style="3" customWidth="1"/>
    <col min="16141" max="16384" width="9" style="3"/>
  </cols>
  <sheetData>
    <row r="1" spans="1:12" ht="20.100000000000001" customHeight="1" x14ac:dyDescent="0.4">
      <c r="A1" s="299"/>
      <c r="B1" s="169" t="s">
        <v>2058</v>
      </c>
      <c r="C1" s="169"/>
      <c r="D1" s="169"/>
      <c r="E1" s="169"/>
      <c r="F1" s="169"/>
      <c r="G1" s="169"/>
      <c r="H1" s="169"/>
      <c r="I1" s="169"/>
      <c r="J1" s="169"/>
      <c r="K1" s="169"/>
      <c r="L1" s="169"/>
    </row>
    <row r="2" spans="1:12" ht="20.100000000000001" customHeight="1" x14ac:dyDescent="0.4">
      <c r="A2" s="299"/>
      <c r="B2" s="169"/>
      <c r="C2" s="169"/>
      <c r="D2" s="169"/>
      <c r="E2" s="169"/>
      <c r="F2" s="169"/>
      <c r="G2" s="169"/>
      <c r="H2" s="169"/>
      <c r="I2" s="2455" t="s">
        <v>754</v>
      </c>
      <c r="J2" s="2455"/>
      <c r="K2" s="2455"/>
      <c r="L2" s="169"/>
    </row>
    <row r="3" spans="1:12" ht="20.100000000000001" customHeight="1" x14ac:dyDescent="0.4">
      <c r="A3" s="299"/>
      <c r="B3" s="169"/>
      <c r="C3" s="169"/>
      <c r="D3" s="169"/>
      <c r="E3" s="169"/>
      <c r="F3" s="169"/>
      <c r="G3" s="169"/>
      <c r="H3" s="169"/>
      <c r="I3" s="300"/>
      <c r="J3" s="300"/>
      <c r="K3" s="300"/>
      <c r="L3" s="169"/>
    </row>
    <row r="4" spans="1:12" ht="20.100000000000001" customHeight="1" x14ac:dyDescent="0.4">
      <c r="A4" s="2456" t="s">
        <v>1600</v>
      </c>
      <c r="B4" s="2456"/>
      <c r="C4" s="2456"/>
      <c r="D4" s="2456"/>
      <c r="E4" s="2456"/>
      <c r="F4" s="2456"/>
      <c r="G4" s="2456"/>
      <c r="H4" s="2456"/>
      <c r="I4" s="2456"/>
      <c r="J4" s="2456"/>
      <c r="K4" s="2456"/>
      <c r="L4" s="169"/>
    </row>
    <row r="5" spans="1:12" ht="20.100000000000001" customHeight="1" x14ac:dyDescent="0.4">
      <c r="A5" s="301"/>
      <c r="B5" s="301"/>
      <c r="C5" s="301"/>
      <c r="D5" s="301"/>
      <c r="E5" s="301"/>
      <c r="F5" s="301"/>
      <c r="G5" s="301"/>
      <c r="H5" s="301"/>
      <c r="I5" s="301"/>
      <c r="J5" s="301"/>
      <c r="K5" s="301"/>
      <c r="L5" s="169"/>
    </row>
    <row r="6" spans="1:12" ht="30" customHeight="1" x14ac:dyDescent="0.4">
      <c r="A6" s="301"/>
      <c r="B6" s="302" t="s">
        <v>1601</v>
      </c>
      <c r="C6" s="303"/>
      <c r="D6" s="304"/>
      <c r="E6" s="304"/>
      <c r="F6" s="304"/>
      <c r="G6" s="304"/>
      <c r="H6" s="304"/>
      <c r="I6" s="304"/>
      <c r="J6" s="304"/>
      <c r="K6" s="305"/>
      <c r="L6" s="169"/>
    </row>
    <row r="7" spans="1:12" ht="30" customHeight="1" x14ac:dyDescent="0.4">
      <c r="A7" s="169"/>
      <c r="B7" s="316" t="s">
        <v>476</v>
      </c>
      <c r="C7" s="2460" t="s">
        <v>1602</v>
      </c>
      <c r="D7" s="2460"/>
      <c r="E7" s="2460"/>
      <c r="F7" s="2460"/>
      <c r="G7" s="2460"/>
      <c r="H7" s="2460"/>
      <c r="I7" s="2460"/>
      <c r="J7" s="2460"/>
      <c r="K7" s="2461"/>
      <c r="L7" s="169"/>
    </row>
    <row r="8" spans="1:12" ht="30" customHeight="1" x14ac:dyDescent="0.4">
      <c r="A8" s="169"/>
      <c r="B8" s="924" t="s">
        <v>1603</v>
      </c>
      <c r="C8" s="2462" t="s">
        <v>1604</v>
      </c>
      <c r="D8" s="2463"/>
      <c r="E8" s="2463"/>
      <c r="F8" s="2463"/>
      <c r="G8" s="2463"/>
      <c r="H8" s="2463"/>
      <c r="I8" s="2463"/>
      <c r="J8" s="2463"/>
      <c r="K8" s="2464"/>
      <c r="L8" s="169"/>
    </row>
    <row r="9" spans="1:12" ht="30" customHeight="1" x14ac:dyDescent="0.4">
      <c r="A9" s="169"/>
      <c r="B9" s="320" t="s">
        <v>759</v>
      </c>
      <c r="C9" s="2462" t="s">
        <v>1605</v>
      </c>
      <c r="D9" s="2463"/>
      <c r="E9" s="2463"/>
      <c r="F9" s="2463"/>
      <c r="G9" s="2463"/>
      <c r="H9" s="2463"/>
      <c r="I9" s="2463"/>
      <c r="J9" s="2463"/>
      <c r="K9" s="2464"/>
      <c r="L9" s="169"/>
    </row>
    <row r="10" spans="1:12" ht="18.75" customHeight="1" x14ac:dyDescent="0.4">
      <c r="A10" s="169"/>
      <c r="B10" s="4244" t="s">
        <v>761</v>
      </c>
      <c r="C10" s="925"/>
      <c r="D10" s="169"/>
      <c r="E10" s="169"/>
      <c r="F10" s="169"/>
      <c r="G10" s="169"/>
      <c r="H10" s="169"/>
      <c r="I10" s="169"/>
      <c r="J10" s="169"/>
      <c r="K10" s="309"/>
      <c r="L10" s="169"/>
    </row>
    <row r="11" spans="1:12" ht="32.25" customHeight="1" x14ac:dyDescent="0.4">
      <c r="A11" s="169"/>
      <c r="B11" s="4244"/>
      <c r="C11" s="925"/>
      <c r="D11" s="4256" t="s">
        <v>516</v>
      </c>
      <c r="E11" s="4256"/>
      <c r="F11" s="926"/>
      <c r="G11" s="927"/>
      <c r="H11" s="311" t="s">
        <v>444</v>
      </c>
      <c r="I11" s="300"/>
      <c r="J11" s="300"/>
      <c r="K11" s="309"/>
      <c r="L11" s="169"/>
    </row>
    <row r="12" spans="1:12" ht="20.25" customHeight="1" x14ac:dyDescent="0.4">
      <c r="A12" s="169"/>
      <c r="B12" s="4245"/>
      <c r="C12" s="928"/>
      <c r="D12" s="929" t="s">
        <v>1606</v>
      </c>
      <c r="E12" s="929"/>
      <c r="F12" s="930"/>
      <c r="G12" s="930"/>
      <c r="H12" s="930"/>
      <c r="I12" s="930"/>
      <c r="J12" s="930"/>
      <c r="K12" s="315"/>
      <c r="L12" s="169"/>
    </row>
    <row r="13" spans="1:12" ht="30" customHeight="1" x14ac:dyDescent="0.4">
      <c r="A13" s="169"/>
      <c r="B13" s="153" t="s">
        <v>1607</v>
      </c>
      <c r="C13" s="2462" t="s">
        <v>1608</v>
      </c>
      <c r="D13" s="2463"/>
      <c r="E13" s="2463"/>
      <c r="F13" s="2463"/>
      <c r="G13" s="2463"/>
      <c r="H13" s="2463"/>
      <c r="I13" s="2463"/>
      <c r="J13" s="2463"/>
      <c r="K13" s="2464"/>
      <c r="L13" s="169"/>
    </row>
    <row r="14" spans="1:12" x14ac:dyDescent="0.4">
      <c r="A14" s="169"/>
      <c r="B14" s="4243" t="s">
        <v>1609</v>
      </c>
      <c r="C14" s="931"/>
      <c r="D14" s="317"/>
      <c r="E14" s="317"/>
      <c r="F14" s="317"/>
      <c r="G14" s="317"/>
      <c r="H14" s="317"/>
      <c r="I14" s="317"/>
      <c r="J14" s="317"/>
      <c r="K14" s="318"/>
      <c r="L14" s="169"/>
    </row>
    <row r="15" spans="1:12" ht="24.75" customHeight="1" thickBot="1" x14ac:dyDescent="0.45">
      <c r="A15" s="169"/>
      <c r="B15" s="4244"/>
      <c r="C15" s="925"/>
      <c r="D15" s="154" t="s">
        <v>1610</v>
      </c>
      <c r="E15" s="169"/>
      <c r="F15" s="169"/>
      <c r="G15" s="169"/>
      <c r="H15" s="169"/>
      <c r="I15" s="169"/>
      <c r="J15" s="169"/>
      <c r="K15" s="309"/>
      <c r="L15" s="169"/>
    </row>
    <row r="16" spans="1:12" ht="24" customHeight="1" x14ac:dyDescent="0.4">
      <c r="A16" s="169"/>
      <c r="B16" s="4244"/>
      <c r="C16" s="925"/>
      <c r="D16" s="932"/>
      <c r="E16" s="4246" t="s">
        <v>1611</v>
      </c>
      <c r="F16" s="4247"/>
      <c r="G16" s="933" t="s">
        <v>1612</v>
      </c>
      <c r="H16" s="934"/>
      <c r="I16" s="935" t="s">
        <v>1613</v>
      </c>
      <c r="J16" s="936"/>
      <c r="K16" s="309"/>
      <c r="L16" s="169"/>
    </row>
    <row r="17" spans="1:12" ht="24" customHeight="1" x14ac:dyDescent="0.4">
      <c r="A17" s="169"/>
      <c r="B17" s="4244"/>
      <c r="C17" s="925"/>
      <c r="D17" s="937" t="s">
        <v>1614</v>
      </c>
      <c r="E17" s="927"/>
      <c r="F17" s="319" t="s">
        <v>444</v>
      </c>
      <c r="G17" s="927"/>
      <c r="H17" s="152" t="s">
        <v>444</v>
      </c>
      <c r="I17" s="938">
        <f>E17+G17</f>
        <v>0</v>
      </c>
      <c r="J17" s="939" t="s">
        <v>444</v>
      </c>
      <c r="K17" s="309"/>
      <c r="L17" s="169"/>
    </row>
    <row r="18" spans="1:12" ht="24" customHeight="1" thickBot="1" x14ac:dyDescent="0.45">
      <c r="A18" s="169"/>
      <c r="B18" s="4244"/>
      <c r="C18" s="925"/>
      <c r="D18" s="940" t="s">
        <v>1615</v>
      </c>
      <c r="E18" s="927"/>
      <c r="F18" s="311" t="s">
        <v>445</v>
      </c>
      <c r="G18" s="927"/>
      <c r="H18" s="941" t="s">
        <v>445</v>
      </c>
      <c r="I18" s="942">
        <f>E18+G18</f>
        <v>0</v>
      </c>
      <c r="J18" s="943" t="s">
        <v>445</v>
      </c>
      <c r="K18" s="309"/>
      <c r="L18" s="169"/>
    </row>
    <row r="19" spans="1:12" ht="24.75" customHeight="1" thickBot="1" x14ac:dyDescent="0.45">
      <c r="A19" s="169"/>
      <c r="B19" s="4244"/>
      <c r="C19" s="925"/>
      <c r="D19" s="154" t="s">
        <v>1616</v>
      </c>
      <c r="E19" s="169"/>
      <c r="F19" s="169"/>
      <c r="G19" s="944"/>
      <c r="H19" s="944"/>
      <c r="I19" s="944"/>
      <c r="J19" s="944"/>
      <c r="K19" s="309"/>
      <c r="L19" s="169"/>
    </row>
    <row r="20" spans="1:12" ht="24" customHeight="1" x14ac:dyDescent="0.4">
      <c r="A20" s="169"/>
      <c r="B20" s="4244"/>
      <c r="C20" s="925"/>
      <c r="D20" s="945"/>
      <c r="E20" s="946" t="s">
        <v>1617</v>
      </c>
      <c r="F20" s="947"/>
      <c r="G20" s="948"/>
      <c r="H20" s="945"/>
      <c r="I20" s="946" t="s">
        <v>1618</v>
      </c>
      <c r="J20" s="947"/>
      <c r="K20" s="309"/>
      <c r="L20" s="169"/>
    </row>
    <row r="21" spans="1:12" ht="24" customHeight="1" x14ac:dyDescent="0.4">
      <c r="A21" s="169"/>
      <c r="B21" s="4244"/>
      <c r="C21" s="925"/>
      <c r="D21" s="949" t="s">
        <v>1614</v>
      </c>
      <c r="E21" s="950"/>
      <c r="F21" s="939" t="s">
        <v>444</v>
      </c>
      <c r="G21" s="948"/>
      <c r="H21" s="949" t="s">
        <v>1614</v>
      </c>
      <c r="I21" s="950"/>
      <c r="J21" s="939" t="s">
        <v>444</v>
      </c>
      <c r="K21" s="309"/>
      <c r="L21" s="169"/>
    </row>
    <row r="22" spans="1:12" ht="24" customHeight="1" thickBot="1" x14ac:dyDescent="0.45">
      <c r="A22" s="169"/>
      <c r="B22" s="4244"/>
      <c r="C22" s="925"/>
      <c r="D22" s="951" t="s">
        <v>1615</v>
      </c>
      <c r="E22" s="952"/>
      <c r="F22" s="943" t="s">
        <v>445</v>
      </c>
      <c r="G22" s="948"/>
      <c r="H22" s="951" t="s">
        <v>1615</v>
      </c>
      <c r="I22" s="952"/>
      <c r="J22" s="943" t="s">
        <v>445</v>
      </c>
      <c r="K22" s="309"/>
      <c r="L22" s="169"/>
    </row>
    <row r="23" spans="1:12" ht="29.25" customHeight="1" thickBot="1" x14ac:dyDescent="0.45">
      <c r="A23" s="169"/>
      <c r="B23" s="4244"/>
      <c r="C23" s="925"/>
      <c r="D23" s="154" t="s">
        <v>1619</v>
      </c>
      <c r="E23" s="944"/>
      <c r="F23" s="944"/>
      <c r="G23" s="944"/>
      <c r="H23" s="944"/>
      <c r="I23" s="944"/>
      <c r="J23" s="944"/>
      <c r="K23" s="309"/>
      <c r="L23" s="169"/>
    </row>
    <row r="24" spans="1:12" ht="24" customHeight="1" x14ac:dyDescent="0.4">
      <c r="A24" s="169"/>
      <c r="B24" s="4244"/>
      <c r="C24" s="925"/>
      <c r="D24" s="944"/>
      <c r="E24" s="944"/>
      <c r="F24" s="944"/>
      <c r="G24" s="944"/>
      <c r="H24" s="945"/>
      <c r="I24" s="946" t="s">
        <v>1620</v>
      </c>
      <c r="J24" s="947"/>
      <c r="K24" s="309"/>
      <c r="L24" s="169"/>
    </row>
    <row r="25" spans="1:12" ht="24" customHeight="1" x14ac:dyDescent="0.4">
      <c r="A25" s="169"/>
      <c r="B25" s="4244"/>
      <c r="C25" s="925"/>
      <c r="D25" s="944"/>
      <c r="E25" s="944"/>
      <c r="F25" s="944"/>
      <c r="G25" s="944"/>
      <c r="H25" s="949" t="s">
        <v>1614</v>
      </c>
      <c r="I25" s="319">
        <f>I17+E21+I21</f>
        <v>0</v>
      </c>
      <c r="J25" s="939" t="s">
        <v>444</v>
      </c>
      <c r="K25" s="309"/>
      <c r="L25" s="169"/>
    </row>
    <row r="26" spans="1:12" ht="24" customHeight="1" thickBot="1" x14ac:dyDescent="0.45">
      <c r="A26" s="169"/>
      <c r="B26" s="4244"/>
      <c r="C26" s="925"/>
      <c r="D26" s="953"/>
      <c r="E26" s="948"/>
      <c r="F26" s="953"/>
      <c r="G26" s="948"/>
      <c r="H26" s="951" t="s">
        <v>1615</v>
      </c>
      <c r="I26" s="954">
        <f>I18+E22+I22</f>
        <v>0</v>
      </c>
      <c r="J26" s="943" t="s">
        <v>445</v>
      </c>
      <c r="K26" s="309"/>
      <c r="L26" s="169"/>
    </row>
    <row r="27" spans="1:12" ht="15.75" customHeight="1" x14ac:dyDescent="0.4">
      <c r="A27" s="169"/>
      <c r="B27" s="4244"/>
      <c r="C27" s="925"/>
      <c r="D27" s="953"/>
      <c r="E27" s="948"/>
      <c r="F27" s="953"/>
      <c r="G27" s="948"/>
      <c r="H27" s="944"/>
      <c r="I27" s="944"/>
      <c r="J27" s="944"/>
      <c r="K27" s="309"/>
      <c r="L27" s="169"/>
    </row>
    <row r="28" spans="1:12" ht="29.25" customHeight="1" thickBot="1" x14ac:dyDescent="0.45">
      <c r="A28" s="169"/>
      <c r="B28" s="4244"/>
      <c r="C28" s="955"/>
      <c r="D28" s="956" t="s">
        <v>1621</v>
      </c>
      <c r="E28" s="957"/>
      <c r="F28" s="957"/>
      <c r="G28" s="957"/>
      <c r="H28" s="957"/>
      <c r="I28" s="957"/>
      <c r="J28" s="957"/>
      <c r="K28" s="958"/>
      <c r="L28" s="169"/>
    </row>
    <row r="29" spans="1:12" ht="29.25" customHeight="1" x14ac:dyDescent="0.4">
      <c r="A29" s="169"/>
      <c r="B29" s="4244"/>
      <c r="C29" s="925"/>
      <c r="D29" s="169"/>
      <c r="E29" s="169"/>
      <c r="F29" s="959"/>
      <c r="G29" s="4248" t="s">
        <v>1622</v>
      </c>
      <c r="H29" s="4249"/>
      <c r="I29" s="4250" t="s">
        <v>408</v>
      </c>
      <c r="J29" s="4249"/>
      <c r="K29" s="309"/>
      <c r="L29" s="169"/>
    </row>
    <row r="30" spans="1:12" ht="29.25" customHeight="1" x14ac:dyDescent="0.4">
      <c r="A30" s="169"/>
      <c r="B30" s="4244"/>
      <c r="C30" s="925"/>
      <c r="D30" s="960"/>
      <c r="E30" s="960"/>
      <c r="F30" s="961" t="s">
        <v>1614</v>
      </c>
      <c r="G30" s="962"/>
      <c r="H30" s="152" t="s">
        <v>444</v>
      </c>
      <c r="I30" s="938">
        <f>G30</f>
        <v>0</v>
      </c>
      <c r="J30" s="939" t="s">
        <v>444</v>
      </c>
      <c r="K30" s="309"/>
      <c r="L30" s="169"/>
    </row>
    <row r="31" spans="1:12" ht="29.25" customHeight="1" thickBot="1" x14ac:dyDescent="0.45">
      <c r="A31" s="169"/>
      <c r="B31" s="4244"/>
      <c r="C31" s="925"/>
      <c r="D31" s="953"/>
      <c r="E31" s="953"/>
      <c r="F31" s="963" t="s">
        <v>1615</v>
      </c>
      <c r="G31" s="964"/>
      <c r="H31" s="965" t="s">
        <v>445</v>
      </c>
      <c r="I31" s="942">
        <f>G31</f>
        <v>0</v>
      </c>
      <c r="J31" s="943" t="s">
        <v>445</v>
      </c>
      <c r="K31" s="309"/>
      <c r="L31" s="169"/>
    </row>
    <row r="32" spans="1:12" ht="29.25" customHeight="1" x14ac:dyDescent="0.4">
      <c r="A32" s="169"/>
      <c r="B32" s="4244"/>
      <c r="C32" s="925"/>
      <c r="D32" s="953"/>
      <c r="E32" s="944"/>
      <c r="F32" s="944"/>
      <c r="G32" s="944"/>
      <c r="H32" s="944"/>
      <c r="I32" s="944"/>
      <c r="J32" s="944"/>
      <c r="K32" s="309"/>
      <c r="L32" s="169"/>
    </row>
    <row r="33" spans="1:12" ht="29.25" customHeight="1" x14ac:dyDescent="0.4">
      <c r="A33" s="169"/>
      <c r="B33" s="4244"/>
      <c r="C33" s="925"/>
      <c r="D33" s="4251" t="s">
        <v>1623</v>
      </c>
      <c r="E33" s="4252"/>
      <c r="F33" s="4252"/>
      <c r="G33" s="4252"/>
      <c r="H33" s="4253"/>
      <c r="I33" s="4254" t="str">
        <f>IF(I26&lt;=I31,"可","不可")</f>
        <v>可</v>
      </c>
      <c r="J33" s="4255"/>
      <c r="K33" s="309"/>
      <c r="L33" s="169"/>
    </row>
    <row r="34" spans="1:12" x14ac:dyDescent="0.4">
      <c r="A34" s="169"/>
      <c r="B34" s="4245"/>
      <c r="C34" s="928"/>
      <c r="D34" s="930"/>
      <c r="E34" s="930"/>
      <c r="F34" s="930"/>
      <c r="G34" s="930"/>
      <c r="H34" s="930"/>
      <c r="I34" s="930"/>
      <c r="J34" s="930"/>
      <c r="K34" s="315"/>
      <c r="L34" s="169"/>
    </row>
    <row r="35" spans="1:12" x14ac:dyDescent="0.4">
      <c r="A35" s="169"/>
      <c r="B35" s="317"/>
      <c r="C35" s="317"/>
      <c r="D35" s="317"/>
      <c r="E35" s="317"/>
      <c r="F35" s="317"/>
      <c r="G35" s="317"/>
      <c r="H35" s="317"/>
      <c r="I35" s="317"/>
      <c r="J35" s="317"/>
      <c r="K35" s="317"/>
      <c r="L35" s="169"/>
    </row>
    <row r="36" spans="1:12" ht="17.25" customHeight="1" x14ac:dyDescent="0.4">
      <c r="A36" s="169"/>
      <c r="B36" s="2673" t="s">
        <v>1624</v>
      </c>
      <c r="C36" s="2673"/>
      <c r="D36" s="2673"/>
      <c r="E36" s="2673"/>
      <c r="F36" s="2673"/>
      <c r="G36" s="2673"/>
      <c r="H36" s="2673"/>
      <c r="I36" s="2673"/>
      <c r="J36" s="2673"/>
      <c r="K36" s="2673"/>
      <c r="L36" s="169"/>
    </row>
    <row r="37" spans="1:12" ht="17.25" customHeight="1" x14ac:dyDescent="0.4">
      <c r="A37" s="169"/>
      <c r="B37" s="2673"/>
      <c r="C37" s="2673"/>
      <c r="D37" s="2673"/>
      <c r="E37" s="2673"/>
      <c r="F37" s="2673"/>
      <c r="G37" s="2673"/>
      <c r="H37" s="2673"/>
      <c r="I37" s="2673"/>
      <c r="J37" s="2673"/>
      <c r="K37" s="2673"/>
      <c r="L37" s="169"/>
    </row>
    <row r="38" spans="1:12" ht="17.25" customHeight="1" x14ac:dyDescent="0.4">
      <c r="A38" s="169"/>
      <c r="B38" s="2673"/>
      <c r="C38" s="2673"/>
      <c r="D38" s="2673"/>
      <c r="E38" s="2673"/>
      <c r="F38" s="2673"/>
      <c r="G38" s="2673"/>
      <c r="H38" s="2673"/>
      <c r="I38" s="2673"/>
      <c r="J38" s="2673"/>
      <c r="K38" s="2673"/>
      <c r="L38" s="169"/>
    </row>
    <row r="39" spans="1:12" ht="17.25" customHeight="1" x14ac:dyDescent="0.4">
      <c r="A39" s="169"/>
      <c r="B39" s="2673"/>
      <c r="C39" s="2673"/>
      <c r="D39" s="2673"/>
      <c r="E39" s="2673"/>
      <c r="F39" s="2673"/>
      <c r="G39" s="2673"/>
      <c r="H39" s="2673"/>
      <c r="I39" s="2673"/>
      <c r="J39" s="2673"/>
      <c r="K39" s="2673"/>
      <c r="L39" s="169"/>
    </row>
    <row r="40" spans="1:12" ht="17.25" customHeight="1" x14ac:dyDescent="0.4">
      <c r="A40" s="169"/>
      <c r="B40" s="2673"/>
      <c r="C40" s="2673"/>
      <c r="D40" s="2673"/>
      <c r="E40" s="2673"/>
      <c r="F40" s="2673"/>
      <c r="G40" s="2673"/>
      <c r="H40" s="2673"/>
      <c r="I40" s="2673"/>
      <c r="J40" s="2673"/>
      <c r="K40" s="2673"/>
      <c r="L40" s="169"/>
    </row>
    <row r="41" spans="1:12" ht="17.25" customHeight="1" x14ac:dyDescent="0.4">
      <c r="A41" s="169"/>
      <c r="B41" s="966"/>
      <c r="C41" s="966"/>
      <c r="D41" s="966"/>
      <c r="E41" s="966"/>
      <c r="F41" s="966"/>
      <c r="G41" s="966"/>
      <c r="H41" s="966"/>
      <c r="I41" s="966"/>
      <c r="J41" s="966"/>
      <c r="K41" s="966"/>
      <c r="L41" s="169"/>
    </row>
    <row r="45" spans="1:12" x14ac:dyDescent="0.4">
      <c r="B45" s="121"/>
    </row>
    <row r="46" spans="1:12" x14ac:dyDescent="0.4">
      <c r="B46" s="127"/>
    </row>
    <row r="47" spans="1:12" x14ac:dyDescent="0.4">
      <c r="B47" s="127"/>
    </row>
    <row r="48" spans="1:12" x14ac:dyDescent="0.4">
      <c r="B48" s="127"/>
    </row>
    <row r="49" spans="2:2" x14ac:dyDescent="0.4">
      <c r="B49" s="127"/>
    </row>
    <row r="50" spans="2:2" x14ac:dyDescent="0.4">
      <c r="B50" s="127"/>
    </row>
  </sheetData>
  <mergeCells count="15">
    <mergeCell ref="B10:B12"/>
    <mergeCell ref="D11:E11"/>
    <mergeCell ref="I2:K2"/>
    <mergeCell ref="A4:K4"/>
    <mergeCell ref="C7:K7"/>
    <mergeCell ref="C8:K8"/>
    <mergeCell ref="C9:K9"/>
    <mergeCell ref="B36:K40"/>
    <mergeCell ref="C13:K13"/>
    <mergeCell ref="B14:B34"/>
    <mergeCell ref="E16:F16"/>
    <mergeCell ref="G29:H29"/>
    <mergeCell ref="I29:J29"/>
    <mergeCell ref="D33:H33"/>
    <mergeCell ref="I33:J33"/>
  </mergeCells>
  <phoneticPr fontId="13"/>
  <pageMargins left="0.7" right="0.7" top="0.75" bottom="0.75" header="0.3" footer="0.3"/>
  <pageSetup paperSize="9" scale="71"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908B7-E525-4605-BC71-BDC139CDE1B5}">
  <sheetPr>
    <pageSetUpPr fitToPage="1"/>
  </sheetPr>
  <dimension ref="A1:DH77"/>
  <sheetViews>
    <sheetView view="pageBreakPreview" zoomScale="55" zoomScaleNormal="100" zoomScaleSheetLayoutView="55" workbookViewId="0">
      <selection activeCell="A2" sqref="A2"/>
    </sheetView>
  </sheetViews>
  <sheetFormatPr defaultColWidth="9" defaultRowHeight="21" customHeight="1" x14ac:dyDescent="0.4"/>
  <cols>
    <col min="1" max="1" width="3.75" style="68" customWidth="1"/>
    <col min="2" max="2" width="3" style="68" customWidth="1"/>
    <col min="3" max="3" width="5.375" style="68" customWidth="1"/>
    <col min="4" max="7" width="3.5" style="1057" customWidth="1"/>
    <col min="8" max="64" width="3.5" style="68" customWidth="1"/>
    <col min="65" max="65" width="3.375" style="68" customWidth="1"/>
    <col min="66" max="68" width="3.25" style="68" customWidth="1"/>
    <col min="69" max="76" width="3.375" style="68" customWidth="1"/>
    <col min="77" max="78" width="7.625" style="68" customWidth="1"/>
    <col min="79" max="80" width="2.625" style="68" customWidth="1"/>
    <col min="81" max="16384" width="9" style="68"/>
  </cols>
  <sheetData>
    <row r="1" spans="1:112" ht="21" customHeight="1" x14ac:dyDescent="0.4">
      <c r="A1" s="68" t="s">
        <v>2059</v>
      </c>
      <c r="B1" s="1057"/>
      <c r="C1" s="1057"/>
      <c r="G1" s="68"/>
      <c r="W1" s="68" t="s">
        <v>1988</v>
      </c>
      <c r="AK1" s="1042"/>
      <c r="AO1" s="1058"/>
      <c r="AZ1" s="1058"/>
      <c r="BA1" s="1058"/>
      <c r="BB1" s="1058"/>
      <c r="BC1" s="1058"/>
      <c r="BD1" s="1058"/>
      <c r="BE1" s="1058"/>
      <c r="BF1" s="1058"/>
      <c r="BG1" s="1058"/>
      <c r="BH1" s="1058"/>
      <c r="BI1" s="1058"/>
      <c r="BJ1" s="1058"/>
      <c r="BK1" s="1058"/>
      <c r="BL1" s="1058"/>
      <c r="BM1" s="1058"/>
      <c r="BN1" s="1058"/>
      <c r="BO1" s="1058"/>
      <c r="BP1" s="1058"/>
      <c r="BQ1" s="1058"/>
      <c r="BR1" s="1058"/>
      <c r="BS1" s="1042"/>
      <c r="BT1" s="1042"/>
      <c r="BU1" s="1042"/>
      <c r="BV1" s="1042"/>
      <c r="BW1" s="1042"/>
      <c r="BX1" s="1042"/>
      <c r="BY1" s="1042"/>
      <c r="BZ1" s="1042"/>
      <c r="CA1" s="1042"/>
      <c r="CB1" s="1042"/>
      <c r="CC1" s="1042"/>
      <c r="CD1" s="1042"/>
      <c r="CE1" s="1042"/>
    </row>
    <row r="2" spans="1:112" ht="21" customHeight="1" x14ac:dyDescent="0.4">
      <c r="B2" s="1057"/>
      <c r="C2" s="1057"/>
      <c r="G2" s="68"/>
      <c r="Y2" s="68">
        <v>-1</v>
      </c>
      <c r="AO2" s="4536" t="s">
        <v>1989</v>
      </c>
      <c r="AP2" s="4536"/>
      <c r="AQ2" s="4536"/>
      <c r="AR2" s="4536"/>
      <c r="AS2" s="4536"/>
      <c r="AT2" s="4536"/>
      <c r="AU2" s="4536"/>
      <c r="AV2" s="4536"/>
      <c r="AW2" s="4537"/>
      <c r="AX2" s="4538"/>
      <c r="AY2" s="4538"/>
      <c r="AZ2" s="4538"/>
      <c r="BA2" s="4538"/>
      <c r="BB2" s="4538"/>
      <c r="BC2" s="4538"/>
      <c r="BD2" s="4538"/>
      <c r="BE2" s="4538"/>
      <c r="BF2" s="4538"/>
      <c r="BG2" s="4538"/>
      <c r="BH2" s="4538"/>
      <c r="BI2" s="4538"/>
      <c r="BJ2" s="4538"/>
      <c r="BK2" s="4538"/>
      <c r="BL2" s="4538"/>
      <c r="BM2" s="4538"/>
      <c r="BN2" s="4538"/>
      <c r="BO2" s="4538"/>
      <c r="BP2" s="4538"/>
      <c r="BQ2" s="4538"/>
      <c r="BR2" s="4539"/>
      <c r="BS2" s="1059"/>
      <c r="BT2" s="1059"/>
      <c r="BU2" s="1059"/>
      <c r="BV2" s="1059"/>
      <c r="BW2" s="1059"/>
      <c r="BX2" s="1059"/>
      <c r="BY2" s="1059"/>
      <c r="CA2" s="1059"/>
      <c r="CB2" s="1059"/>
      <c r="CC2" s="1059"/>
      <c r="CD2" s="1059"/>
      <c r="CE2" s="1059"/>
    </row>
    <row r="3" spans="1:112" ht="21" customHeight="1" x14ac:dyDescent="0.4">
      <c r="B3" s="1057"/>
      <c r="C3" s="1057"/>
      <c r="G3" s="68"/>
      <c r="AO3" s="4536" t="s">
        <v>1939</v>
      </c>
      <c r="AP3" s="4536"/>
      <c r="AQ3" s="4536"/>
      <c r="AR3" s="4536"/>
      <c r="AS3" s="4536"/>
      <c r="AT3" s="4536"/>
      <c r="AU3" s="4536"/>
      <c r="AV3" s="4536"/>
      <c r="AW3" s="4540"/>
      <c r="AX3" s="4540"/>
      <c r="AY3" s="4540"/>
      <c r="AZ3" s="4540"/>
      <c r="BA3" s="4540"/>
      <c r="BB3" s="4540"/>
      <c r="BC3" s="4540"/>
      <c r="BD3" s="4540"/>
      <c r="BE3" s="4540"/>
      <c r="BF3" s="4540"/>
      <c r="BG3" s="4540"/>
      <c r="BH3" s="4540"/>
      <c r="BI3" s="4540"/>
      <c r="BJ3" s="4540"/>
      <c r="BK3" s="4541" t="s">
        <v>1940</v>
      </c>
      <c r="BL3" s="4542"/>
      <c r="BM3" s="4542"/>
      <c r="BN3" s="4543"/>
      <c r="BO3" s="4544"/>
      <c r="BP3" s="4545"/>
      <c r="BQ3" s="4545"/>
      <c r="BR3" s="4546"/>
      <c r="BS3" s="1059"/>
      <c r="BT3" s="1059"/>
      <c r="BU3" s="1059"/>
      <c r="BV3" s="1059"/>
      <c r="BW3" s="1059"/>
      <c r="BX3" s="1059"/>
      <c r="BY3" s="1059"/>
      <c r="CA3" s="1059"/>
      <c r="CB3" s="1059"/>
      <c r="CC3" s="1059"/>
      <c r="CD3" s="1059"/>
      <c r="CE3" s="1059"/>
    </row>
    <row r="4" spans="1:112" ht="21" customHeight="1" x14ac:dyDescent="0.4">
      <c r="B4" s="1057"/>
      <c r="C4" s="1060"/>
      <c r="D4" s="4547" t="s">
        <v>1990</v>
      </c>
      <c r="E4" s="4547"/>
      <c r="F4" s="4547"/>
      <c r="G4" s="4547"/>
      <c r="H4" s="4547"/>
      <c r="I4" s="4547"/>
      <c r="J4" s="4547"/>
      <c r="K4" s="1061"/>
      <c r="L4" s="1061"/>
      <c r="M4" s="1062"/>
      <c r="N4" s="1062"/>
      <c r="O4" s="1062"/>
      <c r="P4" s="1062"/>
      <c r="Q4" s="1062"/>
      <c r="R4" s="1062"/>
      <c r="S4" s="1062"/>
      <c r="T4" s="1062"/>
      <c r="U4" s="1063"/>
      <c r="V4" s="1064"/>
      <c r="W4" s="1065"/>
      <c r="X4" s="1066"/>
      <c r="Y4" s="1066"/>
      <c r="Z4" s="1067" t="s">
        <v>1991</v>
      </c>
      <c r="AA4" s="136"/>
      <c r="CA4" s="4314"/>
      <c r="CB4" s="4314"/>
      <c r="CC4" s="4314"/>
      <c r="CD4" s="4314"/>
      <c r="CE4" s="4314"/>
      <c r="CF4" s="4314"/>
      <c r="CG4" s="4314"/>
      <c r="CH4" s="4535"/>
      <c r="CI4" s="4535"/>
      <c r="CJ4" s="4535"/>
      <c r="CK4" s="4535"/>
      <c r="CL4" s="4314"/>
      <c r="CM4" s="4314"/>
      <c r="CN4" s="4314"/>
      <c r="CO4" s="4314"/>
      <c r="CP4" s="4314"/>
      <c r="CQ4" s="4314"/>
      <c r="CR4" s="4314"/>
      <c r="CS4" s="4314"/>
      <c r="CT4" s="4314"/>
      <c r="CU4" s="4314"/>
      <c r="CV4" s="4314"/>
      <c r="CW4" s="4314"/>
      <c r="CX4" s="4314"/>
      <c r="CY4" s="4314"/>
      <c r="CZ4" s="4314"/>
      <c r="DA4" s="4314"/>
      <c r="DB4" s="4314"/>
      <c r="DC4" s="4314"/>
      <c r="DD4" s="4314"/>
      <c r="DE4" s="4314"/>
      <c r="DF4" s="4314"/>
      <c r="DG4" s="4314"/>
      <c r="DH4" s="4314"/>
    </row>
    <row r="5" spans="1:112" ht="27.75" customHeight="1" x14ac:dyDescent="0.4">
      <c r="B5" s="1057"/>
      <c r="C5" s="1060"/>
      <c r="D5" s="4532"/>
      <c r="E5" s="4532"/>
      <c r="F5" s="4532"/>
      <c r="G5" s="2164" t="s">
        <v>1992</v>
      </c>
      <c r="H5" s="2164"/>
      <c r="I5" s="2164"/>
      <c r="J5" s="2164"/>
      <c r="K5" s="2164"/>
      <c r="L5" s="2164"/>
      <c r="M5" s="2164"/>
      <c r="N5" s="2164"/>
      <c r="O5" s="2164"/>
      <c r="P5" s="2164"/>
      <c r="Q5" s="2164"/>
      <c r="R5" s="2164"/>
      <c r="S5" s="2164"/>
      <c r="T5" s="2165"/>
      <c r="U5" s="1063"/>
      <c r="V5" s="1063"/>
      <c r="W5" s="1065"/>
      <c r="X5" s="1066"/>
      <c r="Y5" s="1066"/>
      <c r="Z5" s="2163"/>
      <c r="AA5" s="2164"/>
      <c r="AB5" s="2164"/>
      <c r="AC5" s="2164"/>
      <c r="AD5" s="2164"/>
      <c r="AE5" s="2164"/>
      <c r="AF5" s="2165"/>
      <c r="AG5" s="2483" t="s">
        <v>1993</v>
      </c>
      <c r="AH5" s="2484"/>
      <c r="AI5" s="2484"/>
      <c r="AJ5" s="2485"/>
      <c r="AK5" s="2163" t="s">
        <v>1994</v>
      </c>
      <c r="AL5" s="2164"/>
      <c r="AM5" s="2164"/>
      <c r="AN5" s="2165"/>
      <c r="AO5" s="2163" t="s">
        <v>1995</v>
      </c>
      <c r="AP5" s="2164"/>
      <c r="AQ5" s="2164"/>
      <c r="AR5" s="2165"/>
      <c r="AS5" s="2163" t="s">
        <v>1996</v>
      </c>
      <c r="AT5" s="2164"/>
      <c r="AU5" s="2164"/>
      <c r="AV5" s="2165"/>
      <c r="AW5" s="2163" t="s">
        <v>1997</v>
      </c>
      <c r="AX5" s="2164"/>
      <c r="AY5" s="2164"/>
      <c r="AZ5" s="2165"/>
      <c r="BA5" s="2163" t="s">
        <v>1998</v>
      </c>
      <c r="BB5" s="2164"/>
      <c r="BC5" s="2164"/>
      <c r="BD5" s="2165"/>
      <c r="BE5" s="2163" t="s">
        <v>1378</v>
      </c>
      <c r="BF5" s="2164"/>
      <c r="BG5" s="2165"/>
      <c r="BK5" s="1068"/>
      <c r="BL5" s="1068"/>
      <c r="BM5" s="1068"/>
      <c r="BN5" s="1068"/>
      <c r="BO5" s="1069"/>
      <c r="BP5" s="1070"/>
      <c r="BQ5" s="1071"/>
      <c r="BR5" s="1071"/>
      <c r="BS5" s="1071"/>
      <c r="CA5" s="4535"/>
      <c r="CB5" s="4535"/>
      <c r="CC5" s="4535"/>
      <c r="CD5" s="4535"/>
      <c r="CE5" s="4535"/>
      <c r="CF5" s="4535"/>
      <c r="CG5" s="4535"/>
      <c r="CH5" s="4531"/>
      <c r="CI5" s="4531"/>
      <c r="CJ5" s="4531"/>
      <c r="CK5" s="4531"/>
      <c r="CL5" s="4531"/>
      <c r="CM5" s="4531"/>
      <c r="CN5" s="4531"/>
      <c r="CO5" s="4531"/>
      <c r="CP5" s="4531"/>
      <c r="CQ5" s="4531"/>
      <c r="CR5" s="4531"/>
      <c r="CS5" s="4531"/>
      <c r="CT5" s="4531"/>
      <c r="CU5" s="4531"/>
      <c r="CV5" s="4531"/>
      <c r="CW5" s="4531"/>
      <c r="CX5" s="4531"/>
      <c r="CY5" s="4531"/>
      <c r="CZ5" s="4531"/>
      <c r="DA5" s="4531"/>
      <c r="DB5" s="4531"/>
      <c r="DC5" s="4531"/>
      <c r="DD5" s="4531"/>
      <c r="DE5" s="4531"/>
      <c r="DF5" s="4518"/>
      <c r="DG5" s="4518"/>
      <c r="DH5" s="4518"/>
    </row>
    <row r="6" spans="1:112" ht="21" customHeight="1" x14ac:dyDescent="0.4">
      <c r="B6" s="1057"/>
      <c r="C6" s="1060"/>
      <c r="D6" s="4532"/>
      <c r="E6" s="4532"/>
      <c r="F6" s="4532"/>
      <c r="G6" s="2164" t="s">
        <v>1999</v>
      </c>
      <c r="H6" s="2164"/>
      <c r="I6" s="2164"/>
      <c r="J6" s="2164"/>
      <c r="K6" s="2164"/>
      <c r="L6" s="2164"/>
      <c r="M6" s="2164"/>
      <c r="N6" s="2164"/>
      <c r="O6" s="2164"/>
      <c r="P6" s="2164"/>
      <c r="Q6" s="2164"/>
      <c r="R6" s="2164"/>
      <c r="S6" s="2164"/>
      <c r="T6" s="2165"/>
      <c r="U6" s="1063"/>
      <c r="V6" s="1063"/>
      <c r="W6" s="1065"/>
      <c r="X6" s="1066"/>
      <c r="Y6" s="1066"/>
      <c r="Z6" s="4378" t="s">
        <v>2000</v>
      </c>
      <c r="AA6" s="4379"/>
      <c r="AB6" s="4379"/>
      <c r="AC6" s="4379"/>
      <c r="AD6" s="4379"/>
      <c r="AE6" s="4379"/>
      <c r="AF6" s="4534"/>
      <c r="AG6" s="4523"/>
      <c r="AH6" s="4524"/>
      <c r="AI6" s="4524"/>
      <c r="AJ6" s="4525"/>
      <c r="AK6" s="4523"/>
      <c r="AL6" s="4524"/>
      <c r="AM6" s="4524"/>
      <c r="AN6" s="4525"/>
      <c r="AO6" s="4523"/>
      <c r="AP6" s="4524"/>
      <c r="AQ6" s="4524"/>
      <c r="AR6" s="4525"/>
      <c r="AS6" s="4523"/>
      <c r="AT6" s="4524"/>
      <c r="AU6" s="4524"/>
      <c r="AV6" s="4525"/>
      <c r="AW6" s="4523"/>
      <c r="AX6" s="4524"/>
      <c r="AY6" s="4524"/>
      <c r="AZ6" s="4525"/>
      <c r="BA6" s="4523"/>
      <c r="BB6" s="4524"/>
      <c r="BC6" s="4524"/>
      <c r="BD6" s="4525"/>
      <c r="BE6" s="4519">
        <f>SUM(AG6:BD6)</f>
        <v>0</v>
      </c>
      <c r="BF6" s="4520"/>
      <c r="BG6" s="4521"/>
      <c r="BL6" s="1072"/>
      <c r="BM6" s="1072"/>
      <c r="BN6" s="1072"/>
      <c r="BW6" s="1073"/>
      <c r="CC6" s="1072"/>
      <c r="CD6" s="1072"/>
      <c r="CE6" s="1072"/>
      <c r="CL6" s="4530"/>
      <c r="CM6" s="4530"/>
      <c r="CN6" s="4530"/>
      <c r="CO6" s="4530"/>
      <c r="CP6" s="4530"/>
      <c r="CQ6" s="4530"/>
      <c r="CR6" s="4530"/>
      <c r="CS6" s="4530"/>
      <c r="CT6" s="4531"/>
      <c r="CU6" s="4531"/>
      <c r="CV6" s="4531"/>
      <c r="CW6" s="4531"/>
      <c r="CX6" s="4531"/>
      <c r="CY6" s="4531"/>
      <c r="CZ6" s="4531"/>
      <c r="DA6" s="4531"/>
      <c r="DB6" s="4531"/>
      <c r="DC6" s="4531"/>
      <c r="DD6" s="4531"/>
      <c r="DE6" s="4531"/>
      <c r="DF6" s="4518"/>
      <c r="DG6" s="4518"/>
      <c r="DH6" s="4518"/>
    </row>
    <row r="7" spans="1:112" ht="21" customHeight="1" x14ac:dyDescent="0.4">
      <c r="B7" s="1057"/>
      <c r="C7" s="1060"/>
      <c r="D7" s="4532"/>
      <c r="E7" s="4532"/>
      <c r="F7" s="4532"/>
      <c r="G7" s="2164" t="s">
        <v>2001</v>
      </c>
      <c r="H7" s="2164"/>
      <c r="I7" s="2164"/>
      <c r="J7" s="2164"/>
      <c r="K7" s="2164"/>
      <c r="L7" s="2164"/>
      <c r="M7" s="2164"/>
      <c r="N7" s="2164"/>
      <c r="O7" s="2164"/>
      <c r="P7" s="2164"/>
      <c r="Q7" s="2164"/>
      <c r="R7" s="2164"/>
      <c r="S7" s="2164"/>
      <c r="T7" s="2165"/>
      <c r="U7" s="1074"/>
      <c r="V7" s="1063"/>
      <c r="W7" s="1065"/>
      <c r="X7" s="1066"/>
      <c r="Y7" s="1066"/>
      <c r="Z7" s="1075" t="s">
        <v>30</v>
      </c>
      <c r="AA7" s="2483" t="s">
        <v>2002</v>
      </c>
      <c r="AB7" s="2484"/>
      <c r="AC7" s="2484"/>
      <c r="AD7" s="2484"/>
      <c r="AE7" s="2484"/>
      <c r="AF7" s="2485"/>
      <c r="AG7" s="4526"/>
      <c r="AH7" s="4527"/>
      <c r="AI7" s="4527"/>
      <c r="AJ7" s="4528"/>
      <c r="AK7" s="4526"/>
      <c r="AL7" s="4527"/>
      <c r="AM7" s="4527"/>
      <c r="AN7" s="4528"/>
      <c r="AO7" s="4526"/>
      <c r="AP7" s="4527"/>
      <c r="AQ7" s="4527"/>
      <c r="AR7" s="4528"/>
      <c r="AS7" s="4523"/>
      <c r="AT7" s="4524"/>
      <c r="AU7" s="4524"/>
      <c r="AV7" s="4525"/>
      <c r="AW7" s="4523"/>
      <c r="AX7" s="4524"/>
      <c r="AY7" s="4524"/>
      <c r="AZ7" s="4525"/>
      <c r="BA7" s="4523"/>
      <c r="BB7" s="4524"/>
      <c r="BC7" s="4524"/>
      <c r="BD7" s="4525"/>
      <c r="BE7" s="4519">
        <f>SUM(AG7:BD7)</f>
        <v>0</v>
      </c>
      <c r="BF7" s="4520"/>
      <c r="BG7" s="4521"/>
      <c r="CB7" s="4314"/>
      <c r="CC7" s="4314"/>
      <c r="CD7" s="4314"/>
      <c r="CE7" s="4314"/>
      <c r="CF7" s="4314"/>
      <c r="CG7" s="4314"/>
      <c r="CH7" s="4314"/>
      <c r="CI7" s="4533"/>
      <c r="CJ7" s="4533"/>
      <c r="CK7" s="4533"/>
      <c r="CL7" s="4531"/>
      <c r="CM7" s="4531"/>
      <c r="CN7" s="4531"/>
      <c r="CO7" s="4531"/>
      <c r="CP7" s="4531"/>
      <c r="CQ7" s="4531"/>
      <c r="CR7" s="4531"/>
      <c r="CS7" s="4531"/>
      <c r="CT7" s="4531"/>
      <c r="CU7" s="4531"/>
      <c r="CV7" s="4531"/>
      <c r="CW7" s="4531"/>
      <c r="CX7" s="4531"/>
      <c r="CY7" s="4531"/>
      <c r="CZ7" s="4531"/>
      <c r="DA7" s="4531"/>
      <c r="DB7" s="4531"/>
      <c r="DC7" s="4531"/>
      <c r="DD7" s="4531"/>
      <c r="DE7" s="4531"/>
      <c r="DF7" s="4518"/>
      <c r="DG7" s="4518"/>
      <c r="DH7" s="4518"/>
    </row>
    <row r="8" spans="1:112" ht="21" customHeight="1" x14ac:dyDescent="0.4">
      <c r="B8" s="1066"/>
      <c r="C8" s="1076"/>
      <c r="D8" s="1062"/>
      <c r="E8" s="1062"/>
      <c r="F8" s="1062"/>
      <c r="G8" s="1062"/>
      <c r="H8" s="1062"/>
      <c r="I8" s="1062"/>
      <c r="J8" s="1062"/>
      <c r="K8" s="1062"/>
      <c r="L8" s="1077" t="str">
        <f>IF(COUNTIF(D5:F7,"○")&gt;1,"いずれか１つを選択してください。","")</f>
        <v/>
      </c>
      <c r="M8" s="1062"/>
      <c r="N8" s="1062"/>
      <c r="O8" s="1062"/>
      <c r="P8" s="1062"/>
      <c r="Q8" s="1062"/>
      <c r="R8" s="1062"/>
      <c r="S8" s="1062"/>
      <c r="T8" s="1062"/>
      <c r="U8" s="1078"/>
      <c r="V8" s="1078"/>
      <c r="W8" s="1065"/>
      <c r="X8" s="1066"/>
      <c r="Y8" s="1066"/>
      <c r="Z8" s="2483" t="s">
        <v>2003</v>
      </c>
      <c r="AA8" s="2484"/>
      <c r="AB8" s="2484"/>
      <c r="AC8" s="2484"/>
      <c r="AD8" s="2484"/>
      <c r="AE8" s="2484"/>
      <c r="AF8" s="2485"/>
      <c r="AG8" s="4523"/>
      <c r="AH8" s="4524"/>
      <c r="AI8" s="4524"/>
      <c r="AJ8" s="4525"/>
      <c r="AK8" s="4523"/>
      <c r="AL8" s="4524"/>
      <c r="AM8" s="4524"/>
      <c r="AN8" s="4525"/>
      <c r="AO8" s="4523"/>
      <c r="AP8" s="4524"/>
      <c r="AQ8" s="4524"/>
      <c r="AR8" s="4525"/>
      <c r="AS8" s="4523"/>
      <c r="AT8" s="4524"/>
      <c r="AU8" s="4524"/>
      <c r="AV8" s="4525"/>
      <c r="AW8" s="4523"/>
      <c r="AX8" s="4524"/>
      <c r="AY8" s="4524"/>
      <c r="AZ8" s="4525"/>
      <c r="BA8" s="4523"/>
      <c r="BB8" s="4524"/>
      <c r="BC8" s="4524"/>
      <c r="BD8" s="4525"/>
      <c r="BE8" s="4519">
        <f>SUM(AG8:BD8)</f>
        <v>0</v>
      </c>
      <c r="BF8" s="4520"/>
      <c r="BG8" s="4521"/>
      <c r="BU8" s="1073"/>
      <c r="BW8" s="4529"/>
      <c r="BX8" s="4529"/>
      <c r="BY8" s="4529"/>
      <c r="BZ8" s="4529"/>
      <c r="CA8" s="4529"/>
      <c r="CB8" s="4522"/>
      <c r="CC8" s="4522"/>
      <c r="CD8" s="4522"/>
      <c r="CE8" s="4522"/>
      <c r="CF8" s="4522"/>
      <c r="CG8" s="4522"/>
      <c r="CH8" s="4522"/>
      <c r="CI8" s="4533"/>
      <c r="CJ8" s="4533"/>
      <c r="CK8" s="4533"/>
      <c r="CL8" s="4518"/>
      <c r="CM8" s="4518"/>
      <c r="CN8" s="4518"/>
      <c r="CO8" s="4518"/>
      <c r="CP8" s="4518"/>
      <c r="CQ8" s="4518"/>
      <c r="CR8" s="4518"/>
      <c r="CS8" s="4518"/>
      <c r="CT8" s="4518"/>
      <c r="CU8" s="4518"/>
      <c r="CV8" s="4518"/>
      <c r="CW8" s="4518"/>
      <c r="CX8" s="4518"/>
      <c r="CY8" s="4518"/>
      <c r="CZ8" s="4518"/>
      <c r="DA8" s="4518"/>
      <c r="DB8" s="4518"/>
      <c r="DC8" s="4518"/>
      <c r="DD8" s="4518"/>
      <c r="DE8" s="4518"/>
      <c r="DF8" s="4518"/>
      <c r="DG8" s="4518"/>
      <c r="DH8" s="4518"/>
    </row>
    <row r="9" spans="1:112" ht="21" customHeight="1" x14ac:dyDescent="0.4">
      <c r="B9" s="1066"/>
      <c r="C9" s="1076"/>
      <c r="D9" s="1062"/>
      <c r="E9" s="1078"/>
      <c r="F9" s="1063"/>
      <c r="G9" s="1063"/>
      <c r="H9" s="1063"/>
      <c r="I9" s="1063"/>
      <c r="J9" s="1063"/>
      <c r="K9" s="1063"/>
      <c r="L9" s="1063"/>
      <c r="M9" s="1063"/>
      <c r="N9" s="1063"/>
      <c r="O9" s="1063"/>
      <c r="P9" s="1063"/>
      <c r="Q9" s="1063"/>
      <c r="R9" s="1063"/>
      <c r="S9" s="1063"/>
      <c r="T9" s="1063"/>
      <c r="U9" s="1063"/>
      <c r="V9" s="1078"/>
      <c r="W9" s="1065"/>
      <c r="X9" s="1066"/>
      <c r="Y9" s="1066"/>
      <c r="Z9" s="2483" t="s">
        <v>1378</v>
      </c>
      <c r="AA9" s="2484"/>
      <c r="AB9" s="2484"/>
      <c r="AC9" s="2484"/>
      <c r="AD9" s="2484"/>
      <c r="AE9" s="2484"/>
      <c r="AF9" s="2485"/>
      <c r="AG9" s="4519">
        <f>AG6+AG8</f>
        <v>0</v>
      </c>
      <c r="AH9" s="4520"/>
      <c r="AI9" s="4520"/>
      <c r="AJ9" s="4521"/>
      <c r="AK9" s="4519">
        <f t="shared" ref="AK9" si="0">AK6+AK8</f>
        <v>0</v>
      </c>
      <c r="AL9" s="4520"/>
      <c r="AM9" s="4520"/>
      <c r="AN9" s="4521"/>
      <c r="AO9" s="4519">
        <f t="shared" ref="AO9" si="1">AO6+AO8</f>
        <v>0</v>
      </c>
      <c r="AP9" s="4520"/>
      <c r="AQ9" s="4520"/>
      <c r="AR9" s="4521"/>
      <c r="AS9" s="4519">
        <f>AS6+AS8</f>
        <v>0</v>
      </c>
      <c r="AT9" s="4520"/>
      <c r="AU9" s="4520"/>
      <c r="AV9" s="4521"/>
      <c r="AW9" s="4519">
        <f t="shared" ref="AW9" si="2">AW6+AW8</f>
        <v>0</v>
      </c>
      <c r="AX9" s="4520"/>
      <c r="AY9" s="4520"/>
      <c r="AZ9" s="4521"/>
      <c r="BA9" s="4519">
        <f t="shared" ref="BA9" si="3">BA6+BA8</f>
        <v>0</v>
      </c>
      <c r="BB9" s="4520"/>
      <c r="BC9" s="4520"/>
      <c r="BD9" s="4521"/>
      <c r="BE9" s="4519">
        <f>BE6+BE8</f>
        <v>0</v>
      </c>
      <c r="BF9" s="4520"/>
      <c r="BG9" s="4521"/>
      <c r="BW9" s="4314"/>
      <c r="BX9" s="4314"/>
      <c r="BY9" s="4314"/>
      <c r="BZ9" s="4314"/>
      <c r="CA9" s="4314"/>
      <c r="CB9" s="4497"/>
      <c r="CC9" s="4497"/>
      <c r="CD9" s="4497"/>
      <c r="CE9" s="4497"/>
      <c r="CF9" s="4498"/>
      <c r="CG9" s="4498"/>
      <c r="CH9" s="4498"/>
      <c r="CI9" s="4498"/>
      <c r="CJ9" s="4498"/>
      <c r="CK9" s="4498"/>
    </row>
    <row r="10" spans="1:112" ht="21" customHeight="1" x14ac:dyDescent="0.4">
      <c r="B10" s="1066"/>
      <c r="C10" s="1076"/>
      <c r="D10" s="1062"/>
      <c r="E10" s="1078"/>
      <c r="F10" s="1063"/>
      <c r="G10" s="1063"/>
      <c r="H10" s="1063"/>
      <c r="I10" s="1063"/>
      <c r="J10" s="1063"/>
      <c r="K10" s="1063"/>
      <c r="L10" s="1063"/>
      <c r="M10" s="1063"/>
      <c r="N10" s="1063"/>
      <c r="O10" s="1063"/>
      <c r="P10" s="1063"/>
      <c r="Q10" s="1063"/>
      <c r="R10" s="1063"/>
      <c r="S10" s="1063"/>
      <c r="T10" s="1063"/>
      <c r="U10" s="1063"/>
      <c r="V10" s="1078"/>
      <c r="W10" s="1079"/>
      <c r="X10" s="1066"/>
      <c r="Y10" s="1066"/>
      <c r="Z10" s="1066"/>
      <c r="AA10" s="1066"/>
      <c r="BG10" s="1080" t="str">
        <f>IF(AND(BE9&lt;&gt;BO3,D12="○"),"「事業者名簿」の定員数と想定される利用者数が一致しません。","")</f>
        <v/>
      </c>
      <c r="BK10" s="1068"/>
      <c r="BL10" s="1068"/>
      <c r="BM10" s="1068"/>
      <c r="BN10" s="1068"/>
      <c r="BO10" s="1069"/>
      <c r="BP10" s="1070"/>
      <c r="BQ10" s="1071"/>
      <c r="BR10" s="1071"/>
      <c r="BS10" s="1071"/>
      <c r="BW10" s="4314"/>
      <c r="BX10" s="4314"/>
      <c r="BY10" s="4314"/>
      <c r="BZ10" s="4314"/>
      <c r="CA10" s="4314"/>
      <c r="CB10" s="4497"/>
      <c r="CC10" s="4497"/>
      <c r="CD10" s="4497"/>
      <c r="CE10" s="4497"/>
      <c r="CF10" s="4498"/>
      <c r="CG10" s="4498"/>
      <c r="CH10" s="4498"/>
      <c r="CI10" s="4498"/>
      <c r="CJ10" s="4498"/>
      <c r="CK10" s="4498"/>
    </row>
    <row r="11" spans="1:112" ht="21" customHeight="1" x14ac:dyDescent="0.4">
      <c r="B11" s="1066"/>
      <c r="C11" s="1076"/>
      <c r="D11" s="1081" t="s">
        <v>2004</v>
      </c>
      <c r="E11" s="1082"/>
      <c r="F11" s="1082"/>
      <c r="G11" s="1082"/>
      <c r="H11" s="1082"/>
      <c r="I11" s="1082"/>
      <c r="J11" s="1063"/>
      <c r="K11" s="1063"/>
      <c r="L11" s="1063"/>
      <c r="M11" s="1063"/>
      <c r="N11" s="1063"/>
      <c r="O11" s="1063"/>
      <c r="P11" s="1063"/>
      <c r="Q11" s="1063"/>
      <c r="R11" s="1063"/>
      <c r="S11" s="1063"/>
      <c r="T11" s="1063"/>
      <c r="U11" s="1063"/>
      <c r="V11" s="1078"/>
      <c r="W11" s="1083"/>
      <c r="Z11" s="1073" t="s">
        <v>2005</v>
      </c>
      <c r="AP11" s="1073" t="s">
        <v>2006</v>
      </c>
      <c r="AQ11" s="1073"/>
      <c r="AW11" s="1072"/>
      <c r="AX11" s="1072"/>
      <c r="AY11" s="1072"/>
      <c r="BG11" s="1084"/>
      <c r="BH11" s="1073" t="s">
        <v>2007</v>
      </c>
      <c r="BN11" s="1072"/>
      <c r="BO11" s="1072"/>
      <c r="BP11" s="1072"/>
      <c r="BW11" s="1066"/>
      <c r="BX11" s="1066"/>
      <c r="BY11" s="1066"/>
      <c r="BZ11" s="1066"/>
      <c r="CA11" s="1066"/>
      <c r="CB11" s="4497"/>
      <c r="CC11" s="4497"/>
      <c r="CD11" s="4497"/>
      <c r="CE11" s="4497"/>
      <c r="CF11" s="4498"/>
      <c r="CG11" s="4498"/>
      <c r="CH11" s="4498"/>
      <c r="CI11" s="4498"/>
      <c r="CJ11" s="4498"/>
      <c r="CK11" s="4498"/>
    </row>
    <row r="12" spans="1:112" ht="21" customHeight="1" x14ac:dyDescent="0.4">
      <c r="B12" s="1066"/>
      <c r="C12" s="1076"/>
      <c r="D12" s="4504"/>
      <c r="E12" s="4509"/>
      <c r="F12" s="4506" t="s">
        <v>2008</v>
      </c>
      <c r="G12" s="4507"/>
      <c r="H12" s="4507"/>
      <c r="I12" s="4507"/>
      <c r="J12" s="4507"/>
      <c r="K12" s="4507"/>
      <c r="L12" s="4507"/>
      <c r="M12" s="4507"/>
      <c r="N12" s="4507"/>
      <c r="O12" s="4507"/>
      <c r="P12" s="4507"/>
      <c r="Q12" s="4507"/>
      <c r="R12" s="4507"/>
      <c r="S12" s="4507"/>
      <c r="T12" s="4507"/>
      <c r="U12" s="4507"/>
      <c r="V12" s="4508"/>
      <c r="W12" s="1079"/>
      <c r="AE12" s="2163" t="s">
        <v>2009</v>
      </c>
      <c r="AF12" s="2164"/>
      <c r="AG12" s="2164"/>
      <c r="AH12" s="2164"/>
      <c r="AI12" s="2164"/>
      <c r="AJ12" s="2164"/>
      <c r="AK12" s="2165"/>
      <c r="AL12" s="4510" t="s">
        <v>2010</v>
      </c>
      <c r="AM12" s="4511"/>
      <c r="AN12" s="4512"/>
      <c r="AV12" s="2163" t="s">
        <v>2009</v>
      </c>
      <c r="AW12" s="2164"/>
      <c r="AX12" s="2164"/>
      <c r="AY12" s="2164"/>
      <c r="AZ12" s="2164"/>
      <c r="BA12" s="2164"/>
      <c r="BB12" s="2165"/>
      <c r="BC12" s="4510" t="s">
        <v>2010</v>
      </c>
      <c r="BD12" s="4511"/>
      <c r="BE12" s="4512"/>
      <c r="BF12" s="383"/>
      <c r="BG12" s="1084"/>
      <c r="BM12" s="2163" t="s">
        <v>2011</v>
      </c>
      <c r="BN12" s="2164"/>
      <c r="BO12" s="2164"/>
      <c r="BP12" s="2164"/>
      <c r="BQ12" s="2164"/>
      <c r="BR12" s="2164"/>
      <c r="BS12" s="2165"/>
      <c r="BW12" s="4516"/>
      <c r="BX12" s="4516"/>
      <c r="BY12" s="4516"/>
      <c r="BZ12" s="4516"/>
      <c r="CA12" s="4516"/>
      <c r="CB12" s="4502"/>
      <c r="CC12" s="4502"/>
      <c r="CD12" s="4502"/>
      <c r="CE12" s="4502"/>
      <c r="CF12" s="4517"/>
      <c r="CG12" s="4517"/>
      <c r="CH12" s="4517"/>
      <c r="CI12" s="4516"/>
      <c r="CJ12" s="4516"/>
      <c r="CK12" s="4516"/>
    </row>
    <row r="13" spans="1:112" ht="26.25" customHeight="1" x14ac:dyDescent="0.4">
      <c r="B13" s="1066"/>
      <c r="C13" s="1076"/>
      <c r="D13" s="4504"/>
      <c r="E13" s="4505"/>
      <c r="F13" s="4506" t="s">
        <v>2012</v>
      </c>
      <c r="G13" s="4507"/>
      <c r="H13" s="4507"/>
      <c r="I13" s="4507"/>
      <c r="J13" s="4507"/>
      <c r="K13" s="4507"/>
      <c r="L13" s="4507"/>
      <c r="M13" s="4507"/>
      <c r="N13" s="4507"/>
      <c r="O13" s="4507"/>
      <c r="P13" s="4507"/>
      <c r="Q13" s="4507"/>
      <c r="R13" s="4507"/>
      <c r="S13" s="4507"/>
      <c r="T13" s="4507"/>
      <c r="U13" s="4507"/>
      <c r="V13" s="4508"/>
      <c r="W13" s="1085"/>
      <c r="AE13" s="4494" t="s">
        <v>2013</v>
      </c>
      <c r="AF13" s="4495"/>
      <c r="AG13" s="4495"/>
      <c r="AH13" s="4496"/>
      <c r="AI13" s="4494" t="s">
        <v>2014</v>
      </c>
      <c r="AJ13" s="4495"/>
      <c r="AK13" s="4496"/>
      <c r="AL13" s="4513"/>
      <c r="AM13" s="4514"/>
      <c r="AN13" s="4515"/>
      <c r="AQ13" s="4506"/>
      <c r="AR13" s="4507"/>
      <c r="AS13" s="4507"/>
      <c r="AT13" s="4507"/>
      <c r="AU13" s="4508"/>
      <c r="AV13" s="4494" t="s">
        <v>2013</v>
      </c>
      <c r="AW13" s="4495"/>
      <c r="AX13" s="4495"/>
      <c r="AY13" s="4496"/>
      <c r="AZ13" s="4494" t="s">
        <v>2014</v>
      </c>
      <c r="BA13" s="4495"/>
      <c r="BB13" s="4496"/>
      <c r="BC13" s="4513"/>
      <c r="BD13" s="4514"/>
      <c r="BE13" s="4515"/>
      <c r="BF13" s="383"/>
      <c r="BG13" s="1086"/>
      <c r="BH13" s="4506"/>
      <c r="BI13" s="4507"/>
      <c r="BJ13" s="4507"/>
      <c r="BK13" s="4507"/>
      <c r="BL13" s="4508"/>
      <c r="BM13" s="4494" t="s">
        <v>2015</v>
      </c>
      <c r="BN13" s="4495"/>
      <c r="BO13" s="4495"/>
      <c r="BP13" s="4496"/>
      <c r="BQ13" s="4494" t="s">
        <v>2014</v>
      </c>
      <c r="BR13" s="4495"/>
      <c r="BS13" s="4496"/>
      <c r="BW13" s="1066"/>
      <c r="BX13" s="1066"/>
      <c r="BY13" s="1066"/>
      <c r="BZ13" s="4497"/>
      <c r="CA13" s="4497"/>
      <c r="CB13" s="4497"/>
      <c r="CC13" s="4497"/>
      <c r="CD13" s="4498"/>
      <c r="CE13" s="4498"/>
      <c r="CF13" s="4498"/>
      <c r="CG13" s="4498"/>
      <c r="CH13" s="4498"/>
      <c r="CI13" s="4498"/>
    </row>
    <row r="14" spans="1:112" ht="21" customHeight="1" x14ac:dyDescent="0.4">
      <c r="B14" s="1066"/>
      <c r="C14" s="1076"/>
      <c r="D14" s="4504"/>
      <c r="E14" s="4505"/>
      <c r="F14" s="4506" t="s">
        <v>2016</v>
      </c>
      <c r="G14" s="4507"/>
      <c r="H14" s="4507"/>
      <c r="I14" s="4507"/>
      <c r="J14" s="4507"/>
      <c r="K14" s="4507"/>
      <c r="L14" s="4507"/>
      <c r="M14" s="4507"/>
      <c r="N14" s="4507"/>
      <c r="O14" s="4507"/>
      <c r="P14" s="4507"/>
      <c r="Q14" s="4507"/>
      <c r="R14" s="4507"/>
      <c r="S14" s="4507"/>
      <c r="T14" s="4507"/>
      <c r="U14" s="4507"/>
      <c r="V14" s="4508"/>
      <c r="W14" s="1085"/>
      <c r="Z14" s="2163" t="s">
        <v>2017</v>
      </c>
      <c r="AA14" s="2164"/>
      <c r="AB14" s="2164"/>
      <c r="AC14" s="2164"/>
      <c r="AD14" s="2165"/>
      <c r="AE14" s="4499" t="b">
        <f>IF((OR($D$5="○",$D$6="○")),ROUNDDOWN(((BE$6+BE$8*0.9))/6,1))</f>
        <v>0</v>
      </c>
      <c r="AF14" s="4500"/>
      <c r="AG14" s="4500"/>
      <c r="AH14" s="4501"/>
      <c r="AI14" s="4489">
        <f>AE14*$AY$60</f>
        <v>0</v>
      </c>
      <c r="AJ14" s="4490"/>
      <c r="AK14" s="4491"/>
      <c r="AL14" s="4489">
        <f>AE14*40</f>
        <v>0</v>
      </c>
      <c r="AM14" s="4490"/>
      <c r="AN14" s="4491"/>
      <c r="AQ14" s="2163" t="s">
        <v>2017</v>
      </c>
      <c r="AR14" s="2164"/>
      <c r="AS14" s="2164"/>
      <c r="AT14" s="2164"/>
      <c r="AU14" s="2165"/>
      <c r="AV14" s="4486" t="b">
        <f>IF((OR($D$5="○",$D$6="○")),$BE$43)</f>
        <v>0</v>
      </c>
      <c r="AW14" s="4487"/>
      <c r="AX14" s="4487"/>
      <c r="AY14" s="4488"/>
      <c r="AZ14" s="4492">
        <f>AV14*$AY$60</f>
        <v>0</v>
      </c>
      <c r="BA14" s="4492"/>
      <c r="BB14" s="4492"/>
      <c r="BC14" s="4489">
        <f>AV14*40</f>
        <v>0</v>
      </c>
      <c r="BD14" s="4490"/>
      <c r="BE14" s="4491"/>
      <c r="BF14" s="1087"/>
      <c r="BG14" s="1084"/>
      <c r="BH14" s="2163" t="s">
        <v>2018</v>
      </c>
      <c r="BI14" s="2164"/>
      <c r="BJ14" s="2164"/>
      <c r="BK14" s="2164"/>
      <c r="BL14" s="2165"/>
      <c r="BM14" s="4486">
        <f>(ROUNDDOWN(BQ14/40,1))</f>
        <v>0</v>
      </c>
      <c r="BN14" s="4487"/>
      <c r="BO14" s="4487"/>
      <c r="BP14" s="4488"/>
      <c r="BQ14" s="4492">
        <f>$BB$73</f>
        <v>0</v>
      </c>
      <c r="BR14" s="4492"/>
      <c r="BS14" s="4492"/>
      <c r="BU14" s="1073"/>
      <c r="BW14" s="1073"/>
      <c r="BX14" s="1073"/>
      <c r="BY14" s="1073"/>
      <c r="BZ14" s="4502"/>
      <c r="CA14" s="4502"/>
      <c r="CB14" s="4502"/>
      <c r="CC14" s="4502"/>
      <c r="CD14" s="4503"/>
      <c r="CE14" s="4503"/>
      <c r="CF14" s="4503"/>
      <c r="CG14" s="4314"/>
      <c r="CH14" s="4314"/>
      <c r="CI14" s="4314"/>
    </row>
    <row r="15" spans="1:112" ht="21" customHeight="1" x14ac:dyDescent="0.4">
      <c r="B15" s="1066"/>
      <c r="C15" s="1088"/>
      <c r="D15" s="1089"/>
      <c r="E15" s="1089"/>
      <c r="F15" s="1089"/>
      <c r="G15" s="1089"/>
      <c r="H15" s="1089"/>
      <c r="I15" s="1089"/>
      <c r="J15" s="1089"/>
      <c r="K15" s="1089"/>
      <c r="L15" s="1090" t="str">
        <f>IF(COUNTIF(D12:E14,"○")&gt;1,"いずれか１つを選択してください。","")</f>
        <v/>
      </c>
      <c r="M15" s="1089"/>
      <c r="N15" s="1089"/>
      <c r="O15" s="1089"/>
      <c r="P15" s="1089"/>
      <c r="Q15" s="1089"/>
      <c r="R15" s="1089"/>
      <c r="S15" s="1089"/>
      <c r="T15" s="1089"/>
      <c r="U15" s="1089"/>
      <c r="V15" s="1091"/>
      <c r="W15" s="1092"/>
      <c r="Z15" s="2163" t="s">
        <v>2019</v>
      </c>
      <c r="AA15" s="2164"/>
      <c r="AB15" s="2164"/>
      <c r="AC15" s="2164"/>
      <c r="AD15" s="2165"/>
      <c r="AE15" s="4499" t="b">
        <f>IF((OR($D$7="○")),ROUNDDOWN((BE$6+BE$8*0.9)/5,1))</f>
        <v>0</v>
      </c>
      <c r="AF15" s="4500"/>
      <c r="AG15" s="4500"/>
      <c r="AH15" s="4501"/>
      <c r="AI15" s="4489">
        <f>AE15*$AY$60</f>
        <v>0</v>
      </c>
      <c r="AJ15" s="4490"/>
      <c r="AK15" s="4491"/>
      <c r="AL15" s="4489">
        <f>AE15*40</f>
        <v>0</v>
      </c>
      <c r="AM15" s="4490"/>
      <c r="AN15" s="4491"/>
      <c r="AQ15" s="2163" t="s">
        <v>2019</v>
      </c>
      <c r="AR15" s="2164"/>
      <c r="AS15" s="2164"/>
      <c r="AT15" s="2164"/>
      <c r="AU15" s="2165"/>
      <c r="AV15" s="4486" t="b">
        <f>IF(($D$7="○"),$BE$43)</f>
        <v>0</v>
      </c>
      <c r="AW15" s="4487"/>
      <c r="AX15" s="4487"/>
      <c r="AY15" s="4488"/>
      <c r="AZ15" s="4492">
        <f>AV15*$AY$60</f>
        <v>0</v>
      </c>
      <c r="BA15" s="4492"/>
      <c r="BB15" s="4492"/>
      <c r="BC15" s="4489">
        <f>AV15*40</f>
        <v>0</v>
      </c>
      <c r="BD15" s="4490"/>
      <c r="BE15" s="4491"/>
      <c r="BF15" s="1087"/>
      <c r="BG15" s="1084"/>
      <c r="BH15" s="4479" t="s">
        <v>408</v>
      </c>
      <c r="BI15" s="4480"/>
      <c r="BJ15" s="4480"/>
      <c r="BK15" s="4480"/>
      <c r="BL15" s="4481"/>
      <c r="BM15" s="4482">
        <f>SUM(BM12:BP14)</f>
        <v>0</v>
      </c>
      <c r="BN15" s="4483"/>
      <c r="BO15" s="4483"/>
      <c r="BP15" s="4484"/>
      <c r="BQ15" s="4493">
        <f>SUMIF(BQ12:BS14,"&lt;&gt;#VALUE!")</f>
        <v>0</v>
      </c>
      <c r="BR15" s="4493"/>
      <c r="BS15" s="4493"/>
      <c r="BW15" s="1093"/>
    </row>
    <row r="16" spans="1:112" ht="21" customHeight="1" x14ac:dyDescent="0.4">
      <c r="B16" s="1066"/>
      <c r="C16" s="1066"/>
      <c r="D16" s="1066"/>
      <c r="E16" s="1068"/>
      <c r="F16" s="1068"/>
      <c r="G16" s="1068"/>
      <c r="H16" s="1068"/>
      <c r="I16" s="1068"/>
      <c r="J16" s="1068"/>
      <c r="K16" s="1068"/>
      <c r="L16" s="1068"/>
      <c r="M16" s="1068"/>
      <c r="N16" s="1068"/>
      <c r="O16" s="1068"/>
      <c r="P16" s="1068"/>
      <c r="Q16" s="1068"/>
      <c r="R16" s="1068"/>
      <c r="S16" s="1068"/>
      <c r="T16" s="1068"/>
      <c r="U16" s="1068"/>
      <c r="V16" s="1066"/>
      <c r="W16" s="1066"/>
      <c r="X16" s="1066"/>
      <c r="Y16" s="1066"/>
      <c r="Z16" s="2483" t="s">
        <v>2020</v>
      </c>
      <c r="AA16" s="2484"/>
      <c r="AB16" s="2484"/>
      <c r="AC16" s="2484"/>
      <c r="AD16" s="2485"/>
      <c r="AE16" s="4486">
        <f>IF($D$6="○","",ROUNDDOWN(($AO$6+$AO$8*0.9)/9,1)+ROUNDDOWN(($AS$6-$AS$7+$AS$8*0.9)/6,1)+ROUNDDOWN($AS$7/12,1)+ROUNDDOWN(($AW$6-$AW$7+$AW$8*0.9)/4,1)+ROUNDDOWN($AW$7/8,1)+ROUNDDOWN(($BA$6-$BA$7+$BA$8*0.9)/2.5,1)+ROUNDDOWN($BA$7/5,1))</f>
        <v>0</v>
      </c>
      <c r="AF16" s="4487"/>
      <c r="AG16" s="4487"/>
      <c r="AH16" s="4488"/>
      <c r="AI16" s="4489">
        <f>AE16*$AY$60</f>
        <v>0</v>
      </c>
      <c r="AJ16" s="4490"/>
      <c r="AK16" s="4491"/>
      <c r="AL16" s="4489">
        <f>AE16*40</f>
        <v>0</v>
      </c>
      <c r="AM16" s="4490"/>
      <c r="AN16" s="4491"/>
      <c r="AO16" s="1066"/>
      <c r="AP16" s="1066"/>
      <c r="AQ16" s="2483" t="s">
        <v>2020</v>
      </c>
      <c r="AR16" s="2484"/>
      <c r="AS16" s="2484"/>
      <c r="AT16" s="2484"/>
      <c r="AU16" s="2485"/>
      <c r="AV16" s="4486" t="e">
        <f>IF(($D$6="○"),"",$BE$51)</f>
        <v>#DIV/0!</v>
      </c>
      <c r="AW16" s="4487"/>
      <c r="AX16" s="4487"/>
      <c r="AY16" s="4488"/>
      <c r="AZ16" s="4492" t="e">
        <f>AV16*$AY$60</f>
        <v>#DIV/0!</v>
      </c>
      <c r="BA16" s="4492"/>
      <c r="BB16" s="4492"/>
      <c r="BC16" s="4489" t="e">
        <f>AV16*40</f>
        <v>#DIV/0!</v>
      </c>
      <c r="BD16" s="4490"/>
      <c r="BE16" s="4491"/>
      <c r="BF16" s="1087"/>
      <c r="BG16" s="1084"/>
      <c r="BH16" s="1066"/>
      <c r="BI16" s="1066"/>
      <c r="BJ16" s="1066"/>
      <c r="BK16" s="1066"/>
      <c r="BL16" s="1066"/>
      <c r="BM16" s="1072"/>
      <c r="BN16" s="1072"/>
      <c r="BO16" s="1072"/>
      <c r="BP16" s="1072"/>
      <c r="BQ16" s="1087"/>
      <c r="BR16" s="1087"/>
      <c r="BS16" s="1087"/>
    </row>
    <row r="17" spans="2:92" ht="21" customHeight="1" x14ac:dyDescent="0.4">
      <c r="B17" s="1066"/>
      <c r="C17" s="1066"/>
      <c r="D17" s="1066"/>
      <c r="E17" s="1068"/>
      <c r="F17" s="1068"/>
      <c r="G17" s="1068"/>
      <c r="H17" s="1068"/>
      <c r="I17" s="1068"/>
      <c r="J17" s="1068"/>
      <c r="K17" s="1068"/>
      <c r="L17" s="1068"/>
      <c r="M17" s="1068"/>
      <c r="N17" s="1068"/>
      <c r="O17" s="1068"/>
      <c r="P17" s="1068"/>
      <c r="Q17" s="1068"/>
      <c r="R17" s="1068"/>
      <c r="S17" s="1068"/>
      <c r="T17" s="1068"/>
      <c r="U17" s="1068"/>
      <c r="V17" s="1066"/>
      <c r="W17" s="1073"/>
      <c r="X17" s="1073"/>
      <c r="Y17" s="1073"/>
      <c r="Z17" s="4479" t="s">
        <v>408</v>
      </c>
      <c r="AA17" s="4480"/>
      <c r="AB17" s="4480"/>
      <c r="AC17" s="4480"/>
      <c r="AD17" s="4481"/>
      <c r="AE17" s="4482">
        <f>SUM(AE14:AH16)</f>
        <v>0</v>
      </c>
      <c r="AF17" s="4483"/>
      <c r="AG17" s="4483"/>
      <c r="AH17" s="4484"/>
      <c r="AI17" s="4485">
        <f>SUMIF(AI14:AK16,"&lt;&gt;#VALUE!")</f>
        <v>0</v>
      </c>
      <c r="AJ17" s="4485"/>
      <c r="AK17" s="4485"/>
      <c r="AL17" s="4485">
        <f>SUMIF(AL14:AN16,"&lt;&gt;#VALUE!")</f>
        <v>0</v>
      </c>
      <c r="AM17" s="4485"/>
      <c r="AN17" s="4485"/>
      <c r="AO17" s="1073"/>
      <c r="AP17" s="1073"/>
      <c r="AQ17" s="4479" t="s">
        <v>408</v>
      </c>
      <c r="AR17" s="4480"/>
      <c r="AS17" s="4480"/>
      <c r="AT17" s="4480"/>
      <c r="AU17" s="4481"/>
      <c r="AV17" s="4482" t="e">
        <f>SUM(AV14:AY16)</f>
        <v>#DIV/0!</v>
      </c>
      <c r="AW17" s="4483"/>
      <c r="AX17" s="4483"/>
      <c r="AY17" s="4484"/>
      <c r="AZ17" s="4493" t="e">
        <f>SUMIF(AZ14:BB16,"&lt;&gt;#VALUE!")</f>
        <v>#DIV/0!</v>
      </c>
      <c r="BA17" s="4493"/>
      <c r="BB17" s="4493"/>
      <c r="BC17" s="4479" t="e">
        <f>SUMIF(BC14:BE16,"&lt;&gt;#VALUE!")</f>
        <v>#DIV/0!</v>
      </c>
      <c r="BD17" s="4480"/>
      <c r="BE17" s="4481"/>
      <c r="BF17" s="1073"/>
      <c r="BG17" s="1094"/>
      <c r="BH17" s="1073"/>
      <c r="BI17" s="1073"/>
      <c r="BJ17" s="1073"/>
      <c r="BK17" s="1073"/>
      <c r="BL17" s="1073"/>
      <c r="BM17" s="1095"/>
      <c r="BN17" s="1095"/>
      <c r="BO17" s="1095"/>
      <c r="BP17" s="1095"/>
      <c r="BQ17" s="1096"/>
      <c r="BR17" s="1096"/>
      <c r="BS17" s="1096"/>
      <c r="BT17" s="1073"/>
      <c r="BU17" s="1073"/>
      <c r="BV17" s="1073"/>
      <c r="BW17" s="1097"/>
      <c r="BX17" s="1098"/>
    </row>
    <row r="18" spans="2:92" ht="21" customHeight="1" thickBot="1" x14ac:dyDescent="0.45">
      <c r="B18" s="1066"/>
      <c r="C18" s="1066"/>
      <c r="D18" s="1066"/>
      <c r="E18" s="1068"/>
      <c r="F18" s="1068"/>
      <c r="G18" s="1068"/>
      <c r="H18" s="1068"/>
      <c r="I18" s="1068"/>
      <c r="J18" s="1068"/>
      <c r="K18" s="1068"/>
      <c r="L18" s="1068"/>
      <c r="M18" s="1068"/>
      <c r="N18" s="1068"/>
      <c r="O18" s="1068"/>
      <c r="P18" s="1068"/>
      <c r="Q18" s="1068"/>
      <c r="R18" s="1068"/>
      <c r="S18" s="1068"/>
      <c r="T18" s="1068"/>
      <c r="U18" s="1068"/>
      <c r="V18" s="1066"/>
      <c r="W18" s="1099"/>
      <c r="X18" s="1099"/>
      <c r="Y18" s="1099"/>
      <c r="Z18" s="1099"/>
      <c r="AA18" s="1099"/>
      <c r="AB18" s="1100"/>
      <c r="AC18" s="1100"/>
      <c r="AD18" s="1100"/>
      <c r="AE18" s="1100"/>
      <c r="AF18" s="1068"/>
      <c r="AG18" s="1068"/>
      <c r="AH18" s="1068"/>
      <c r="AI18" s="1068"/>
      <c r="AJ18" s="1068"/>
      <c r="AK18" s="1068"/>
      <c r="AM18" s="1099"/>
      <c r="AN18" s="1099"/>
      <c r="AO18" s="1099"/>
      <c r="AP18" s="1099"/>
      <c r="AQ18" s="1099"/>
      <c r="AR18" s="1100"/>
      <c r="AS18" s="1100"/>
      <c r="AT18" s="1100"/>
      <c r="AU18" s="1100"/>
      <c r="AV18" s="1101"/>
      <c r="AW18" s="1101"/>
      <c r="AX18" s="1101"/>
      <c r="AY18" s="1068"/>
      <c r="AZ18" s="1068"/>
      <c r="BA18" s="1068"/>
      <c r="BD18" s="1094"/>
      <c r="BE18" s="1094"/>
      <c r="BF18" s="1094"/>
      <c r="BG18" s="1094"/>
      <c r="BH18" s="1094"/>
      <c r="BI18" s="1102"/>
      <c r="BJ18" s="1102"/>
      <c r="BK18" s="1102"/>
      <c r="BL18" s="1102"/>
      <c r="BM18" s="1103"/>
      <c r="BN18" s="1103"/>
      <c r="BO18" s="1103"/>
      <c r="BP18" s="1103"/>
      <c r="BQ18" s="136"/>
      <c r="BR18" s="1097"/>
      <c r="BS18" s="1097"/>
      <c r="BT18" s="1097"/>
      <c r="BU18" s="1093"/>
      <c r="BV18" s="1093"/>
      <c r="BW18" s="1093"/>
      <c r="BX18" s="1098"/>
    </row>
    <row r="19" spans="2:92" ht="8.25" customHeight="1" x14ac:dyDescent="0.4">
      <c r="B19" s="1104"/>
      <c r="C19" s="1105"/>
      <c r="D19" s="1105"/>
      <c r="E19" s="1106"/>
      <c r="F19" s="1106"/>
      <c r="G19" s="1106"/>
      <c r="H19" s="1106"/>
      <c r="I19" s="1106"/>
      <c r="J19" s="1106"/>
      <c r="K19" s="1106"/>
      <c r="L19" s="1106"/>
      <c r="M19" s="1106"/>
      <c r="N19" s="1106"/>
      <c r="O19" s="1106"/>
      <c r="P19" s="1106"/>
      <c r="Q19" s="1106"/>
      <c r="R19" s="1106"/>
      <c r="S19" s="1106"/>
      <c r="T19" s="1106"/>
      <c r="U19" s="1106"/>
      <c r="V19" s="1105"/>
      <c r="W19" s="1107"/>
      <c r="X19" s="1107"/>
      <c r="Y19" s="1107"/>
      <c r="Z19" s="1107"/>
      <c r="AA19" s="1107"/>
      <c r="AB19" s="1108"/>
      <c r="AC19" s="1108"/>
      <c r="AD19" s="1108"/>
      <c r="AE19" s="1108"/>
      <c r="AF19" s="1106"/>
      <c r="AG19" s="1106"/>
      <c r="AH19" s="1106"/>
      <c r="AI19" s="1106"/>
      <c r="AJ19" s="1106"/>
      <c r="AK19" s="1106"/>
      <c r="AL19" s="1109"/>
      <c r="AM19" s="1107"/>
      <c r="AN19" s="1107"/>
      <c r="AO19" s="1107"/>
      <c r="AP19" s="1107"/>
      <c r="AQ19" s="1107"/>
      <c r="AR19" s="1108"/>
      <c r="AS19" s="1108"/>
      <c r="AT19" s="1108"/>
      <c r="AU19" s="1108"/>
      <c r="AV19" s="1110"/>
      <c r="AW19" s="1110"/>
      <c r="AX19" s="1110"/>
      <c r="AY19" s="1106"/>
      <c r="AZ19" s="1106"/>
      <c r="BA19" s="1106"/>
      <c r="BB19" s="1109"/>
      <c r="BC19" s="1109"/>
      <c r="BD19" s="1111"/>
      <c r="BE19" s="1111"/>
      <c r="BF19" s="1111"/>
      <c r="BG19" s="1111"/>
      <c r="BH19" s="1111"/>
      <c r="BI19" s="1112"/>
      <c r="BJ19" s="1112"/>
      <c r="BK19" s="1112"/>
      <c r="BL19" s="1112"/>
      <c r="BM19" s="1113"/>
      <c r="BN19" s="1114"/>
      <c r="BO19" s="1103"/>
      <c r="BP19" s="1103"/>
      <c r="BQ19" s="136"/>
      <c r="BR19" s="1097"/>
      <c r="BS19" s="1097"/>
      <c r="BT19" s="1097"/>
      <c r="BU19" s="1093"/>
      <c r="BV19" s="1093"/>
      <c r="BW19" s="1093"/>
      <c r="BX19" s="1098"/>
    </row>
    <row r="20" spans="2:92" ht="21" customHeight="1" x14ac:dyDescent="0.4">
      <c r="B20" s="1115"/>
      <c r="D20" s="1073" t="s">
        <v>2021</v>
      </c>
      <c r="E20" s="1116"/>
      <c r="F20" s="1116"/>
      <c r="G20" s="1116"/>
      <c r="H20" s="1116"/>
      <c r="I20" s="91"/>
      <c r="J20" s="1102"/>
      <c r="K20" s="1102"/>
      <c r="L20" s="1102"/>
      <c r="M20" s="1103"/>
      <c r="N20" s="1103"/>
      <c r="O20" s="91"/>
      <c r="P20" s="1103"/>
      <c r="Q20" s="1068"/>
      <c r="R20" s="1068"/>
      <c r="S20" s="1068"/>
      <c r="T20" s="1068"/>
      <c r="U20" s="1068"/>
      <c r="V20" s="1066"/>
      <c r="W20" s="1117"/>
      <c r="X20" s="1118"/>
      <c r="Y20" s="1118"/>
      <c r="Z20" s="4471" t="s">
        <v>2022</v>
      </c>
      <c r="AA20" s="4471"/>
      <c r="AB20" s="4471"/>
      <c r="AC20" s="4471"/>
      <c r="AD20" s="4471"/>
      <c r="AE20" s="4471"/>
      <c r="AF20" s="4471"/>
      <c r="AG20" s="4471"/>
      <c r="AH20" s="4471"/>
      <c r="AI20" s="4471"/>
      <c r="AJ20" s="4471"/>
      <c r="AK20" s="4471"/>
      <c r="AL20" s="4471"/>
      <c r="AM20" s="4471"/>
      <c r="AN20" s="4471"/>
      <c r="AO20" s="4471"/>
      <c r="AP20" s="4471"/>
      <c r="AQ20" s="4471"/>
      <c r="AR20" s="4471"/>
      <c r="AS20" s="4471"/>
      <c r="AT20" s="4471"/>
      <c r="AU20" s="4471"/>
      <c r="AV20" s="4471"/>
      <c r="AW20" s="4471"/>
      <c r="AX20" s="4471"/>
      <c r="AY20" s="4471"/>
      <c r="AZ20" s="4471"/>
      <c r="BA20" s="4471"/>
      <c r="BB20" s="4471"/>
      <c r="BC20" s="4471"/>
      <c r="BD20" s="4471"/>
      <c r="BE20" s="4471"/>
      <c r="BF20" s="4471"/>
      <c r="BG20" s="4471"/>
      <c r="BH20" s="4471"/>
      <c r="BI20" s="4471"/>
      <c r="BJ20" s="4471"/>
      <c r="BK20" s="4471"/>
      <c r="BL20" s="4471"/>
      <c r="BM20" s="4472"/>
      <c r="BN20" s="1119"/>
      <c r="BO20" s="1103"/>
      <c r="BP20" s="1103"/>
      <c r="BQ20" s="136"/>
      <c r="BR20" s="1097"/>
      <c r="BS20" s="1097"/>
      <c r="BT20" s="1097"/>
      <c r="BU20" s="1093"/>
      <c r="BV20" s="1093"/>
      <c r="BW20" s="1093"/>
      <c r="BX20" s="1103"/>
    </row>
    <row r="21" spans="2:92" ht="16.5" customHeight="1" x14ac:dyDescent="0.4">
      <c r="B21" s="1115"/>
      <c r="C21" s="1066"/>
      <c r="D21" s="1066"/>
      <c r="E21" s="68"/>
      <c r="F21" s="1102"/>
      <c r="G21" s="1102"/>
      <c r="H21" s="1102"/>
      <c r="I21" s="1103"/>
      <c r="J21" s="1103"/>
      <c r="L21" s="1103"/>
      <c r="M21" s="1068"/>
      <c r="N21" s="1068"/>
      <c r="Q21" s="1068"/>
      <c r="S21" s="1102"/>
      <c r="T21" s="1102"/>
      <c r="U21" s="1102"/>
      <c r="V21" s="1103"/>
      <c r="W21" s="1120" t="s">
        <v>2023</v>
      </c>
      <c r="X21" s="1121"/>
      <c r="Y21" s="1122"/>
      <c r="Z21" s="4473"/>
      <c r="AA21" s="4473"/>
      <c r="AB21" s="4473"/>
      <c r="AC21" s="4473"/>
      <c r="AD21" s="4473"/>
      <c r="AE21" s="4473"/>
      <c r="AF21" s="4473"/>
      <c r="AG21" s="4473"/>
      <c r="AH21" s="4473"/>
      <c r="AI21" s="4473"/>
      <c r="AJ21" s="4473"/>
      <c r="AK21" s="4473"/>
      <c r="AL21" s="4473"/>
      <c r="AM21" s="4473"/>
      <c r="AN21" s="4473"/>
      <c r="AO21" s="4473"/>
      <c r="AP21" s="4473"/>
      <c r="AQ21" s="4473"/>
      <c r="AR21" s="4473"/>
      <c r="AS21" s="4473"/>
      <c r="AT21" s="4473"/>
      <c r="AU21" s="4473"/>
      <c r="AV21" s="4473"/>
      <c r="AW21" s="4473"/>
      <c r="AX21" s="4473"/>
      <c r="AY21" s="4473"/>
      <c r="AZ21" s="4473"/>
      <c r="BA21" s="4473"/>
      <c r="BB21" s="4473"/>
      <c r="BC21" s="4473"/>
      <c r="BD21" s="4473"/>
      <c r="BE21" s="4473"/>
      <c r="BF21" s="4473"/>
      <c r="BG21" s="4473"/>
      <c r="BH21" s="4473"/>
      <c r="BI21" s="4473"/>
      <c r="BJ21" s="4473"/>
      <c r="BK21" s="4473"/>
      <c r="BL21" s="4473"/>
      <c r="BM21" s="4474"/>
      <c r="BN21" s="1119"/>
      <c r="BO21" s="1103"/>
      <c r="BQ21" s="1116"/>
      <c r="BR21" s="1123"/>
      <c r="BS21" s="1123"/>
      <c r="BT21" s="1124"/>
      <c r="BU21" s="1124"/>
      <c r="BX21" s="1103"/>
    </row>
    <row r="22" spans="2:92" ht="16.5" customHeight="1" x14ac:dyDescent="0.4">
      <c r="B22" s="1115"/>
      <c r="C22" s="1066"/>
      <c r="D22" s="1066"/>
      <c r="E22" s="68"/>
      <c r="F22" s="1102"/>
      <c r="G22" s="1102"/>
      <c r="H22" s="1102"/>
      <c r="I22" s="1103"/>
      <c r="J22" s="1103"/>
      <c r="L22" s="1103"/>
      <c r="M22" s="1068"/>
      <c r="N22" s="1068"/>
      <c r="Q22" s="1068"/>
      <c r="S22" s="1102"/>
      <c r="T22" s="1102"/>
      <c r="U22" s="1102"/>
      <c r="V22" s="1103"/>
      <c r="W22" s="1125"/>
      <c r="X22" s="1126"/>
      <c r="Y22" s="1126"/>
      <c r="Z22" s="4475"/>
      <c r="AA22" s="4475"/>
      <c r="AB22" s="4475"/>
      <c r="AC22" s="4475"/>
      <c r="AD22" s="4475"/>
      <c r="AE22" s="4475"/>
      <c r="AF22" s="4475"/>
      <c r="AG22" s="4475"/>
      <c r="AH22" s="4475"/>
      <c r="AI22" s="4475"/>
      <c r="AJ22" s="4475"/>
      <c r="AK22" s="4475"/>
      <c r="AL22" s="4475"/>
      <c r="AM22" s="4475"/>
      <c r="AN22" s="4475"/>
      <c r="AO22" s="4475"/>
      <c r="AP22" s="4475"/>
      <c r="AQ22" s="4475"/>
      <c r="AR22" s="4475"/>
      <c r="AS22" s="4475"/>
      <c r="AT22" s="4475"/>
      <c r="AU22" s="4475"/>
      <c r="AV22" s="4475"/>
      <c r="AW22" s="4475"/>
      <c r="AX22" s="4475"/>
      <c r="AY22" s="4475"/>
      <c r="AZ22" s="4475"/>
      <c r="BA22" s="4475"/>
      <c r="BB22" s="4475"/>
      <c r="BC22" s="4475"/>
      <c r="BD22" s="4475"/>
      <c r="BE22" s="4475"/>
      <c r="BF22" s="4475"/>
      <c r="BG22" s="4475"/>
      <c r="BH22" s="4475"/>
      <c r="BI22" s="4475"/>
      <c r="BJ22" s="4475"/>
      <c r="BK22" s="4475"/>
      <c r="BL22" s="4475"/>
      <c r="BM22" s="4476"/>
      <c r="BN22" s="1119"/>
      <c r="BO22" s="1097"/>
      <c r="BQ22" s="1116"/>
      <c r="BR22" s="1123"/>
      <c r="BS22" s="1123"/>
      <c r="BT22" s="1124"/>
      <c r="BU22" s="1124"/>
      <c r="BX22" s="1103"/>
    </row>
    <row r="23" spans="2:92" ht="12" customHeight="1" x14ac:dyDescent="0.4">
      <c r="B23" s="1115"/>
      <c r="C23" s="1066"/>
      <c r="D23" s="1066"/>
      <c r="E23" s="68"/>
      <c r="F23" s="1102"/>
      <c r="G23" s="1102"/>
      <c r="H23" s="1102"/>
      <c r="I23" s="1103"/>
      <c r="J23" s="1103"/>
      <c r="L23" s="1103"/>
      <c r="M23" s="1068"/>
      <c r="N23" s="1068"/>
      <c r="Q23" s="1068"/>
      <c r="S23" s="1102"/>
      <c r="T23" s="1102"/>
      <c r="U23" s="1102"/>
      <c r="V23" s="1103"/>
      <c r="W23" s="1127"/>
      <c r="X23" s="1128"/>
      <c r="Y23" s="1128"/>
      <c r="Z23" s="986"/>
      <c r="AA23" s="1129"/>
      <c r="AB23" s="1129"/>
      <c r="AC23" s="1129"/>
      <c r="AD23" s="1129"/>
      <c r="AE23" s="1129"/>
      <c r="AF23" s="1129"/>
      <c r="AG23" s="1129"/>
      <c r="AH23" s="1129"/>
      <c r="AI23" s="1129"/>
      <c r="AJ23" s="1129"/>
      <c r="AK23" s="1129"/>
      <c r="AL23" s="1129"/>
      <c r="AM23" s="1129"/>
      <c r="AN23" s="1129"/>
      <c r="AO23" s="1129"/>
      <c r="AP23" s="1129"/>
      <c r="AQ23" s="1129"/>
      <c r="AR23" s="1129"/>
      <c r="AS23" s="1129"/>
      <c r="AT23" s="1129"/>
      <c r="AU23" s="1129"/>
      <c r="AV23" s="1129"/>
      <c r="AW23" s="1129"/>
      <c r="AX23" s="1129"/>
      <c r="AY23" s="1129"/>
      <c r="AZ23" s="1129"/>
      <c r="BA23" s="1129"/>
      <c r="BB23" s="1129"/>
      <c r="BC23" s="1129"/>
      <c r="BD23" s="1129"/>
      <c r="BE23" s="1129"/>
      <c r="BF23" s="1129"/>
      <c r="BG23" s="1129"/>
      <c r="BH23" s="1129"/>
      <c r="BI23" s="1129"/>
      <c r="BJ23" s="1129"/>
      <c r="BK23" s="1129"/>
      <c r="BL23" s="1129"/>
      <c r="BM23" s="1129"/>
      <c r="BN23" s="1119"/>
      <c r="BO23" s="1097"/>
      <c r="BQ23" s="1116"/>
      <c r="BR23" s="1123"/>
      <c r="BS23" s="1123"/>
      <c r="BT23" s="1124"/>
      <c r="BU23" s="1124"/>
      <c r="BX23" s="1103"/>
    </row>
    <row r="24" spans="2:92" ht="21" customHeight="1" x14ac:dyDescent="0.4">
      <c r="B24" s="1115"/>
      <c r="C24" s="1130"/>
      <c r="D24" s="4477" t="s">
        <v>2024</v>
      </c>
      <c r="E24" s="4477"/>
      <c r="F24" s="4477"/>
      <c r="G24" s="4477"/>
      <c r="H24" s="4477"/>
      <c r="I24" s="4477"/>
      <c r="J24" s="4477"/>
      <c r="K24" s="4477"/>
      <c r="L24" s="4477"/>
      <c r="M24" s="4477"/>
      <c r="N24" s="4477"/>
      <c r="O24" s="4477"/>
      <c r="P24" s="4477"/>
      <c r="Q24" s="4477"/>
      <c r="R24" s="4477"/>
      <c r="S24" s="4477"/>
      <c r="T24" s="4477"/>
      <c r="U24" s="4477"/>
      <c r="V24" s="4477"/>
      <c r="W24" s="4477"/>
      <c r="X24" s="4477"/>
      <c r="Y24" s="4477"/>
      <c r="Z24" s="4477"/>
      <c r="AA24" s="4477"/>
      <c r="AB24" s="4477"/>
      <c r="AC24" s="4477"/>
      <c r="AD24" s="4477"/>
      <c r="AE24" s="4477"/>
      <c r="AF24" s="4477"/>
      <c r="AG24" s="1131"/>
      <c r="AH24" s="1103"/>
      <c r="AI24" s="1132"/>
      <c r="AJ24" s="4478" t="s">
        <v>2025</v>
      </c>
      <c r="AK24" s="4478"/>
      <c r="AL24" s="4478"/>
      <c r="AM24" s="4478"/>
      <c r="AN24" s="4478"/>
      <c r="AO24" s="4478"/>
      <c r="AP24" s="4478"/>
      <c r="AQ24" s="4478"/>
      <c r="AR24" s="4478"/>
      <c r="AS24" s="4478"/>
      <c r="AT24" s="4478"/>
      <c r="AU24" s="4478"/>
      <c r="AV24" s="4478"/>
      <c r="AW24" s="4478"/>
      <c r="AX24" s="4478"/>
      <c r="AY24" s="4478"/>
      <c r="AZ24" s="4478"/>
      <c r="BA24" s="4478"/>
      <c r="BB24" s="4478"/>
      <c r="BC24" s="4478"/>
      <c r="BD24" s="4478"/>
      <c r="BE24" s="4478"/>
      <c r="BF24" s="4478"/>
      <c r="BG24" s="4478"/>
      <c r="BH24" s="4478"/>
      <c r="BI24" s="4478"/>
      <c r="BJ24" s="4478"/>
      <c r="BK24" s="4478"/>
      <c r="BL24" s="4478"/>
      <c r="BM24" s="1133"/>
      <c r="BN24" s="1119"/>
      <c r="BO24" s="1097"/>
      <c r="BQ24" s="1116"/>
      <c r="BR24" s="1123"/>
      <c r="BS24" s="1123"/>
      <c r="BT24" s="1124"/>
      <c r="BU24" s="1124"/>
    </row>
    <row r="25" spans="2:92" ht="21" customHeight="1" x14ac:dyDescent="0.4">
      <c r="B25" s="1115"/>
      <c r="C25" s="1134"/>
      <c r="D25" s="4470" t="s">
        <v>2026</v>
      </c>
      <c r="E25" s="4470"/>
      <c r="F25" s="4470"/>
      <c r="G25" s="4470"/>
      <c r="H25" s="4470"/>
      <c r="I25" s="1135" t="s">
        <v>2027</v>
      </c>
      <c r="J25" s="1135"/>
      <c r="K25" s="1135"/>
      <c r="L25" s="1135"/>
      <c r="M25" s="1135" t="s">
        <v>2028</v>
      </c>
      <c r="N25" s="1135"/>
      <c r="O25" s="1135"/>
      <c r="P25" s="1135"/>
      <c r="Q25" s="66"/>
      <c r="R25" s="1136"/>
      <c r="S25" s="1136"/>
      <c r="T25" s="4470" t="s">
        <v>2029</v>
      </c>
      <c r="U25" s="4470"/>
      <c r="V25" s="4470"/>
      <c r="W25" s="4470"/>
      <c r="X25" s="4470"/>
      <c r="Y25" s="1135" t="s">
        <v>2027</v>
      </c>
      <c r="Z25" s="1135"/>
      <c r="AA25" s="1135"/>
      <c r="AB25" s="1135"/>
      <c r="AC25" s="1135" t="s">
        <v>2028</v>
      </c>
      <c r="AD25" s="1135"/>
      <c r="AE25" s="1135"/>
      <c r="AF25" s="1135"/>
      <c r="AG25" s="1137"/>
      <c r="AH25" s="1136"/>
      <c r="AI25" s="1138"/>
      <c r="AJ25" s="4470" t="s">
        <v>2030</v>
      </c>
      <c r="AK25" s="4470"/>
      <c r="AL25" s="4470"/>
      <c r="AM25" s="4470"/>
      <c r="AN25" s="4470"/>
      <c r="AO25" s="1135" t="s">
        <v>2027</v>
      </c>
      <c r="AP25" s="1135"/>
      <c r="AQ25" s="1135"/>
      <c r="AR25" s="1135"/>
      <c r="AS25" s="1135" t="s">
        <v>2028</v>
      </c>
      <c r="AT25" s="1135"/>
      <c r="AU25" s="1135"/>
      <c r="AV25" s="1135"/>
      <c r="AW25" s="1139"/>
      <c r="AX25" s="1136"/>
      <c r="AY25" s="1140"/>
      <c r="AZ25" s="4470" t="s">
        <v>2031</v>
      </c>
      <c r="BA25" s="4470"/>
      <c r="BB25" s="4470"/>
      <c r="BC25" s="4470"/>
      <c r="BD25" s="4470"/>
      <c r="BE25" s="1135" t="s">
        <v>2027</v>
      </c>
      <c r="BF25" s="1135"/>
      <c r="BG25" s="1135"/>
      <c r="BH25" s="1135"/>
      <c r="BI25" s="1135" t="s">
        <v>2028</v>
      </c>
      <c r="BJ25" s="1135"/>
      <c r="BK25" s="1135"/>
      <c r="BL25" s="1135"/>
      <c r="BM25" s="1141"/>
      <c r="BN25" s="1142"/>
      <c r="BO25" s="1103"/>
      <c r="BQ25" s="1116"/>
      <c r="BR25" s="1123"/>
      <c r="BS25" s="1123"/>
      <c r="BT25" s="1124"/>
      <c r="BU25" s="1124"/>
      <c r="BV25" s="1139"/>
      <c r="BW25" s="1139"/>
      <c r="BX25" s="1139"/>
      <c r="BY25" s="1139"/>
      <c r="CA25" s="1139"/>
      <c r="CB25" s="1139"/>
      <c r="CC25" s="1139"/>
      <c r="CD25" s="1139"/>
      <c r="CF25" s="1139"/>
      <c r="CG25" s="1139"/>
      <c r="CH25" s="1139"/>
      <c r="CI25" s="1139"/>
      <c r="CK25" s="1139"/>
      <c r="CL25" s="1139"/>
      <c r="CM25" s="1139"/>
      <c r="CN25" s="1139"/>
    </row>
    <row r="26" spans="2:92" ht="21" customHeight="1" x14ac:dyDescent="0.4">
      <c r="B26" s="1115"/>
      <c r="C26" s="1134"/>
      <c r="D26" s="4470" t="s">
        <v>2032</v>
      </c>
      <c r="E26" s="4470"/>
      <c r="F26" s="4470"/>
      <c r="G26" s="4470"/>
      <c r="H26" s="4470"/>
      <c r="I26" s="4466">
        <f>(ROUNDDOWN(M26/40,1))</f>
        <v>0</v>
      </c>
      <c r="J26" s="4466"/>
      <c r="K26" s="4466"/>
      <c r="L26" s="4466"/>
      <c r="M26" s="4466">
        <f>((((ROUNDDOWN($BE$9/12,1))*40)))*-1</f>
        <v>0</v>
      </c>
      <c r="N26" s="4466"/>
      <c r="O26" s="4466"/>
      <c r="P26" s="4466"/>
      <c r="Q26" s="66"/>
      <c r="R26" s="1136"/>
      <c r="S26" s="1136"/>
      <c r="T26" s="4470" t="s">
        <v>2032</v>
      </c>
      <c r="U26" s="4470"/>
      <c r="V26" s="4470"/>
      <c r="W26" s="4470"/>
      <c r="X26" s="4470"/>
      <c r="Y26" s="4466">
        <f>(ROUNDDOWN(AC26/40,1))</f>
        <v>0</v>
      </c>
      <c r="Z26" s="4466"/>
      <c r="AA26" s="4466"/>
      <c r="AB26" s="4466"/>
      <c r="AC26" s="4466">
        <f>((((ROUNDDOWN($BE$9/30,1))*40)))*-1</f>
        <v>0</v>
      </c>
      <c r="AD26" s="4466"/>
      <c r="AE26" s="4466"/>
      <c r="AF26" s="4466"/>
      <c r="AG26" s="1137"/>
      <c r="AH26" s="1136"/>
      <c r="AI26" s="1138"/>
      <c r="AJ26" s="4470" t="s">
        <v>2032</v>
      </c>
      <c r="AK26" s="4470"/>
      <c r="AL26" s="4470"/>
      <c r="AM26" s="4470"/>
      <c r="AN26" s="4470"/>
      <c r="AO26" s="4466">
        <f>(ROUNDDOWN(AS26/40,1))</f>
        <v>0</v>
      </c>
      <c r="AP26" s="4466"/>
      <c r="AQ26" s="4466"/>
      <c r="AR26" s="4466"/>
      <c r="AS26" s="4466">
        <f>((((ROUNDDOWN($BE$9/7.5,1))*40)))*-1</f>
        <v>0</v>
      </c>
      <c r="AT26" s="4466"/>
      <c r="AU26" s="4466"/>
      <c r="AV26" s="4466"/>
      <c r="AW26" s="1143"/>
      <c r="AX26" s="1136"/>
      <c r="AY26" s="1140"/>
      <c r="AZ26" s="4470" t="s">
        <v>2032</v>
      </c>
      <c r="BA26" s="4470"/>
      <c r="BB26" s="4470"/>
      <c r="BC26" s="4470"/>
      <c r="BD26" s="4470"/>
      <c r="BE26" s="4466">
        <f>(ROUNDDOWN(BI26/40,1))</f>
        <v>0</v>
      </c>
      <c r="BF26" s="4466"/>
      <c r="BG26" s="4466"/>
      <c r="BH26" s="4466"/>
      <c r="BI26" s="4467">
        <f>((((ROUNDDOWN($BE$9/20,1))*40)))*-1</f>
        <v>0</v>
      </c>
      <c r="BJ26" s="4468"/>
      <c r="BK26" s="4468"/>
      <c r="BL26" s="4469"/>
      <c r="BM26" s="1141"/>
      <c r="BN26" s="1142"/>
      <c r="BO26" s="1103"/>
      <c r="BQ26" s="1116"/>
      <c r="BR26" s="1123"/>
      <c r="BS26" s="1123"/>
      <c r="BT26" s="1124"/>
      <c r="BU26" s="1124"/>
      <c r="BV26" s="1144"/>
      <c r="BW26" s="1144"/>
      <c r="BX26" s="1144"/>
      <c r="BY26" s="1144"/>
      <c r="CA26" s="1144"/>
      <c r="CB26" s="1144"/>
      <c r="CC26" s="1144"/>
      <c r="CD26" s="1144"/>
      <c r="CF26" s="1144"/>
      <c r="CG26" s="1144"/>
      <c r="CH26" s="1144"/>
      <c r="CI26" s="1144"/>
      <c r="CK26" s="1144"/>
      <c r="CL26" s="1144"/>
      <c r="CM26" s="1144"/>
      <c r="CN26" s="1144"/>
    </row>
    <row r="27" spans="2:92" ht="21" customHeight="1" x14ac:dyDescent="0.4">
      <c r="B27" s="1115"/>
      <c r="C27" s="1134"/>
      <c r="D27" s="4463" t="s">
        <v>2033</v>
      </c>
      <c r="E27" s="4464"/>
      <c r="F27" s="4464"/>
      <c r="G27" s="4464"/>
      <c r="H27" s="4465"/>
      <c r="I27" s="4466">
        <f>(ROUNDDOWN(M27/40,1))</f>
        <v>0</v>
      </c>
      <c r="J27" s="4466"/>
      <c r="K27" s="4466"/>
      <c r="L27" s="4466"/>
      <c r="M27" s="4467">
        <f>($AL$17-$AI$17)*-1</f>
        <v>0</v>
      </c>
      <c r="N27" s="4468"/>
      <c r="O27" s="4468"/>
      <c r="P27" s="4469"/>
      <c r="Q27" s="66"/>
      <c r="R27" s="1136"/>
      <c r="S27" s="1136"/>
      <c r="T27" s="4463" t="s">
        <v>2033</v>
      </c>
      <c r="U27" s="4464"/>
      <c r="V27" s="4464"/>
      <c r="W27" s="4464"/>
      <c r="X27" s="4465"/>
      <c r="Y27" s="4466">
        <f>(ROUNDDOWN(AC27/40,1))</f>
        <v>0</v>
      </c>
      <c r="Z27" s="4466"/>
      <c r="AA27" s="4466"/>
      <c r="AB27" s="4466"/>
      <c r="AC27" s="4467">
        <f>($AL$17-$AI$17)*-1</f>
        <v>0</v>
      </c>
      <c r="AD27" s="4468"/>
      <c r="AE27" s="4468"/>
      <c r="AF27" s="4469"/>
      <c r="AG27" s="1137"/>
      <c r="AH27" s="1136"/>
      <c r="AI27" s="1138"/>
      <c r="AJ27" s="4463" t="s">
        <v>2033</v>
      </c>
      <c r="AK27" s="4464"/>
      <c r="AL27" s="4464"/>
      <c r="AM27" s="4464"/>
      <c r="AN27" s="4465"/>
      <c r="AO27" s="4466">
        <f>(ROUNDDOWN(AS27/40,1))</f>
        <v>0</v>
      </c>
      <c r="AP27" s="4466"/>
      <c r="AQ27" s="4466"/>
      <c r="AR27" s="4466"/>
      <c r="AS27" s="4467">
        <f>($AL$17-$AI$17)*-1</f>
        <v>0</v>
      </c>
      <c r="AT27" s="4468"/>
      <c r="AU27" s="4468"/>
      <c r="AV27" s="4469"/>
      <c r="AW27" s="1143"/>
      <c r="AX27" s="1136"/>
      <c r="AY27" s="1140"/>
      <c r="AZ27" s="4463" t="s">
        <v>2033</v>
      </c>
      <c r="BA27" s="4464"/>
      <c r="BB27" s="4464"/>
      <c r="BC27" s="4464"/>
      <c r="BD27" s="4465"/>
      <c r="BE27" s="4466">
        <f>(ROUNDDOWN(BI27/40,1))</f>
        <v>0</v>
      </c>
      <c r="BF27" s="4466"/>
      <c r="BG27" s="4466"/>
      <c r="BH27" s="4466"/>
      <c r="BI27" s="4467">
        <f>($AL$17-$AI$17)*-1</f>
        <v>0</v>
      </c>
      <c r="BJ27" s="4468"/>
      <c r="BK27" s="4468"/>
      <c r="BL27" s="4469"/>
      <c r="BM27" s="1141"/>
      <c r="BN27" s="1142"/>
      <c r="BO27" s="1103"/>
      <c r="BQ27" s="1116"/>
      <c r="BR27" s="1123"/>
      <c r="BS27" s="1123"/>
      <c r="BT27" s="1124"/>
      <c r="BU27" s="1124"/>
      <c r="BV27" s="1144"/>
      <c r="BW27" s="1144"/>
      <c r="BX27" s="1144"/>
      <c r="BY27" s="1144"/>
      <c r="CA27" s="1144"/>
      <c r="CB27" s="1144"/>
      <c r="CC27" s="1144"/>
      <c r="CD27" s="1144"/>
      <c r="CF27" s="1144"/>
      <c r="CG27" s="1144"/>
      <c r="CH27" s="1144"/>
      <c r="CI27" s="1144"/>
      <c r="CK27" s="1144"/>
      <c r="CL27" s="1144"/>
      <c r="CM27" s="1144"/>
      <c r="CN27" s="1144"/>
    </row>
    <row r="28" spans="2:92" ht="21" customHeight="1" thickBot="1" x14ac:dyDescent="0.45">
      <c r="B28" s="1115"/>
      <c r="C28" s="1134"/>
      <c r="D28" s="4457" t="s">
        <v>2034</v>
      </c>
      <c r="E28" s="4457"/>
      <c r="F28" s="4457"/>
      <c r="G28" s="4457"/>
      <c r="H28" s="4457"/>
      <c r="I28" s="4458">
        <f>(ROUNDDOWN(M28/40,1))</f>
        <v>0</v>
      </c>
      <c r="J28" s="4458"/>
      <c r="K28" s="4458"/>
      <c r="L28" s="4458"/>
      <c r="M28" s="4459">
        <f>$BB$73</f>
        <v>0</v>
      </c>
      <c r="N28" s="4460"/>
      <c r="O28" s="4460"/>
      <c r="P28" s="4461"/>
      <c r="Q28" s="66"/>
      <c r="R28" s="1136"/>
      <c r="S28" s="1136"/>
      <c r="T28" s="4457" t="s">
        <v>2034</v>
      </c>
      <c r="U28" s="4457"/>
      <c r="V28" s="4457"/>
      <c r="W28" s="4457"/>
      <c r="X28" s="4457"/>
      <c r="Y28" s="4458">
        <f>(ROUNDDOWN(AC28/40,1))</f>
        <v>0</v>
      </c>
      <c r="Z28" s="4458"/>
      <c r="AA28" s="4458"/>
      <c r="AB28" s="4458"/>
      <c r="AC28" s="4459">
        <f>$BB$73</f>
        <v>0</v>
      </c>
      <c r="AD28" s="4460"/>
      <c r="AE28" s="4460"/>
      <c r="AF28" s="4461"/>
      <c r="AG28" s="1137"/>
      <c r="AH28" s="1136"/>
      <c r="AI28" s="1138"/>
      <c r="AJ28" s="4457" t="s">
        <v>2034</v>
      </c>
      <c r="AK28" s="4457"/>
      <c r="AL28" s="4457"/>
      <c r="AM28" s="4457"/>
      <c r="AN28" s="4457"/>
      <c r="AO28" s="4458">
        <f>(ROUNDDOWN(AS28/40,1))</f>
        <v>0</v>
      </c>
      <c r="AP28" s="4458"/>
      <c r="AQ28" s="4458"/>
      <c r="AR28" s="4458"/>
      <c r="AS28" s="4459">
        <f>$BB$73</f>
        <v>0</v>
      </c>
      <c r="AT28" s="4460"/>
      <c r="AU28" s="4460"/>
      <c r="AV28" s="4461"/>
      <c r="AW28" s="1143"/>
      <c r="AX28" s="1136"/>
      <c r="AY28" s="1140"/>
      <c r="AZ28" s="4457" t="s">
        <v>2034</v>
      </c>
      <c r="BA28" s="4457"/>
      <c r="BB28" s="4457"/>
      <c r="BC28" s="4457"/>
      <c r="BD28" s="4457"/>
      <c r="BE28" s="4462">
        <f>(ROUNDDOWN(BI28/40,1))</f>
        <v>0</v>
      </c>
      <c r="BF28" s="4462"/>
      <c r="BG28" s="4462"/>
      <c r="BH28" s="4462"/>
      <c r="BI28" s="4459">
        <f>$BB$73</f>
        <v>0</v>
      </c>
      <c r="BJ28" s="4460"/>
      <c r="BK28" s="4460"/>
      <c r="BL28" s="4461"/>
      <c r="BM28" s="1141"/>
      <c r="BN28" s="1142"/>
      <c r="BO28" s="1103"/>
      <c r="BV28" s="1143"/>
      <c r="BW28" s="1143"/>
      <c r="BX28" s="1143"/>
      <c r="BY28" s="1143"/>
      <c r="CA28" s="1143"/>
      <c r="CB28" s="1143"/>
      <c r="CC28" s="1143"/>
      <c r="CD28" s="1143"/>
      <c r="CF28" s="1143"/>
      <c r="CG28" s="1143"/>
      <c r="CH28" s="1143"/>
      <c r="CI28" s="1143"/>
      <c r="CK28" s="1143"/>
      <c r="CL28" s="1143"/>
      <c r="CM28" s="1143"/>
      <c r="CN28" s="1143"/>
    </row>
    <row r="29" spans="2:92" ht="30.75" customHeight="1" thickTop="1" x14ac:dyDescent="0.4">
      <c r="B29" s="1115"/>
      <c r="C29" s="1134"/>
      <c r="D29" s="4453" t="s">
        <v>2035</v>
      </c>
      <c r="E29" s="4454"/>
      <c r="F29" s="4454"/>
      <c r="G29" s="4454"/>
      <c r="H29" s="4454"/>
      <c r="I29" s="4456">
        <f>SUM(I26:L28)</f>
        <v>0</v>
      </c>
      <c r="J29" s="4456"/>
      <c r="K29" s="4456"/>
      <c r="L29" s="4456"/>
      <c r="M29" s="4456">
        <f>SUM(M26:P28)</f>
        <v>0</v>
      </c>
      <c r="N29" s="4456"/>
      <c r="O29" s="4456"/>
      <c r="P29" s="4456"/>
      <c r="Q29" s="1136"/>
      <c r="R29" s="1136"/>
      <c r="S29" s="1136"/>
      <c r="T29" s="4453" t="s">
        <v>2035</v>
      </c>
      <c r="U29" s="4454"/>
      <c r="V29" s="4454"/>
      <c r="W29" s="4454"/>
      <c r="X29" s="4454"/>
      <c r="Y29" s="4456">
        <f>SUM(Y26:AB28)</f>
        <v>0</v>
      </c>
      <c r="Z29" s="4456"/>
      <c r="AA29" s="4456"/>
      <c r="AB29" s="4456"/>
      <c r="AC29" s="4456">
        <f>SUM(AC26:AF28)</f>
        <v>0</v>
      </c>
      <c r="AD29" s="4456"/>
      <c r="AE29" s="4456"/>
      <c r="AF29" s="4456"/>
      <c r="AG29" s="1137"/>
      <c r="AH29" s="1136"/>
      <c r="AI29" s="1138"/>
      <c r="AJ29" s="4453" t="s">
        <v>2036</v>
      </c>
      <c r="AK29" s="4454"/>
      <c r="AL29" s="4454"/>
      <c r="AM29" s="4454"/>
      <c r="AN29" s="4454"/>
      <c r="AO29" s="4455">
        <f>SUM(AO26:AR28)</f>
        <v>0</v>
      </c>
      <c r="AP29" s="4455"/>
      <c r="AQ29" s="4455"/>
      <c r="AR29" s="4455"/>
      <c r="AS29" s="4456">
        <f>SUM(AS26:AV28)</f>
        <v>0</v>
      </c>
      <c r="AT29" s="4456"/>
      <c r="AU29" s="4456"/>
      <c r="AV29" s="4456"/>
      <c r="AW29" s="1143"/>
      <c r="AX29" s="1136"/>
      <c r="AY29" s="1140"/>
      <c r="AZ29" s="4453" t="s">
        <v>2036</v>
      </c>
      <c r="BA29" s="4454"/>
      <c r="BB29" s="4454"/>
      <c r="BC29" s="4454"/>
      <c r="BD29" s="4454"/>
      <c r="BE29" s="4455">
        <f>SUM(BE26:BH28)</f>
        <v>0</v>
      </c>
      <c r="BF29" s="4455"/>
      <c r="BG29" s="4455"/>
      <c r="BH29" s="4455"/>
      <c r="BI29" s="4456">
        <f>SUM(BI26:BL28)</f>
        <v>0</v>
      </c>
      <c r="BJ29" s="4456"/>
      <c r="BK29" s="4456"/>
      <c r="BL29" s="4456"/>
      <c r="BM29" s="1141"/>
      <c r="BN29" s="1142"/>
      <c r="BO29" s="1103"/>
      <c r="BQ29" s="1116"/>
      <c r="BR29" s="1123"/>
      <c r="BS29" s="1123"/>
      <c r="BT29" s="1124"/>
      <c r="BU29" s="1124"/>
      <c r="BV29" s="1145"/>
      <c r="BW29" s="1145"/>
      <c r="BX29" s="1145"/>
      <c r="BY29" s="1145"/>
      <c r="CA29" s="1145"/>
      <c r="CB29" s="1145"/>
      <c r="CC29" s="1145"/>
      <c r="CD29" s="1145"/>
      <c r="CF29" s="1145"/>
      <c r="CG29" s="1145"/>
      <c r="CH29" s="1145"/>
      <c r="CI29" s="1145"/>
      <c r="CK29" s="1145"/>
      <c r="CL29" s="1145"/>
      <c r="CM29" s="1145"/>
      <c r="CN29" s="1145"/>
    </row>
    <row r="30" spans="2:92" ht="20.25" customHeight="1" x14ac:dyDescent="0.4">
      <c r="B30" s="1115"/>
      <c r="C30" s="1134"/>
      <c r="D30" s="1146"/>
      <c r="E30" s="1146"/>
      <c r="F30" s="1146"/>
      <c r="G30" s="1146"/>
      <c r="H30" s="1146"/>
      <c r="I30" s="1147"/>
      <c r="J30" s="1147"/>
      <c r="K30" s="1147"/>
      <c r="L30" s="1147"/>
      <c r="M30" s="1147"/>
      <c r="N30" s="1147"/>
      <c r="O30" s="1147"/>
      <c r="P30" s="1147"/>
      <c r="Q30" s="1068"/>
      <c r="R30" s="1068"/>
      <c r="S30" s="1068"/>
      <c r="T30" s="1146"/>
      <c r="U30" s="1146"/>
      <c r="V30" s="1146"/>
      <c r="W30" s="1146"/>
      <c r="X30" s="1146"/>
      <c r="Y30" s="1147"/>
      <c r="Z30" s="1147"/>
      <c r="AA30" s="1147"/>
      <c r="AB30" s="1147"/>
      <c r="AC30" s="1147"/>
      <c r="AD30" s="1147"/>
      <c r="AE30" s="1147"/>
      <c r="AF30" s="1147"/>
      <c r="AG30" s="1148"/>
      <c r="AH30" s="1068"/>
      <c r="AI30" s="1149"/>
      <c r="AJ30" s="1146"/>
      <c r="AK30" s="1146"/>
      <c r="AL30" s="1146"/>
      <c r="AM30" s="1146"/>
      <c r="AN30" s="1146"/>
      <c r="AO30" s="1147"/>
      <c r="AP30" s="1147"/>
      <c r="AQ30" s="1147"/>
      <c r="AR30" s="1147"/>
      <c r="AS30" s="1147"/>
      <c r="AT30" s="1147"/>
      <c r="AU30" s="1147"/>
      <c r="AV30" s="1147"/>
      <c r="AW30" s="1102"/>
      <c r="AX30" s="1068"/>
      <c r="AY30" s="1084"/>
      <c r="AZ30" s="1146"/>
      <c r="BA30" s="1146"/>
      <c r="BB30" s="1146"/>
      <c r="BC30" s="1146"/>
      <c r="BD30" s="1146"/>
      <c r="BE30" s="1147"/>
      <c r="BF30" s="1147"/>
      <c r="BG30" s="1147"/>
      <c r="BH30" s="1147"/>
      <c r="BI30" s="1147"/>
      <c r="BJ30" s="1147"/>
      <c r="BK30" s="1147"/>
      <c r="BL30" s="1147"/>
      <c r="BM30" s="1141"/>
      <c r="BN30" s="1142"/>
      <c r="BO30" s="1103"/>
      <c r="BQ30" s="1116"/>
      <c r="BR30" s="1123"/>
      <c r="BS30" s="1123"/>
      <c r="BT30" s="1124"/>
      <c r="BU30" s="1124"/>
      <c r="BX30" s="1103"/>
    </row>
    <row r="31" spans="2:92" ht="20.25" customHeight="1" x14ac:dyDescent="0.4">
      <c r="B31" s="1115"/>
      <c r="C31" s="1134"/>
      <c r="D31" s="1146"/>
      <c r="E31" s="1146"/>
      <c r="F31" s="1146"/>
      <c r="G31" s="1146"/>
      <c r="H31" s="1146"/>
      <c r="I31" s="1147"/>
      <c r="J31" s="1147"/>
      <c r="K31" s="4444" t="s">
        <v>2037</v>
      </c>
      <c r="L31" s="4445"/>
      <c r="M31" s="4445"/>
      <c r="N31" s="4447" t="str">
        <f>IF(OR($BE$9&gt;0,),IF(AND(OR($D$5="○",$D$6="○"),$I$29&gt;=0),"可",IF(AND(OR($D$5="○",$D$6="○"),$I$29&lt;0),"不可","")),"")</f>
        <v/>
      </c>
      <c r="O31" s="4448"/>
      <c r="P31" s="4449"/>
      <c r="Q31" s="1068"/>
      <c r="R31" s="1068"/>
      <c r="S31" s="1068"/>
      <c r="T31" s="1146"/>
      <c r="U31" s="1146"/>
      <c r="V31" s="1146"/>
      <c r="W31" s="1146"/>
      <c r="X31" s="1146"/>
      <c r="Y31" s="1147"/>
      <c r="Z31" s="1147"/>
      <c r="AA31" s="4444" t="s">
        <v>2038</v>
      </c>
      <c r="AB31" s="4445"/>
      <c r="AC31" s="4446"/>
      <c r="AD31" s="4447" t="str">
        <f>IF(OR($BE$9&gt;0,),IF(AND(OR($D$5="○",$D$6="○"),$Y$29&gt;=0),"可",IF(AND(OR($D$5="○",$D$6="○"),$Y$29&lt;0),"不可","")),"")</f>
        <v/>
      </c>
      <c r="AE31" s="4448"/>
      <c r="AF31" s="4449"/>
      <c r="AG31" s="1148"/>
      <c r="AH31" s="1068"/>
      <c r="AI31" s="1149"/>
      <c r="AJ31" s="1146"/>
      <c r="AK31" s="1146"/>
      <c r="AL31" s="1146"/>
      <c r="AM31" s="1146"/>
      <c r="AN31" s="1146"/>
      <c r="AO31" s="1147"/>
      <c r="AP31" s="1147"/>
      <c r="AQ31" s="4444" t="s">
        <v>2039</v>
      </c>
      <c r="AR31" s="4445"/>
      <c r="AS31" s="4446"/>
      <c r="AT31" s="4447" t="str">
        <f>IF(OR($BE$9&gt;0,),IF(AND(OR($D$7="○"),$AO$29&gt;=0),"可",IF(AND(OR($D$7="○"),$AO$29&lt;0),"不可","")),"")</f>
        <v/>
      </c>
      <c r="AU31" s="4448"/>
      <c r="AV31" s="4449"/>
      <c r="AW31" s="1102"/>
      <c r="AX31" s="1068"/>
      <c r="AY31" s="1084"/>
      <c r="AZ31" s="1146"/>
      <c r="BA31" s="1146"/>
      <c r="BB31" s="1146"/>
      <c r="BC31" s="1146"/>
      <c r="BD31" s="1146"/>
      <c r="BE31" s="1147"/>
      <c r="BF31" s="1147"/>
      <c r="BG31" s="4444" t="s">
        <v>2040</v>
      </c>
      <c r="BH31" s="4445"/>
      <c r="BI31" s="4446"/>
      <c r="BJ31" s="4447" t="str">
        <f>IF(OR($BE$9&gt;0,),IF(AND(OR($D$7="○"),$BE$29&gt;=0),"可",IF(AND(OR($D$7="○"),$BE$29&lt;0),"不可","")),"")</f>
        <v/>
      </c>
      <c r="BK31" s="4448"/>
      <c r="BL31" s="4449"/>
      <c r="BM31" s="1141"/>
      <c r="BN31" s="1142"/>
      <c r="BO31" s="1103"/>
      <c r="BQ31" s="1116"/>
      <c r="BR31" s="1123"/>
      <c r="BS31" s="1123"/>
      <c r="BT31" s="1124"/>
      <c r="BU31" s="1124"/>
      <c r="BX31" s="1103"/>
    </row>
    <row r="32" spans="2:92" ht="20.25" customHeight="1" x14ac:dyDescent="0.4">
      <c r="B32" s="1115"/>
      <c r="C32" s="1150"/>
      <c r="D32" s="1151"/>
      <c r="E32" s="1151"/>
      <c r="F32" s="1151"/>
      <c r="G32" s="1151"/>
      <c r="H32" s="1151"/>
      <c r="I32" s="1152"/>
      <c r="J32" s="1152"/>
      <c r="K32" s="1152"/>
      <c r="L32" s="1152"/>
      <c r="M32" s="1152"/>
      <c r="N32" s="1152"/>
      <c r="O32" s="1152"/>
      <c r="P32" s="1152"/>
      <c r="Q32" s="1153"/>
      <c r="R32" s="1153"/>
      <c r="S32" s="1153"/>
      <c r="T32" s="1151"/>
      <c r="U32" s="1151"/>
      <c r="V32" s="1151"/>
      <c r="W32" s="1151"/>
      <c r="X32" s="1151"/>
      <c r="Y32" s="1152"/>
      <c r="Z32" s="1152"/>
      <c r="AA32" s="1152"/>
      <c r="AB32" s="1152"/>
      <c r="AC32" s="1152"/>
      <c r="AD32" s="1152"/>
      <c r="AE32" s="1152"/>
      <c r="AF32" s="1152"/>
      <c r="AG32" s="1154"/>
      <c r="AH32" s="1068"/>
      <c r="AI32" s="1155"/>
      <c r="AJ32" s="1151"/>
      <c r="AK32" s="1151"/>
      <c r="AL32" s="1151"/>
      <c r="AM32" s="1151"/>
      <c r="AN32" s="1151"/>
      <c r="AO32" s="1152"/>
      <c r="AP32" s="1152"/>
      <c r="AQ32" s="1152"/>
      <c r="AR32" s="1152"/>
      <c r="AS32" s="1152"/>
      <c r="AT32" s="1152"/>
      <c r="AU32" s="1152"/>
      <c r="AV32" s="1152"/>
      <c r="AW32" s="1156"/>
      <c r="AX32" s="1153"/>
      <c r="AY32" s="1157"/>
      <c r="AZ32" s="1151"/>
      <c r="BA32" s="1151"/>
      <c r="BB32" s="1151"/>
      <c r="BC32" s="1151"/>
      <c r="BD32" s="1151"/>
      <c r="BE32" s="1152"/>
      <c r="BF32" s="1152"/>
      <c r="BG32" s="1152"/>
      <c r="BH32" s="1152"/>
      <c r="BI32" s="1152"/>
      <c r="BJ32" s="1152"/>
      <c r="BK32" s="1152"/>
      <c r="BL32" s="1152"/>
      <c r="BM32" s="1158"/>
      <c r="BN32" s="1142"/>
      <c r="BO32" s="1103"/>
      <c r="BQ32" s="1116"/>
      <c r="BR32" s="1123"/>
      <c r="BS32" s="1123"/>
      <c r="BT32" s="1124"/>
      <c r="BU32" s="1124"/>
      <c r="BX32" s="1103"/>
    </row>
    <row r="33" spans="2:96" ht="20.25" customHeight="1" thickBot="1" x14ac:dyDescent="0.45">
      <c r="B33" s="1159"/>
      <c r="C33" s="1160"/>
      <c r="D33" s="1161"/>
      <c r="E33" s="1161"/>
      <c r="F33" s="1161"/>
      <c r="G33" s="1161"/>
      <c r="H33" s="1161"/>
      <c r="I33" s="1162"/>
      <c r="J33" s="1162"/>
      <c r="K33" s="1162"/>
      <c r="L33" s="1162"/>
      <c r="M33" s="1162"/>
      <c r="N33" s="1162"/>
      <c r="O33" s="1162"/>
      <c r="P33" s="1162"/>
      <c r="Q33" s="1163"/>
      <c r="R33" s="1163"/>
      <c r="S33" s="1163"/>
      <c r="T33" s="1161"/>
      <c r="U33" s="1161"/>
      <c r="V33" s="1161"/>
      <c r="W33" s="1161"/>
      <c r="X33" s="1161"/>
      <c r="Y33" s="1162"/>
      <c r="Z33" s="1162"/>
      <c r="AA33" s="1162"/>
      <c r="AB33" s="1162"/>
      <c r="AC33" s="1162"/>
      <c r="AD33" s="1162"/>
      <c r="AE33" s="1162"/>
      <c r="AF33" s="1162"/>
      <c r="AG33" s="1163"/>
      <c r="AH33" s="1163"/>
      <c r="AI33" s="1163"/>
      <c r="AJ33" s="1161"/>
      <c r="AK33" s="1161"/>
      <c r="AL33" s="1161"/>
      <c r="AM33" s="1161"/>
      <c r="AN33" s="1161"/>
      <c r="AO33" s="1162"/>
      <c r="AP33" s="1162"/>
      <c r="AQ33" s="1162"/>
      <c r="AR33" s="1162"/>
      <c r="AS33" s="1162"/>
      <c r="AT33" s="1162"/>
      <c r="AU33" s="1162"/>
      <c r="AV33" s="1162"/>
      <c r="AW33" s="1164"/>
      <c r="AX33" s="1163"/>
      <c r="AY33" s="1165"/>
      <c r="AZ33" s="1161"/>
      <c r="BA33" s="1161"/>
      <c r="BB33" s="1161"/>
      <c r="BC33" s="1161"/>
      <c r="BD33" s="1161"/>
      <c r="BE33" s="1162"/>
      <c r="BF33" s="1162"/>
      <c r="BG33" s="1162"/>
      <c r="BH33" s="1162"/>
      <c r="BI33" s="1162"/>
      <c r="BJ33" s="1162"/>
      <c r="BK33" s="1162"/>
      <c r="BL33" s="1162"/>
      <c r="BM33" s="1166"/>
      <c r="BN33" s="1167"/>
      <c r="BO33" s="1097"/>
      <c r="BQ33" s="1116"/>
      <c r="BR33" s="1123"/>
      <c r="BS33" s="1123"/>
      <c r="BT33" s="1124"/>
      <c r="BU33" s="1124"/>
      <c r="BX33" s="1103"/>
    </row>
    <row r="34" spans="2:96" ht="21" customHeight="1" thickBot="1" x14ac:dyDescent="0.45">
      <c r="B34" s="1073" t="s">
        <v>2041</v>
      </c>
      <c r="D34" s="1127"/>
      <c r="E34" s="1127"/>
      <c r="F34" s="1127"/>
      <c r="G34" s="1127"/>
      <c r="H34" s="1127"/>
      <c r="I34" s="1127"/>
      <c r="J34" s="1127"/>
      <c r="K34" s="1127"/>
      <c r="L34" s="1127"/>
      <c r="M34" s="1127"/>
      <c r="N34" s="1127"/>
      <c r="O34" s="1127"/>
      <c r="P34" s="1127"/>
      <c r="Q34" s="1127"/>
      <c r="R34" s="1127"/>
      <c r="S34" s="1127"/>
      <c r="T34" s="1127"/>
      <c r="U34" s="1127"/>
      <c r="V34" s="1127"/>
      <c r="W34" s="1127"/>
      <c r="X34" s="1127"/>
      <c r="Y34" s="1127"/>
      <c r="Z34" s="1127"/>
      <c r="AA34" s="1127"/>
      <c r="AB34" s="1127"/>
      <c r="AC34" s="1127"/>
      <c r="AD34" s="1127"/>
      <c r="AE34" s="1127"/>
      <c r="AF34" s="1127"/>
      <c r="AG34" s="1127"/>
      <c r="AH34" s="1127"/>
      <c r="AI34" s="1127"/>
      <c r="AJ34" s="1127"/>
      <c r="AK34" s="1127"/>
      <c r="AL34" s="1127"/>
      <c r="AM34" s="1127"/>
      <c r="AN34" s="1127"/>
      <c r="AO34" s="1127"/>
      <c r="AP34" s="1127"/>
      <c r="AQ34" s="1127"/>
      <c r="AR34" s="1127"/>
      <c r="AS34" s="1127"/>
      <c r="AT34" s="1127"/>
      <c r="AU34" s="1127"/>
      <c r="AV34" s="1127"/>
      <c r="AW34" s="1127"/>
      <c r="AX34" s="1127"/>
      <c r="AY34" s="1127"/>
      <c r="AZ34" s="1127"/>
      <c r="BA34" s="91"/>
      <c r="BB34" s="1127"/>
      <c r="BC34" s="91"/>
      <c r="BD34" s="91"/>
      <c r="BE34" s="1127"/>
      <c r="BF34" s="91"/>
      <c r="BG34" s="1127"/>
      <c r="BH34" s="1127"/>
      <c r="BI34" s="1127"/>
      <c r="BJ34" s="1127"/>
      <c r="BK34" s="1127"/>
      <c r="BL34" s="1127"/>
      <c r="BM34" s="1127"/>
      <c r="BN34" s="1127"/>
      <c r="BO34" s="1097"/>
      <c r="BQ34" s="1116"/>
      <c r="BR34" s="1123"/>
      <c r="BS34" s="1123"/>
      <c r="BT34" s="1124"/>
      <c r="BU34" s="1124"/>
    </row>
    <row r="35" spans="2:96" ht="32.25" customHeight="1" thickBot="1" x14ac:dyDescent="0.45">
      <c r="B35" s="4310"/>
      <c r="C35" s="1168"/>
      <c r="D35" s="4312" t="s">
        <v>397</v>
      </c>
      <c r="E35" s="4312"/>
      <c r="F35" s="4312"/>
      <c r="G35" s="4312"/>
      <c r="H35" s="4312"/>
      <c r="I35" s="4313"/>
      <c r="J35" s="4316" t="s">
        <v>398</v>
      </c>
      <c r="K35" s="4317"/>
      <c r="L35" s="4317"/>
      <c r="M35" s="4317"/>
      <c r="N35" s="4317"/>
      <c r="O35" s="4318"/>
      <c r="P35" s="4322" t="s">
        <v>399</v>
      </c>
      <c r="Q35" s="4312"/>
      <c r="R35" s="4312"/>
      <c r="S35" s="4312"/>
      <c r="T35" s="4312"/>
      <c r="U35" s="4312"/>
      <c r="V35" s="4323"/>
      <c r="W35" s="4326" t="s">
        <v>400</v>
      </c>
      <c r="X35" s="4327"/>
      <c r="Y35" s="4327"/>
      <c r="Z35" s="4327"/>
      <c r="AA35" s="4327"/>
      <c r="AB35" s="4327"/>
      <c r="AC35" s="4328"/>
      <c r="AD35" s="4326" t="s">
        <v>401</v>
      </c>
      <c r="AE35" s="4327"/>
      <c r="AF35" s="4327"/>
      <c r="AG35" s="4327"/>
      <c r="AH35" s="4327"/>
      <c r="AI35" s="4327"/>
      <c r="AJ35" s="4328"/>
      <c r="AK35" s="4326" t="s">
        <v>402</v>
      </c>
      <c r="AL35" s="4327"/>
      <c r="AM35" s="4327"/>
      <c r="AN35" s="4327"/>
      <c r="AO35" s="4327"/>
      <c r="AP35" s="4327"/>
      <c r="AQ35" s="4328"/>
      <c r="AR35" s="4310" t="s">
        <v>403</v>
      </c>
      <c r="AS35" s="4312"/>
      <c r="AT35" s="4312"/>
      <c r="AU35" s="4312"/>
      <c r="AV35" s="4312"/>
      <c r="AW35" s="4312"/>
      <c r="AX35" s="4323"/>
      <c r="AY35" s="4317" t="s">
        <v>2042</v>
      </c>
      <c r="AZ35" s="4317"/>
      <c r="BA35" s="4318"/>
      <c r="BB35" s="4316" t="s">
        <v>405</v>
      </c>
      <c r="BC35" s="4317"/>
      <c r="BD35" s="4318"/>
      <c r="BE35" s="4316" t="s">
        <v>406</v>
      </c>
      <c r="BF35" s="4317"/>
      <c r="BG35" s="4317"/>
      <c r="BH35" s="4316" t="s">
        <v>2043</v>
      </c>
      <c r="BI35" s="4317"/>
      <c r="BJ35" s="4317"/>
      <c r="BK35" s="4322" t="s">
        <v>2044</v>
      </c>
      <c r="BL35" s="4312"/>
      <c r="BM35" s="4312"/>
      <c r="BN35" s="4323"/>
      <c r="BQ35" s="1116"/>
      <c r="BR35" s="1123"/>
      <c r="BS35" s="1123"/>
      <c r="BT35" s="1124"/>
      <c r="BU35" s="1124"/>
    </row>
    <row r="36" spans="2:96" ht="32.25" customHeight="1" thickBot="1" x14ac:dyDescent="0.45">
      <c r="B36" s="4311"/>
      <c r="C36" s="1169"/>
      <c r="D36" s="4314"/>
      <c r="E36" s="4314"/>
      <c r="F36" s="4314"/>
      <c r="G36" s="4314"/>
      <c r="H36" s="4314"/>
      <c r="I36" s="4315"/>
      <c r="J36" s="4319"/>
      <c r="K36" s="4320"/>
      <c r="L36" s="4320"/>
      <c r="M36" s="4320"/>
      <c r="N36" s="4320"/>
      <c r="O36" s="4321"/>
      <c r="P36" s="4450"/>
      <c r="Q36" s="4451"/>
      <c r="R36" s="4451"/>
      <c r="S36" s="4451"/>
      <c r="T36" s="4451"/>
      <c r="U36" s="4451"/>
      <c r="V36" s="4452"/>
      <c r="W36" s="1170" t="s">
        <v>1082</v>
      </c>
      <c r="X36" s="1171" t="s">
        <v>2045</v>
      </c>
      <c r="Y36" s="1171" t="s">
        <v>2046</v>
      </c>
      <c r="Z36" s="1171" t="s">
        <v>2047</v>
      </c>
      <c r="AA36" s="1171" t="s">
        <v>2048</v>
      </c>
      <c r="AB36" s="1171" t="s">
        <v>2049</v>
      </c>
      <c r="AC36" s="1172" t="s">
        <v>1084</v>
      </c>
      <c r="AD36" s="1170" t="s">
        <v>1082</v>
      </c>
      <c r="AE36" s="1171" t="s">
        <v>2045</v>
      </c>
      <c r="AF36" s="1171" t="s">
        <v>2046</v>
      </c>
      <c r="AG36" s="1171" t="s">
        <v>2047</v>
      </c>
      <c r="AH36" s="1171" t="s">
        <v>2048</v>
      </c>
      <c r="AI36" s="1171" t="s">
        <v>2049</v>
      </c>
      <c r="AJ36" s="1172" t="s">
        <v>1084</v>
      </c>
      <c r="AK36" s="1170" t="s">
        <v>1082</v>
      </c>
      <c r="AL36" s="1171" t="s">
        <v>2045</v>
      </c>
      <c r="AM36" s="1171" t="s">
        <v>2046</v>
      </c>
      <c r="AN36" s="1171" t="s">
        <v>2047</v>
      </c>
      <c r="AO36" s="1171" t="s">
        <v>2048</v>
      </c>
      <c r="AP36" s="1171" t="s">
        <v>2049</v>
      </c>
      <c r="AQ36" s="1172" t="s">
        <v>1084</v>
      </c>
      <c r="AR36" s="1173" t="s">
        <v>1082</v>
      </c>
      <c r="AS36" s="1174" t="s">
        <v>2045</v>
      </c>
      <c r="AT36" s="1174" t="s">
        <v>2046</v>
      </c>
      <c r="AU36" s="1174" t="s">
        <v>2047</v>
      </c>
      <c r="AV36" s="1174" t="s">
        <v>2048</v>
      </c>
      <c r="AW36" s="1174" t="s">
        <v>2049</v>
      </c>
      <c r="AX36" s="1175" t="s">
        <v>1084</v>
      </c>
      <c r="AY36" s="4320"/>
      <c r="AZ36" s="4320"/>
      <c r="BA36" s="4321"/>
      <c r="BB36" s="4319"/>
      <c r="BC36" s="4320"/>
      <c r="BD36" s="4321"/>
      <c r="BE36" s="4319"/>
      <c r="BF36" s="4320"/>
      <c r="BG36" s="4320"/>
      <c r="BH36" s="4319"/>
      <c r="BI36" s="4320"/>
      <c r="BJ36" s="4320"/>
      <c r="BK36" s="4324"/>
      <c r="BL36" s="4314"/>
      <c r="BM36" s="4314"/>
      <c r="BN36" s="4325"/>
      <c r="BQ36" s="1116"/>
      <c r="BR36" s="1123"/>
      <c r="BS36" s="1123"/>
      <c r="BT36" s="1124"/>
      <c r="BU36" s="1124"/>
    </row>
    <row r="37" spans="2:96" ht="21" customHeight="1" thickBot="1" x14ac:dyDescent="0.45">
      <c r="B37" s="4424" t="s">
        <v>2050</v>
      </c>
      <c r="C37" s="1176"/>
      <c r="D37" s="4426"/>
      <c r="E37" s="4426"/>
      <c r="F37" s="4426"/>
      <c r="G37" s="4426"/>
      <c r="H37" s="4426"/>
      <c r="I37" s="4427"/>
      <c r="J37" s="4428"/>
      <c r="K37" s="4426"/>
      <c r="L37" s="4427"/>
      <c r="M37" s="4428"/>
      <c r="N37" s="4426"/>
      <c r="O37" s="4427"/>
      <c r="P37" s="4429"/>
      <c r="Q37" s="4308"/>
      <c r="R37" s="4308"/>
      <c r="S37" s="4308"/>
      <c r="T37" s="4308"/>
      <c r="U37" s="4308"/>
      <c r="V37" s="4309"/>
      <c r="W37" s="1177"/>
      <c r="X37" s="1178"/>
      <c r="Y37" s="1178"/>
      <c r="Z37" s="1178"/>
      <c r="AA37" s="1178"/>
      <c r="AB37" s="1178"/>
      <c r="AC37" s="1179"/>
      <c r="AD37" s="1177"/>
      <c r="AE37" s="1178"/>
      <c r="AF37" s="1178"/>
      <c r="AG37" s="1178"/>
      <c r="AH37" s="1178"/>
      <c r="AI37" s="1178"/>
      <c r="AJ37" s="1179"/>
      <c r="AK37" s="1177"/>
      <c r="AL37" s="1178"/>
      <c r="AM37" s="1178"/>
      <c r="AN37" s="1178"/>
      <c r="AO37" s="1178"/>
      <c r="AP37" s="1178"/>
      <c r="AQ37" s="1179"/>
      <c r="AR37" s="1177"/>
      <c r="AS37" s="1178"/>
      <c r="AT37" s="1178"/>
      <c r="AU37" s="1178"/>
      <c r="AV37" s="1178"/>
      <c r="AW37" s="1178"/>
      <c r="AX37" s="1179"/>
      <c r="AY37" s="4260">
        <f t="shared" ref="AY37:AY56" si="4">SUM(W37:AX37)</f>
        <v>0</v>
      </c>
      <c r="AZ37" s="4260"/>
      <c r="BA37" s="4333"/>
      <c r="BB37" s="4430">
        <f t="shared" ref="BB37:BB57" si="5">AY37/4</f>
        <v>0</v>
      </c>
      <c r="BC37" s="4431"/>
      <c r="BD37" s="4432"/>
      <c r="BE37" s="4433"/>
      <c r="BF37" s="4434"/>
      <c r="BG37" s="4434"/>
      <c r="BH37" s="4433"/>
      <c r="BI37" s="4434"/>
      <c r="BJ37" s="4434"/>
      <c r="BK37" s="2120"/>
      <c r="BL37" s="2121"/>
      <c r="BM37" s="2121"/>
      <c r="BN37" s="4412"/>
      <c r="BQ37" s="1116"/>
      <c r="BR37" s="1123"/>
      <c r="BS37" s="1123"/>
      <c r="BT37" s="1124"/>
      <c r="BU37" s="1124"/>
    </row>
    <row r="38" spans="2:96" ht="21" customHeight="1" x14ac:dyDescent="0.4">
      <c r="B38" s="4287"/>
      <c r="C38" s="4413" t="s">
        <v>2051</v>
      </c>
      <c r="D38" s="4415"/>
      <c r="E38" s="4415"/>
      <c r="F38" s="4415"/>
      <c r="G38" s="4415"/>
      <c r="H38" s="4415"/>
      <c r="I38" s="4358"/>
      <c r="J38" s="4416"/>
      <c r="K38" s="4415"/>
      <c r="L38" s="4358"/>
      <c r="M38" s="4416"/>
      <c r="N38" s="4415"/>
      <c r="O38" s="4358"/>
      <c r="P38" s="4359"/>
      <c r="Q38" s="4360"/>
      <c r="R38" s="4360"/>
      <c r="S38" s="4360"/>
      <c r="T38" s="4360"/>
      <c r="U38" s="4360"/>
      <c r="V38" s="4361"/>
      <c r="W38" s="1180"/>
      <c r="X38" s="1181"/>
      <c r="Y38" s="1181"/>
      <c r="Z38" s="1181"/>
      <c r="AA38" s="1181"/>
      <c r="AB38" s="1181"/>
      <c r="AC38" s="1182"/>
      <c r="AD38" s="1180"/>
      <c r="AE38" s="1181"/>
      <c r="AF38" s="1181"/>
      <c r="AG38" s="1181"/>
      <c r="AH38" s="1181"/>
      <c r="AI38" s="1181"/>
      <c r="AJ38" s="1182"/>
      <c r="AK38" s="1180"/>
      <c r="AL38" s="1181"/>
      <c r="AM38" s="1181"/>
      <c r="AN38" s="1181"/>
      <c r="AO38" s="1181"/>
      <c r="AP38" s="1181"/>
      <c r="AQ38" s="1182"/>
      <c r="AR38" s="1180"/>
      <c r="AS38" s="1181"/>
      <c r="AT38" s="1181"/>
      <c r="AU38" s="1181"/>
      <c r="AV38" s="1181"/>
      <c r="AW38" s="1181"/>
      <c r="AX38" s="1182"/>
      <c r="AY38" s="4417">
        <f t="shared" si="4"/>
        <v>0</v>
      </c>
      <c r="AZ38" s="4417"/>
      <c r="BA38" s="4383"/>
      <c r="BB38" s="4418">
        <f t="shared" si="5"/>
        <v>0</v>
      </c>
      <c r="BC38" s="4419"/>
      <c r="BD38" s="4420"/>
      <c r="BE38" s="4421"/>
      <c r="BF38" s="4422"/>
      <c r="BG38" s="4423"/>
      <c r="BH38" s="4421"/>
      <c r="BI38" s="4422"/>
      <c r="BJ38" s="4423"/>
      <c r="BK38" s="4401"/>
      <c r="BL38" s="4402"/>
      <c r="BM38" s="4402"/>
      <c r="BN38" s="4403"/>
      <c r="BO38" s="1183"/>
    </row>
    <row r="39" spans="2:96" ht="21" customHeight="1" x14ac:dyDescent="0.4">
      <c r="B39" s="4287"/>
      <c r="C39" s="4414"/>
      <c r="D39" s="4404"/>
      <c r="E39" s="4404"/>
      <c r="F39" s="4404"/>
      <c r="G39" s="4404"/>
      <c r="H39" s="4404"/>
      <c r="I39" s="4352"/>
      <c r="J39" s="4405"/>
      <c r="K39" s="4404"/>
      <c r="L39" s="4352"/>
      <c r="M39" s="4405"/>
      <c r="N39" s="4404"/>
      <c r="O39" s="4352"/>
      <c r="P39" s="4276"/>
      <c r="Q39" s="4277"/>
      <c r="R39" s="4277"/>
      <c r="S39" s="4277"/>
      <c r="T39" s="4277"/>
      <c r="U39" s="4277"/>
      <c r="V39" s="4278"/>
      <c r="W39" s="1184"/>
      <c r="X39" s="1185"/>
      <c r="Y39" s="1185"/>
      <c r="Z39" s="1185"/>
      <c r="AA39" s="1185"/>
      <c r="AB39" s="1185"/>
      <c r="AC39" s="1186"/>
      <c r="AD39" s="1184"/>
      <c r="AE39" s="1185"/>
      <c r="AF39" s="1185"/>
      <c r="AG39" s="1185"/>
      <c r="AH39" s="1185"/>
      <c r="AI39" s="1185"/>
      <c r="AJ39" s="1186"/>
      <c r="AK39" s="1184"/>
      <c r="AL39" s="1185"/>
      <c r="AM39" s="1185"/>
      <c r="AN39" s="1185"/>
      <c r="AO39" s="1185"/>
      <c r="AP39" s="1185"/>
      <c r="AQ39" s="1186"/>
      <c r="AR39" s="1184"/>
      <c r="AS39" s="1185"/>
      <c r="AT39" s="1185"/>
      <c r="AU39" s="1185"/>
      <c r="AV39" s="1185"/>
      <c r="AW39" s="1185"/>
      <c r="AX39" s="1186"/>
      <c r="AY39" s="4406">
        <f t="shared" si="4"/>
        <v>0</v>
      </c>
      <c r="AZ39" s="4406"/>
      <c r="BA39" s="4353"/>
      <c r="BB39" s="4282">
        <f t="shared" si="5"/>
        <v>0</v>
      </c>
      <c r="BC39" s="4407"/>
      <c r="BD39" s="4408"/>
      <c r="BE39" s="4409"/>
      <c r="BF39" s="4410"/>
      <c r="BG39" s="4411"/>
      <c r="BH39" s="4409"/>
      <c r="BI39" s="4410"/>
      <c r="BJ39" s="4411"/>
      <c r="BK39" s="2483"/>
      <c r="BL39" s="2484"/>
      <c r="BM39" s="2484"/>
      <c r="BN39" s="4377"/>
      <c r="BO39" s="1183"/>
    </row>
    <row r="40" spans="2:96" ht="21" customHeight="1" x14ac:dyDescent="0.4">
      <c r="B40" s="4287"/>
      <c r="C40" s="4414"/>
      <c r="D40" s="4404"/>
      <c r="E40" s="4404"/>
      <c r="F40" s="4404"/>
      <c r="G40" s="4404"/>
      <c r="H40" s="4404"/>
      <c r="I40" s="4352"/>
      <c r="J40" s="4405"/>
      <c r="K40" s="4404"/>
      <c r="L40" s="4352"/>
      <c r="M40" s="4405"/>
      <c r="N40" s="4404"/>
      <c r="O40" s="4352"/>
      <c r="P40" s="4276"/>
      <c r="Q40" s="4277"/>
      <c r="R40" s="4277"/>
      <c r="S40" s="4277"/>
      <c r="T40" s="4277"/>
      <c r="U40" s="4277"/>
      <c r="V40" s="4278"/>
      <c r="W40" s="1184"/>
      <c r="X40" s="1185"/>
      <c r="Y40" s="1185"/>
      <c r="Z40" s="1185"/>
      <c r="AA40" s="1185"/>
      <c r="AB40" s="1185"/>
      <c r="AC40" s="1186"/>
      <c r="AD40" s="1184"/>
      <c r="AE40" s="1185"/>
      <c r="AF40" s="1185"/>
      <c r="AG40" s="1185"/>
      <c r="AH40" s="1185"/>
      <c r="AI40" s="1185"/>
      <c r="AJ40" s="1186"/>
      <c r="AK40" s="1184"/>
      <c r="AL40" s="1185"/>
      <c r="AM40" s="1185"/>
      <c r="AN40" s="1185"/>
      <c r="AO40" s="1185"/>
      <c r="AP40" s="1185"/>
      <c r="AQ40" s="1186"/>
      <c r="AR40" s="1184"/>
      <c r="AS40" s="1185"/>
      <c r="AT40" s="1185"/>
      <c r="AU40" s="1185"/>
      <c r="AV40" s="1185"/>
      <c r="AW40" s="1185"/>
      <c r="AX40" s="1186"/>
      <c r="AY40" s="4406">
        <f t="shared" si="4"/>
        <v>0</v>
      </c>
      <c r="AZ40" s="4406"/>
      <c r="BA40" s="4353"/>
      <c r="BB40" s="4282">
        <f t="shared" si="5"/>
        <v>0</v>
      </c>
      <c r="BC40" s="4407"/>
      <c r="BD40" s="4408"/>
      <c r="BE40" s="4409"/>
      <c r="BF40" s="4410"/>
      <c r="BG40" s="4411"/>
      <c r="BH40" s="4409"/>
      <c r="BI40" s="4410"/>
      <c r="BJ40" s="4411"/>
      <c r="BK40" s="2483"/>
      <c r="BL40" s="2484"/>
      <c r="BM40" s="2484"/>
      <c r="BN40" s="4377"/>
      <c r="BO40" s="1183"/>
    </row>
    <row r="41" spans="2:96" ht="21" customHeight="1" x14ac:dyDescent="0.4">
      <c r="B41" s="4287"/>
      <c r="C41" s="4414"/>
      <c r="D41" s="4404"/>
      <c r="E41" s="4404"/>
      <c r="F41" s="4404"/>
      <c r="G41" s="4404"/>
      <c r="H41" s="4404"/>
      <c r="I41" s="4352"/>
      <c r="J41" s="4405"/>
      <c r="K41" s="4404"/>
      <c r="L41" s="4352"/>
      <c r="M41" s="4405"/>
      <c r="N41" s="4404"/>
      <c r="O41" s="4352"/>
      <c r="P41" s="4276"/>
      <c r="Q41" s="4277"/>
      <c r="R41" s="4277"/>
      <c r="S41" s="4277"/>
      <c r="T41" s="4277"/>
      <c r="U41" s="4277"/>
      <c r="V41" s="4278"/>
      <c r="W41" s="1184"/>
      <c r="X41" s="1185"/>
      <c r="Y41" s="1185"/>
      <c r="Z41" s="1185"/>
      <c r="AA41" s="1185"/>
      <c r="AB41" s="1185"/>
      <c r="AC41" s="1186"/>
      <c r="AD41" s="1184"/>
      <c r="AE41" s="1185"/>
      <c r="AF41" s="1185"/>
      <c r="AG41" s="1185"/>
      <c r="AH41" s="1185"/>
      <c r="AI41" s="1185"/>
      <c r="AJ41" s="1186"/>
      <c r="AK41" s="1184"/>
      <c r="AL41" s="1185"/>
      <c r="AM41" s="1185"/>
      <c r="AN41" s="1185"/>
      <c r="AO41" s="1185"/>
      <c r="AP41" s="1185"/>
      <c r="AQ41" s="1186"/>
      <c r="AR41" s="1184"/>
      <c r="AS41" s="1185"/>
      <c r="AT41" s="1185"/>
      <c r="AU41" s="1185"/>
      <c r="AV41" s="1185"/>
      <c r="AW41" s="1185"/>
      <c r="AX41" s="1186"/>
      <c r="AY41" s="4406">
        <f t="shared" si="4"/>
        <v>0</v>
      </c>
      <c r="AZ41" s="4406"/>
      <c r="BA41" s="4353"/>
      <c r="BB41" s="4282">
        <f t="shared" si="5"/>
        <v>0</v>
      </c>
      <c r="BC41" s="4407"/>
      <c r="BD41" s="4408"/>
      <c r="BE41" s="4409"/>
      <c r="BF41" s="4410"/>
      <c r="BG41" s="4411"/>
      <c r="BH41" s="4409"/>
      <c r="BI41" s="4410"/>
      <c r="BJ41" s="4411"/>
      <c r="BK41" s="2483"/>
      <c r="BL41" s="2484"/>
      <c r="BM41" s="2484"/>
      <c r="BN41" s="4377"/>
      <c r="BO41" s="1183"/>
      <c r="CC41" s="1050"/>
      <c r="CD41" s="1042"/>
      <c r="CE41" s="1042"/>
      <c r="CF41" s="1042"/>
      <c r="CG41" s="1042"/>
      <c r="CH41" s="1042"/>
      <c r="CI41" s="1042"/>
      <c r="CJ41" s="1042"/>
      <c r="CK41" s="1042"/>
      <c r="CL41" s="1042"/>
      <c r="CM41" s="1042"/>
      <c r="CN41" s="1042"/>
      <c r="CO41" s="1042"/>
      <c r="CP41" s="1042"/>
      <c r="CQ41" s="1042"/>
      <c r="CR41" s="1042"/>
    </row>
    <row r="42" spans="2:96" ht="21" customHeight="1" thickBot="1" x14ac:dyDescent="0.45">
      <c r="B42" s="4287"/>
      <c r="C42" s="4414"/>
      <c r="D42" s="4435"/>
      <c r="E42" s="4435"/>
      <c r="F42" s="4435"/>
      <c r="G42" s="4435"/>
      <c r="H42" s="4435"/>
      <c r="I42" s="4436"/>
      <c r="J42" s="4437"/>
      <c r="K42" s="4435"/>
      <c r="L42" s="4436"/>
      <c r="M42" s="4437"/>
      <c r="N42" s="4435"/>
      <c r="O42" s="4436"/>
      <c r="P42" s="4276"/>
      <c r="Q42" s="4277"/>
      <c r="R42" s="4277"/>
      <c r="S42" s="4277"/>
      <c r="T42" s="4277"/>
      <c r="U42" s="4277"/>
      <c r="V42" s="4278"/>
      <c r="W42" s="1187"/>
      <c r="X42" s="1188"/>
      <c r="Y42" s="1188"/>
      <c r="Z42" s="1188"/>
      <c r="AA42" s="1188"/>
      <c r="AB42" s="1188"/>
      <c r="AC42" s="1189"/>
      <c r="AD42" s="1187"/>
      <c r="AE42" s="1188"/>
      <c r="AF42" s="1188"/>
      <c r="AG42" s="1188"/>
      <c r="AH42" s="1188"/>
      <c r="AI42" s="1188"/>
      <c r="AJ42" s="1189"/>
      <c r="AK42" s="1187"/>
      <c r="AL42" s="1188"/>
      <c r="AM42" s="1188"/>
      <c r="AN42" s="1188"/>
      <c r="AO42" s="1188"/>
      <c r="AP42" s="1188"/>
      <c r="AQ42" s="1189"/>
      <c r="AR42" s="1187"/>
      <c r="AS42" s="1188"/>
      <c r="AT42" s="1188"/>
      <c r="AU42" s="1188"/>
      <c r="AV42" s="1188"/>
      <c r="AW42" s="1188"/>
      <c r="AX42" s="1189"/>
      <c r="AY42" s="4438">
        <f t="shared" si="4"/>
        <v>0</v>
      </c>
      <c r="AZ42" s="4438"/>
      <c r="BA42" s="4348"/>
      <c r="BB42" s="4271">
        <f t="shared" si="5"/>
        <v>0</v>
      </c>
      <c r="BC42" s="4439"/>
      <c r="BD42" s="4440"/>
      <c r="BE42" s="4441"/>
      <c r="BF42" s="4442"/>
      <c r="BG42" s="4443"/>
      <c r="BH42" s="4441"/>
      <c r="BI42" s="4442"/>
      <c r="BJ42" s="4443"/>
      <c r="BK42" s="4378"/>
      <c r="BL42" s="4379"/>
      <c r="BM42" s="4379"/>
      <c r="BN42" s="4380"/>
      <c r="BO42" s="1183"/>
      <c r="CC42" s="1042"/>
      <c r="CD42" s="1042"/>
      <c r="CE42" s="4381"/>
      <c r="CF42" s="4381"/>
      <c r="CG42" s="4381"/>
      <c r="CH42" s="4381"/>
      <c r="CI42" s="4381"/>
      <c r="CJ42" s="4381"/>
      <c r="CK42" s="4382"/>
      <c r="CL42" s="4382"/>
      <c r="CM42" s="4382"/>
      <c r="CN42" s="4382"/>
      <c r="CO42" s="4382"/>
      <c r="CP42" s="1124"/>
      <c r="CQ42" s="1124"/>
      <c r="CR42" s="1124"/>
    </row>
    <row r="43" spans="2:96" ht="21" customHeight="1" x14ac:dyDescent="0.4">
      <c r="B43" s="4287"/>
      <c r="C43" s="4288" t="s">
        <v>1611</v>
      </c>
      <c r="D43" s="4289"/>
      <c r="E43" s="4290"/>
      <c r="F43" s="4290"/>
      <c r="G43" s="4290"/>
      <c r="H43" s="4290"/>
      <c r="I43" s="4290"/>
      <c r="J43" s="4290"/>
      <c r="K43" s="4290"/>
      <c r="L43" s="4290"/>
      <c r="M43" s="4290"/>
      <c r="N43" s="4290"/>
      <c r="O43" s="4290"/>
      <c r="P43" s="4359"/>
      <c r="Q43" s="4360"/>
      <c r="R43" s="4360"/>
      <c r="S43" s="4360"/>
      <c r="T43" s="4360"/>
      <c r="U43" s="4360"/>
      <c r="V43" s="4361"/>
      <c r="W43" s="1180"/>
      <c r="X43" s="1181"/>
      <c r="Y43" s="1181"/>
      <c r="Z43" s="1181"/>
      <c r="AA43" s="1181"/>
      <c r="AB43" s="1181"/>
      <c r="AC43" s="1182"/>
      <c r="AD43" s="1180"/>
      <c r="AE43" s="1181"/>
      <c r="AF43" s="1181"/>
      <c r="AG43" s="1181"/>
      <c r="AH43" s="1181"/>
      <c r="AI43" s="1181"/>
      <c r="AJ43" s="1182"/>
      <c r="AK43" s="1180"/>
      <c r="AL43" s="1181"/>
      <c r="AM43" s="1181"/>
      <c r="AN43" s="1181"/>
      <c r="AO43" s="1181"/>
      <c r="AP43" s="1181"/>
      <c r="AQ43" s="1182"/>
      <c r="AR43" s="1190"/>
      <c r="AS43" s="1181"/>
      <c r="AT43" s="1181"/>
      <c r="AU43" s="1181"/>
      <c r="AV43" s="1181"/>
      <c r="AW43" s="1181"/>
      <c r="AX43" s="1182"/>
      <c r="AY43" s="4383">
        <f t="shared" si="4"/>
        <v>0</v>
      </c>
      <c r="AZ43" s="4384"/>
      <c r="BA43" s="4384"/>
      <c r="BB43" s="4385">
        <f>AY43/4</f>
        <v>0</v>
      </c>
      <c r="BC43" s="4385"/>
      <c r="BD43" s="4385"/>
      <c r="BE43" s="4386" t="e">
        <f>ROUNDDOWN(SUM(BB43:BD50)/AY60,1)</f>
        <v>#DIV/0!</v>
      </c>
      <c r="BF43" s="4387"/>
      <c r="BG43" s="4388"/>
      <c r="BH43" s="4392">
        <f>ROUNDDOWN(SUM(BB43:BD50)/40,1)</f>
        <v>0</v>
      </c>
      <c r="BI43" s="4393"/>
      <c r="BJ43" s="4394"/>
      <c r="BK43" s="4401"/>
      <c r="BL43" s="4402"/>
      <c r="BM43" s="4402"/>
      <c r="BN43" s="4403"/>
      <c r="BO43" s="1183"/>
      <c r="BP43" s="1191"/>
      <c r="CC43" s="1042"/>
      <c r="CD43" s="1042"/>
      <c r="CE43" s="4381"/>
      <c r="CF43" s="4381"/>
      <c r="CG43" s="4381"/>
      <c r="CH43" s="4381"/>
      <c r="CI43" s="4381"/>
      <c r="CJ43" s="4381"/>
      <c r="CK43" s="4382"/>
      <c r="CL43" s="4382"/>
      <c r="CM43" s="4382"/>
      <c r="CN43" s="4382"/>
      <c r="CO43" s="4382"/>
      <c r="CP43" s="1124"/>
      <c r="CQ43" s="1124"/>
      <c r="CR43" s="1124"/>
    </row>
    <row r="44" spans="2:96" ht="21" customHeight="1" x14ac:dyDescent="0.4">
      <c r="B44" s="4287"/>
      <c r="C44" s="4287"/>
      <c r="D44" s="4274"/>
      <c r="E44" s="4275"/>
      <c r="F44" s="4275"/>
      <c r="G44" s="4275"/>
      <c r="H44" s="4275"/>
      <c r="I44" s="4275"/>
      <c r="J44" s="4275"/>
      <c r="K44" s="4275"/>
      <c r="L44" s="4275"/>
      <c r="M44" s="4275"/>
      <c r="N44" s="4275"/>
      <c r="O44" s="4275"/>
      <c r="P44" s="4276"/>
      <c r="Q44" s="4277"/>
      <c r="R44" s="4277"/>
      <c r="S44" s="4277"/>
      <c r="T44" s="4277"/>
      <c r="U44" s="4277"/>
      <c r="V44" s="4278"/>
      <c r="W44" s="1184"/>
      <c r="X44" s="1185"/>
      <c r="Y44" s="1185"/>
      <c r="Z44" s="1185"/>
      <c r="AA44" s="1185"/>
      <c r="AB44" s="1185"/>
      <c r="AC44" s="1186"/>
      <c r="AD44" s="1184"/>
      <c r="AE44" s="1185"/>
      <c r="AF44" s="1185"/>
      <c r="AG44" s="1185"/>
      <c r="AH44" s="1185"/>
      <c r="AI44" s="1185"/>
      <c r="AJ44" s="1186"/>
      <c r="AK44" s="1184"/>
      <c r="AL44" s="1185"/>
      <c r="AM44" s="1185"/>
      <c r="AN44" s="1185"/>
      <c r="AO44" s="1185"/>
      <c r="AP44" s="1185"/>
      <c r="AQ44" s="1186"/>
      <c r="AR44" s="1192"/>
      <c r="AS44" s="1185"/>
      <c r="AT44" s="1185"/>
      <c r="AU44" s="1185"/>
      <c r="AV44" s="1185"/>
      <c r="AW44" s="1185"/>
      <c r="AX44" s="1186"/>
      <c r="AY44" s="4353">
        <f t="shared" si="4"/>
        <v>0</v>
      </c>
      <c r="AZ44" s="4280"/>
      <c r="BA44" s="4280"/>
      <c r="BB44" s="4281">
        <f>AY44/4</f>
        <v>0</v>
      </c>
      <c r="BC44" s="4281"/>
      <c r="BD44" s="4281"/>
      <c r="BE44" s="4363"/>
      <c r="BF44" s="4364"/>
      <c r="BG44" s="4365"/>
      <c r="BH44" s="4395"/>
      <c r="BI44" s="4396"/>
      <c r="BJ44" s="4397"/>
      <c r="BK44" s="2483"/>
      <c r="BL44" s="2484"/>
      <c r="BM44" s="2484"/>
      <c r="BN44" s="4377"/>
      <c r="BO44" s="1183"/>
      <c r="CC44" s="1042"/>
      <c r="CD44" s="1042"/>
      <c r="CE44" s="4381"/>
      <c r="CF44" s="4381"/>
      <c r="CG44" s="4381"/>
      <c r="CH44" s="4381"/>
      <c r="CI44" s="4381"/>
      <c r="CJ44" s="4381"/>
      <c r="CK44" s="4382"/>
      <c r="CL44" s="4382"/>
      <c r="CM44" s="4382"/>
      <c r="CN44" s="4382"/>
      <c r="CO44" s="4382"/>
      <c r="CP44" s="1124"/>
      <c r="CQ44" s="1124"/>
      <c r="CR44" s="1124"/>
    </row>
    <row r="45" spans="2:96" ht="21" customHeight="1" x14ac:dyDescent="0.4">
      <c r="B45" s="4287"/>
      <c r="C45" s="4287"/>
      <c r="D45" s="4274"/>
      <c r="E45" s="4275"/>
      <c r="F45" s="4275"/>
      <c r="G45" s="4275"/>
      <c r="H45" s="4275"/>
      <c r="I45" s="4275"/>
      <c r="J45" s="4275"/>
      <c r="K45" s="4275"/>
      <c r="L45" s="4275"/>
      <c r="M45" s="4275"/>
      <c r="N45" s="4275"/>
      <c r="O45" s="4275"/>
      <c r="P45" s="4276"/>
      <c r="Q45" s="4277"/>
      <c r="R45" s="4277"/>
      <c r="S45" s="4277"/>
      <c r="T45" s="4277"/>
      <c r="U45" s="4277"/>
      <c r="V45" s="4278"/>
      <c r="W45" s="1184"/>
      <c r="X45" s="1185"/>
      <c r="Y45" s="1185"/>
      <c r="Z45" s="1185"/>
      <c r="AA45" s="1185"/>
      <c r="AB45" s="1185"/>
      <c r="AC45" s="1186"/>
      <c r="AD45" s="1184"/>
      <c r="AE45" s="1185"/>
      <c r="AF45" s="1185"/>
      <c r="AG45" s="1185"/>
      <c r="AH45" s="1185"/>
      <c r="AI45" s="1185"/>
      <c r="AJ45" s="1186"/>
      <c r="AK45" s="1184"/>
      <c r="AL45" s="1185"/>
      <c r="AM45" s="1185"/>
      <c r="AN45" s="1185"/>
      <c r="AO45" s="1185"/>
      <c r="AP45" s="1185"/>
      <c r="AQ45" s="1186"/>
      <c r="AR45" s="1192"/>
      <c r="AS45" s="1185"/>
      <c r="AT45" s="1185"/>
      <c r="AU45" s="1185"/>
      <c r="AV45" s="1185"/>
      <c r="AW45" s="1185"/>
      <c r="AX45" s="1186"/>
      <c r="AY45" s="4353">
        <f t="shared" si="4"/>
        <v>0</v>
      </c>
      <c r="AZ45" s="4280"/>
      <c r="BA45" s="4280"/>
      <c r="BB45" s="4281">
        <f t="shared" si="5"/>
        <v>0</v>
      </c>
      <c r="BC45" s="4281"/>
      <c r="BD45" s="4281"/>
      <c r="BE45" s="4363"/>
      <c r="BF45" s="4364"/>
      <c r="BG45" s="4365"/>
      <c r="BH45" s="4395"/>
      <c r="BI45" s="4396"/>
      <c r="BJ45" s="4397"/>
      <c r="BK45" s="2483"/>
      <c r="BL45" s="2484"/>
      <c r="BM45" s="2484"/>
      <c r="BN45" s="4377"/>
      <c r="BO45" s="1183"/>
      <c r="CC45" s="1054"/>
      <c r="CD45" s="1042"/>
      <c r="CE45" s="4381"/>
      <c r="CF45" s="4381"/>
      <c r="CG45" s="4381"/>
      <c r="CH45" s="4381"/>
      <c r="CI45" s="4381"/>
      <c r="CJ45" s="4381"/>
      <c r="CK45" s="4382"/>
      <c r="CL45" s="4382"/>
      <c r="CM45" s="4382"/>
      <c r="CN45" s="4382"/>
      <c r="CO45" s="4382"/>
      <c r="CP45" s="1124"/>
      <c r="CQ45" s="1124"/>
      <c r="CR45" s="1124"/>
    </row>
    <row r="46" spans="2:96" ht="21" customHeight="1" x14ac:dyDescent="0.4">
      <c r="B46" s="4287"/>
      <c r="C46" s="4287"/>
      <c r="D46" s="4274"/>
      <c r="E46" s="4275"/>
      <c r="F46" s="4275"/>
      <c r="G46" s="4275"/>
      <c r="H46" s="4275"/>
      <c r="I46" s="4275"/>
      <c r="J46" s="4275"/>
      <c r="K46" s="4275"/>
      <c r="L46" s="4275"/>
      <c r="M46" s="4275"/>
      <c r="N46" s="4275"/>
      <c r="O46" s="4275"/>
      <c r="P46" s="4276"/>
      <c r="Q46" s="4277"/>
      <c r="R46" s="4277"/>
      <c r="S46" s="4277"/>
      <c r="T46" s="4277"/>
      <c r="U46" s="4277"/>
      <c r="V46" s="4278"/>
      <c r="W46" s="1184"/>
      <c r="X46" s="1185"/>
      <c r="Y46" s="1185"/>
      <c r="Z46" s="1185"/>
      <c r="AA46" s="1185"/>
      <c r="AB46" s="1185"/>
      <c r="AC46" s="1186"/>
      <c r="AD46" s="1184"/>
      <c r="AE46" s="1185"/>
      <c r="AF46" s="1185"/>
      <c r="AG46" s="1185"/>
      <c r="AH46" s="1185"/>
      <c r="AI46" s="1185"/>
      <c r="AJ46" s="1186"/>
      <c r="AK46" s="1184"/>
      <c r="AL46" s="1185"/>
      <c r="AM46" s="1185"/>
      <c r="AN46" s="1185"/>
      <c r="AO46" s="1185"/>
      <c r="AP46" s="1185"/>
      <c r="AQ46" s="1186"/>
      <c r="AR46" s="1192"/>
      <c r="AS46" s="1185"/>
      <c r="AT46" s="1185"/>
      <c r="AU46" s="1185"/>
      <c r="AV46" s="1185"/>
      <c r="AW46" s="1185"/>
      <c r="AX46" s="1186"/>
      <c r="AY46" s="4353">
        <f t="shared" si="4"/>
        <v>0</v>
      </c>
      <c r="AZ46" s="4280"/>
      <c r="BA46" s="4280"/>
      <c r="BB46" s="4281">
        <f t="shared" si="5"/>
        <v>0</v>
      </c>
      <c r="BC46" s="4281"/>
      <c r="BD46" s="4281"/>
      <c r="BE46" s="4363"/>
      <c r="BF46" s="4364"/>
      <c r="BG46" s="4365"/>
      <c r="BH46" s="4395"/>
      <c r="BI46" s="4396"/>
      <c r="BJ46" s="4397"/>
      <c r="BK46" s="4378"/>
      <c r="BL46" s="4379"/>
      <c r="BM46" s="4379"/>
      <c r="BN46" s="4380"/>
      <c r="BO46" s="1183"/>
    </row>
    <row r="47" spans="2:96" ht="21" customHeight="1" x14ac:dyDescent="0.4">
      <c r="B47" s="4287"/>
      <c r="C47" s="4287"/>
      <c r="D47" s="4274"/>
      <c r="E47" s="4275"/>
      <c r="F47" s="4275"/>
      <c r="G47" s="4275"/>
      <c r="H47" s="4275"/>
      <c r="I47" s="4275"/>
      <c r="J47" s="4275"/>
      <c r="K47" s="4275"/>
      <c r="L47" s="4275"/>
      <c r="M47" s="4275"/>
      <c r="N47" s="4275"/>
      <c r="O47" s="4275"/>
      <c r="P47" s="4276"/>
      <c r="Q47" s="4277"/>
      <c r="R47" s="4277"/>
      <c r="S47" s="4277"/>
      <c r="T47" s="4277"/>
      <c r="U47" s="4277"/>
      <c r="V47" s="4278"/>
      <c r="W47" s="1184"/>
      <c r="X47" s="1185"/>
      <c r="Y47" s="1185"/>
      <c r="Z47" s="1185"/>
      <c r="AA47" s="1185"/>
      <c r="AB47" s="1185"/>
      <c r="AC47" s="1186"/>
      <c r="AD47" s="1184"/>
      <c r="AE47" s="1185"/>
      <c r="AF47" s="1185"/>
      <c r="AG47" s="1185"/>
      <c r="AH47" s="1185"/>
      <c r="AI47" s="1185"/>
      <c r="AJ47" s="1186"/>
      <c r="AK47" s="1184"/>
      <c r="AL47" s="1185"/>
      <c r="AM47" s="1185"/>
      <c r="AN47" s="1185"/>
      <c r="AO47" s="1185"/>
      <c r="AP47" s="1185"/>
      <c r="AQ47" s="1186"/>
      <c r="AR47" s="1192"/>
      <c r="AS47" s="1185"/>
      <c r="AT47" s="1185"/>
      <c r="AU47" s="1185"/>
      <c r="AV47" s="1185"/>
      <c r="AW47" s="1185"/>
      <c r="AX47" s="1186"/>
      <c r="AY47" s="4353">
        <f t="shared" si="4"/>
        <v>0</v>
      </c>
      <c r="AZ47" s="4280"/>
      <c r="BA47" s="4280"/>
      <c r="BB47" s="4281">
        <f t="shared" si="5"/>
        <v>0</v>
      </c>
      <c r="BC47" s="4281"/>
      <c r="BD47" s="4281"/>
      <c r="BE47" s="4363"/>
      <c r="BF47" s="4364"/>
      <c r="BG47" s="4365"/>
      <c r="BH47" s="4395"/>
      <c r="BI47" s="4396"/>
      <c r="BJ47" s="4397"/>
      <c r="BK47" s="2483"/>
      <c r="BL47" s="2484"/>
      <c r="BM47" s="2484"/>
      <c r="BN47" s="4377"/>
      <c r="BO47" s="1183"/>
    </row>
    <row r="48" spans="2:96" ht="21" customHeight="1" x14ac:dyDescent="0.4">
      <c r="B48" s="4287"/>
      <c r="C48" s="4287"/>
      <c r="D48" s="4274"/>
      <c r="E48" s="4275"/>
      <c r="F48" s="4275"/>
      <c r="G48" s="4275"/>
      <c r="H48" s="4275"/>
      <c r="I48" s="4275"/>
      <c r="J48" s="4275"/>
      <c r="K48" s="4275"/>
      <c r="L48" s="4275"/>
      <c r="M48" s="4275"/>
      <c r="N48" s="4275"/>
      <c r="O48" s="4275"/>
      <c r="P48" s="4276"/>
      <c r="Q48" s="4277"/>
      <c r="R48" s="4277"/>
      <c r="S48" s="4277"/>
      <c r="T48" s="4277"/>
      <c r="U48" s="4277"/>
      <c r="V48" s="4278"/>
      <c r="W48" s="1184"/>
      <c r="X48" s="1185"/>
      <c r="Y48" s="1185"/>
      <c r="Z48" s="1185"/>
      <c r="AA48" s="1185"/>
      <c r="AB48" s="1185"/>
      <c r="AC48" s="1186"/>
      <c r="AD48" s="1184"/>
      <c r="AE48" s="1185"/>
      <c r="AF48" s="1185"/>
      <c r="AG48" s="1185"/>
      <c r="AH48" s="1185"/>
      <c r="AI48" s="1185"/>
      <c r="AJ48" s="1186"/>
      <c r="AK48" s="1184"/>
      <c r="AL48" s="1185"/>
      <c r="AM48" s="1185"/>
      <c r="AN48" s="1185"/>
      <c r="AO48" s="1185"/>
      <c r="AP48" s="1185"/>
      <c r="AQ48" s="1186"/>
      <c r="AR48" s="1192"/>
      <c r="AS48" s="1185"/>
      <c r="AT48" s="1185"/>
      <c r="AU48" s="1185"/>
      <c r="AV48" s="1185"/>
      <c r="AW48" s="1185"/>
      <c r="AX48" s="1186"/>
      <c r="AY48" s="4353">
        <f t="shared" si="4"/>
        <v>0</v>
      </c>
      <c r="AZ48" s="4280"/>
      <c r="BA48" s="4280"/>
      <c r="BB48" s="4281">
        <f t="shared" si="5"/>
        <v>0</v>
      </c>
      <c r="BC48" s="4281"/>
      <c r="BD48" s="4281"/>
      <c r="BE48" s="4363"/>
      <c r="BF48" s="4364"/>
      <c r="BG48" s="4365"/>
      <c r="BH48" s="4395"/>
      <c r="BI48" s="4396"/>
      <c r="BJ48" s="4397"/>
      <c r="BK48" s="2483"/>
      <c r="BL48" s="2484"/>
      <c r="BM48" s="2484"/>
      <c r="BN48" s="4377"/>
      <c r="BO48" s="1183"/>
    </row>
    <row r="49" spans="2:85" ht="21" customHeight="1" x14ac:dyDescent="0.4">
      <c r="B49" s="4287"/>
      <c r="C49" s="4287"/>
      <c r="D49" s="4274"/>
      <c r="E49" s="4275"/>
      <c r="F49" s="4275"/>
      <c r="G49" s="4275"/>
      <c r="H49" s="4275"/>
      <c r="I49" s="4275"/>
      <c r="J49" s="4275"/>
      <c r="K49" s="4275"/>
      <c r="L49" s="4275"/>
      <c r="M49" s="4275"/>
      <c r="N49" s="4275"/>
      <c r="O49" s="4275"/>
      <c r="P49" s="4276"/>
      <c r="Q49" s="4277"/>
      <c r="R49" s="4277"/>
      <c r="S49" s="4277"/>
      <c r="T49" s="4277"/>
      <c r="U49" s="4277"/>
      <c r="V49" s="4278"/>
      <c r="W49" s="1184"/>
      <c r="X49" s="1185"/>
      <c r="Y49" s="1185"/>
      <c r="Z49" s="1185"/>
      <c r="AA49" s="1185"/>
      <c r="AB49" s="1185"/>
      <c r="AC49" s="1186"/>
      <c r="AD49" s="1184"/>
      <c r="AE49" s="1185"/>
      <c r="AF49" s="1185"/>
      <c r="AG49" s="1185"/>
      <c r="AH49" s="1185"/>
      <c r="AI49" s="1185"/>
      <c r="AJ49" s="1186"/>
      <c r="AK49" s="1184"/>
      <c r="AL49" s="1185"/>
      <c r="AM49" s="1185"/>
      <c r="AN49" s="1185"/>
      <c r="AO49" s="1185"/>
      <c r="AP49" s="1185"/>
      <c r="AQ49" s="1186"/>
      <c r="AR49" s="1192"/>
      <c r="AS49" s="1185"/>
      <c r="AT49" s="1185"/>
      <c r="AU49" s="1185"/>
      <c r="AV49" s="1185"/>
      <c r="AW49" s="1185"/>
      <c r="AX49" s="1186"/>
      <c r="AY49" s="4353">
        <f t="shared" si="4"/>
        <v>0</v>
      </c>
      <c r="AZ49" s="4280"/>
      <c r="BA49" s="4280"/>
      <c r="BB49" s="4281">
        <f t="shared" si="5"/>
        <v>0</v>
      </c>
      <c r="BC49" s="4281"/>
      <c r="BD49" s="4281"/>
      <c r="BE49" s="4363"/>
      <c r="BF49" s="4364"/>
      <c r="BG49" s="4365"/>
      <c r="BH49" s="4395"/>
      <c r="BI49" s="4396"/>
      <c r="BJ49" s="4397"/>
      <c r="BK49" s="2483"/>
      <c r="BL49" s="2484"/>
      <c r="BM49" s="2484"/>
      <c r="BN49" s="4377"/>
      <c r="BO49" s="1183"/>
    </row>
    <row r="50" spans="2:85" ht="21" customHeight="1" thickBot="1" x14ac:dyDescent="0.45">
      <c r="B50" s="4287"/>
      <c r="C50" s="4287"/>
      <c r="D50" s="4369"/>
      <c r="E50" s="4370"/>
      <c r="F50" s="4370"/>
      <c r="G50" s="4370"/>
      <c r="H50" s="4370"/>
      <c r="I50" s="4370"/>
      <c r="J50" s="4370"/>
      <c r="K50" s="4370"/>
      <c r="L50" s="4370"/>
      <c r="M50" s="4370"/>
      <c r="N50" s="4370"/>
      <c r="O50" s="4370"/>
      <c r="P50" s="4371"/>
      <c r="Q50" s="4372"/>
      <c r="R50" s="4372"/>
      <c r="S50" s="4372"/>
      <c r="T50" s="4372"/>
      <c r="U50" s="4372"/>
      <c r="V50" s="4373"/>
      <c r="W50" s="1193"/>
      <c r="X50" s="1194"/>
      <c r="Y50" s="1194"/>
      <c r="Z50" s="1194"/>
      <c r="AA50" s="1194"/>
      <c r="AB50" s="1194"/>
      <c r="AC50" s="1195"/>
      <c r="AD50" s="1193"/>
      <c r="AE50" s="1194"/>
      <c r="AF50" s="1194"/>
      <c r="AG50" s="1194"/>
      <c r="AH50" s="1194"/>
      <c r="AI50" s="1194"/>
      <c r="AJ50" s="1195"/>
      <c r="AK50" s="1193"/>
      <c r="AL50" s="1194"/>
      <c r="AM50" s="1194"/>
      <c r="AN50" s="1194"/>
      <c r="AO50" s="1194"/>
      <c r="AP50" s="1194"/>
      <c r="AQ50" s="1195"/>
      <c r="AR50" s="1196"/>
      <c r="AS50" s="1194"/>
      <c r="AT50" s="1194"/>
      <c r="AU50" s="1194"/>
      <c r="AV50" s="1194"/>
      <c r="AW50" s="1194"/>
      <c r="AX50" s="1195"/>
      <c r="AY50" s="4374">
        <f t="shared" si="4"/>
        <v>0</v>
      </c>
      <c r="AZ50" s="4375"/>
      <c r="BA50" s="4375"/>
      <c r="BB50" s="4376">
        <f t="shared" si="5"/>
        <v>0</v>
      </c>
      <c r="BC50" s="4376"/>
      <c r="BD50" s="4376"/>
      <c r="BE50" s="4389"/>
      <c r="BF50" s="4390"/>
      <c r="BG50" s="4391"/>
      <c r="BH50" s="4398"/>
      <c r="BI50" s="4399"/>
      <c r="BJ50" s="4400"/>
      <c r="BK50" s="2498"/>
      <c r="BL50" s="2499"/>
      <c r="BM50" s="2499"/>
      <c r="BN50" s="4357"/>
      <c r="BO50" s="1183"/>
    </row>
    <row r="51" spans="2:85" ht="21" customHeight="1" x14ac:dyDescent="0.4">
      <c r="B51" s="4287"/>
      <c r="C51" s="4349" t="s">
        <v>1612</v>
      </c>
      <c r="D51" s="4358"/>
      <c r="E51" s="4290"/>
      <c r="F51" s="4290"/>
      <c r="G51" s="4290"/>
      <c r="H51" s="4290"/>
      <c r="I51" s="4290"/>
      <c r="J51" s="4290"/>
      <c r="K51" s="4290"/>
      <c r="L51" s="4290"/>
      <c r="M51" s="4290"/>
      <c r="N51" s="4290"/>
      <c r="O51" s="4290"/>
      <c r="P51" s="4359"/>
      <c r="Q51" s="4360"/>
      <c r="R51" s="4360"/>
      <c r="S51" s="4360"/>
      <c r="T51" s="4360"/>
      <c r="U51" s="4360"/>
      <c r="V51" s="4361"/>
      <c r="W51" s="1197"/>
      <c r="X51" s="1198"/>
      <c r="Y51" s="1198"/>
      <c r="Z51" s="1198"/>
      <c r="AA51" s="1198"/>
      <c r="AB51" s="1198"/>
      <c r="AC51" s="1199"/>
      <c r="AD51" s="1197"/>
      <c r="AE51" s="1198"/>
      <c r="AF51" s="1198"/>
      <c r="AG51" s="1198"/>
      <c r="AH51" s="1198"/>
      <c r="AI51" s="1198"/>
      <c r="AJ51" s="1199"/>
      <c r="AK51" s="1197"/>
      <c r="AL51" s="1198"/>
      <c r="AM51" s="1198"/>
      <c r="AN51" s="1198"/>
      <c r="AO51" s="1198"/>
      <c r="AP51" s="1198"/>
      <c r="AQ51" s="1199"/>
      <c r="AR51" s="1197"/>
      <c r="AS51" s="1198"/>
      <c r="AT51" s="1198"/>
      <c r="AU51" s="1198"/>
      <c r="AV51" s="1198"/>
      <c r="AW51" s="1198"/>
      <c r="AX51" s="1199"/>
      <c r="AY51" s="4362">
        <f t="shared" si="4"/>
        <v>0</v>
      </c>
      <c r="AZ51" s="4294"/>
      <c r="BA51" s="4294"/>
      <c r="BB51" s="4295">
        <f t="shared" si="5"/>
        <v>0</v>
      </c>
      <c r="BC51" s="4295"/>
      <c r="BD51" s="4295"/>
      <c r="BE51" s="4363" t="e">
        <f>ROUNDDOWN(SUM(BB51:BD57)/AY60,1)</f>
        <v>#DIV/0!</v>
      </c>
      <c r="BF51" s="4364"/>
      <c r="BG51" s="4365"/>
      <c r="BH51" s="4366">
        <f>ROUNDDOWN(SUM(BB51:BD57)/40,1)</f>
        <v>0</v>
      </c>
      <c r="BI51" s="4367"/>
      <c r="BJ51" s="4368"/>
      <c r="BK51" s="4354"/>
      <c r="BL51" s="4355"/>
      <c r="BM51" s="4355"/>
      <c r="BN51" s="4356"/>
      <c r="BO51" s="1183"/>
    </row>
    <row r="52" spans="2:85" ht="21" customHeight="1" x14ac:dyDescent="0.4">
      <c r="B52" s="4287"/>
      <c r="C52" s="4350"/>
      <c r="D52" s="4352"/>
      <c r="E52" s="4275"/>
      <c r="F52" s="4275"/>
      <c r="G52" s="4275"/>
      <c r="H52" s="4275"/>
      <c r="I52" s="4275"/>
      <c r="J52" s="4275"/>
      <c r="K52" s="4275"/>
      <c r="L52" s="4275"/>
      <c r="M52" s="4275"/>
      <c r="N52" s="4275"/>
      <c r="O52" s="4275"/>
      <c r="P52" s="4276"/>
      <c r="Q52" s="4277"/>
      <c r="R52" s="4277"/>
      <c r="S52" s="4277"/>
      <c r="T52" s="4277"/>
      <c r="U52" s="4277"/>
      <c r="V52" s="4278"/>
      <c r="W52" s="1184"/>
      <c r="X52" s="1185"/>
      <c r="Y52" s="1185"/>
      <c r="Z52" s="1185"/>
      <c r="AA52" s="1185"/>
      <c r="AB52" s="1185"/>
      <c r="AC52" s="1186"/>
      <c r="AD52" s="1184"/>
      <c r="AE52" s="1185"/>
      <c r="AF52" s="1185"/>
      <c r="AG52" s="1185"/>
      <c r="AH52" s="1185"/>
      <c r="AI52" s="1185"/>
      <c r="AJ52" s="1186"/>
      <c r="AK52" s="1184"/>
      <c r="AL52" s="1185"/>
      <c r="AM52" s="1185"/>
      <c r="AN52" s="1185"/>
      <c r="AO52" s="1185"/>
      <c r="AP52" s="1185"/>
      <c r="AQ52" s="1186"/>
      <c r="AR52" s="1184"/>
      <c r="AS52" s="1185"/>
      <c r="AT52" s="1185"/>
      <c r="AU52" s="1185"/>
      <c r="AV52" s="1185"/>
      <c r="AW52" s="1185"/>
      <c r="AX52" s="1186"/>
      <c r="AY52" s="4353">
        <f t="shared" si="4"/>
        <v>0</v>
      </c>
      <c r="AZ52" s="4280"/>
      <c r="BA52" s="4280"/>
      <c r="BB52" s="4281">
        <f t="shared" si="5"/>
        <v>0</v>
      </c>
      <c r="BC52" s="4281"/>
      <c r="BD52" s="4281"/>
      <c r="BE52" s="4363"/>
      <c r="BF52" s="4364"/>
      <c r="BG52" s="4365"/>
      <c r="BH52" s="4366"/>
      <c r="BI52" s="4367"/>
      <c r="BJ52" s="4368"/>
      <c r="BK52" s="2110"/>
      <c r="BL52" s="2110"/>
      <c r="BM52" s="2110"/>
      <c r="BN52" s="4262"/>
      <c r="BO52" s="1183"/>
    </row>
    <row r="53" spans="2:85" ht="21" customHeight="1" x14ac:dyDescent="0.4">
      <c r="B53" s="4287"/>
      <c r="C53" s="4350"/>
      <c r="D53" s="4352"/>
      <c r="E53" s="4275"/>
      <c r="F53" s="4275"/>
      <c r="G53" s="4275"/>
      <c r="H53" s="4275"/>
      <c r="I53" s="4275"/>
      <c r="J53" s="4275"/>
      <c r="K53" s="4275"/>
      <c r="L53" s="4275"/>
      <c r="M53" s="4275"/>
      <c r="N53" s="4275"/>
      <c r="O53" s="4275"/>
      <c r="P53" s="4276"/>
      <c r="Q53" s="4277"/>
      <c r="R53" s="4277"/>
      <c r="S53" s="4277"/>
      <c r="T53" s="4277"/>
      <c r="U53" s="4277"/>
      <c r="V53" s="4278"/>
      <c r="W53" s="1184"/>
      <c r="X53" s="1185"/>
      <c r="Y53" s="1185"/>
      <c r="Z53" s="1185"/>
      <c r="AA53" s="1185"/>
      <c r="AB53" s="1185"/>
      <c r="AC53" s="1186"/>
      <c r="AD53" s="1184"/>
      <c r="AE53" s="1185"/>
      <c r="AF53" s="1185"/>
      <c r="AG53" s="1185"/>
      <c r="AH53" s="1185"/>
      <c r="AI53" s="1185"/>
      <c r="AJ53" s="1186"/>
      <c r="AK53" s="1184"/>
      <c r="AL53" s="1185"/>
      <c r="AM53" s="1185"/>
      <c r="AN53" s="1185"/>
      <c r="AO53" s="1185"/>
      <c r="AP53" s="1185"/>
      <c r="AQ53" s="1186"/>
      <c r="AR53" s="1184"/>
      <c r="AS53" s="1185"/>
      <c r="AT53" s="1185"/>
      <c r="AU53" s="1185"/>
      <c r="AV53" s="1185"/>
      <c r="AW53" s="1185"/>
      <c r="AX53" s="1186"/>
      <c r="AY53" s="4353">
        <f t="shared" si="4"/>
        <v>0</v>
      </c>
      <c r="AZ53" s="4280"/>
      <c r="BA53" s="4280"/>
      <c r="BB53" s="4281">
        <f t="shared" si="5"/>
        <v>0</v>
      </c>
      <c r="BC53" s="4281"/>
      <c r="BD53" s="4281"/>
      <c r="BE53" s="4363"/>
      <c r="BF53" s="4364"/>
      <c r="BG53" s="4365"/>
      <c r="BH53" s="4366"/>
      <c r="BI53" s="4367"/>
      <c r="BJ53" s="4368"/>
      <c r="BK53" s="2110"/>
      <c r="BL53" s="2110"/>
      <c r="BM53" s="2110"/>
      <c r="BN53" s="4262"/>
      <c r="BO53" s="1183"/>
    </row>
    <row r="54" spans="2:85" ht="21" customHeight="1" x14ac:dyDescent="0.4">
      <c r="B54" s="4287"/>
      <c r="C54" s="4350"/>
      <c r="D54" s="4352"/>
      <c r="E54" s="4275"/>
      <c r="F54" s="4275"/>
      <c r="G54" s="4275"/>
      <c r="H54" s="4275"/>
      <c r="I54" s="4275"/>
      <c r="J54" s="4275"/>
      <c r="K54" s="4275"/>
      <c r="L54" s="4275"/>
      <c r="M54" s="4275"/>
      <c r="N54" s="4275"/>
      <c r="O54" s="4275"/>
      <c r="P54" s="4276"/>
      <c r="Q54" s="4277"/>
      <c r="R54" s="4277"/>
      <c r="S54" s="4277"/>
      <c r="T54" s="4277"/>
      <c r="U54" s="4277"/>
      <c r="V54" s="4278"/>
      <c r="W54" s="1184"/>
      <c r="X54" s="1185"/>
      <c r="Y54" s="1185"/>
      <c r="Z54" s="1185"/>
      <c r="AA54" s="1185"/>
      <c r="AB54" s="1185"/>
      <c r="AC54" s="1186"/>
      <c r="AD54" s="1184"/>
      <c r="AE54" s="1185"/>
      <c r="AF54" s="1185"/>
      <c r="AG54" s="1185"/>
      <c r="AH54" s="1185"/>
      <c r="AI54" s="1185"/>
      <c r="AJ54" s="1186"/>
      <c r="AK54" s="1184"/>
      <c r="AL54" s="1185"/>
      <c r="AM54" s="1185"/>
      <c r="AN54" s="1185"/>
      <c r="AO54" s="1185"/>
      <c r="AP54" s="1185"/>
      <c r="AQ54" s="1186"/>
      <c r="AR54" s="1184"/>
      <c r="AS54" s="1185"/>
      <c r="AT54" s="1185"/>
      <c r="AU54" s="1185"/>
      <c r="AV54" s="1185"/>
      <c r="AW54" s="1185"/>
      <c r="AX54" s="1186"/>
      <c r="AY54" s="4353">
        <f t="shared" si="4"/>
        <v>0</v>
      </c>
      <c r="AZ54" s="4280"/>
      <c r="BA54" s="4280"/>
      <c r="BB54" s="4281">
        <f t="shared" si="5"/>
        <v>0</v>
      </c>
      <c r="BC54" s="4281"/>
      <c r="BD54" s="4281"/>
      <c r="BE54" s="4363"/>
      <c r="BF54" s="4364"/>
      <c r="BG54" s="4365"/>
      <c r="BH54" s="4366"/>
      <c r="BI54" s="4367"/>
      <c r="BJ54" s="4368"/>
      <c r="BK54" s="2110"/>
      <c r="BL54" s="2110"/>
      <c r="BM54" s="2110"/>
      <c r="BN54" s="4262"/>
    </row>
    <row r="55" spans="2:85" ht="21" customHeight="1" x14ac:dyDescent="0.4">
      <c r="B55" s="4287"/>
      <c r="C55" s="4350"/>
      <c r="D55" s="4352"/>
      <c r="E55" s="4275"/>
      <c r="F55" s="4275"/>
      <c r="G55" s="4275"/>
      <c r="H55" s="4275"/>
      <c r="I55" s="4275"/>
      <c r="J55" s="4275"/>
      <c r="K55" s="4275"/>
      <c r="L55" s="4275"/>
      <c r="M55" s="4275"/>
      <c r="N55" s="4275"/>
      <c r="O55" s="4275"/>
      <c r="P55" s="4276"/>
      <c r="Q55" s="4277"/>
      <c r="R55" s="4277"/>
      <c r="S55" s="4277"/>
      <c r="T55" s="4277"/>
      <c r="U55" s="4277"/>
      <c r="V55" s="4278"/>
      <c r="W55" s="1184"/>
      <c r="X55" s="1185"/>
      <c r="Y55" s="1185"/>
      <c r="Z55" s="1185"/>
      <c r="AA55" s="1185"/>
      <c r="AB55" s="1185"/>
      <c r="AC55" s="1186"/>
      <c r="AD55" s="1184"/>
      <c r="AE55" s="1185"/>
      <c r="AF55" s="1185"/>
      <c r="AG55" s="1185"/>
      <c r="AH55" s="1185"/>
      <c r="AI55" s="1185"/>
      <c r="AJ55" s="1186"/>
      <c r="AK55" s="1184"/>
      <c r="AL55" s="1185"/>
      <c r="AM55" s="1185"/>
      <c r="AN55" s="1185"/>
      <c r="AO55" s="1185"/>
      <c r="AP55" s="1185"/>
      <c r="AQ55" s="1186"/>
      <c r="AR55" s="1184"/>
      <c r="AS55" s="1185"/>
      <c r="AT55" s="1185"/>
      <c r="AU55" s="1185"/>
      <c r="AV55" s="1185"/>
      <c r="AW55" s="1185"/>
      <c r="AX55" s="1186"/>
      <c r="AY55" s="4353">
        <f t="shared" si="4"/>
        <v>0</v>
      </c>
      <c r="AZ55" s="4280"/>
      <c r="BA55" s="4280"/>
      <c r="BB55" s="4281">
        <f t="shared" si="5"/>
        <v>0</v>
      </c>
      <c r="BC55" s="4281"/>
      <c r="BD55" s="4281"/>
      <c r="BE55" s="4363"/>
      <c r="BF55" s="4364"/>
      <c r="BG55" s="4365"/>
      <c r="BH55" s="4366"/>
      <c r="BI55" s="4367"/>
      <c r="BJ55" s="4368"/>
      <c r="BK55" s="2110"/>
      <c r="BL55" s="2110"/>
      <c r="BM55" s="2110"/>
      <c r="BN55" s="4262"/>
      <c r="CE55" s="1057"/>
      <c r="CF55" s="1057"/>
      <c r="CG55" s="1057"/>
    </row>
    <row r="56" spans="2:85" ht="21" customHeight="1" x14ac:dyDescent="0.4">
      <c r="B56" s="4287"/>
      <c r="C56" s="4350"/>
      <c r="D56" s="4352"/>
      <c r="E56" s="4275"/>
      <c r="F56" s="4275"/>
      <c r="G56" s="4275"/>
      <c r="H56" s="4275"/>
      <c r="I56" s="4275"/>
      <c r="J56" s="4275"/>
      <c r="K56" s="4275"/>
      <c r="L56" s="4275"/>
      <c r="M56" s="4275"/>
      <c r="N56" s="4275"/>
      <c r="O56" s="4275"/>
      <c r="P56" s="4276"/>
      <c r="Q56" s="4277"/>
      <c r="R56" s="4277"/>
      <c r="S56" s="4277"/>
      <c r="T56" s="4277"/>
      <c r="U56" s="4277"/>
      <c r="V56" s="4278"/>
      <c r="W56" s="1184"/>
      <c r="X56" s="1185"/>
      <c r="Y56" s="1185"/>
      <c r="Z56" s="1185"/>
      <c r="AA56" s="1185"/>
      <c r="AB56" s="1185"/>
      <c r="AC56" s="1186"/>
      <c r="AD56" s="1184"/>
      <c r="AE56" s="1185"/>
      <c r="AF56" s="1185"/>
      <c r="AG56" s="1185"/>
      <c r="AH56" s="1185"/>
      <c r="AI56" s="1185"/>
      <c r="AJ56" s="1186"/>
      <c r="AK56" s="1184"/>
      <c r="AL56" s="1185"/>
      <c r="AM56" s="1185"/>
      <c r="AN56" s="1185"/>
      <c r="AO56" s="1185"/>
      <c r="AP56" s="1185"/>
      <c r="AQ56" s="1186"/>
      <c r="AR56" s="1184"/>
      <c r="AS56" s="1185"/>
      <c r="AT56" s="1185"/>
      <c r="AU56" s="1185"/>
      <c r="AV56" s="1185"/>
      <c r="AW56" s="1185"/>
      <c r="AX56" s="1186"/>
      <c r="AY56" s="4353">
        <f t="shared" si="4"/>
        <v>0</v>
      </c>
      <c r="AZ56" s="4280"/>
      <c r="BA56" s="4280"/>
      <c r="BB56" s="4281">
        <f t="shared" si="5"/>
        <v>0</v>
      </c>
      <c r="BC56" s="4281"/>
      <c r="BD56" s="4281"/>
      <c r="BE56" s="4363"/>
      <c r="BF56" s="4364"/>
      <c r="BG56" s="4365"/>
      <c r="BH56" s="4366"/>
      <c r="BI56" s="4367"/>
      <c r="BJ56" s="4368"/>
      <c r="BK56" s="2110"/>
      <c r="BL56" s="2110"/>
      <c r="BM56" s="2110"/>
      <c r="BN56" s="4262"/>
      <c r="CE56" s="1057"/>
      <c r="CF56" s="1057"/>
      <c r="CG56" s="1057"/>
    </row>
    <row r="57" spans="2:85" ht="21" customHeight="1" thickBot="1" x14ac:dyDescent="0.45">
      <c r="B57" s="4287"/>
      <c r="C57" s="4351"/>
      <c r="D57" s="4346"/>
      <c r="E57" s="4347"/>
      <c r="F57" s="4347"/>
      <c r="G57" s="4347"/>
      <c r="H57" s="4347"/>
      <c r="I57" s="4347"/>
      <c r="J57" s="4264"/>
      <c r="K57" s="4264"/>
      <c r="L57" s="4264"/>
      <c r="M57" s="4264"/>
      <c r="N57" s="4264"/>
      <c r="O57" s="4264"/>
      <c r="P57" s="4265"/>
      <c r="Q57" s="4266"/>
      <c r="R57" s="4266"/>
      <c r="S57" s="4266"/>
      <c r="T57" s="4266"/>
      <c r="U57" s="4266"/>
      <c r="V57" s="4267"/>
      <c r="W57" s="1193"/>
      <c r="X57" s="1194"/>
      <c r="Y57" s="1194"/>
      <c r="Z57" s="1194"/>
      <c r="AA57" s="1194"/>
      <c r="AB57" s="1194"/>
      <c r="AC57" s="1195"/>
      <c r="AD57" s="1193"/>
      <c r="AE57" s="1194"/>
      <c r="AF57" s="1194"/>
      <c r="AG57" s="1194"/>
      <c r="AH57" s="1194"/>
      <c r="AI57" s="1194"/>
      <c r="AJ57" s="1195"/>
      <c r="AK57" s="1193"/>
      <c r="AL57" s="1194"/>
      <c r="AM57" s="1194"/>
      <c r="AN57" s="1194"/>
      <c r="AO57" s="1194"/>
      <c r="AP57" s="1194"/>
      <c r="AQ57" s="1195"/>
      <c r="AR57" s="1193"/>
      <c r="AS57" s="1194"/>
      <c r="AT57" s="1194"/>
      <c r="AU57" s="1194"/>
      <c r="AV57" s="1194"/>
      <c r="AW57" s="1194"/>
      <c r="AX57" s="1195"/>
      <c r="AY57" s="4348">
        <f>SUM(W57:AX57)</f>
        <v>0</v>
      </c>
      <c r="AZ57" s="4269"/>
      <c r="BA57" s="4269"/>
      <c r="BB57" s="4270">
        <f t="shared" si="5"/>
        <v>0</v>
      </c>
      <c r="BC57" s="4270"/>
      <c r="BD57" s="4270"/>
      <c r="BE57" s="4363"/>
      <c r="BF57" s="4364"/>
      <c r="BG57" s="4365"/>
      <c r="BH57" s="4366"/>
      <c r="BI57" s="4367"/>
      <c r="BJ57" s="4368"/>
      <c r="BK57" s="4272"/>
      <c r="BL57" s="4272"/>
      <c r="BM57" s="4272"/>
      <c r="BN57" s="4273"/>
    </row>
    <row r="58" spans="2:85" ht="21" customHeight="1" thickBot="1" x14ac:dyDescent="0.45">
      <c r="B58" s="4287"/>
      <c r="C58" s="2175" t="s">
        <v>2052</v>
      </c>
      <c r="D58" s="2119"/>
      <c r="E58" s="2119"/>
      <c r="F58" s="2119"/>
      <c r="G58" s="2119"/>
      <c r="H58" s="2119"/>
      <c r="I58" s="2119"/>
      <c r="J58" s="2119"/>
      <c r="K58" s="2119"/>
      <c r="L58" s="2119"/>
      <c r="M58" s="2119"/>
      <c r="N58" s="2119"/>
      <c r="O58" s="2119"/>
      <c r="P58" s="2119"/>
      <c r="Q58" s="2119"/>
      <c r="R58" s="2119"/>
      <c r="S58" s="2119"/>
      <c r="T58" s="2119"/>
      <c r="U58" s="2119"/>
      <c r="V58" s="2124"/>
      <c r="W58" s="1200">
        <f t="shared" ref="W58:AX58" si="6">SUM(W43:W57)</f>
        <v>0</v>
      </c>
      <c r="X58" s="1201">
        <f t="shared" si="6"/>
        <v>0</v>
      </c>
      <c r="Y58" s="1201">
        <f t="shared" si="6"/>
        <v>0</v>
      </c>
      <c r="Z58" s="1201">
        <f t="shared" si="6"/>
        <v>0</v>
      </c>
      <c r="AA58" s="1201">
        <f t="shared" si="6"/>
        <v>0</v>
      </c>
      <c r="AB58" s="1201">
        <f t="shared" si="6"/>
        <v>0</v>
      </c>
      <c r="AC58" s="1202">
        <f t="shared" si="6"/>
        <v>0</v>
      </c>
      <c r="AD58" s="1200">
        <f t="shared" si="6"/>
        <v>0</v>
      </c>
      <c r="AE58" s="1201">
        <f t="shared" si="6"/>
        <v>0</v>
      </c>
      <c r="AF58" s="1201">
        <f t="shared" si="6"/>
        <v>0</v>
      </c>
      <c r="AG58" s="1201">
        <f t="shared" si="6"/>
        <v>0</v>
      </c>
      <c r="AH58" s="1201">
        <f t="shared" si="6"/>
        <v>0</v>
      </c>
      <c r="AI58" s="1201">
        <f t="shared" si="6"/>
        <v>0</v>
      </c>
      <c r="AJ58" s="1202">
        <f t="shared" si="6"/>
        <v>0</v>
      </c>
      <c r="AK58" s="1200">
        <f t="shared" si="6"/>
        <v>0</v>
      </c>
      <c r="AL58" s="1201">
        <f t="shared" si="6"/>
        <v>0</v>
      </c>
      <c r="AM58" s="1201">
        <f t="shared" si="6"/>
        <v>0</v>
      </c>
      <c r="AN58" s="1201">
        <f t="shared" si="6"/>
        <v>0</v>
      </c>
      <c r="AO58" s="1201">
        <f t="shared" si="6"/>
        <v>0</v>
      </c>
      <c r="AP58" s="1201">
        <f t="shared" si="6"/>
        <v>0</v>
      </c>
      <c r="AQ58" s="1202">
        <f t="shared" si="6"/>
        <v>0</v>
      </c>
      <c r="AR58" s="1200">
        <f t="shared" si="6"/>
        <v>0</v>
      </c>
      <c r="AS58" s="1201">
        <f t="shared" si="6"/>
        <v>0</v>
      </c>
      <c r="AT58" s="1201">
        <f t="shared" si="6"/>
        <v>0</v>
      </c>
      <c r="AU58" s="1201">
        <f t="shared" si="6"/>
        <v>0</v>
      </c>
      <c r="AV58" s="1201">
        <f t="shared" si="6"/>
        <v>0</v>
      </c>
      <c r="AW58" s="1201">
        <f t="shared" si="6"/>
        <v>0</v>
      </c>
      <c r="AX58" s="1202">
        <f t="shared" si="6"/>
        <v>0</v>
      </c>
      <c r="AY58" s="4333">
        <f>SUM(AY37:BA53)</f>
        <v>0</v>
      </c>
      <c r="AZ58" s="4334"/>
      <c r="BA58" s="4334"/>
      <c r="BB58" s="4335">
        <f>SUM($BB$43:$BD$57)</f>
        <v>0</v>
      </c>
      <c r="BC58" s="4335"/>
      <c r="BD58" s="4335"/>
      <c r="BE58" s="4343" t="e">
        <f>SUM(BE43:BG57)</f>
        <v>#DIV/0!</v>
      </c>
      <c r="BF58" s="4343"/>
      <c r="BG58" s="4343"/>
      <c r="BH58" s="4344">
        <f>SUM(BH43:BJ57)</f>
        <v>0</v>
      </c>
      <c r="BI58" s="4345"/>
      <c r="BJ58" s="4345"/>
      <c r="BK58" s="4341"/>
      <c r="BL58" s="4341"/>
      <c r="BM58" s="4341"/>
      <c r="BN58" s="4342"/>
    </row>
    <row r="59" spans="2:85" ht="21" customHeight="1" thickBot="1" x14ac:dyDescent="0.45">
      <c r="B59" s="4425"/>
      <c r="C59" s="2175" t="s">
        <v>2053</v>
      </c>
      <c r="D59" s="2119"/>
      <c r="E59" s="2119"/>
      <c r="F59" s="2119"/>
      <c r="G59" s="2119"/>
      <c r="H59" s="2119"/>
      <c r="I59" s="2119"/>
      <c r="J59" s="2119"/>
      <c r="K59" s="2119"/>
      <c r="L59" s="2119"/>
      <c r="M59" s="2119"/>
      <c r="N59" s="2119"/>
      <c r="O59" s="2119"/>
      <c r="P59" s="2119"/>
      <c r="Q59" s="2119"/>
      <c r="R59" s="2119"/>
      <c r="S59" s="2119"/>
      <c r="T59" s="2119"/>
      <c r="U59" s="2119"/>
      <c r="V59" s="2124"/>
      <c r="W59" s="1203">
        <f t="shared" ref="W59:AM59" si="7">SUM(W37:W54)</f>
        <v>0</v>
      </c>
      <c r="X59" s="1204">
        <f t="shared" si="7"/>
        <v>0</v>
      </c>
      <c r="Y59" s="1204">
        <f t="shared" si="7"/>
        <v>0</v>
      </c>
      <c r="Z59" s="1204">
        <f t="shared" si="7"/>
        <v>0</v>
      </c>
      <c r="AA59" s="1204">
        <f t="shared" si="7"/>
        <v>0</v>
      </c>
      <c r="AB59" s="1204">
        <f t="shared" si="7"/>
        <v>0</v>
      </c>
      <c r="AC59" s="1205">
        <f t="shared" si="7"/>
        <v>0</v>
      </c>
      <c r="AD59" s="1203">
        <f t="shared" si="7"/>
        <v>0</v>
      </c>
      <c r="AE59" s="1204">
        <f t="shared" si="7"/>
        <v>0</v>
      </c>
      <c r="AF59" s="1204">
        <f t="shared" si="7"/>
        <v>0</v>
      </c>
      <c r="AG59" s="1204">
        <f t="shared" si="7"/>
        <v>0</v>
      </c>
      <c r="AH59" s="1204">
        <f t="shared" si="7"/>
        <v>0</v>
      </c>
      <c r="AI59" s="1204">
        <f t="shared" si="7"/>
        <v>0</v>
      </c>
      <c r="AJ59" s="1205">
        <f t="shared" si="7"/>
        <v>0</v>
      </c>
      <c r="AK59" s="1203">
        <f t="shared" si="7"/>
        <v>0</v>
      </c>
      <c r="AL59" s="1204">
        <f t="shared" si="7"/>
        <v>0</v>
      </c>
      <c r="AM59" s="1204">
        <f t="shared" si="7"/>
        <v>0</v>
      </c>
      <c r="AN59" s="1204">
        <f>SUM(AN37:AN55)</f>
        <v>0</v>
      </c>
      <c r="AO59" s="1204">
        <f t="shared" ref="AO59:AX59" si="8">SUM(AO37:AO54)</f>
        <v>0</v>
      </c>
      <c r="AP59" s="1204">
        <f t="shared" si="8"/>
        <v>0</v>
      </c>
      <c r="AQ59" s="1205">
        <f t="shared" si="8"/>
        <v>0</v>
      </c>
      <c r="AR59" s="1203">
        <f t="shared" si="8"/>
        <v>0</v>
      </c>
      <c r="AS59" s="1204">
        <f t="shared" si="8"/>
        <v>0</v>
      </c>
      <c r="AT59" s="1204">
        <f t="shared" si="8"/>
        <v>0</v>
      </c>
      <c r="AU59" s="1204">
        <f t="shared" si="8"/>
        <v>0</v>
      </c>
      <c r="AV59" s="1204">
        <f t="shared" si="8"/>
        <v>0</v>
      </c>
      <c r="AW59" s="1204">
        <f t="shared" si="8"/>
        <v>0</v>
      </c>
      <c r="AX59" s="1205">
        <f t="shared" si="8"/>
        <v>0</v>
      </c>
      <c r="AY59" s="4333">
        <f>SUM(AY38:BA54)</f>
        <v>0</v>
      </c>
      <c r="AZ59" s="4334"/>
      <c r="BA59" s="4334"/>
      <c r="BB59" s="4335">
        <f>SUM($BB$37:$BD$57)</f>
        <v>0</v>
      </c>
      <c r="BC59" s="4335"/>
      <c r="BD59" s="4335"/>
      <c r="BE59" s="4336"/>
      <c r="BF59" s="4337"/>
      <c r="BG59" s="4338"/>
      <c r="BH59" s="4339"/>
      <c r="BI59" s="4340"/>
      <c r="BJ59" s="4340"/>
      <c r="BK59" s="4341"/>
      <c r="BL59" s="4341"/>
      <c r="BM59" s="4341"/>
      <c r="BN59" s="4342"/>
    </row>
    <row r="60" spans="2:85" ht="21" customHeight="1" thickBot="1" x14ac:dyDescent="0.45">
      <c r="B60" s="1206" t="s">
        <v>2054</v>
      </c>
      <c r="C60" s="1207"/>
      <c r="D60" s="1208"/>
      <c r="E60" s="987"/>
      <c r="F60" s="987"/>
      <c r="G60" s="987"/>
      <c r="H60" s="987"/>
      <c r="I60" s="987"/>
      <c r="J60" s="987"/>
      <c r="K60" s="987"/>
      <c r="L60" s="987"/>
      <c r="M60" s="987"/>
      <c r="N60" s="987"/>
      <c r="O60" s="987"/>
      <c r="P60" s="987"/>
      <c r="Q60" s="987"/>
      <c r="R60" s="987"/>
      <c r="S60" s="987"/>
      <c r="T60" s="987"/>
      <c r="U60" s="987"/>
      <c r="V60" s="987"/>
      <c r="W60" s="1163"/>
      <c r="X60" s="1163"/>
      <c r="Y60" s="1163"/>
      <c r="Z60" s="1163"/>
      <c r="AA60" s="1163"/>
      <c r="AB60" s="1163"/>
      <c r="AC60" s="1163"/>
      <c r="AD60" s="1163"/>
      <c r="AE60" s="1163"/>
      <c r="AF60" s="1163"/>
      <c r="AG60" s="1163"/>
      <c r="AH60" s="1163"/>
      <c r="AI60" s="1163"/>
      <c r="AJ60" s="1163"/>
      <c r="AK60" s="1163"/>
      <c r="AL60" s="1163"/>
      <c r="AM60" s="1163"/>
      <c r="AN60" s="1163"/>
      <c r="AO60" s="1163"/>
      <c r="AP60" s="1163"/>
      <c r="AQ60" s="1163"/>
      <c r="AR60" s="1163"/>
      <c r="AS60" s="1163"/>
      <c r="AT60" s="1163"/>
      <c r="AU60" s="1163"/>
      <c r="AV60" s="1163"/>
      <c r="AW60" s="1163"/>
      <c r="AX60" s="1209"/>
      <c r="AY60" s="4307"/>
      <c r="AZ60" s="4308"/>
      <c r="BA60" s="4308"/>
      <c r="BB60" s="4308"/>
      <c r="BC60" s="4308"/>
      <c r="BD60" s="4308"/>
      <c r="BE60" s="4308"/>
      <c r="BF60" s="4308"/>
      <c r="BG60" s="4308"/>
      <c r="BH60" s="4308"/>
      <c r="BI60" s="4308"/>
      <c r="BJ60" s="4308"/>
      <c r="BK60" s="4308"/>
      <c r="BL60" s="4308"/>
      <c r="BM60" s="4308"/>
      <c r="BN60" s="4309"/>
    </row>
    <row r="61" spans="2:85" ht="21" customHeight="1" x14ac:dyDescent="0.4">
      <c r="G61" s="68"/>
    </row>
    <row r="62" spans="2:85" ht="21" customHeight="1" thickBot="1" x14ac:dyDescent="0.45">
      <c r="B62" s="1073" t="s">
        <v>2055</v>
      </c>
      <c r="D62" s="1127"/>
      <c r="E62" s="1127"/>
      <c r="F62" s="1127"/>
      <c r="G62" s="1127"/>
      <c r="H62" s="1127"/>
      <c r="I62" s="1127"/>
      <c r="J62" s="1127"/>
      <c r="K62" s="1127"/>
      <c r="L62" s="1127"/>
      <c r="M62" s="1127"/>
      <c r="N62" s="1127"/>
      <c r="O62" s="1127"/>
      <c r="P62" s="1127"/>
      <c r="Q62" s="1127"/>
      <c r="R62" s="1127"/>
      <c r="S62" s="1127"/>
      <c r="T62" s="1127"/>
      <c r="U62" s="1127"/>
      <c r="V62" s="1127"/>
      <c r="W62" s="1127"/>
      <c r="X62" s="1127"/>
      <c r="Y62" s="1127"/>
      <c r="Z62" s="1127"/>
      <c r="AA62" s="1127"/>
      <c r="AB62" s="1127"/>
      <c r="AC62" s="1127"/>
      <c r="AD62" s="1127"/>
      <c r="AE62" s="1127"/>
      <c r="AF62" s="1127"/>
      <c r="AG62" s="1127"/>
      <c r="AH62" s="1127"/>
      <c r="AI62" s="1127"/>
      <c r="AJ62" s="1127"/>
      <c r="AK62" s="1127"/>
      <c r="AL62" s="1127"/>
      <c r="AM62" s="1127"/>
      <c r="AN62" s="1127"/>
      <c r="AO62" s="1127"/>
      <c r="AP62" s="1127"/>
      <c r="AQ62" s="1127"/>
      <c r="AR62" s="1127"/>
      <c r="AS62" s="1127"/>
      <c r="AT62" s="1127"/>
      <c r="AU62" s="1127"/>
      <c r="AV62" s="1127"/>
      <c r="AW62" s="1127"/>
      <c r="AX62" s="1127"/>
      <c r="AY62" s="1127"/>
      <c r="AZ62" s="1127"/>
      <c r="BA62" s="91"/>
      <c r="BB62" s="1127"/>
      <c r="BC62" s="91"/>
      <c r="BD62" s="91"/>
      <c r="BE62" s="1127"/>
      <c r="BF62" s="91"/>
      <c r="BG62" s="1127"/>
      <c r="BH62" s="1127"/>
      <c r="BI62" s="1127"/>
      <c r="BJ62" s="1127"/>
      <c r="BK62" s="1127"/>
      <c r="BL62" s="1127"/>
      <c r="BM62" s="1127"/>
      <c r="BN62" s="1127"/>
    </row>
    <row r="63" spans="2:85" ht="21" customHeight="1" thickBot="1" x14ac:dyDescent="0.45">
      <c r="B63" s="4310"/>
      <c r="C63" s="1168"/>
      <c r="D63" s="4312" t="s">
        <v>397</v>
      </c>
      <c r="E63" s="4312"/>
      <c r="F63" s="4312"/>
      <c r="G63" s="4312"/>
      <c r="H63" s="4312"/>
      <c r="I63" s="4313"/>
      <c r="J63" s="4316" t="s">
        <v>398</v>
      </c>
      <c r="K63" s="4317"/>
      <c r="L63" s="4317"/>
      <c r="M63" s="4317"/>
      <c r="N63" s="4317"/>
      <c r="O63" s="4318"/>
      <c r="P63" s="4322" t="s">
        <v>399</v>
      </c>
      <c r="Q63" s="4312"/>
      <c r="R63" s="4312"/>
      <c r="S63" s="4312"/>
      <c r="T63" s="4312"/>
      <c r="U63" s="4312"/>
      <c r="V63" s="4323"/>
      <c r="W63" s="4326" t="s">
        <v>400</v>
      </c>
      <c r="X63" s="4327"/>
      <c r="Y63" s="4327"/>
      <c r="Z63" s="4327"/>
      <c r="AA63" s="4327"/>
      <c r="AB63" s="4327"/>
      <c r="AC63" s="4328"/>
      <c r="AD63" s="4326" t="s">
        <v>401</v>
      </c>
      <c r="AE63" s="4327"/>
      <c r="AF63" s="4327"/>
      <c r="AG63" s="4327"/>
      <c r="AH63" s="4327"/>
      <c r="AI63" s="4327"/>
      <c r="AJ63" s="4328"/>
      <c r="AK63" s="4326" t="s">
        <v>402</v>
      </c>
      <c r="AL63" s="4327"/>
      <c r="AM63" s="4327"/>
      <c r="AN63" s="4327"/>
      <c r="AO63" s="4327"/>
      <c r="AP63" s="4327"/>
      <c r="AQ63" s="4328"/>
      <c r="AR63" s="4310" t="s">
        <v>403</v>
      </c>
      <c r="AS63" s="4312"/>
      <c r="AT63" s="4312"/>
      <c r="AU63" s="4312"/>
      <c r="AV63" s="4312"/>
      <c r="AW63" s="4312"/>
      <c r="AX63" s="4312"/>
      <c r="AY63" s="4329" t="s">
        <v>2042</v>
      </c>
      <c r="AZ63" s="4330"/>
      <c r="BA63" s="4330"/>
      <c r="BB63" s="4330" t="s">
        <v>405</v>
      </c>
      <c r="BC63" s="4330"/>
      <c r="BD63" s="4330"/>
      <c r="BE63" s="4330" t="s">
        <v>2043</v>
      </c>
      <c r="BF63" s="4330"/>
      <c r="BG63" s="4330"/>
      <c r="BH63" s="4330"/>
      <c r="BI63" s="4330"/>
      <c r="BJ63" s="4330"/>
      <c r="BK63" s="4327" t="s">
        <v>2044</v>
      </c>
      <c r="BL63" s="4327"/>
      <c r="BM63" s="4327"/>
      <c r="BN63" s="4328"/>
    </row>
    <row r="64" spans="2:85" ht="21" customHeight="1" thickBot="1" x14ac:dyDescent="0.45">
      <c r="B64" s="4311"/>
      <c r="C64" s="1169"/>
      <c r="D64" s="4314"/>
      <c r="E64" s="4314"/>
      <c r="F64" s="4314"/>
      <c r="G64" s="4314"/>
      <c r="H64" s="4314"/>
      <c r="I64" s="4315"/>
      <c r="J64" s="4319"/>
      <c r="K64" s="4320"/>
      <c r="L64" s="4320"/>
      <c r="M64" s="4320"/>
      <c r="N64" s="4320"/>
      <c r="O64" s="4321"/>
      <c r="P64" s="4324"/>
      <c r="Q64" s="4314"/>
      <c r="R64" s="4314"/>
      <c r="S64" s="4314"/>
      <c r="T64" s="4314"/>
      <c r="U64" s="4314"/>
      <c r="V64" s="4325"/>
      <c r="W64" s="1170" t="s">
        <v>1082</v>
      </c>
      <c r="X64" s="1171" t="s">
        <v>2045</v>
      </c>
      <c r="Y64" s="1171" t="s">
        <v>2046</v>
      </c>
      <c r="Z64" s="1171" t="s">
        <v>2047</v>
      </c>
      <c r="AA64" s="1171" t="s">
        <v>2048</v>
      </c>
      <c r="AB64" s="1171" t="s">
        <v>2049</v>
      </c>
      <c r="AC64" s="1172" t="s">
        <v>1084</v>
      </c>
      <c r="AD64" s="1170" t="s">
        <v>1082</v>
      </c>
      <c r="AE64" s="1171" t="s">
        <v>2045</v>
      </c>
      <c r="AF64" s="1171" t="s">
        <v>2046</v>
      </c>
      <c r="AG64" s="1171" t="s">
        <v>2047</v>
      </c>
      <c r="AH64" s="1171" t="s">
        <v>2048</v>
      </c>
      <c r="AI64" s="1171" t="s">
        <v>2049</v>
      </c>
      <c r="AJ64" s="1172" t="s">
        <v>1084</v>
      </c>
      <c r="AK64" s="1170" t="s">
        <v>1082</v>
      </c>
      <c r="AL64" s="1171" t="s">
        <v>2045</v>
      </c>
      <c r="AM64" s="1171" t="s">
        <v>2046</v>
      </c>
      <c r="AN64" s="1171" t="s">
        <v>2047</v>
      </c>
      <c r="AO64" s="1171" t="s">
        <v>2048</v>
      </c>
      <c r="AP64" s="1171" t="s">
        <v>2049</v>
      </c>
      <c r="AQ64" s="1172" t="s">
        <v>1084</v>
      </c>
      <c r="AR64" s="1173" t="s">
        <v>1082</v>
      </c>
      <c r="AS64" s="1174" t="s">
        <v>2045</v>
      </c>
      <c r="AT64" s="1174" t="s">
        <v>2046</v>
      </c>
      <c r="AU64" s="1174" t="s">
        <v>2047</v>
      </c>
      <c r="AV64" s="1174" t="s">
        <v>2048</v>
      </c>
      <c r="AW64" s="1174" t="s">
        <v>2049</v>
      </c>
      <c r="AX64" s="1210" t="s">
        <v>1084</v>
      </c>
      <c r="AY64" s="4331"/>
      <c r="AZ64" s="4332"/>
      <c r="BA64" s="4332"/>
      <c r="BB64" s="4332"/>
      <c r="BC64" s="4332"/>
      <c r="BD64" s="4332"/>
      <c r="BE64" s="4332"/>
      <c r="BF64" s="4332"/>
      <c r="BG64" s="4332"/>
      <c r="BH64" s="4332"/>
      <c r="BI64" s="4332"/>
      <c r="BJ64" s="4332"/>
      <c r="BK64" s="2496"/>
      <c r="BL64" s="2496"/>
      <c r="BM64" s="2496"/>
      <c r="BN64" s="2501"/>
    </row>
    <row r="65" spans="2:66" ht="21" customHeight="1" x14ac:dyDescent="0.4">
      <c r="B65" s="4287"/>
      <c r="C65" s="4288" t="s">
        <v>1620</v>
      </c>
      <c r="D65" s="4289"/>
      <c r="E65" s="4290"/>
      <c r="F65" s="4290"/>
      <c r="G65" s="4290"/>
      <c r="H65" s="4290"/>
      <c r="I65" s="4290"/>
      <c r="J65" s="4290"/>
      <c r="K65" s="4290"/>
      <c r="L65" s="4290"/>
      <c r="M65" s="4290"/>
      <c r="N65" s="4290"/>
      <c r="O65" s="4290"/>
      <c r="P65" s="4291"/>
      <c r="Q65" s="4291"/>
      <c r="R65" s="4291"/>
      <c r="S65" s="4291"/>
      <c r="T65" s="4291"/>
      <c r="U65" s="4291"/>
      <c r="V65" s="4292"/>
      <c r="W65" s="1190"/>
      <c r="X65" s="1181"/>
      <c r="Y65" s="1181"/>
      <c r="Z65" s="1181"/>
      <c r="AA65" s="1181"/>
      <c r="AB65" s="1181"/>
      <c r="AC65" s="1182"/>
      <c r="AD65" s="1180"/>
      <c r="AE65" s="1181"/>
      <c r="AF65" s="1181"/>
      <c r="AG65" s="1181"/>
      <c r="AH65" s="1181"/>
      <c r="AI65" s="1181"/>
      <c r="AJ65" s="1182"/>
      <c r="AK65" s="1180"/>
      <c r="AL65" s="1181"/>
      <c r="AM65" s="1181"/>
      <c r="AN65" s="1181"/>
      <c r="AO65" s="1181"/>
      <c r="AP65" s="1181"/>
      <c r="AQ65" s="1182"/>
      <c r="AR65" s="1180"/>
      <c r="AS65" s="1181"/>
      <c r="AT65" s="1181"/>
      <c r="AU65" s="1181"/>
      <c r="AV65" s="1181"/>
      <c r="AW65" s="1181"/>
      <c r="AX65" s="1182"/>
      <c r="AY65" s="4293">
        <f t="shared" ref="AY65:AY72" si="9">SUM(W65:AX65)</f>
        <v>0</v>
      </c>
      <c r="AZ65" s="4294"/>
      <c r="BA65" s="4294"/>
      <c r="BB65" s="4295">
        <f>AY65/4</f>
        <v>0</v>
      </c>
      <c r="BC65" s="4295"/>
      <c r="BD65" s="4296"/>
      <c r="BE65" s="4297">
        <f>ROUNDDOWN(SUM($BB$65:$BD$72)/40,1)</f>
        <v>0</v>
      </c>
      <c r="BF65" s="4297"/>
      <c r="BG65" s="4297"/>
      <c r="BH65" s="4297"/>
      <c r="BI65" s="4297"/>
      <c r="BJ65" s="4297"/>
      <c r="BK65" s="4285"/>
      <c r="BL65" s="4285"/>
      <c r="BM65" s="4285"/>
      <c r="BN65" s="4286"/>
    </row>
    <row r="66" spans="2:66" ht="21" customHeight="1" x14ac:dyDescent="0.4">
      <c r="B66" s="4287"/>
      <c r="C66" s="4287"/>
      <c r="D66" s="4274"/>
      <c r="E66" s="4275"/>
      <c r="F66" s="4275"/>
      <c r="G66" s="4275"/>
      <c r="H66" s="4275"/>
      <c r="I66" s="4275"/>
      <c r="J66" s="4275"/>
      <c r="K66" s="4275"/>
      <c r="L66" s="4275"/>
      <c r="M66" s="4275"/>
      <c r="N66" s="4275"/>
      <c r="O66" s="4275"/>
      <c r="P66" s="4283"/>
      <c r="Q66" s="4283"/>
      <c r="R66" s="4283"/>
      <c r="S66" s="4283"/>
      <c r="T66" s="4283"/>
      <c r="U66" s="4283"/>
      <c r="V66" s="4284"/>
      <c r="W66" s="1192"/>
      <c r="X66" s="1185"/>
      <c r="Y66" s="1185"/>
      <c r="Z66" s="1185"/>
      <c r="AA66" s="1185"/>
      <c r="AB66" s="1185"/>
      <c r="AC66" s="1186"/>
      <c r="AD66" s="1184"/>
      <c r="AE66" s="1185"/>
      <c r="AF66" s="1185"/>
      <c r="AG66" s="1185"/>
      <c r="AH66" s="1185"/>
      <c r="AI66" s="1185"/>
      <c r="AJ66" s="1186"/>
      <c r="AK66" s="1184"/>
      <c r="AL66" s="1185"/>
      <c r="AM66" s="1185"/>
      <c r="AN66" s="1185"/>
      <c r="AO66" s="1185"/>
      <c r="AP66" s="1185"/>
      <c r="AQ66" s="1186"/>
      <c r="AR66" s="1192"/>
      <c r="AS66" s="1185"/>
      <c r="AT66" s="1185"/>
      <c r="AU66" s="1185"/>
      <c r="AV66" s="1185"/>
      <c r="AW66" s="1185"/>
      <c r="AX66" s="1186"/>
      <c r="AY66" s="4279">
        <f t="shared" si="9"/>
        <v>0</v>
      </c>
      <c r="AZ66" s="4280"/>
      <c r="BA66" s="4280"/>
      <c r="BB66" s="4281">
        <f>AY66/4</f>
        <v>0</v>
      </c>
      <c r="BC66" s="4281"/>
      <c r="BD66" s="4282"/>
      <c r="BE66" s="4298"/>
      <c r="BF66" s="4298"/>
      <c r="BG66" s="4298"/>
      <c r="BH66" s="4298"/>
      <c r="BI66" s="4298"/>
      <c r="BJ66" s="4298"/>
      <c r="BK66" s="2110"/>
      <c r="BL66" s="2110"/>
      <c r="BM66" s="2110"/>
      <c r="BN66" s="4262"/>
    </row>
    <row r="67" spans="2:66" ht="21" customHeight="1" x14ac:dyDescent="0.4">
      <c r="B67" s="4287"/>
      <c r="C67" s="4287"/>
      <c r="D67" s="4274"/>
      <c r="E67" s="4275"/>
      <c r="F67" s="4275"/>
      <c r="G67" s="4275"/>
      <c r="H67" s="4275"/>
      <c r="I67" s="4275"/>
      <c r="J67" s="4275"/>
      <c r="K67" s="4275"/>
      <c r="L67" s="4275"/>
      <c r="M67" s="4275"/>
      <c r="N67" s="4275"/>
      <c r="O67" s="4275"/>
      <c r="P67" s="4283"/>
      <c r="Q67" s="4283"/>
      <c r="R67" s="4283"/>
      <c r="S67" s="4283"/>
      <c r="T67" s="4283"/>
      <c r="U67" s="4283"/>
      <c r="V67" s="4284"/>
      <c r="W67" s="1211"/>
      <c r="X67" s="1198"/>
      <c r="Y67" s="1198"/>
      <c r="Z67" s="1198"/>
      <c r="AA67" s="1198"/>
      <c r="AB67" s="1198"/>
      <c r="AC67" s="1199"/>
      <c r="AD67" s="1197"/>
      <c r="AE67" s="1198"/>
      <c r="AF67" s="1198"/>
      <c r="AG67" s="1198"/>
      <c r="AH67" s="1198"/>
      <c r="AI67" s="1198"/>
      <c r="AJ67" s="1199"/>
      <c r="AK67" s="1197"/>
      <c r="AL67" s="1198"/>
      <c r="AM67" s="1198"/>
      <c r="AN67" s="1198"/>
      <c r="AO67" s="1198"/>
      <c r="AP67" s="1198"/>
      <c r="AQ67" s="1199"/>
      <c r="AR67" s="1197"/>
      <c r="AS67" s="1198"/>
      <c r="AT67" s="1198"/>
      <c r="AU67" s="1198"/>
      <c r="AV67" s="1198"/>
      <c r="AW67" s="1198"/>
      <c r="AX67" s="1199"/>
      <c r="AY67" s="4279">
        <f t="shared" si="9"/>
        <v>0</v>
      </c>
      <c r="AZ67" s="4280"/>
      <c r="BA67" s="4280"/>
      <c r="BB67" s="4281">
        <f t="shared" ref="BB67:BB72" si="10">AY67/4</f>
        <v>0</v>
      </c>
      <c r="BC67" s="4281"/>
      <c r="BD67" s="4282"/>
      <c r="BE67" s="4298"/>
      <c r="BF67" s="4298"/>
      <c r="BG67" s="4298"/>
      <c r="BH67" s="4298"/>
      <c r="BI67" s="4298"/>
      <c r="BJ67" s="4298"/>
      <c r="BK67" s="2110"/>
      <c r="BL67" s="2110"/>
      <c r="BM67" s="2110"/>
      <c r="BN67" s="4262"/>
    </row>
    <row r="68" spans="2:66" ht="21" customHeight="1" x14ac:dyDescent="0.4">
      <c r="B68" s="4287"/>
      <c r="C68" s="4287"/>
      <c r="D68" s="4274"/>
      <c r="E68" s="4275"/>
      <c r="F68" s="4275"/>
      <c r="G68" s="4275"/>
      <c r="H68" s="4275"/>
      <c r="I68" s="4275"/>
      <c r="J68" s="4275"/>
      <c r="K68" s="4275"/>
      <c r="L68" s="4275"/>
      <c r="M68" s="4275"/>
      <c r="N68" s="4275"/>
      <c r="O68" s="4275"/>
      <c r="P68" s="4276"/>
      <c r="Q68" s="4277"/>
      <c r="R68" s="4277"/>
      <c r="S68" s="4277"/>
      <c r="T68" s="4277"/>
      <c r="U68" s="4277"/>
      <c r="V68" s="4278"/>
      <c r="W68" s="1192"/>
      <c r="X68" s="1185"/>
      <c r="Y68" s="1185"/>
      <c r="Z68" s="1198"/>
      <c r="AA68" s="1198"/>
      <c r="AB68" s="1185"/>
      <c r="AC68" s="1186"/>
      <c r="AD68" s="1184"/>
      <c r="AE68" s="1185"/>
      <c r="AF68" s="1185"/>
      <c r="AG68" s="1198"/>
      <c r="AH68" s="1198"/>
      <c r="AI68" s="1185"/>
      <c r="AJ68" s="1186"/>
      <c r="AK68" s="1184"/>
      <c r="AL68" s="1185"/>
      <c r="AM68" s="1185"/>
      <c r="AN68" s="1198"/>
      <c r="AO68" s="1198"/>
      <c r="AP68" s="1185"/>
      <c r="AQ68" s="1186"/>
      <c r="AR68" s="1192"/>
      <c r="AS68" s="1185"/>
      <c r="AT68" s="1185"/>
      <c r="AU68" s="1198"/>
      <c r="AV68" s="1185"/>
      <c r="AW68" s="1185"/>
      <c r="AX68" s="1186"/>
      <c r="AY68" s="4279">
        <f t="shared" si="9"/>
        <v>0</v>
      </c>
      <c r="AZ68" s="4280"/>
      <c r="BA68" s="4280"/>
      <c r="BB68" s="4281">
        <f t="shared" si="10"/>
        <v>0</v>
      </c>
      <c r="BC68" s="4281"/>
      <c r="BD68" s="4282"/>
      <c r="BE68" s="4298"/>
      <c r="BF68" s="4298"/>
      <c r="BG68" s="4298"/>
      <c r="BH68" s="4298"/>
      <c r="BI68" s="4298"/>
      <c r="BJ68" s="4298"/>
      <c r="BK68" s="2110"/>
      <c r="BL68" s="2110"/>
      <c r="BM68" s="2110"/>
      <c r="BN68" s="4262"/>
    </row>
    <row r="69" spans="2:66" ht="21" customHeight="1" x14ac:dyDescent="0.4">
      <c r="B69" s="4287"/>
      <c r="C69" s="4287"/>
      <c r="D69" s="4274"/>
      <c r="E69" s="4275"/>
      <c r="F69" s="4275"/>
      <c r="G69" s="4275"/>
      <c r="H69" s="4275"/>
      <c r="I69" s="4275"/>
      <c r="J69" s="4275"/>
      <c r="K69" s="4275"/>
      <c r="L69" s="4275"/>
      <c r="M69" s="4275"/>
      <c r="N69" s="4275"/>
      <c r="O69" s="4275"/>
      <c r="P69" s="4283"/>
      <c r="Q69" s="4283"/>
      <c r="R69" s="4283"/>
      <c r="S69" s="4283"/>
      <c r="T69" s="4283"/>
      <c r="U69" s="4283"/>
      <c r="V69" s="4284"/>
      <c r="W69" s="1211"/>
      <c r="X69" s="1198"/>
      <c r="Y69" s="1198"/>
      <c r="Z69" s="1198"/>
      <c r="AA69" s="1198"/>
      <c r="AB69" s="1198"/>
      <c r="AC69" s="1199"/>
      <c r="AD69" s="1197"/>
      <c r="AE69" s="1198"/>
      <c r="AF69" s="1198"/>
      <c r="AG69" s="1198"/>
      <c r="AH69" s="1198"/>
      <c r="AI69" s="1198"/>
      <c r="AJ69" s="1199"/>
      <c r="AK69" s="1197"/>
      <c r="AL69" s="1198"/>
      <c r="AM69" s="1198"/>
      <c r="AN69" s="1198"/>
      <c r="AO69" s="1198"/>
      <c r="AP69" s="1198"/>
      <c r="AQ69" s="1199"/>
      <c r="AR69" s="1197"/>
      <c r="AS69" s="1198"/>
      <c r="AT69" s="1198"/>
      <c r="AU69" s="1198"/>
      <c r="AV69" s="1198"/>
      <c r="AW69" s="1198"/>
      <c r="AX69" s="1199"/>
      <c r="AY69" s="4279">
        <f t="shared" si="9"/>
        <v>0</v>
      </c>
      <c r="AZ69" s="4280"/>
      <c r="BA69" s="4280"/>
      <c r="BB69" s="4281">
        <f t="shared" si="10"/>
        <v>0</v>
      </c>
      <c r="BC69" s="4281"/>
      <c r="BD69" s="4282"/>
      <c r="BE69" s="4298"/>
      <c r="BF69" s="4298"/>
      <c r="BG69" s="4298"/>
      <c r="BH69" s="4298"/>
      <c r="BI69" s="4298"/>
      <c r="BJ69" s="4298"/>
      <c r="BK69" s="2110"/>
      <c r="BL69" s="2110"/>
      <c r="BM69" s="2110"/>
      <c r="BN69" s="4262"/>
    </row>
    <row r="70" spans="2:66" ht="21" customHeight="1" x14ac:dyDescent="0.4">
      <c r="B70" s="4287"/>
      <c r="C70" s="4287"/>
      <c r="D70" s="4274"/>
      <c r="E70" s="4275"/>
      <c r="F70" s="4275"/>
      <c r="G70" s="4275"/>
      <c r="H70" s="4275"/>
      <c r="I70" s="4275"/>
      <c r="J70" s="4275"/>
      <c r="K70" s="4275"/>
      <c r="L70" s="4275"/>
      <c r="M70" s="4275"/>
      <c r="N70" s="4275"/>
      <c r="O70" s="4275"/>
      <c r="P70" s="4276"/>
      <c r="Q70" s="4277"/>
      <c r="R70" s="4277"/>
      <c r="S70" s="4277"/>
      <c r="T70" s="4277"/>
      <c r="U70" s="4277"/>
      <c r="V70" s="4278"/>
      <c r="W70" s="1192"/>
      <c r="X70" s="1185"/>
      <c r="Y70" s="1185"/>
      <c r="Z70" s="1185"/>
      <c r="AA70" s="1185"/>
      <c r="AB70" s="1185"/>
      <c r="AC70" s="1212"/>
      <c r="AD70" s="1184"/>
      <c r="AE70" s="1185"/>
      <c r="AF70" s="1185"/>
      <c r="AG70" s="1185"/>
      <c r="AH70" s="1185"/>
      <c r="AI70" s="1185"/>
      <c r="AJ70" s="1212"/>
      <c r="AK70" s="1184"/>
      <c r="AL70" s="1185"/>
      <c r="AM70" s="1185"/>
      <c r="AN70" s="1185"/>
      <c r="AO70" s="1185"/>
      <c r="AP70" s="1185"/>
      <c r="AQ70" s="1212"/>
      <c r="AR70" s="1184"/>
      <c r="AS70" s="1185"/>
      <c r="AT70" s="1185"/>
      <c r="AU70" s="1185"/>
      <c r="AV70" s="1185"/>
      <c r="AW70" s="1185"/>
      <c r="AX70" s="1212"/>
      <c r="AY70" s="4279">
        <f t="shared" si="9"/>
        <v>0</v>
      </c>
      <c r="AZ70" s="4280"/>
      <c r="BA70" s="4280"/>
      <c r="BB70" s="4281">
        <f t="shared" si="10"/>
        <v>0</v>
      </c>
      <c r="BC70" s="4281"/>
      <c r="BD70" s="4282"/>
      <c r="BE70" s="4298"/>
      <c r="BF70" s="4298"/>
      <c r="BG70" s="4298"/>
      <c r="BH70" s="4298"/>
      <c r="BI70" s="4298"/>
      <c r="BJ70" s="4298"/>
      <c r="BK70" s="2110"/>
      <c r="BL70" s="2110"/>
      <c r="BM70" s="2110"/>
      <c r="BN70" s="4262"/>
    </row>
    <row r="71" spans="2:66" ht="21" customHeight="1" x14ac:dyDescent="0.4">
      <c r="B71" s="4287"/>
      <c r="C71" s="4287"/>
      <c r="D71" s="4274"/>
      <c r="E71" s="4275"/>
      <c r="F71" s="4275"/>
      <c r="G71" s="4275"/>
      <c r="H71" s="4275"/>
      <c r="I71" s="4275"/>
      <c r="J71" s="4275"/>
      <c r="K71" s="4275"/>
      <c r="L71" s="4275"/>
      <c r="M71" s="4275"/>
      <c r="N71" s="4275"/>
      <c r="O71" s="4275"/>
      <c r="P71" s="4276"/>
      <c r="Q71" s="4277"/>
      <c r="R71" s="4277"/>
      <c r="S71" s="4277"/>
      <c r="T71" s="4277"/>
      <c r="U71" s="4277"/>
      <c r="V71" s="4278"/>
      <c r="W71" s="1192"/>
      <c r="X71" s="1185"/>
      <c r="Y71" s="1185"/>
      <c r="Z71" s="1185"/>
      <c r="AA71" s="1185"/>
      <c r="AB71" s="1185"/>
      <c r="AC71" s="1186"/>
      <c r="AD71" s="1184"/>
      <c r="AE71" s="1185"/>
      <c r="AF71" s="1185"/>
      <c r="AG71" s="1185"/>
      <c r="AH71" s="1185"/>
      <c r="AI71" s="1185"/>
      <c r="AJ71" s="1186"/>
      <c r="AK71" s="1184"/>
      <c r="AL71" s="1185"/>
      <c r="AM71" s="1185"/>
      <c r="AN71" s="1185"/>
      <c r="AO71" s="1185"/>
      <c r="AP71" s="1185"/>
      <c r="AQ71" s="1186"/>
      <c r="AR71" s="1192"/>
      <c r="AS71" s="1185"/>
      <c r="AT71" s="1185"/>
      <c r="AU71" s="1185"/>
      <c r="AV71" s="1185"/>
      <c r="AW71" s="1185"/>
      <c r="AX71" s="1186"/>
      <c r="AY71" s="4279">
        <f t="shared" si="9"/>
        <v>0</v>
      </c>
      <c r="AZ71" s="4280"/>
      <c r="BA71" s="4280"/>
      <c r="BB71" s="4281">
        <f t="shared" si="10"/>
        <v>0</v>
      </c>
      <c r="BC71" s="4281"/>
      <c r="BD71" s="4282"/>
      <c r="BE71" s="4298"/>
      <c r="BF71" s="4298"/>
      <c r="BG71" s="4298"/>
      <c r="BH71" s="4298"/>
      <c r="BI71" s="4298"/>
      <c r="BJ71" s="4298"/>
      <c r="BK71" s="2110"/>
      <c r="BL71" s="2110"/>
      <c r="BM71" s="2110"/>
      <c r="BN71" s="4262"/>
    </row>
    <row r="72" spans="2:66" ht="21" customHeight="1" thickBot="1" x14ac:dyDescent="0.45">
      <c r="B72" s="4287"/>
      <c r="C72" s="4287"/>
      <c r="D72" s="4263"/>
      <c r="E72" s="4264"/>
      <c r="F72" s="4264"/>
      <c r="G72" s="4264"/>
      <c r="H72" s="4264"/>
      <c r="I72" s="4264"/>
      <c r="J72" s="4264"/>
      <c r="K72" s="4264"/>
      <c r="L72" s="4264"/>
      <c r="M72" s="4264"/>
      <c r="N72" s="4264"/>
      <c r="O72" s="4264"/>
      <c r="P72" s="4265"/>
      <c r="Q72" s="4266"/>
      <c r="R72" s="4266"/>
      <c r="S72" s="4266"/>
      <c r="T72" s="4266"/>
      <c r="U72" s="4266"/>
      <c r="V72" s="4267"/>
      <c r="W72" s="1196"/>
      <c r="X72" s="1194"/>
      <c r="Y72" s="1194"/>
      <c r="Z72" s="1194"/>
      <c r="AA72" s="1194"/>
      <c r="AB72" s="1194"/>
      <c r="AC72" s="1195"/>
      <c r="AD72" s="1193"/>
      <c r="AE72" s="1194"/>
      <c r="AF72" s="1194"/>
      <c r="AG72" s="1194"/>
      <c r="AH72" s="1194"/>
      <c r="AI72" s="1194"/>
      <c r="AJ72" s="1195"/>
      <c r="AK72" s="1193"/>
      <c r="AL72" s="1194"/>
      <c r="AM72" s="1194"/>
      <c r="AN72" s="1194"/>
      <c r="AO72" s="1194"/>
      <c r="AP72" s="1194"/>
      <c r="AQ72" s="1195"/>
      <c r="AR72" s="1196"/>
      <c r="AS72" s="1194"/>
      <c r="AT72" s="1194"/>
      <c r="AU72" s="1194"/>
      <c r="AV72" s="1194"/>
      <c r="AW72" s="1194"/>
      <c r="AX72" s="1195"/>
      <c r="AY72" s="4268">
        <f t="shared" si="9"/>
        <v>0</v>
      </c>
      <c r="AZ72" s="4269"/>
      <c r="BA72" s="4269"/>
      <c r="BB72" s="4270">
        <f t="shared" si="10"/>
        <v>0</v>
      </c>
      <c r="BC72" s="4270"/>
      <c r="BD72" s="4271"/>
      <c r="BE72" s="4299"/>
      <c r="BF72" s="4299"/>
      <c r="BG72" s="4299"/>
      <c r="BH72" s="4299"/>
      <c r="BI72" s="4299"/>
      <c r="BJ72" s="4299"/>
      <c r="BK72" s="4272"/>
      <c r="BL72" s="4272"/>
      <c r="BM72" s="4272"/>
      <c r="BN72" s="4273"/>
    </row>
    <row r="73" spans="2:66" ht="21" customHeight="1" thickBot="1" x14ac:dyDescent="0.45">
      <c r="B73" s="4287"/>
      <c r="C73" s="2175" t="s">
        <v>2052</v>
      </c>
      <c r="D73" s="2119"/>
      <c r="E73" s="2119"/>
      <c r="F73" s="2119"/>
      <c r="G73" s="2119"/>
      <c r="H73" s="2119"/>
      <c r="I73" s="2119"/>
      <c r="J73" s="2119"/>
      <c r="K73" s="2119"/>
      <c r="L73" s="2119"/>
      <c r="M73" s="2119"/>
      <c r="N73" s="2119"/>
      <c r="O73" s="2119"/>
      <c r="P73" s="2119"/>
      <c r="Q73" s="2119"/>
      <c r="R73" s="2119"/>
      <c r="S73" s="2119"/>
      <c r="T73" s="2119"/>
      <c r="U73" s="2119"/>
      <c r="V73" s="2124"/>
      <c r="W73" s="1200">
        <f t="shared" ref="W73:AX73" si="11">SUM(W65:W72)</f>
        <v>0</v>
      </c>
      <c r="X73" s="1201">
        <f t="shared" si="11"/>
        <v>0</v>
      </c>
      <c r="Y73" s="1201">
        <f t="shared" si="11"/>
        <v>0</v>
      </c>
      <c r="Z73" s="1201">
        <f t="shared" si="11"/>
        <v>0</v>
      </c>
      <c r="AA73" s="1201">
        <f t="shared" si="11"/>
        <v>0</v>
      </c>
      <c r="AB73" s="1201">
        <f t="shared" si="11"/>
        <v>0</v>
      </c>
      <c r="AC73" s="1202">
        <f t="shared" si="11"/>
        <v>0</v>
      </c>
      <c r="AD73" s="1200">
        <f t="shared" si="11"/>
        <v>0</v>
      </c>
      <c r="AE73" s="1201">
        <f t="shared" si="11"/>
        <v>0</v>
      </c>
      <c r="AF73" s="1201">
        <f t="shared" si="11"/>
        <v>0</v>
      </c>
      <c r="AG73" s="1201">
        <f t="shared" si="11"/>
        <v>0</v>
      </c>
      <c r="AH73" s="1201">
        <f t="shared" si="11"/>
        <v>0</v>
      </c>
      <c r="AI73" s="1201">
        <f t="shared" si="11"/>
        <v>0</v>
      </c>
      <c r="AJ73" s="1202">
        <f t="shared" si="11"/>
        <v>0</v>
      </c>
      <c r="AK73" s="1200">
        <f t="shared" si="11"/>
        <v>0</v>
      </c>
      <c r="AL73" s="1201">
        <f t="shared" si="11"/>
        <v>0</v>
      </c>
      <c r="AM73" s="1201">
        <f t="shared" si="11"/>
        <v>0</v>
      </c>
      <c r="AN73" s="1201">
        <f t="shared" si="11"/>
        <v>0</v>
      </c>
      <c r="AO73" s="1201">
        <f t="shared" si="11"/>
        <v>0</v>
      </c>
      <c r="AP73" s="1201">
        <f t="shared" si="11"/>
        <v>0</v>
      </c>
      <c r="AQ73" s="1202">
        <f t="shared" si="11"/>
        <v>0</v>
      </c>
      <c r="AR73" s="1200">
        <f t="shared" si="11"/>
        <v>0</v>
      </c>
      <c r="AS73" s="1201">
        <f t="shared" si="11"/>
        <v>0</v>
      </c>
      <c r="AT73" s="1201">
        <f t="shared" si="11"/>
        <v>0</v>
      </c>
      <c r="AU73" s="1201">
        <f t="shared" si="11"/>
        <v>0</v>
      </c>
      <c r="AV73" s="1201">
        <f t="shared" si="11"/>
        <v>0</v>
      </c>
      <c r="AW73" s="1201">
        <f t="shared" si="11"/>
        <v>0</v>
      </c>
      <c r="AX73" s="1202">
        <f t="shared" si="11"/>
        <v>0</v>
      </c>
      <c r="AY73" s="4300">
        <f>SUM(AY65:BA72)</f>
        <v>0</v>
      </c>
      <c r="AZ73" s="4301"/>
      <c r="BA73" s="4301"/>
      <c r="BB73" s="4302">
        <f>SUM($BB$65:$BD$72)</f>
        <v>0</v>
      </c>
      <c r="BC73" s="4302"/>
      <c r="BD73" s="4303"/>
      <c r="BE73" s="4304">
        <f>SUM(BE65)</f>
        <v>0</v>
      </c>
      <c r="BF73" s="4305"/>
      <c r="BG73" s="4305"/>
      <c r="BH73" s="4305"/>
      <c r="BI73" s="4305"/>
      <c r="BJ73" s="4306"/>
      <c r="BK73" s="4257"/>
      <c r="BL73" s="4257"/>
      <c r="BM73" s="4257"/>
      <c r="BN73" s="4258"/>
    </row>
    <row r="74" spans="2:66" ht="21" customHeight="1" thickBot="1" x14ac:dyDescent="0.45">
      <c r="B74" s="1206" t="s">
        <v>2054</v>
      </c>
      <c r="C74" s="1207"/>
      <c r="D74" s="1208"/>
      <c r="E74" s="987"/>
      <c r="F74" s="987"/>
      <c r="G74" s="987"/>
      <c r="H74" s="987"/>
      <c r="I74" s="987"/>
      <c r="J74" s="987"/>
      <c r="K74" s="987"/>
      <c r="L74" s="987"/>
      <c r="M74" s="987"/>
      <c r="N74" s="987"/>
      <c r="O74" s="987"/>
      <c r="P74" s="987"/>
      <c r="Q74" s="987"/>
      <c r="R74" s="987"/>
      <c r="S74" s="987"/>
      <c r="T74" s="987"/>
      <c r="U74" s="987"/>
      <c r="V74" s="987"/>
      <c r="W74" s="1163"/>
      <c r="X74" s="1163"/>
      <c r="Y74" s="1163"/>
      <c r="Z74" s="1163"/>
      <c r="AA74" s="1163"/>
      <c r="AB74" s="1163"/>
      <c r="AC74" s="1163"/>
      <c r="AD74" s="1163"/>
      <c r="AE74" s="1163"/>
      <c r="AF74" s="1163"/>
      <c r="AG74" s="1163"/>
      <c r="AH74" s="1163"/>
      <c r="AI74" s="1163"/>
      <c r="AJ74" s="1163"/>
      <c r="AK74" s="1163"/>
      <c r="AL74" s="1163"/>
      <c r="AM74" s="1163"/>
      <c r="AN74" s="1163"/>
      <c r="AO74" s="1163"/>
      <c r="AP74" s="1163"/>
      <c r="AQ74" s="1163"/>
      <c r="AR74" s="1163"/>
      <c r="AS74" s="1163"/>
      <c r="AT74" s="1163"/>
      <c r="AU74" s="1163"/>
      <c r="AV74" s="1163"/>
      <c r="AW74" s="1163"/>
      <c r="AX74" s="1209"/>
      <c r="AY74" s="4259">
        <v>40</v>
      </c>
      <c r="AZ74" s="4260"/>
      <c r="BA74" s="4260"/>
      <c r="BB74" s="4260"/>
      <c r="BC74" s="4260"/>
      <c r="BD74" s="4260"/>
      <c r="BE74" s="4260"/>
      <c r="BF74" s="4260"/>
      <c r="BG74" s="4260"/>
      <c r="BH74" s="4260"/>
      <c r="BI74" s="4260"/>
      <c r="BJ74" s="4260"/>
      <c r="BK74" s="4260"/>
      <c r="BL74" s="4260"/>
      <c r="BM74" s="4260"/>
      <c r="BN74" s="4261"/>
    </row>
    <row r="75" spans="2:66" ht="21" customHeight="1" x14ac:dyDescent="0.4">
      <c r="B75" s="68" t="s">
        <v>2056</v>
      </c>
    </row>
    <row r="76" spans="2:66" ht="21" customHeight="1" x14ac:dyDescent="0.4">
      <c r="B76" s="68" t="s">
        <v>2057</v>
      </c>
      <c r="G76" s="68"/>
    </row>
    <row r="77" spans="2:66" ht="21" customHeight="1" x14ac:dyDescent="0.4">
      <c r="G77" s="68"/>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13"/>
  <conditionalFormatting sqref="C31:N31 C27:D27 T27 Q27:S28 T28:X28 C28:H29 C30:AG30 AG31 C25:H26 Q25:X26 I25:L29 Y25:AB29 AG25:AG29 BV27:BV28 BV29:BY29 M27:M28 M29:X29 CA29:CD29 CA25:CD26 AC29:AF29 AC25:AF26">
    <cfRule type="expression" dxfId="175" priority="26">
      <formula>COUNTA($D$7)&gt;=1</formula>
    </cfRule>
  </conditionalFormatting>
  <conditionalFormatting sqref="C24:AG24">
    <cfRule type="expression" dxfId="174" priority="32">
      <formula>COUNTA($D$7)&gt;=1</formula>
    </cfRule>
  </conditionalFormatting>
  <conditionalFormatting sqref="C32:AG33">
    <cfRule type="expression" dxfId="173" priority="28">
      <formula>COUNTA($D$7)&gt;=1</formula>
    </cfRule>
  </conditionalFormatting>
  <conditionalFormatting sqref="D5:D7 E16:E17">
    <cfRule type="expression" dxfId="172" priority="41">
      <formula>IF($E$9:$F$9="〇",TRUE,FALSE)</formula>
    </cfRule>
  </conditionalFormatting>
  <conditionalFormatting sqref="D5:D7">
    <cfRule type="expression" dxfId="171" priority="40">
      <formula>IF($E$10:$F$11="〇",TRUE,FALSE)</formula>
    </cfRule>
  </conditionalFormatting>
  <conditionalFormatting sqref="D10">
    <cfRule type="expression" dxfId="170" priority="39">
      <formula>IF($E$9:$F$9="〇",TRUE,FALSE)</formula>
    </cfRule>
  </conditionalFormatting>
  <conditionalFormatting sqref="D12:E12 D13:D14">
    <cfRule type="expression" dxfId="169" priority="37">
      <formula>IF($E$9:$F$9="〇",TRUE,FALSE)</formula>
    </cfRule>
    <cfRule type="expression" dxfId="168" priority="38">
      <formula>IF($E$10:$F$11="〇",TRUE,FALSE)</formula>
    </cfRule>
  </conditionalFormatting>
  <conditionalFormatting sqref="N31:P31">
    <cfRule type="beginsWith" dxfId="167" priority="15" operator="beginsWith" text="可">
      <formula>LEFT(N31,LEN("可"))="可"</formula>
    </cfRule>
    <cfRule type="containsText" dxfId="166" priority="16" operator="containsText" text="不可">
      <formula>NOT(ISERROR(SEARCH("不可",N31)))</formula>
    </cfRule>
  </conditionalFormatting>
  <conditionalFormatting sqref="Q31:AD31">
    <cfRule type="expression" dxfId="165" priority="25">
      <formula>COUNTA($D$7)&gt;=1</formula>
    </cfRule>
  </conditionalFormatting>
  <conditionalFormatting sqref="AD31:AF31">
    <cfRule type="beginsWith" dxfId="164" priority="13" operator="beginsWith" text="可">
      <formula>LEFT(AD31,LEN("可"))="可"</formula>
    </cfRule>
    <cfRule type="containsText" dxfId="163" priority="14" operator="containsText" text="不可">
      <formula>NOT(ISERROR(SEARCH("不可",AD31)))</formula>
    </cfRule>
  </conditionalFormatting>
  <conditionalFormatting sqref="AE15">
    <cfRule type="expression" dxfId="162" priority="36">
      <formula>COUNTA($D$5,$D$6)&gt;=1</formula>
    </cfRule>
  </conditionalFormatting>
  <conditionalFormatting sqref="AE14:AN14">
    <cfRule type="expression" dxfId="161" priority="31">
      <formula>COUNTA($D$7)&gt;=1</formula>
    </cfRule>
  </conditionalFormatting>
  <conditionalFormatting sqref="AE16:AN16">
    <cfRule type="expression" dxfId="160" priority="35">
      <formula>COUNTA($D$6)&gt;=1</formula>
    </cfRule>
  </conditionalFormatting>
  <conditionalFormatting sqref="AI15:AN15">
    <cfRule type="expression" dxfId="159" priority="42">
      <formula>COUNTA($D$5,$D$6)&gt;=1</formula>
    </cfRule>
  </conditionalFormatting>
  <conditionalFormatting sqref="AI31:AT31 AI24:BM24 AI30:BM30 AI25:AR29 BM25:BM29 AW25:BH29">
    <cfRule type="expression" dxfId="158" priority="24">
      <formula>COUNTA($D$5:$D$6)&gt;=1</formula>
    </cfRule>
  </conditionalFormatting>
  <conditionalFormatting sqref="BM31">
    <cfRule type="expression" dxfId="157" priority="29">
      <formula>COUNTA($D$5:$D$6)&gt;=1</formula>
    </cfRule>
  </conditionalFormatting>
  <conditionalFormatting sqref="AI32:BM32">
    <cfRule type="expression" dxfId="156" priority="27">
      <formula>COUNTA($D$5:$D$6)&gt;=1</formula>
    </cfRule>
  </conditionalFormatting>
  <conditionalFormatting sqref="AT31:AV31">
    <cfRule type="beginsWith" dxfId="155" priority="10" operator="beginsWith" text="可">
      <formula>LEFT(AT31,LEN("可"))="可"</formula>
    </cfRule>
    <cfRule type="containsText" dxfId="154" priority="12" operator="containsText" text="不可">
      <formula>NOT(ISERROR(SEARCH("不可",AT31)))</formula>
    </cfRule>
  </conditionalFormatting>
  <conditionalFormatting sqref="AV14:BE14">
    <cfRule type="expression" dxfId="153" priority="17">
      <formula>COUNTA($D$7)&gt;=1</formula>
    </cfRule>
  </conditionalFormatting>
  <conditionalFormatting sqref="AV15:BE15">
    <cfRule type="expression" dxfId="152" priority="18">
      <formula>COUNTA($D$5,$D$6)&gt;=1</formula>
    </cfRule>
  </conditionalFormatting>
  <conditionalFormatting sqref="AV16:BE16">
    <cfRule type="expression" dxfId="151" priority="19">
      <formula>COUNTA($D$6)&gt;=1</formula>
    </cfRule>
  </conditionalFormatting>
  <conditionalFormatting sqref="AW31:BJ31">
    <cfRule type="expression" dxfId="150" priority="23">
      <formula>COUNTA($D$5:$D$6)&gt;=1</formula>
    </cfRule>
  </conditionalFormatting>
  <conditionalFormatting sqref="BJ31:BL31">
    <cfRule type="beginsWith" dxfId="149" priority="9" operator="beginsWith" text="可">
      <formula>LEFT(BJ31,LEN("可"))="可"</formula>
    </cfRule>
    <cfRule type="containsText" dxfId="148" priority="11" operator="containsText" text="不可">
      <formula>NOT(ISERROR(SEARCH("不可",BJ31)))</formula>
    </cfRule>
  </conditionalFormatting>
  <conditionalFormatting sqref="BM14:BS14">
    <cfRule type="expression" dxfId="147" priority="30">
      <formula>COUNTA($D$7)&gt;=1</formula>
    </cfRule>
  </conditionalFormatting>
  <conditionalFormatting sqref="CB9:CK9">
    <cfRule type="expression" dxfId="146" priority="20">
      <formula>COUNTA($D$7)&gt;=1</formula>
    </cfRule>
  </conditionalFormatting>
  <conditionalFormatting sqref="CB10:CK10">
    <cfRule type="expression" dxfId="145" priority="21">
      <formula>COUNTA($D$5,$D$6)&gt;=1</formula>
    </cfRule>
  </conditionalFormatting>
  <conditionalFormatting sqref="CB11:CK11">
    <cfRule type="expression" dxfId="144" priority="22">
      <formula>COUNTA($D$6)&gt;=1</formula>
    </cfRule>
  </conditionalFormatting>
  <conditionalFormatting sqref="CP42:CR43">
    <cfRule type="expression" dxfId="143" priority="34">
      <formula>COUNTA($AN$8)&gt;=1</formula>
    </cfRule>
  </conditionalFormatting>
  <conditionalFormatting sqref="CP44:CR45">
    <cfRule type="expression" dxfId="142" priority="33">
      <formula>COUNTA($AN$6:$AP$7)&gt;=1</formula>
    </cfRule>
  </conditionalFormatting>
  <conditionalFormatting sqref="BV25:BY26">
    <cfRule type="expression" dxfId="141" priority="8">
      <formula>COUNTA($D$7)&gt;=1</formula>
    </cfRule>
  </conditionalFormatting>
  <conditionalFormatting sqref="M25:P26">
    <cfRule type="expression" dxfId="140" priority="7">
      <formula>COUNTA($D$7)&gt;=1</formula>
    </cfRule>
  </conditionalFormatting>
  <conditionalFormatting sqref="CA27:CA28">
    <cfRule type="expression" dxfId="139" priority="6">
      <formula>COUNTA($D$7)&gt;=1</formula>
    </cfRule>
  </conditionalFormatting>
  <conditionalFormatting sqref="AC27:AC28">
    <cfRule type="expression" dxfId="138" priority="5">
      <formula>COUNTA($D$7)&gt;=1</formula>
    </cfRule>
  </conditionalFormatting>
  <conditionalFormatting sqref="CF25:CI29">
    <cfRule type="expression" dxfId="137" priority="4">
      <formula>COUNTA($D$5:$D$6)&gt;=1</formula>
    </cfRule>
  </conditionalFormatting>
  <conditionalFormatting sqref="AS25:AV29">
    <cfRule type="expression" dxfId="136" priority="3">
      <formula>COUNTA($D$5:$D$6)&gt;=1</formula>
    </cfRule>
  </conditionalFormatting>
  <conditionalFormatting sqref="CK25:CN29">
    <cfRule type="expression" dxfId="135" priority="2">
      <formula>COUNTA($D$5:$D$6)&gt;=1</formula>
    </cfRule>
  </conditionalFormatting>
  <conditionalFormatting sqref="BI25:BL29">
    <cfRule type="expression" dxfId="134" priority="1">
      <formula>COUNTA($D$5:$D$6)&gt;=1</formula>
    </cfRule>
  </conditionalFormatting>
  <dataValidations count="2">
    <dataValidation type="list" allowBlank="1" showInputMessage="1" showErrorMessage="1" sqref="E12 D5:D7 D12:D14" xr:uid="{D7DA8FCF-0464-48C6-9523-26C7DAF2D515}">
      <formula1>$W$1:$W$2</formula1>
    </dataValidation>
    <dataValidation type="list" allowBlank="1" showInputMessage="1" showErrorMessage="1" sqref="E16:E17 D10" xr:uid="{60BE65E6-5FC3-4373-9D6D-8A6C4D0EED57}">
      <formula1>$X$1:$X$2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AA4B5-E4CC-471F-8AA8-888B2A22FFBB}">
  <sheetPr>
    <pageSetUpPr fitToPage="1"/>
  </sheetPr>
  <dimension ref="A1:Y68"/>
  <sheetViews>
    <sheetView view="pageBreakPreview" zoomScaleNormal="100" zoomScaleSheetLayoutView="100" workbookViewId="0">
      <selection activeCell="D10" sqref="D10"/>
    </sheetView>
  </sheetViews>
  <sheetFormatPr defaultColWidth="4" defaultRowHeight="13.5" x14ac:dyDescent="0.4"/>
  <cols>
    <col min="1" max="1" width="2.625" style="219" customWidth="1"/>
    <col min="2" max="2" width="10.625" style="219" customWidth="1"/>
    <col min="3" max="7" width="4.625" style="219" customWidth="1"/>
    <col min="8" max="8" width="7.625" style="219" customWidth="1"/>
    <col min="9" max="17" width="4.625" style="219" customWidth="1"/>
    <col min="18" max="19" width="7.625" style="219" customWidth="1"/>
    <col min="20" max="24" width="4.625" style="219" customWidth="1"/>
    <col min="25" max="25" width="2.375" style="219" customWidth="1"/>
    <col min="26" max="256" width="4" style="219"/>
    <col min="257" max="257" width="2.875" style="219" customWidth="1"/>
    <col min="258" max="258" width="2.375" style="219" customWidth="1"/>
    <col min="259" max="259" width="7.375" style="219" customWidth="1"/>
    <col min="260" max="262" width="4" style="219"/>
    <col min="263" max="263" width="3.625" style="219" customWidth="1"/>
    <col min="264" max="264" width="4" style="219"/>
    <col min="265" max="265" width="7.375" style="219" customWidth="1"/>
    <col min="266" max="274" width="4" style="219"/>
    <col min="275" max="276" width="6.875" style="219" customWidth="1"/>
    <col min="277" max="278" width="4" style="219"/>
    <col min="279" max="279" width="4.125" style="219" customWidth="1"/>
    <col min="280" max="280" width="2.375" style="219" customWidth="1"/>
    <col min="281" max="281" width="3.375" style="219" customWidth="1"/>
    <col min="282" max="512" width="4" style="219"/>
    <col min="513" max="513" width="2.875" style="219" customWidth="1"/>
    <col min="514" max="514" width="2.375" style="219" customWidth="1"/>
    <col min="515" max="515" width="7.375" style="219" customWidth="1"/>
    <col min="516" max="518" width="4" style="219"/>
    <col min="519" max="519" width="3.625" style="219" customWidth="1"/>
    <col min="520" max="520" width="4" style="219"/>
    <col min="521" max="521" width="7.375" style="219" customWidth="1"/>
    <col min="522" max="530" width="4" style="219"/>
    <col min="531" max="532" width="6.875" style="219" customWidth="1"/>
    <col min="533" max="534" width="4" style="219"/>
    <col min="535" max="535" width="4.125" style="219" customWidth="1"/>
    <col min="536" max="536" width="2.375" style="219" customWidth="1"/>
    <col min="537" max="537" width="3.375" style="219" customWidth="1"/>
    <col min="538" max="768" width="4" style="219"/>
    <col min="769" max="769" width="2.875" style="219" customWidth="1"/>
    <col min="770" max="770" width="2.375" style="219" customWidth="1"/>
    <col min="771" max="771" width="7.375" style="219" customWidth="1"/>
    <col min="772" max="774" width="4" style="219"/>
    <col min="775" max="775" width="3.625" style="219" customWidth="1"/>
    <col min="776" max="776" width="4" style="219"/>
    <col min="777" max="777" width="7.375" style="219" customWidth="1"/>
    <col min="778" max="786" width="4" style="219"/>
    <col min="787" max="788" width="6.875" style="219" customWidth="1"/>
    <col min="789" max="790" width="4" style="219"/>
    <col min="791" max="791" width="4.125" style="219" customWidth="1"/>
    <col min="792" max="792" width="2.375" style="219" customWidth="1"/>
    <col min="793" max="793" width="3.375" style="219" customWidth="1"/>
    <col min="794" max="1024" width="4" style="219"/>
    <col min="1025" max="1025" width="2.875" style="219" customWidth="1"/>
    <col min="1026" max="1026" width="2.375" style="219" customWidth="1"/>
    <col min="1027" max="1027" width="7.375" style="219" customWidth="1"/>
    <col min="1028" max="1030" width="4" style="219"/>
    <col min="1031" max="1031" width="3.625" style="219" customWidth="1"/>
    <col min="1032" max="1032" width="4" style="219"/>
    <col min="1033" max="1033" width="7.375" style="219" customWidth="1"/>
    <col min="1034" max="1042" width="4" style="219"/>
    <col min="1043" max="1044" width="6.875" style="219" customWidth="1"/>
    <col min="1045" max="1046" width="4" style="219"/>
    <col min="1047" max="1047" width="4.125" style="219" customWidth="1"/>
    <col min="1048" max="1048" width="2.375" style="219" customWidth="1"/>
    <col min="1049" max="1049" width="3.375" style="219" customWidth="1"/>
    <col min="1050" max="1280" width="4" style="219"/>
    <col min="1281" max="1281" width="2.875" style="219" customWidth="1"/>
    <col min="1282" max="1282" width="2.375" style="219" customWidth="1"/>
    <col min="1283" max="1283" width="7.375" style="219" customWidth="1"/>
    <col min="1284" max="1286" width="4" style="219"/>
    <col min="1287" max="1287" width="3.625" style="219" customWidth="1"/>
    <col min="1288" max="1288" width="4" style="219"/>
    <col min="1289" max="1289" width="7.375" style="219" customWidth="1"/>
    <col min="1290" max="1298" width="4" style="219"/>
    <col min="1299" max="1300" width="6.875" style="219" customWidth="1"/>
    <col min="1301" max="1302" width="4" style="219"/>
    <col min="1303" max="1303" width="4.125" style="219" customWidth="1"/>
    <col min="1304" max="1304" width="2.375" style="219" customWidth="1"/>
    <col min="1305" max="1305" width="3.375" style="219" customWidth="1"/>
    <col min="1306" max="1536" width="4" style="219"/>
    <col min="1537" max="1537" width="2.875" style="219" customWidth="1"/>
    <col min="1538" max="1538" width="2.375" style="219" customWidth="1"/>
    <col min="1539" max="1539" width="7.375" style="219" customWidth="1"/>
    <col min="1540" max="1542" width="4" style="219"/>
    <col min="1543" max="1543" width="3.625" style="219" customWidth="1"/>
    <col min="1544" max="1544" width="4" style="219"/>
    <col min="1545" max="1545" width="7.375" style="219" customWidth="1"/>
    <col min="1546" max="1554" width="4" style="219"/>
    <col min="1555" max="1556" width="6.875" style="219" customWidth="1"/>
    <col min="1557" max="1558" width="4" style="219"/>
    <col min="1559" max="1559" width="4.125" style="219" customWidth="1"/>
    <col min="1560" max="1560" width="2.375" style="219" customWidth="1"/>
    <col min="1561" max="1561" width="3.375" style="219" customWidth="1"/>
    <col min="1562" max="1792" width="4" style="219"/>
    <col min="1793" max="1793" width="2.875" style="219" customWidth="1"/>
    <col min="1794" max="1794" width="2.375" style="219" customWidth="1"/>
    <col min="1795" max="1795" width="7.375" style="219" customWidth="1"/>
    <col min="1796" max="1798" width="4" style="219"/>
    <col min="1799" max="1799" width="3.625" style="219" customWidth="1"/>
    <col min="1800" max="1800" width="4" style="219"/>
    <col min="1801" max="1801" width="7.375" style="219" customWidth="1"/>
    <col min="1802" max="1810" width="4" style="219"/>
    <col min="1811" max="1812" width="6.875" style="219" customWidth="1"/>
    <col min="1813" max="1814" width="4" style="219"/>
    <col min="1815" max="1815" width="4.125" style="219" customWidth="1"/>
    <col min="1816" max="1816" width="2.375" style="219" customWidth="1"/>
    <col min="1817" max="1817" width="3.375" style="219" customWidth="1"/>
    <col min="1818" max="2048" width="4" style="219"/>
    <col min="2049" max="2049" width="2.875" style="219" customWidth="1"/>
    <col min="2050" max="2050" width="2.375" style="219" customWidth="1"/>
    <col min="2051" max="2051" width="7.375" style="219" customWidth="1"/>
    <col min="2052" max="2054" width="4" style="219"/>
    <col min="2055" max="2055" width="3.625" style="219" customWidth="1"/>
    <col min="2056" max="2056" width="4" style="219"/>
    <col min="2057" max="2057" width="7.375" style="219" customWidth="1"/>
    <col min="2058" max="2066" width="4" style="219"/>
    <col min="2067" max="2068" width="6.875" style="219" customWidth="1"/>
    <col min="2069" max="2070" width="4" style="219"/>
    <col min="2071" max="2071" width="4.125" style="219" customWidth="1"/>
    <col min="2072" max="2072" width="2.375" style="219" customWidth="1"/>
    <col min="2073" max="2073" width="3.375" style="219" customWidth="1"/>
    <col min="2074" max="2304" width="4" style="219"/>
    <col min="2305" max="2305" width="2.875" style="219" customWidth="1"/>
    <col min="2306" max="2306" width="2.375" style="219" customWidth="1"/>
    <col min="2307" max="2307" width="7.375" style="219" customWidth="1"/>
    <col min="2308" max="2310" width="4" style="219"/>
    <col min="2311" max="2311" width="3.625" style="219" customWidth="1"/>
    <col min="2312" max="2312" width="4" style="219"/>
    <col min="2313" max="2313" width="7.375" style="219" customWidth="1"/>
    <col min="2314" max="2322" width="4" style="219"/>
    <col min="2323" max="2324" width="6.875" style="219" customWidth="1"/>
    <col min="2325" max="2326" width="4" style="219"/>
    <col min="2327" max="2327" width="4.125" style="219" customWidth="1"/>
    <col min="2328" max="2328" width="2.375" style="219" customWidth="1"/>
    <col min="2329" max="2329" width="3.375" style="219" customWidth="1"/>
    <col min="2330" max="2560" width="4" style="219"/>
    <col min="2561" max="2561" width="2.875" style="219" customWidth="1"/>
    <col min="2562" max="2562" width="2.375" style="219" customWidth="1"/>
    <col min="2563" max="2563" width="7.375" style="219" customWidth="1"/>
    <col min="2564" max="2566" width="4" style="219"/>
    <col min="2567" max="2567" width="3.625" style="219" customWidth="1"/>
    <col min="2568" max="2568" width="4" style="219"/>
    <col min="2569" max="2569" width="7.375" style="219" customWidth="1"/>
    <col min="2570" max="2578" width="4" style="219"/>
    <col min="2579" max="2580" width="6.875" style="219" customWidth="1"/>
    <col min="2581" max="2582" width="4" style="219"/>
    <col min="2583" max="2583" width="4.125" style="219" customWidth="1"/>
    <col min="2584" max="2584" width="2.375" style="219" customWidth="1"/>
    <col min="2585" max="2585" width="3.375" style="219" customWidth="1"/>
    <col min="2586" max="2816" width="4" style="219"/>
    <col min="2817" max="2817" width="2.875" style="219" customWidth="1"/>
    <col min="2818" max="2818" width="2.375" style="219" customWidth="1"/>
    <col min="2819" max="2819" width="7.375" style="219" customWidth="1"/>
    <col min="2820" max="2822" width="4" style="219"/>
    <col min="2823" max="2823" width="3.625" style="219" customWidth="1"/>
    <col min="2824" max="2824" width="4" style="219"/>
    <col min="2825" max="2825" width="7.375" style="219" customWidth="1"/>
    <col min="2826" max="2834" width="4" style="219"/>
    <col min="2835" max="2836" width="6.875" style="219" customWidth="1"/>
    <col min="2837" max="2838" width="4" style="219"/>
    <col min="2839" max="2839" width="4.125" style="219" customWidth="1"/>
    <col min="2840" max="2840" width="2.375" style="219" customWidth="1"/>
    <col min="2841" max="2841" width="3.375" style="219" customWidth="1"/>
    <col min="2842" max="3072" width="4" style="219"/>
    <col min="3073" max="3073" width="2.875" style="219" customWidth="1"/>
    <col min="3074" max="3074" width="2.375" style="219" customWidth="1"/>
    <col min="3075" max="3075" width="7.375" style="219" customWidth="1"/>
    <col min="3076" max="3078" width="4" style="219"/>
    <col min="3079" max="3079" width="3.625" style="219" customWidth="1"/>
    <col min="3080" max="3080" width="4" style="219"/>
    <col min="3081" max="3081" width="7.375" style="219" customWidth="1"/>
    <col min="3082" max="3090" width="4" style="219"/>
    <col min="3091" max="3092" width="6.875" style="219" customWidth="1"/>
    <col min="3093" max="3094" width="4" style="219"/>
    <col min="3095" max="3095" width="4.125" style="219" customWidth="1"/>
    <col min="3096" max="3096" width="2.375" style="219" customWidth="1"/>
    <col min="3097" max="3097" width="3.375" style="219" customWidth="1"/>
    <col min="3098" max="3328" width="4" style="219"/>
    <col min="3329" max="3329" width="2.875" style="219" customWidth="1"/>
    <col min="3330" max="3330" width="2.375" style="219" customWidth="1"/>
    <col min="3331" max="3331" width="7.375" style="219" customWidth="1"/>
    <col min="3332" max="3334" width="4" style="219"/>
    <col min="3335" max="3335" width="3.625" style="219" customWidth="1"/>
    <col min="3336" max="3336" width="4" style="219"/>
    <col min="3337" max="3337" width="7.375" style="219" customWidth="1"/>
    <col min="3338" max="3346" width="4" style="219"/>
    <col min="3347" max="3348" width="6.875" style="219" customWidth="1"/>
    <col min="3349" max="3350" width="4" style="219"/>
    <col min="3351" max="3351" width="4.125" style="219" customWidth="1"/>
    <col min="3352" max="3352" width="2.375" style="219" customWidth="1"/>
    <col min="3353" max="3353" width="3.375" style="219" customWidth="1"/>
    <col min="3354" max="3584" width="4" style="219"/>
    <col min="3585" max="3585" width="2.875" style="219" customWidth="1"/>
    <col min="3586" max="3586" width="2.375" style="219" customWidth="1"/>
    <col min="3587" max="3587" width="7.375" style="219" customWidth="1"/>
    <col min="3588" max="3590" width="4" style="219"/>
    <col min="3591" max="3591" width="3.625" style="219" customWidth="1"/>
    <col min="3592" max="3592" width="4" style="219"/>
    <col min="3593" max="3593" width="7.375" style="219" customWidth="1"/>
    <col min="3594" max="3602" width="4" style="219"/>
    <col min="3603" max="3604" width="6.875" style="219" customWidth="1"/>
    <col min="3605" max="3606" width="4" style="219"/>
    <col min="3607" max="3607" width="4.125" style="219" customWidth="1"/>
    <col min="3608" max="3608" width="2.375" style="219" customWidth="1"/>
    <col min="3609" max="3609" width="3.375" style="219" customWidth="1"/>
    <col min="3610" max="3840" width="4" style="219"/>
    <col min="3841" max="3841" width="2.875" style="219" customWidth="1"/>
    <col min="3842" max="3842" width="2.375" style="219" customWidth="1"/>
    <col min="3843" max="3843" width="7.375" style="219" customWidth="1"/>
    <col min="3844" max="3846" width="4" style="219"/>
    <col min="3847" max="3847" width="3.625" style="219" customWidth="1"/>
    <col min="3848" max="3848" width="4" style="219"/>
    <col min="3849" max="3849" width="7.375" style="219" customWidth="1"/>
    <col min="3850" max="3858" width="4" style="219"/>
    <col min="3859" max="3860" width="6.875" style="219" customWidth="1"/>
    <col min="3861" max="3862" width="4" style="219"/>
    <col min="3863" max="3863" width="4.125" style="219" customWidth="1"/>
    <col min="3864" max="3864" width="2.375" style="219" customWidth="1"/>
    <col min="3865" max="3865" width="3.375" style="219" customWidth="1"/>
    <col min="3866" max="4096" width="4" style="219"/>
    <col min="4097" max="4097" width="2.875" style="219" customWidth="1"/>
    <col min="4098" max="4098" width="2.375" style="219" customWidth="1"/>
    <col min="4099" max="4099" width="7.375" style="219" customWidth="1"/>
    <col min="4100" max="4102" width="4" style="219"/>
    <col min="4103" max="4103" width="3.625" style="219" customWidth="1"/>
    <col min="4104" max="4104" width="4" style="219"/>
    <col min="4105" max="4105" width="7.375" style="219" customWidth="1"/>
    <col min="4106" max="4114" width="4" style="219"/>
    <col min="4115" max="4116" width="6.875" style="219" customWidth="1"/>
    <col min="4117" max="4118" width="4" style="219"/>
    <col min="4119" max="4119" width="4.125" style="219" customWidth="1"/>
    <col min="4120" max="4120" width="2.375" style="219" customWidth="1"/>
    <col min="4121" max="4121" width="3.375" style="219" customWidth="1"/>
    <col min="4122" max="4352" width="4" style="219"/>
    <col min="4353" max="4353" width="2.875" style="219" customWidth="1"/>
    <col min="4354" max="4354" width="2.375" style="219" customWidth="1"/>
    <col min="4355" max="4355" width="7.375" style="219" customWidth="1"/>
    <col min="4356" max="4358" width="4" style="219"/>
    <col min="4359" max="4359" width="3.625" style="219" customWidth="1"/>
    <col min="4360" max="4360" width="4" style="219"/>
    <col min="4361" max="4361" width="7.375" style="219" customWidth="1"/>
    <col min="4362" max="4370" width="4" style="219"/>
    <col min="4371" max="4372" width="6.875" style="219" customWidth="1"/>
    <col min="4373" max="4374" width="4" style="219"/>
    <col min="4375" max="4375" width="4.125" style="219" customWidth="1"/>
    <col min="4376" max="4376" width="2.375" style="219" customWidth="1"/>
    <col min="4377" max="4377" width="3.375" style="219" customWidth="1"/>
    <col min="4378" max="4608" width="4" style="219"/>
    <col min="4609" max="4609" width="2.875" style="219" customWidth="1"/>
    <col min="4610" max="4610" width="2.375" style="219" customWidth="1"/>
    <col min="4611" max="4611" width="7.375" style="219" customWidth="1"/>
    <col min="4612" max="4614" width="4" style="219"/>
    <col min="4615" max="4615" width="3.625" style="219" customWidth="1"/>
    <col min="4616" max="4616" width="4" style="219"/>
    <col min="4617" max="4617" width="7.375" style="219" customWidth="1"/>
    <col min="4618" max="4626" width="4" style="219"/>
    <col min="4627" max="4628" width="6.875" style="219" customWidth="1"/>
    <col min="4629" max="4630" width="4" style="219"/>
    <col min="4631" max="4631" width="4.125" style="219" customWidth="1"/>
    <col min="4632" max="4632" width="2.375" style="219" customWidth="1"/>
    <col min="4633" max="4633" width="3.375" style="219" customWidth="1"/>
    <col min="4634" max="4864" width="4" style="219"/>
    <col min="4865" max="4865" width="2.875" style="219" customWidth="1"/>
    <col min="4866" max="4866" width="2.375" style="219" customWidth="1"/>
    <col min="4867" max="4867" width="7.375" style="219" customWidth="1"/>
    <col min="4868" max="4870" width="4" style="219"/>
    <col min="4871" max="4871" width="3.625" style="219" customWidth="1"/>
    <col min="4872" max="4872" width="4" style="219"/>
    <col min="4873" max="4873" width="7.375" style="219" customWidth="1"/>
    <col min="4874" max="4882" width="4" style="219"/>
    <col min="4883" max="4884" width="6.875" style="219" customWidth="1"/>
    <col min="4885" max="4886" width="4" style="219"/>
    <col min="4887" max="4887" width="4.125" style="219" customWidth="1"/>
    <col min="4888" max="4888" width="2.375" style="219" customWidth="1"/>
    <col min="4889" max="4889" width="3.375" style="219" customWidth="1"/>
    <col min="4890" max="5120" width="4" style="219"/>
    <col min="5121" max="5121" width="2.875" style="219" customWidth="1"/>
    <col min="5122" max="5122" width="2.375" style="219" customWidth="1"/>
    <col min="5123" max="5123" width="7.375" style="219" customWidth="1"/>
    <col min="5124" max="5126" width="4" style="219"/>
    <col min="5127" max="5127" width="3.625" style="219" customWidth="1"/>
    <col min="5128" max="5128" width="4" style="219"/>
    <col min="5129" max="5129" width="7.375" style="219" customWidth="1"/>
    <col min="5130" max="5138" width="4" style="219"/>
    <col min="5139" max="5140" width="6.875" style="219" customWidth="1"/>
    <col min="5141" max="5142" width="4" style="219"/>
    <col min="5143" max="5143" width="4.125" style="219" customWidth="1"/>
    <col min="5144" max="5144" width="2.375" style="219" customWidth="1"/>
    <col min="5145" max="5145" width="3.375" style="219" customWidth="1"/>
    <col min="5146" max="5376" width="4" style="219"/>
    <col min="5377" max="5377" width="2.875" style="219" customWidth="1"/>
    <col min="5378" max="5378" width="2.375" style="219" customWidth="1"/>
    <col min="5379" max="5379" width="7.375" style="219" customWidth="1"/>
    <col min="5380" max="5382" width="4" style="219"/>
    <col min="5383" max="5383" width="3.625" style="219" customWidth="1"/>
    <col min="5384" max="5384" width="4" style="219"/>
    <col min="5385" max="5385" width="7.375" style="219" customWidth="1"/>
    <col min="5386" max="5394" width="4" style="219"/>
    <col min="5395" max="5396" width="6.875" style="219" customWidth="1"/>
    <col min="5397" max="5398" width="4" style="219"/>
    <col min="5399" max="5399" width="4.125" style="219" customWidth="1"/>
    <col min="5400" max="5400" width="2.375" style="219" customWidth="1"/>
    <col min="5401" max="5401" width="3.375" style="219" customWidth="1"/>
    <col min="5402" max="5632" width="4" style="219"/>
    <col min="5633" max="5633" width="2.875" style="219" customWidth="1"/>
    <col min="5634" max="5634" width="2.375" style="219" customWidth="1"/>
    <col min="5635" max="5635" width="7.375" style="219" customWidth="1"/>
    <col min="5636" max="5638" width="4" style="219"/>
    <col min="5639" max="5639" width="3.625" style="219" customWidth="1"/>
    <col min="5640" max="5640" width="4" style="219"/>
    <col min="5641" max="5641" width="7.375" style="219" customWidth="1"/>
    <col min="5642" max="5650" width="4" style="219"/>
    <col min="5651" max="5652" width="6.875" style="219" customWidth="1"/>
    <col min="5653" max="5654" width="4" style="219"/>
    <col min="5655" max="5655" width="4.125" style="219" customWidth="1"/>
    <col min="5656" max="5656" width="2.375" style="219" customWidth="1"/>
    <col min="5657" max="5657" width="3.375" style="219" customWidth="1"/>
    <col min="5658" max="5888" width="4" style="219"/>
    <col min="5889" max="5889" width="2.875" style="219" customWidth="1"/>
    <col min="5890" max="5890" width="2.375" style="219" customWidth="1"/>
    <col min="5891" max="5891" width="7.375" style="219" customWidth="1"/>
    <col min="5892" max="5894" width="4" style="219"/>
    <col min="5895" max="5895" width="3.625" style="219" customWidth="1"/>
    <col min="5896" max="5896" width="4" style="219"/>
    <col min="5897" max="5897" width="7.375" style="219" customWidth="1"/>
    <col min="5898" max="5906" width="4" style="219"/>
    <col min="5907" max="5908" width="6.875" style="219" customWidth="1"/>
    <col min="5909" max="5910" width="4" style="219"/>
    <col min="5911" max="5911" width="4.125" style="219" customWidth="1"/>
    <col min="5912" max="5912" width="2.375" style="219" customWidth="1"/>
    <col min="5913" max="5913" width="3.375" style="219" customWidth="1"/>
    <col min="5914" max="6144" width="4" style="219"/>
    <col min="6145" max="6145" width="2.875" style="219" customWidth="1"/>
    <col min="6146" max="6146" width="2.375" style="219" customWidth="1"/>
    <col min="6147" max="6147" width="7.375" style="219" customWidth="1"/>
    <col min="6148" max="6150" width="4" style="219"/>
    <col min="6151" max="6151" width="3.625" style="219" customWidth="1"/>
    <col min="6152" max="6152" width="4" style="219"/>
    <col min="6153" max="6153" width="7.375" style="219" customWidth="1"/>
    <col min="6154" max="6162" width="4" style="219"/>
    <col min="6163" max="6164" width="6.875" style="219" customWidth="1"/>
    <col min="6165" max="6166" width="4" style="219"/>
    <col min="6167" max="6167" width="4.125" style="219" customWidth="1"/>
    <col min="6168" max="6168" width="2.375" style="219" customWidth="1"/>
    <col min="6169" max="6169" width="3.375" style="219" customWidth="1"/>
    <col min="6170" max="6400" width="4" style="219"/>
    <col min="6401" max="6401" width="2.875" style="219" customWidth="1"/>
    <col min="6402" max="6402" width="2.375" style="219" customWidth="1"/>
    <col min="6403" max="6403" width="7.375" style="219" customWidth="1"/>
    <col min="6404" max="6406" width="4" style="219"/>
    <col min="6407" max="6407" width="3.625" style="219" customWidth="1"/>
    <col min="6408" max="6408" width="4" style="219"/>
    <col min="6409" max="6409" width="7.375" style="219" customWidth="1"/>
    <col min="6410" max="6418" width="4" style="219"/>
    <col min="6419" max="6420" width="6.875" style="219" customWidth="1"/>
    <col min="6421" max="6422" width="4" style="219"/>
    <col min="6423" max="6423" width="4.125" style="219" customWidth="1"/>
    <col min="6424" max="6424" width="2.375" style="219" customWidth="1"/>
    <col min="6425" max="6425" width="3.375" style="219" customWidth="1"/>
    <col min="6426" max="6656" width="4" style="219"/>
    <col min="6657" max="6657" width="2.875" style="219" customWidth="1"/>
    <col min="6658" max="6658" width="2.375" style="219" customWidth="1"/>
    <col min="6659" max="6659" width="7.375" style="219" customWidth="1"/>
    <col min="6660" max="6662" width="4" style="219"/>
    <col min="6663" max="6663" width="3.625" style="219" customWidth="1"/>
    <col min="6664" max="6664" width="4" style="219"/>
    <col min="6665" max="6665" width="7.375" style="219" customWidth="1"/>
    <col min="6666" max="6674" width="4" style="219"/>
    <col min="6675" max="6676" width="6.875" style="219" customWidth="1"/>
    <col min="6677" max="6678" width="4" style="219"/>
    <col min="6679" max="6679" width="4.125" style="219" customWidth="1"/>
    <col min="6680" max="6680" width="2.375" style="219" customWidth="1"/>
    <col min="6681" max="6681" width="3.375" style="219" customWidth="1"/>
    <col min="6682" max="6912" width="4" style="219"/>
    <col min="6913" max="6913" width="2.875" style="219" customWidth="1"/>
    <col min="6914" max="6914" width="2.375" style="219" customWidth="1"/>
    <col min="6915" max="6915" width="7.375" style="219" customWidth="1"/>
    <col min="6916" max="6918" width="4" style="219"/>
    <col min="6919" max="6919" width="3.625" style="219" customWidth="1"/>
    <col min="6920" max="6920" width="4" style="219"/>
    <col min="6921" max="6921" width="7.375" style="219" customWidth="1"/>
    <col min="6922" max="6930" width="4" style="219"/>
    <col min="6931" max="6932" width="6.875" style="219" customWidth="1"/>
    <col min="6933" max="6934" width="4" style="219"/>
    <col min="6935" max="6935" width="4.125" style="219" customWidth="1"/>
    <col min="6936" max="6936" width="2.375" style="219" customWidth="1"/>
    <col min="6937" max="6937" width="3.375" style="219" customWidth="1"/>
    <col min="6938" max="7168" width="4" style="219"/>
    <col min="7169" max="7169" width="2.875" style="219" customWidth="1"/>
    <col min="7170" max="7170" width="2.375" style="219" customWidth="1"/>
    <col min="7171" max="7171" width="7.375" style="219" customWidth="1"/>
    <col min="7172" max="7174" width="4" style="219"/>
    <col min="7175" max="7175" width="3.625" style="219" customWidth="1"/>
    <col min="7176" max="7176" width="4" style="219"/>
    <col min="7177" max="7177" width="7.375" style="219" customWidth="1"/>
    <col min="7178" max="7186" width="4" style="219"/>
    <col min="7187" max="7188" width="6.875" style="219" customWidth="1"/>
    <col min="7189" max="7190" width="4" style="219"/>
    <col min="7191" max="7191" width="4.125" style="219" customWidth="1"/>
    <col min="7192" max="7192" width="2.375" style="219" customWidth="1"/>
    <col min="7193" max="7193" width="3.375" style="219" customWidth="1"/>
    <col min="7194" max="7424" width="4" style="219"/>
    <col min="7425" max="7425" width="2.875" style="219" customWidth="1"/>
    <col min="7426" max="7426" width="2.375" style="219" customWidth="1"/>
    <col min="7427" max="7427" width="7.375" style="219" customWidth="1"/>
    <col min="7428" max="7430" width="4" style="219"/>
    <col min="7431" max="7431" width="3.625" style="219" customWidth="1"/>
    <col min="7432" max="7432" width="4" style="219"/>
    <col min="7433" max="7433" width="7.375" style="219" customWidth="1"/>
    <col min="7434" max="7442" width="4" style="219"/>
    <col min="7443" max="7444" width="6.875" style="219" customWidth="1"/>
    <col min="7445" max="7446" width="4" style="219"/>
    <col min="7447" max="7447" width="4.125" style="219" customWidth="1"/>
    <col min="7448" max="7448" width="2.375" style="219" customWidth="1"/>
    <col min="7449" max="7449" width="3.375" style="219" customWidth="1"/>
    <col min="7450" max="7680" width="4" style="219"/>
    <col min="7681" max="7681" width="2.875" style="219" customWidth="1"/>
    <col min="7682" max="7682" width="2.375" style="219" customWidth="1"/>
    <col min="7683" max="7683" width="7.375" style="219" customWidth="1"/>
    <col min="7684" max="7686" width="4" style="219"/>
    <col min="7687" max="7687" width="3.625" style="219" customWidth="1"/>
    <col min="7688" max="7688" width="4" style="219"/>
    <col min="7689" max="7689" width="7.375" style="219" customWidth="1"/>
    <col min="7690" max="7698" width="4" style="219"/>
    <col min="7699" max="7700" width="6.875" style="219" customWidth="1"/>
    <col min="7701" max="7702" width="4" style="219"/>
    <col min="7703" max="7703" width="4.125" style="219" customWidth="1"/>
    <col min="7704" max="7704" width="2.375" style="219" customWidth="1"/>
    <col min="7705" max="7705" width="3.375" style="219" customWidth="1"/>
    <col min="7706" max="7936" width="4" style="219"/>
    <col min="7937" max="7937" width="2.875" style="219" customWidth="1"/>
    <col min="7938" max="7938" width="2.375" style="219" customWidth="1"/>
    <col min="7939" max="7939" width="7.375" style="219" customWidth="1"/>
    <col min="7940" max="7942" width="4" style="219"/>
    <col min="7943" max="7943" width="3.625" style="219" customWidth="1"/>
    <col min="7944" max="7944" width="4" style="219"/>
    <col min="7945" max="7945" width="7.375" style="219" customWidth="1"/>
    <col min="7946" max="7954" width="4" style="219"/>
    <col min="7955" max="7956" width="6.875" style="219" customWidth="1"/>
    <col min="7957" max="7958" width="4" style="219"/>
    <col min="7959" max="7959" width="4.125" style="219" customWidth="1"/>
    <col min="7960" max="7960" width="2.375" style="219" customWidth="1"/>
    <col min="7961" max="7961" width="3.375" style="219" customWidth="1"/>
    <col min="7962" max="8192" width="4" style="219"/>
    <col min="8193" max="8193" width="2.875" style="219" customWidth="1"/>
    <col min="8194" max="8194" width="2.375" style="219" customWidth="1"/>
    <col min="8195" max="8195" width="7.375" style="219" customWidth="1"/>
    <col min="8196" max="8198" width="4" style="219"/>
    <col min="8199" max="8199" width="3.625" style="219" customWidth="1"/>
    <col min="8200" max="8200" width="4" style="219"/>
    <col min="8201" max="8201" width="7.375" style="219" customWidth="1"/>
    <col min="8202" max="8210" width="4" style="219"/>
    <col min="8211" max="8212" width="6.875" style="219" customWidth="1"/>
    <col min="8213" max="8214" width="4" style="219"/>
    <col min="8215" max="8215" width="4.125" style="219" customWidth="1"/>
    <col min="8216" max="8216" width="2.375" style="219" customWidth="1"/>
    <col min="8217" max="8217" width="3.375" style="219" customWidth="1"/>
    <col min="8218" max="8448" width="4" style="219"/>
    <col min="8449" max="8449" width="2.875" style="219" customWidth="1"/>
    <col min="8450" max="8450" width="2.375" style="219" customWidth="1"/>
    <col min="8451" max="8451" width="7.375" style="219" customWidth="1"/>
    <col min="8452" max="8454" width="4" style="219"/>
    <col min="8455" max="8455" width="3.625" style="219" customWidth="1"/>
    <col min="8456" max="8456" width="4" style="219"/>
    <col min="8457" max="8457" width="7.375" style="219" customWidth="1"/>
    <col min="8458" max="8466" width="4" style="219"/>
    <col min="8467" max="8468" width="6.875" style="219" customWidth="1"/>
    <col min="8469" max="8470" width="4" style="219"/>
    <col min="8471" max="8471" width="4.125" style="219" customWidth="1"/>
    <col min="8472" max="8472" width="2.375" style="219" customWidth="1"/>
    <col min="8473" max="8473" width="3.375" style="219" customWidth="1"/>
    <col min="8474" max="8704" width="4" style="219"/>
    <col min="8705" max="8705" width="2.875" style="219" customWidth="1"/>
    <col min="8706" max="8706" width="2.375" style="219" customWidth="1"/>
    <col min="8707" max="8707" width="7.375" style="219" customWidth="1"/>
    <col min="8708" max="8710" width="4" style="219"/>
    <col min="8711" max="8711" width="3.625" style="219" customWidth="1"/>
    <col min="8712" max="8712" width="4" style="219"/>
    <col min="8713" max="8713" width="7.375" style="219" customWidth="1"/>
    <col min="8714" max="8722" width="4" style="219"/>
    <col min="8723" max="8724" width="6.875" style="219" customWidth="1"/>
    <col min="8725" max="8726" width="4" style="219"/>
    <col min="8727" max="8727" width="4.125" style="219" customWidth="1"/>
    <col min="8728" max="8728" width="2.375" style="219" customWidth="1"/>
    <col min="8729" max="8729" width="3.375" style="219" customWidth="1"/>
    <col min="8730" max="8960" width="4" style="219"/>
    <col min="8961" max="8961" width="2.875" style="219" customWidth="1"/>
    <col min="8962" max="8962" width="2.375" style="219" customWidth="1"/>
    <col min="8963" max="8963" width="7.375" style="219" customWidth="1"/>
    <col min="8964" max="8966" width="4" style="219"/>
    <col min="8967" max="8967" width="3.625" style="219" customWidth="1"/>
    <col min="8968" max="8968" width="4" style="219"/>
    <col min="8969" max="8969" width="7.375" style="219" customWidth="1"/>
    <col min="8970" max="8978" width="4" style="219"/>
    <col min="8979" max="8980" width="6.875" style="219" customWidth="1"/>
    <col min="8981" max="8982" width="4" style="219"/>
    <col min="8983" max="8983" width="4.125" style="219" customWidth="1"/>
    <col min="8984" max="8984" width="2.375" style="219" customWidth="1"/>
    <col min="8985" max="8985" width="3.375" style="219" customWidth="1"/>
    <col min="8986" max="9216" width="4" style="219"/>
    <col min="9217" max="9217" width="2.875" style="219" customWidth="1"/>
    <col min="9218" max="9218" width="2.375" style="219" customWidth="1"/>
    <col min="9219" max="9219" width="7.375" style="219" customWidth="1"/>
    <col min="9220" max="9222" width="4" style="219"/>
    <col min="9223" max="9223" width="3.625" style="219" customWidth="1"/>
    <col min="9224" max="9224" width="4" style="219"/>
    <col min="9225" max="9225" width="7.375" style="219" customWidth="1"/>
    <col min="9226" max="9234" width="4" style="219"/>
    <col min="9235" max="9236" width="6.875" style="219" customWidth="1"/>
    <col min="9237" max="9238" width="4" style="219"/>
    <col min="9239" max="9239" width="4.125" style="219" customWidth="1"/>
    <col min="9240" max="9240" width="2.375" style="219" customWidth="1"/>
    <col min="9241" max="9241" width="3.375" style="219" customWidth="1"/>
    <col min="9242" max="9472" width="4" style="219"/>
    <col min="9473" max="9473" width="2.875" style="219" customWidth="1"/>
    <col min="9474" max="9474" width="2.375" style="219" customWidth="1"/>
    <col min="9475" max="9475" width="7.375" style="219" customWidth="1"/>
    <col min="9476" max="9478" width="4" style="219"/>
    <col min="9479" max="9479" width="3.625" style="219" customWidth="1"/>
    <col min="9480" max="9480" width="4" style="219"/>
    <col min="9481" max="9481" width="7.375" style="219" customWidth="1"/>
    <col min="9482" max="9490" width="4" style="219"/>
    <col min="9491" max="9492" width="6.875" style="219" customWidth="1"/>
    <col min="9493" max="9494" width="4" style="219"/>
    <col min="9495" max="9495" width="4.125" style="219" customWidth="1"/>
    <col min="9496" max="9496" width="2.375" style="219" customWidth="1"/>
    <col min="9497" max="9497" width="3.375" style="219" customWidth="1"/>
    <col min="9498" max="9728" width="4" style="219"/>
    <col min="9729" max="9729" width="2.875" style="219" customWidth="1"/>
    <col min="9730" max="9730" width="2.375" style="219" customWidth="1"/>
    <col min="9731" max="9731" width="7.375" style="219" customWidth="1"/>
    <col min="9732" max="9734" width="4" style="219"/>
    <col min="9735" max="9735" width="3.625" style="219" customWidth="1"/>
    <col min="9736" max="9736" width="4" style="219"/>
    <col min="9737" max="9737" width="7.375" style="219" customWidth="1"/>
    <col min="9738" max="9746" width="4" style="219"/>
    <col min="9747" max="9748" width="6.875" style="219" customWidth="1"/>
    <col min="9749" max="9750" width="4" style="219"/>
    <col min="9751" max="9751" width="4.125" style="219" customWidth="1"/>
    <col min="9752" max="9752" width="2.375" style="219" customWidth="1"/>
    <col min="9753" max="9753" width="3.375" style="219" customWidth="1"/>
    <col min="9754" max="9984" width="4" style="219"/>
    <col min="9985" max="9985" width="2.875" style="219" customWidth="1"/>
    <col min="9986" max="9986" width="2.375" style="219" customWidth="1"/>
    <col min="9987" max="9987" width="7.375" style="219" customWidth="1"/>
    <col min="9988" max="9990" width="4" style="219"/>
    <col min="9991" max="9991" width="3.625" style="219" customWidth="1"/>
    <col min="9992" max="9992" width="4" style="219"/>
    <col min="9993" max="9993" width="7.375" style="219" customWidth="1"/>
    <col min="9994" max="10002" width="4" style="219"/>
    <col min="10003" max="10004" width="6.875" style="219" customWidth="1"/>
    <col min="10005" max="10006" width="4" style="219"/>
    <col min="10007" max="10007" width="4.125" style="219" customWidth="1"/>
    <col min="10008" max="10008" width="2.375" style="219" customWidth="1"/>
    <col min="10009" max="10009" width="3.375" style="219" customWidth="1"/>
    <col min="10010" max="10240" width="4" style="219"/>
    <col min="10241" max="10241" width="2.875" style="219" customWidth="1"/>
    <col min="10242" max="10242" width="2.375" style="219" customWidth="1"/>
    <col min="10243" max="10243" width="7.375" style="219" customWidth="1"/>
    <col min="10244" max="10246" width="4" style="219"/>
    <col min="10247" max="10247" width="3.625" style="219" customWidth="1"/>
    <col min="10248" max="10248" width="4" style="219"/>
    <col min="10249" max="10249" width="7.375" style="219" customWidth="1"/>
    <col min="10250" max="10258" width="4" style="219"/>
    <col min="10259" max="10260" width="6.875" style="219" customWidth="1"/>
    <col min="10261" max="10262" width="4" style="219"/>
    <col min="10263" max="10263" width="4.125" style="219" customWidth="1"/>
    <col min="10264" max="10264" width="2.375" style="219" customWidth="1"/>
    <col min="10265" max="10265" width="3.375" style="219" customWidth="1"/>
    <col min="10266" max="10496" width="4" style="219"/>
    <col min="10497" max="10497" width="2.875" style="219" customWidth="1"/>
    <col min="10498" max="10498" width="2.375" style="219" customWidth="1"/>
    <col min="10499" max="10499" width="7.375" style="219" customWidth="1"/>
    <col min="10500" max="10502" width="4" style="219"/>
    <col min="10503" max="10503" width="3.625" style="219" customWidth="1"/>
    <col min="10504" max="10504" width="4" style="219"/>
    <col min="10505" max="10505" width="7.375" style="219" customWidth="1"/>
    <col min="10506" max="10514" width="4" style="219"/>
    <col min="10515" max="10516" width="6.875" style="219" customWidth="1"/>
    <col min="10517" max="10518" width="4" style="219"/>
    <col min="10519" max="10519" width="4.125" style="219" customWidth="1"/>
    <col min="10520" max="10520" width="2.375" style="219" customWidth="1"/>
    <col min="10521" max="10521" width="3.375" style="219" customWidth="1"/>
    <col min="10522" max="10752" width="4" style="219"/>
    <col min="10753" max="10753" width="2.875" style="219" customWidth="1"/>
    <col min="10754" max="10754" width="2.375" style="219" customWidth="1"/>
    <col min="10755" max="10755" width="7.375" style="219" customWidth="1"/>
    <col min="10756" max="10758" width="4" style="219"/>
    <col min="10759" max="10759" width="3.625" style="219" customWidth="1"/>
    <col min="10760" max="10760" width="4" style="219"/>
    <col min="10761" max="10761" width="7.375" style="219" customWidth="1"/>
    <col min="10762" max="10770" width="4" style="219"/>
    <col min="10771" max="10772" width="6.875" style="219" customWidth="1"/>
    <col min="10773" max="10774" width="4" style="219"/>
    <col min="10775" max="10775" width="4.125" style="219" customWidth="1"/>
    <col min="10776" max="10776" width="2.375" style="219" customWidth="1"/>
    <col min="10777" max="10777" width="3.375" style="219" customWidth="1"/>
    <col min="10778" max="11008" width="4" style="219"/>
    <col min="11009" max="11009" width="2.875" style="219" customWidth="1"/>
    <col min="11010" max="11010" width="2.375" style="219" customWidth="1"/>
    <col min="11011" max="11011" width="7.375" style="219" customWidth="1"/>
    <col min="11012" max="11014" width="4" style="219"/>
    <col min="11015" max="11015" width="3.625" style="219" customWidth="1"/>
    <col min="11016" max="11016" width="4" style="219"/>
    <col min="11017" max="11017" width="7.375" style="219" customWidth="1"/>
    <col min="11018" max="11026" width="4" style="219"/>
    <col min="11027" max="11028" width="6.875" style="219" customWidth="1"/>
    <col min="11029" max="11030" width="4" style="219"/>
    <col min="11031" max="11031" width="4.125" style="219" customWidth="1"/>
    <col min="11032" max="11032" width="2.375" style="219" customWidth="1"/>
    <col min="11033" max="11033" width="3.375" style="219" customWidth="1"/>
    <col min="11034" max="11264" width="4" style="219"/>
    <col min="11265" max="11265" width="2.875" style="219" customWidth="1"/>
    <col min="11266" max="11266" width="2.375" style="219" customWidth="1"/>
    <col min="11267" max="11267" width="7.375" style="219" customWidth="1"/>
    <col min="11268" max="11270" width="4" style="219"/>
    <col min="11271" max="11271" width="3.625" style="219" customWidth="1"/>
    <col min="11272" max="11272" width="4" style="219"/>
    <col min="11273" max="11273" width="7.375" style="219" customWidth="1"/>
    <col min="11274" max="11282" width="4" style="219"/>
    <col min="11283" max="11284" width="6.875" style="219" customWidth="1"/>
    <col min="11285" max="11286" width="4" style="219"/>
    <col min="11287" max="11287" width="4.125" style="219" customWidth="1"/>
    <col min="11288" max="11288" width="2.375" style="219" customWidth="1"/>
    <col min="11289" max="11289" width="3.375" style="219" customWidth="1"/>
    <col min="11290" max="11520" width="4" style="219"/>
    <col min="11521" max="11521" width="2.875" style="219" customWidth="1"/>
    <col min="11522" max="11522" width="2.375" style="219" customWidth="1"/>
    <col min="11523" max="11523" width="7.375" style="219" customWidth="1"/>
    <col min="11524" max="11526" width="4" style="219"/>
    <col min="11527" max="11527" width="3.625" style="219" customWidth="1"/>
    <col min="11528" max="11528" width="4" style="219"/>
    <col min="11529" max="11529" width="7.375" style="219" customWidth="1"/>
    <col min="11530" max="11538" width="4" style="219"/>
    <col min="11539" max="11540" width="6.875" style="219" customWidth="1"/>
    <col min="11541" max="11542" width="4" style="219"/>
    <col min="11543" max="11543" width="4.125" style="219" customWidth="1"/>
    <col min="11544" max="11544" width="2.375" style="219" customWidth="1"/>
    <col min="11545" max="11545" width="3.375" style="219" customWidth="1"/>
    <col min="11546" max="11776" width="4" style="219"/>
    <col min="11777" max="11777" width="2.875" style="219" customWidth="1"/>
    <col min="11778" max="11778" width="2.375" style="219" customWidth="1"/>
    <col min="11779" max="11779" width="7.375" style="219" customWidth="1"/>
    <col min="11780" max="11782" width="4" style="219"/>
    <col min="11783" max="11783" width="3.625" style="219" customWidth="1"/>
    <col min="11784" max="11784" width="4" style="219"/>
    <col min="11785" max="11785" width="7.375" style="219" customWidth="1"/>
    <col min="11786" max="11794" width="4" style="219"/>
    <col min="11795" max="11796" width="6.875" style="219" customWidth="1"/>
    <col min="11797" max="11798" width="4" style="219"/>
    <col min="11799" max="11799" width="4.125" style="219" customWidth="1"/>
    <col min="11800" max="11800" width="2.375" style="219" customWidth="1"/>
    <col min="11801" max="11801" width="3.375" style="219" customWidth="1"/>
    <col min="11802" max="12032" width="4" style="219"/>
    <col min="12033" max="12033" width="2.875" style="219" customWidth="1"/>
    <col min="12034" max="12034" width="2.375" style="219" customWidth="1"/>
    <col min="12035" max="12035" width="7.375" style="219" customWidth="1"/>
    <col min="12036" max="12038" width="4" style="219"/>
    <col min="12039" max="12039" width="3.625" style="219" customWidth="1"/>
    <col min="12040" max="12040" width="4" style="219"/>
    <col min="12041" max="12041" width="7.375" style="219" customWidth="1"/>
    <col min="12042" max="12050" width="4" style="219"/>
    <col min="12051" max="12052" width="6.875" style="219" customWidth="1"/>
    <col min="12053" max="12054" width="4" style="219"/>
    <col min="12055" max="12055" width="4.125" style="219" customWidth="1"/>
    <col min="12056" max="12056" width="2.375" style="219" customWidth="1"/>
    <col min="12057" max="12057" width="3.375" style="219" customWidth="1"/>
    <col min="12058" max="12288" width="4" style="219"/>
    <col min="12289" max="12289" width="2.875" style="219" customWidth="1"/>
    <col min="12290" max="12290" width="2.375" style="219" customWidth="1"/>
    <col min="12291" max="12291" width="7.375" style="219" customWidth="1"/>
    <col min="12292" max="12294" width="4" style="219"/>
    <col min="12295" max="12295" width="3.625" style="219" customWidth="1"/>
    <col min="12296" max="12296" width="4" style="219"/>
    <col min="12297" max="12297" width="7.375" style="219" customWidth="1"/>
    <col min="12298" max="12306" width="4" style="219"/>
    <col min="12307" max="12308" width="6.875" style="219" customWidth="1"/>
    <col min="12309" max="12310" width="4" style="219"/>
    <col min="12311" max="12311" width="4.125" style="219" customWidth="1"/>
    <col min="12312" max="12312" width="2.375" style="219" customWidth="1"/>
    <col min="12313" max="12313" width="3.375" style="219" customWidth="1"/>
    <col min="12314" max="12544" width="4" style="219"/>
    <col min="12545" max="12545" width="2.875" style="219" customWidth="1"/>
    <col min="12546" max="12546" width="2.375" style="219" customWidth="1"/>
    <col min="12547" max="12547" width="7.375" style="219" customWidth="1"/>
    <col min="12548" max="12550" width="4" style="219"/>
    <col min="12551" max="12551" width="3.625" style="219" customWidth="1"/>
    <col min="12552" max="12552" width="4" style="219"/>
    <col min="12553" max="12553" width="7.375" style="219" customWidth="1"/>
    <col min="12554" max="12562" width="4" style="219"/>
    <col min="12563" max="12564" width="6.875" style="219" customWidth="1"/>
    <col min="12565" max="12566" width="4" style="219"/>
    <col min="12567" max="12567" width="4.125" style="219" customWidth="1"/>
    <col min="12568" max="12568" width="2.375" style="219" customWidth="1"/>
    <col min="12569" max="12569" width="3.375" style="219" customWidth="1"/>
    <col min="12570" max="12800" width="4" style="219"/>
    <col min="12801" max="12801" width="2.875" style="219" customWidth="1"/>
    <col min="12802" max="12802" width="2.375" style="219" customWidth="1"/>
    <col min="12803" max="12803" width="7.375" style="219" customWidth="1"/>
    <col min="12804" max="12806" width="4" style="219"/>
    <col min="12807" max="12807" width="3.625" style="219" customWidth="1"/>
    <col min="12808" max="12808" width="4" style="219"/>
    <col min="12809" max="12809" width="7.375" style="219" customWidth="1"/>
    <col min="12810" max="12818" width="4" style="219"/>
    <col min="12819" max="12820" width="6.875" style="219" customWidth="1"/>
    <col min="12821" max="12822" width="4" style="219"/>
    <col min="12823" max="12823" width="4.125" style="219" customWidth="1"/>
    <col min="12824" max="12824" width="2.375" style="219" customWidth="1"/>
    <col min="12825" max="12825" width="3.375" style="219" customWidth="1"/>
    <col min="12826" max="13056" width="4" style="219"/>
    <col min="13057" max="13057" width="2.875" style="219" customWidth="1"/>
    <col min="13058" max="13058" width="2.375" style="219" customWidth="1"/>
    <col min="13059" max="13059" width="7.375" style="219" customWidth="1"/>
    <col min="13060" max="13062" width="4" style="219"/>
    <col min="13063" max="13063" width="3.625" style="219" customWidth="1"/>
    <col min="13064" max="13064" width="4" style="219"/>
    <col min="13065" max="13065" width="7.375" style="219" customWidth="1"/>
    <col min="13066" max="13074" width="4" style="219"/>
    <col min="13075" max="13076" width="6.875" style="219" customWidth="1"/>
    <col min="13077" max="13078" width="4" style="219"/>
    <col min="13079" max="13079" width="4.125" style="219" customWidth="1"/>
    <col min="13080" max="13080" width="2.375" style="219" customWidth="1"/>
    <col min="13081" max="13081" width="3.375" style="219" customWidth="1"/>
    <col min="13082" max="13312" width="4" style="219"/>
    <col min="13313" max="13313" width="2.875" style="219" customWidth="1"/>
    <col min="13314" max="13314" width="2.375" style="219" customWidth="1"/>
    <col min="13315" max="13315" width="7.375" style="219" customWidth="1"/>
    <col min="13316" max="13318" width="4" style="219"/>
    <col min="13319" max="13319" width="3.625" style="219" customWidth="1"/>
    <col min="13320" max="13320" width="4" style="219"/>
    <col min="13321" max="13321" width="7.375" style="219" customWidth="1"/>
    <col min="13322" max="13330" width="4" style="219"/>
    <col min="13331" max="13332" width="6.875" style="219" customWidth="1"/>
    <col min="13333" max="13334" width="4" style="219"/>
    <col min="13335" max="13335" width="4.125" style="219" customWidth="1"/>
    <col min="13336" max="13336" width="2.375" style="219" customWidth="1"/>
    <col min="13337" max="13337" width="3.375" style="219" customWidth="1"/>
    <col min="13338" max="13568" width="4" style="219"/>
    <col min="13569" max="13569" width="2.875" style="219" customWidth="1"/>
    <col min="13570" max="13570" width="2.375" style="219" customWidth="1"/>
    <col min="13571" max="13571" width="7.375" style="219" customWidth="1"/>
    <col min="13572" max="13574" width="4" style="219"/>
    <col min="13575" max="13575" width="3.625" style="219" customWidth="1"/>
    <col min="13576" max="13576" width="4" style="219"/>
    <col min="13577" max="13577" width="7.375" style="219" customWidth="1"/>
    <col min="13578" max="13586" width="4" style="219"/>
    <col min="13587" max="13588" width="6.875" style="219" customWidth="1"/>
    <col min="13589" max="13590" width="4" style="219"/>
    <col min="13591" max="13591" width="4.125" style="219" customWidth="1"/>
    <col min="13592" max="13592" width="2.375" style="219" customWidth="1"/>
    <col min="13593" max="13593" width="3.375" style="219" customWidth="1"/>
    <col min="13594" max="13824" width="4" style="219"/>
    <col min="13825" max="13825" width="2.875" style="219" customWidth="1"/>
    <col min="13826" max="13826" width="2.375" style="219" customWidth="1"/>
    <col min="13827" max="13827" width="7.375" style="219" customWidth="1"/>
    <col min="13828" max="13830" width="4" style="219"/>
    <col min="13831" max="13831" width="3.625" style="219" customWidth="1"/>
    <col min="13832" max="13832" width="4" style="219"/>
    <col min="13833" max="13833" width="7.375" style="219" customWidth="1"/>
    <col min="13834" max="13842" width="4" style="219"/>
    <col min="13843" max="13844" width="6.875" style="219" customWidth="1"/>
    <col min="13845" max="13846" width="4" style="219"/>
    <col min="13847" max="13847" width="4.125" style="219" customWidth="1"/>
    <col min="13848" max="13848" width="2.375" style="219" customWidth="1"/>
    <col min="13849" max="13849" width="3.375" style="219" customWidth="1"/>
    <col min="13850" max="14080" width="4" style="219"/>
    <col min="14081" max="14081" width="2.875" style="219" customWidth="1"/>
    <col min="14082" max="14082" width="2.375" style="219" customWidth="1"/>
    <col min="14083" max="14083" width="7.375" style="219" customWidth="1"/>
    <col min="14084" max="14086" width="4" style="219"/>
    <col min="14087" max="14087" width="3.625" style="219" customWidth="1"/>
    <col min="14088" max="14088" width="4" style="219"/>
    <col min="14089" max="14089" width="7.375" style="219" customWidth="1"/>
    <col min="14090" max="14098" width="4" style="219"/>
    <col min="14099" max="14100" width="6.875" style="219" customWidth="1"/>
    <col min="14101" max="14102" width="4" style="219"/>
    <col min="14103" max="14103" width="4.125" style="219" customWidth="1"/>
    <col min="14104" max="14104" width="2.375" style="219" customWidth="1"/>
    <col min="14105" max="14105" width="3.375" style="219" customWidth="1"/>
    <col min="14106" max="14336" width="4" style="219"/>
    <col min="14337" max="14337" width="2.875" style="219" customWidth="1"/>
    <col min="14338" max="14338" width="2.375" style="219" customWidth="1"/>
    <col min="14339" max="14339" width="7.375" style="219" customWidth="1"/>
    <col min="14340" max="14342" width="4" style="219"/>
    <col min="14343" max="14343" width="3.625" style="219" customWidth="1"/>
    <col min="14344" max="14344" width="4" style="219"/>
    <col min="14345" max="14345" width="7.375" style="219" customWidth="1"/>
    <col min="14346" max="14354" width="4" style="219"/>
    <col min="14355" max="14356" width="6.875" style="219" customWidth="1"/>
    <col min="14357" max="14358" width="4" style="219"/>
    <col min="14359" max="14359" width="4.125" style="219" customWidth="1"/>
    <col min="14360" max="14360" width="2.375" style="219" customWidth="1"/>
    <col min="14361" max="14361" width="3.375" style="219" customWidth="1"/>
    <col min="14362" max="14592" width="4" style="219"/>
    <col min="14593" max="14593" width="2.875" style="219" customWidth="1"/>
    <col min="14594" max="14594" width="2.375" style="219" customWidth="1"/>
    <col min="14595" max="14595" width="7.375" style="219" customWidth="1"/>
    <col min="14596" max="14598" width="4" style="219"/>
    <col min="14599" max="14599" width="3.625" style="219" customWidth="1"/>
    <col min="14600" max="14600" width="4" style="219"/>
    <col min="14601" max="14601" width="7.375" style="219" customWidth="1"/>
    <col min="14602" max="14610" width="4" style="219"/>
    <col min="14611" max="14612" width="6.875" style="219" customWidth="1"/>
    <col min="14613" max="14614" width="4" style="219"/>
    <col min="14615" max="14615" width="4.125" style="219" customWidth="1"/>
    <col min="14616" max="14616" width="2.375" style="219" customWidth="1"/>
    <col min="14617" max="14617" width="3.375" style="219" customWidth="1"/>
    <col min="14618" max="14848" width="4" style="219"/>
    <col min="14849" max="14849" width="2.875" style="219" customWidth="1"/>
    <col min="14850" max="14850" width="2.375" style="219" customWidth="1"/>
    <col min="14851" max="14851" width="7.375" style="219" customWidth="1"/>
    <col min="14852" max="14854" width="4" style="219"/>
    <col min="14855" max="14855" width="3.625" style="219" customWidth="1"/>
    <col min="14856" max="14856" width="4" style="219"/>
    <col min="14857" max="14857" width="7.375" style="219" customWidth="1"/>
    <col min="14858" max="14866" width="4" style="219"/>
    <col min="14867" max="14868" width="6.875" style="219" customWidth="1"/>
    <col min="14869" max="14870" width="4" style="219"/>
    <col min="14871" max="14871" width="4.125" style="219" customWidth="1"/>
    <col min="14872" max="14872" width="2.375" style="219" customWidth="1"/>
    <col min="14873" max="14873" width="3.375" style="219" customWidth="1"/>
    <col min="14874" max="15104" width="4" style="219"/>
    <col min="15105" max="15105" width="2.875" style="219" customWidth="1"/>
    <col min="15106" max="15106" width="2.375" style="219" customWidth="1"/>
    <col min="15107" max="15107" width="7.375" style="219" customWidth="1"/>
    <col min="15108" max="15110" width="4" style="219"/>
    <col min="15111" max="15111" width="3.625" style="219" customWidth="1"/>
    <col min="15112" max="15112" width="4" style="219"/>
    <col min="15113" max="15113" width="7.375" style="219" customWidth="1"/>
    <col min="15114" max="15122" width="4" style="219"/>
    <col min="15123" max="15124" width="6.875" style="219" customWidth="1"/>
    <col min="15125" max="15126" width="4" style="219"/>
    <col min="15127" max="15127" width="4.125" style="219" customWidth="1"/>
    <col min="15128" max="15128" width="2.375" style="219" customWidth="1"/>
    <col min="15129" max="15129" width="3.375" style="219" customWidth="1"/>
    <col min="15130" max="15360" width="4" style="219"/>
    <col min="15361" max="15361" width="2.875" style="219" customWidth="1"/>
    <col min="15362" max="15362" width="2.375" style="219" customWidth="1"/>
    <col min="15363" max="15363" width="7.375" style="219" customWidth="1"/>
    <col min="15364" max="15366" width="4" style="219"/>
    <col min="15367" max="15367" width="3.625" style="219" customWidth="1"/>
    <col min="15368" max="15368" width="4" style="219"/>
    <col min="15369" max="15369" width="7.375" style="219" customWidth="1"/>
    <col min="15370" max="15378" width="4" style="219"/>
    <col min="15379" max="15380" width="6.875" style="219" customWidth="1"/>
    <col min="15381" max="15382" width="4" style="219"/>
    <col min="15383" max="15383" width="4.125" style="219" customWidth="1"/>
    <col min="15384" max="15384" width="2.375" style="219" customWidth="1"/>
    <col min="15385" max="15385" width="3.375" style="219" customWidth="1"/>
    <col min="15386" max="15616" width="4" style="219"/>
    <col min="15617" max="15617" width="2.875" style="219" customWidth="1"/>
    <col min="15618" max="15618" width="2.375" style="219" customWidth="1"/>
    <col min="15619" max="15619" width="7.375" style="219" customWidth="1"/>
    <col min="15620" max="15622" width="4" style="219"/>
    <col min="15623" max="15623" width="3.625" style="219" customWidth="1"/>
    <col min="15624" max="15624" width="4" style="219"/>
    <col min="15625" max="15625" width="7.375" style="219" customWidth="1"/>
    <col min="15626" max="15634" width="4" style="219"/>
    <col min="15635" max="15636" width="6.875" style="219" customWidth="1"/>
    <col min="15637" max="15638" width="4" style="219"/>
    <col min="15639" max="15639" width="4.125" style="219" customWidth="1"/>
    <col min="15640" max="15640" width="2.375" style="219" customWidth="1"/>
    <col min="15641" max="15641" width="3.375" style="219" customWidth="1"/>
    <col min="15642" max="15872" width="4" style="219"/>
    <col min="15873" max="15873" width="2.875" style="219" customWidth="1"/>
    <col min="15874" max="15874" width="2.375" style="219" customWidth="1"/>
    <col min="15875" max="15875" width="7.375" style="219" customWidth="1"/>
    <col min="15876" max="15878" width="4" style="219"/>
    <col min="15879" max="15879" width="3.625" style="219" customWidth="1"/>
    <col min="15880" max="15880" width="4" style="219"/>
    <col min="15881" max="15881" width="7.375" style="219" customWidth="1"/>
    <col min="15882" max="15890" width="4" style="219"/>
    <col min="15891" max="15892" width="6.875" style="219" customWidth="1"/>
    <col min="15893" max="15894" width="4" style="219"/>
    <col min="15895" max="15895" width="4.125" style="219" customWidth="1"/>
    <col min="15896" max="15896" width="2.375" style="219" customWidth="1"/>
    <col min="15897" max="15897" width="3.375" style="219" customWidth="1"/>
    <col min="15898" max="16128" width="4" style="219"/>
    <col min="16129" max="16129" width="2.875" style="219" customWidth="1"/>
    <col min="16130" max="16130" width="2.375" style="219" customWidth="1"/>
    <col min="16131" max="16131" width="7.375" style="219" customWidth="1"/>
    <col min="16132" max="16134" width="4" style="219"/>
    <col min="16135" max="16135" width="3.625" style="219" customWidth="1"/>
    <col min="16136" max="16136" width="4" style="219"/>
    <col min="16137" max="16137" width="7.375" style="219" customWidth="1"/>
    <col min="16138" max="16146" width="4" style="219"/>
    <col min="16147" max="16148" width="6.875" style="219" customWidth="1"/>
    <col min="16149" max="16150" width="4" style="219"/>
    <col min="16151" max="16151" width="4.125" style="219" customWidth="1"/>
    <col min="16152" max="16152" width="2.375" style="219" customWidth="1"/>
    <col min="16153" max="16153" width="3.375" style="219" customWidth="1"/>
    <col min="16154" max="16384" width="4" style="219"/>
  </cols>
  <sheetData>
    <row r="1" spans="1:25" ht="15" customHeight="1" x14ac:dyDescent="0.4">
      <c r="A1" s="217"/>
      <c r="B1" s="217" t="s">
        <v>752</v>
      </c>
      <c r="C1" s="217"/>
      <c r="D1" s="217"/>
      <c r="E1" s="217"/>
      <c r="F1" s="217"/>
      <c r="G1" s="217"/>
      <c r="H1" s="217"/>
      <c r="I1" s="217"/>
      <c r="J1" s="217"/>
      <c r="K1" s="217"/>
      <c r="L1" s="217"/>
      <c r="M1" s="217"/>
      <c r="N1" s="217"/>
      <c r="O1" s="217"/>
      <c r="P1" s="2379" t="s">
        <v>636</v>
      </c>
      <c r="Q1" s="2379"/>
      <c r="R1" s="2379"/>
      <c r="S1" s="2379"/>
      <c r="T1" s="2379"/>
      <c r="U1" s="2379"/>
      <c r="V1" s="2379"/>
      <c r="W1" s="2379"/>
      <c r="X1" s="2379"/>
      <c r="Y1" s="217"/>
    </row>
    <row r="2" spans="1:25" ht="15" customHeight="1" x14ac:dyDescent="0.4">
      <c r="A2" s="217"/>
      <c r="B2" s="217"/>
      <c r="C2" s="217"/>
      <c r="D2" s="217"/>
      <c r="E2" s="217"/>
      <c r="F2" s="217"/>
      <c r="G2" s="217"/>
      <c r="H2" s="217"/>
      <c r="I2" s="217"/>
      <c r="J2" s="217"/>
      <c r="K2" s="217"/>
      <c r="L2" s="217"/>
      <c r="M2" s="217"/>
      <c r="N2" s="217"/>
      <c r="O2" s="217"/>
      <c r="P2" s="217"/>
      <c r="Q2" s="217"/>
      <c r="R2" s="264"/>
      <c r="S2" s="217"/>
      <c r="T2" s="217"/>
      <c r="U2" s="217"/>
      <c r="V2" s="217"/>
      <c r="W2" s="217"/>
      <c r="X2" s="217"/>
      <c r="Y2" s="217"/>
    </row>
    <row r="3" spans="1:25" ht="15" customHeight="1" x14ac:dyDescent="0.4">
      <c r="A3" s="2380" t="s">
        <v>465</v>
      </c>
      <c r="B3" s="2380"/>
      <c r="C3" s="2380"/>
      <c r="D3" s="2380"/>
      <c r="E3" s="2380"/>
      <c r="F3" s="2380"/>
      <c r="G3" s="2380"/>
      <c r="H3" s="2380"/>
      <c r="I3" s="2380"/>
      <c r="J3" s="2380"/>
      <c r="K3" s="2380"/>
      <c r="L3" s="2380"/>
      <c r="M3" s="2380"/>
      <c r="N3" s="2380"/>
      <c r="O3" s="2380"/>
      <c r="P3" s="2380"/>
      <c r="Q3" s="2380"/>
      <c r="R3" s="2380"/>
      <c r="S3" s="2380"/>
      <c r="T3" s="2380"/>
      <c r="U3" s="2380"/>
      <c r="V3" s="2380"/>
      <c r="W3" s="2380"/>
      <c r="X3" s="2380"/>
      <c r="Y3" s="217"/>
    </row>
    <row r="4" spans="1:25" ht="15" customHeight="1" x14ac:dyDescent="0.4">
      <c r="A4" s="217"/>
      <c r="B4" s="217"/>
      <c r="C4" s="217"/>
      <c r="D4" s="217"/>
      <c r="E4" s="217"/>
      <c r="F4" s="217"/>
      <c r="G4" s="217"/>
      <c r="H4" s="217"/>
      <c r="I4" s="217"/>
      <c r="J4" s="217"/>
      <c r="K4" s="217"/>
      <c r="L4" s="217"/>
      <c r="M4" s="217"/>
      <c r="N4" s="217"/>
      <c r="O4" s="217"/>
      <c r="P4" s="217"/>
      <c r="Q4" s="217"/>
      <c r="R4" s="217"/>
      <c r="S4" s="217"/>
      <c r="T4" s="217"/>
      <c r="U4" s="217"/>
      <c r="V4" s="217"/>
      <c r="W4" s="217"/>
      <c r="X4" s="217"/>
      <c r="Y4" s="217"/>
    </row>
    <row r="5" spans="1:25" ht="22.5" customHeight="1" x14ac:dyDescent="0.4">
      <c r="A5" s="2321" t="s">
        <v>427</v>
      </c>
      <c r="B5" s="2322"/>
      <c r="C5" s="2322"/>
      <c r="D5" s="2322"/>
      <c r="E5" s="2323"/>
      <c r="F5" s="2321"/>
      <c r="G5" s="2322"/>
      <c r="H5" s="2322"/>
      <c r="I5" s="2322"/>
      <c r="J5" s="2322"/>
      <c r="K5" s="2322"/>
      <c r="L5" s="2322"/>
      <c r="M5" s="2322"/>
      <c r="N5" s="2322"/>
      <c r="O5" s="2322"/>
      <c r="P5" s="2322"/>
      <c r="Q5" s="2322"/>
      <c r="R5" s="2322"/>
      <c r="S5" s="2322"/>
      <c r="T5" s="2322"/>
      <c r="U5" s="2322"/>
      <c r="V5" s="2322"/>
      <c r="W5" s="2322"/>
      <c r="X5" s="2323"/>
    </row>
    <row r="6" spans="1:25" ht="22.5" customHeight="1" x14ac:dyDescent="0.4">
      <c r="A6" s="2321" t="s">
        <v>637</v>
      </c>
      <c r="B6" s="2322"/>
      <c r="C6" s="2322"/>
      <c r="D6" s="2322"/>
      <c r="E6" s="2323"/>
      <c r="F6" s="2321" t="s">
        <v>638</v>
      </c>
      <c r="G6" s="2322"/>
      <c r="H6" s="2322"/>
      <c r="I6" s="2322"/>
      <c r="J6" s="2322"/>
      <c r="K6" s="2322"/>
      <c r="L6" s="2322"/>
      <c r="M6" s="2322"/>
      <c r="N6" s="2322"/>
      <c r="O6" s="2322"/>
      <c r="P6" s="2322"/>
      <c r="Q6" s="2322"/>
      <c r="R6" s="2322"/>
      <c r="S6" s="2322"/>
      <c r="T6" s="2322"/>
      <c r="U6" s="2322"/>
      <c r="V6" s="2322"/>
      <c r="W6" s="2322"/>
      <c r="X6" s="2323"/>
    </row>
    <row r="7" spans="1:25" ht="22.5" customHeight="1" x14ac:dyDescent="0.4">
      <c r="A7" s="2324" t="s">
        <v>430</v>
      </c>
      <c r="B7" s="2324"/>
      <c r="C7" s="2324"/>
      <c r="D7" s="2324"/>
      <c r="E7" s="2324"/>
      <c r="F7" s="2325" t="s">
        <v>639</v>
      </c>
      <c r="G7" s="2326"/>
      <c r="H7" s="2326"/>
      <c r="I7" s="2326"/>
      <c r="J7" s="2326"/>
      <c r="K7" s="2326"/>
      <c r="L7" s="2326"/>
      <c r="M7" s="2326"/>
      <c r="N7" s="2326"/>
      <c r="O7" s="2326"/>
      <c r="P7" s="2326"/>
      <c r="Q7" s="2326"/>
      <c r="R7" s="2326"/>
      <c r="S7" s="2326"/>
      <c r="T7" s="2326"/>
      <c r="U7" s="2326"/>
      <c r="V7" s="2326"/>
      <c r="W7" s="2326"/>
      <c r="X7" s="2327"/>
    </row>
    <row r="8" spans="1:25" ht="15" customHeight="1" x14ac:dyDescent="0.4">
      <c r="A8" s="217"/>
      <c r="B8" s="217"/>
      <c r="C8" s="217"/>
      <c r="D8" s="217"/>
      <c r="E8" s="217"/>
      <c r="F8" s="217"/>
      <c r="G8" s="217"/>
      <c r="H8" s="217"/>
      <c r="I8" s="217"/>
      <c r="J8" s="217"/>
      <c r="K8" s="217"/>
      <c r="L8" s="217"/>
      <c r="M8" s="217"/>
      <c r="N8" s="217"/>
      <c r="O8" s="217"/>
      <c r="P8" s="217"/>
      <c r="Q8" s="217"/>
      <c r="R8" s="217"/>
      <c r="S8" s="217"/>
      <c r="T8" s="217"/>
      <c r="U8" s="217"/>
      <c r="V8" s="217"/>
      <c r="W8" s="217"/>
      <c r="X8" s="217"/>
      <c r="Y8" s="217"/>
    </row>
    <row r="9" spans="1:25" ht="15" customHeight="1" x14ac:dyDescent="0.4">
      <c r="A9" s="265"/>
      <c r="B9" s="266"/>
      <c r="C9" s="266"/>
      <c r="D9" s="266"/>
      <c r="E9" s="266"/>
      <c r="F9" s="266"/>
      <c r="G9" s="266"/>
      <c r="H9" s="266"/>
      <c r="I9" s="266"/>
      <c r="J9" s="266"/>
      <c r="K9" s="266"/>
      <c r="L9" s="266"/>
      <c r="M9" s="266"/>
      <c r="N9" s="266"/>
      <c r="O9" s="266"/>
      <c r="P9" s="266"/>
      <c r="Q9" s="266"/>
      <c r="R9" s="266"/>
      <c r="S9" s="266"/>
      <c r="T9" s="265"/>
      <c r="U9" s="266"/>
      <c r="V9" s="266"/>
      <c r="W9" s="266"/>
      <c r="X9" s="267"/>
      <c r="Y9" s="217"/>
    </row>
    <row r="10" spans="1:25" ht="15" customHeight="1" x14ac:dyDescent="0.4">
      <c r="A10" s="268" t="s">
        <v>432</v>
      </c>
      <c r="B10" s="217"/>
      <c r="C10" s="217"/>
      <c r="D10" s="217"/>
      <c r="E10" s="217"/>
      <c r="F10" s="217"/>
      <c r="G10" s="217"/>
      <c r="H10" s="217"/>
      <c r="I10" s="217"/>
      <c r="J10" s="217"/>
      <c r="K10" s="217"/>
      <c r="L10" s="217"/>
      <c r="M10" s="217"/>
      <c r="N10" s="217"/>
      <c r="O10" s="217"/>
      <c r="P10" s="217"/>
      <c r="Q10" s="217"/>
      <c r="R10" s="217"/>
      <c r="S10" s="217"/>
      <c r="T10" s="2389" t="s">
        <v>703</v>
      </c>
      <c r="U10" s="2390"/>
      <c r="V10" s="2390"/>
      <c r="W10" s="2390"/>
      <c r="X10" s="2391"/>
      <c r="Y10" s="217"/>
    </row>
    <row r="11" spans="1:25" ht="15" customHeight="1" x14ac:dyDescent="0.4">
      <c r="A11" s="268"/>
      <c r="B11" s="217"/>
      <c r="C11" s="217"/>
      <c r="D11" s="217"/>
      <c r="E11" s="217"/>
      <c r="F11" s="217"/>
      <c r="G11" s="217"/>
      <c r="H11" s="217"/>
      <c r="I11" s="217"/>
      <c r="J11" s="217"/>
      <c r="K11" s="217"/>
      <c r="L11" s="217"/>
      <c r="M11" s="217"/>
      <c r="N11" s="217"/>
      <c r="O11" s="217"/>
      <c r="P11" s="217"/>
      <c r="Q11" s="217"/>
      <c r="R11" s="217"/>
      <c r="S11" s="217"/>
      <c r="T11" s="269"/>
      <c r="U11" s="270"/>
      <c r="V11" s="270"/>
      <c r="W11" s="270"/>
      <c r="X11" s="271"/>
      <c r="Y11" s="217"/>
    </row>
    <row r="12" spans="1:25" ht="15" customHeight="1" x14ac:dyDescent="0.4">
      <c r="A12" s="268"/>
      <c r="B12" s="272" t="s">
        <v>433</v>
      </c>
      <c r="C12" s="2392" t="s">
        <v>704</v>
      </c>
      <c r="D12" s="2392"/>
      <c r="E12" s="2392"/>
      <c r="F12" s="2392"/>
      <c r="G12" s="2392"/>
      <c r="H12" s="2392"/>
      <c r="I12" s="2392"/>
      <c r="J12" s="2392"/>
      <c r="K12" s="2392"/>
      <c r="L12" s="2392"/>
      <c r="M12" s="2392"/>
      <c r="N12" s="2392"/>
      <c r="O12" s="2392"/>
      <c r="P12" s="2392"/>
      <c r="Q12" s="2392"/>
      <c r="R12" s="2392"/>
      <c r="S12" s="2393"/>
      <c r="T12" s="269"/>
      <c r="U12" s="270" t="s">
        <v>642</v>
      </c>
      <c r="V12" s="270" t="s">
        <v>643</v>
      </c>
      <c r="W12" s="270" t="s">
        <v>642</v>
      </c>
      <c r="X12" s="271"/>
      <c r="Y12" s="217"/>
    </row>
    <row r="13" spans="1:25" ht="15" customHeight="1" x14ac:dyDescent="0.4">
      <c r="A13" s="268"/>
      <c r="B13" s="272"/>
      <c r="C13" s="2392"/>
      <c r="D13" s="2392"/>
      <c r="E13" s="2392"/>
      <c r="F13" s="2392"/>
      <c r="G13" s="2392"/>
      <c r="H13" s="2392"/>
      <c r="I13" s="2392"/>
      <c r="J13" s="2392"/>
      <c r="K13" s="2392"/>
      <c r="L13" s="2392"/>
      <c r="M13" s="2392"/>
      <c r="N13" s="2392"/>
      <c r="O13" s="2392"/>
      <c r="P13" s="2392"/>
      <c r="Q13" s="2392"/>
      <c r="R13" s="2392"/>
      <c r="S13" s="2393"/>
      <c r="T13" s="269"/>
      <c r="U13" s="270"/>
      <c r="V13" s="270"/>
      <c r="W13" s="270"/>
      <c r="X13" s="271"/>
      <c r="Y13" s="217"/>
    </row>
    <row r="14" spans="1:25" ht="7.5" customHeight="1" x14ac:dyDescent="0.4">
      <c r="A14" s="268"/>
      <c r="B14" s="217"/>
      <c r="C14" s="217"/>
      <c r="D14" s="217"/>
      <c r="E14" s="217"/>
      <c r="F14" s="217"/>
      <c r="G14" s="217"/>
      <c r="H14" s="217"/>
      <c r="I14" s="217"/>
      <c r="J14" s="217"/>
      <c r="K14" s="217"/>
      <c r="L14" s="217"/>
      <c r="M14" s="217"/>
      <c r="N14" s="217"/>
      <c r="O14" s="217"/>
      <c r="P14" s="217"/>
      <c r="Q14" s="217"/>
      <c r="R14" s="217"/>
      <c r="S14" s="217"/>
      <c r="T14" s="269"/>
      <c r="U14" s="270"/>
      <c r="V14" s="270"/>
      <c r="W14" s="270"/>
      <c r="X14" s="271"/>
      <c r="Y14" s="217"/>
    </row>
    <row r="15" spans="1:25" ht="15" customHeight="1" x14ac:dyDescent="0.4">
      <c r="A15" s="268"/>
      <c r="B15" s="2394" t="s">
        <v>434</v>
      </c>
      <c r="C15" s="2392" t="s">
        <v>644</v>
      </c>
      <c r="D15" s="2392"/>
      <c r="E15" s="2392"/>
      <c r="F15" s="2392"/>
      <c r="G15" s="2392"/>
      <c r="H15" s="2392"/>
      <c r="I15" s="2392"/>
      <c r="J15" s="2392"/>
      <c r="K15" s="2392"/>
      <c r="L15" s="2392"/>
      <c r="M15" s="2392"/>
      <c r="N15" s="2392"/>
      <c r="O15" s="2392"/>
      <c r="P15" s="2392"/>
      <c r="Q15" s="2392"/>
      <c r="R15" s="2392"/>
      <c r="S15" s="2393"/>
      <c r="T15" s="269"/>
      <c r="U15" s="270" t="s">
        <v>642</v>
      </c>
      <c r="V15" s="270" t="s">
        <v>705</v>
      </c>
      <c r="W15" s="270" t="s">
        <v>642</v>
      </c>
      <c r="X15" s="271"/>
      <c r="Y15" s="217"/>
    </row>
    <row r="16" spans="1:25" ht="15" customHeight="1" x14ac:dyDescent="0.4">
      <c r="A16" s="268"/>
      <c r="B16" s="2394"/>
      <c r="C16" s="2392"/>
      <c r="D16" s="2392"/>
      <c r="E16" s="2392"/>
      <c r="F16" s="2392"/>
      <c r="G16" s="2392"/>
      <c r="H16" s="2392"/>
      <c r="I16" s="2392"/>
      <c r="J16" s="2392"/>
      <c r="K16" s="2392"/>
      <c r="L16" s="2392"/>
      <c r="M16" s="2392"/>
      <c r="N16" s="2392"/>
      <c r="O16" s="2392"/>
      <c r="P16" s="2392"/>
      <c r="Q16" s="2392"/>
      <c r="R16" s="2392"/>
      <c r="S16" s="2393"/>
      <c r="T16" s="269"/>
      <c r="U16" s="270"/>
      <c r="V16" s="270"/>
      <c r="W16" s="270"/>
      <c r="X16" s="271"/>
      <c r="Y16" s="217"/>
    </row>
    <row r="17" spans="1:25" ht="7.5" customHeight="1" x14ac:dyDescent="0.4">
      <c r="A17" s="268"/>
      <c r="B17" s="217"/>
      <c r="C17" s="217"/>
      <c r="D17" s="217"/>
      <c r="E17" s="217"/>
      <c r="F17" s="217"/>
      <c r="G17" s="217"/>
      <c r="H17" s="217"/>
      <c r="I17" s="217"/>
      <c r="J17" s="217"/>
      <c r="K17" s="217"/>
      <c r="L17" s="217"/>
      <c r="M17" s="217"/>
      <c r="N17" s="217"/>
      <c r="O17" s="217"/>
      <c r="P17" s="217"/>
      <c r="Q17" s="217"/>
      <c r="R17" s="217"/>
      <c r="S17" s="217"/>
      <c r="T17" s="269"/>
      <c r="U17" s="270"/>
      <c r="V17" s="270"/>
      <c r="W17" s="270"/>
      <c r="X17" s="271"/>
      <c r="Y17" s="217"/>
    </row>
    <row r="18" spans="1:25" ht="15" customHeight="1" x14ac:dyDescent="0.4">
      <c r="A18" s="268"/>
      <c r="B18" s="217" t="s">
        <v>466</v>
      </c>
      <c r="C18" s="2395" t="s">
        <v>706</v>
      </c>
      <c r="D18" s="2395"/>
      <c r="E18" s="2395"/>
      <c r="F18" s="2395"/>
      <c r="G18" s="2395"/>
      <c r="H18" s="2395"/>
      <c r="I18" s="2395"/>
      <c r="J18" s="2395"/>
      <c r="K18" s="2395"/>
      <c r="L18" s="2395"/>
      <c r="M18" s="2395"/>
      <c r="N18" s="2395"/>
      <c r="O18" s="2395"/>
      <c r="P18" s="2395"/>
      <c r="Q18" s="2395"/>
      <c r="R18" s="2395"/>
      <c r="S18" s="2396"/>
      <c r="T18" s="269"/>
      <c r="U18" s="270" t="s">
        <v>642</v>
      </c>
      <c r="V18" s="270" t="s">
        <v>643</v>
      </c>
      <c r="W18" s="270" t="s">
        <v>642</v>
      </c>
      <c r="X18" s="271"/>
      <c r="Y18" s="217"/>
    </row>
    <row r="19" spans="1:25" ht="7.5" customHeight="1" x14ac:dyDescent="0.4">
      <c r="A19" s="268"/>
      <c r="B19" s="217"/>
      <c r="C19" s="217"/>
      <c r="D19" s="217"/>
      <c r="E19" s="217"/>
      <c r="F19" s="217"/>
      <c r="G19" s="217"/>
      <c r="H19" s="217"/>
      <c r="I19" s="217"/>
      <c r="J19" s="217"/>
      <c r="K19" s="217"/>
      <c r="L19" s="217"/>
      <c r="M19" s="217"/>
      <c r="N19" s="217"/>
      <c r="O19" s="217"/>
      <c r="P19" s="217"/>
      <c r="Q19" s="217"/>
      <c r="R19" s="217"/>
      <c r="S19" s="217"/>
      <c r="T19" s="269"/>
      <c r="U19" s="270"/>
      <c r="V19" s="270"/>
      <c r="W19" s="270"/>
      <c r="X19" s="271"/>
      <c r="Y19" s="217"/>
    </row>
    <row r="20" spans="1:25" ht="15" customHeight="1" x14ac:dyDescent="0.4">
      <c r="A20" s="268"/>
      <c r="B20" s="264" t="s">
        <v>435</v>
      </c>
      <c r="C20" s="2397" t="s">
        <v>707</v>
      </c>
      <c r="D20" s="2397"/>
      <c r="E20" s="2397"/>
      <c r="F20" s="2397"/>
      <c r="G20" s="2397"/>
      <c r="H20" s="2397"/>
      <c r="I20" s="2397"/>
      <c r="J20" s="2397"/>
      <c r="K20" s="2397"/>
      <c r="L20" s="2397"/>
      <c r="M20" s="2397"/>
      <c r="N20" s="2397"/>
      <c r="O20" s="2397"/>
      <c r="P20" s="2397"/>
      <c r="Q20" s="2397"/>
      <c r="R20" s="2397"/>
      <c r="S20" s="2398"/>
      <c r="T20" s="269"/>
      <c r="U20" s="270" t="s">
        <v>642</v>
      </c>
      <c r="V20" s="270" t="s">
        <v>643</v>
      </c>
      <c r="W20" s="270" t="s">
        <v>642</v>
      </c>
      <c r="X20" s="271"/>
      <c r="Y20" s="217"/>
    </row>
    <row r="21" spans="1:25" ht="7.5" customHeight="1" x14ac:dyDescent="0.4">
      <c r="A21" s="268"/>
      <c r="B21" s="217"/>
      <c r="C21" s="217"/>
      <c r="D21" s="217"/>
      <c r="E21" s="217"/>
      <c r="F21" s="217"/>
      <c r="G21" s="217"/>
      <c r="H21" s="217"/>
      <c r="I21" s="217"/>
      <c r="J21" s="217"/>
      <c r="K21" s="217"/>
      <c r="L21" s="217"/>
      <c r="M21" s="217"/>
      <c r="N21" s="217"/>
      <c r="O21" s="217"/>
      <c r="P21" s="217"/>
      <c r="Q21" s="217"/>
      <c r="R21" s="217"/>
      <c r="S21" s="217"/>
      <c r="T21" s="269"/>
      <c r="U21" s="270"/>
      <c r="V21" s="270"/>
      <c r="W21" s="270"/>
      <c r="X21" s="271"/>
      <c r="Y21" s="217"/>
    </row>
    <row r="22" spans="1:25" ht="15" customHeight="1" x14ac:dyDescent="0.4">
      <c r="A22" s="268"/>
      <c r="B22" s="217" t="s">
        <v>436</v>
      </c>
      <c r="C22" s="217" t="s">
        <v>708</v>
      </c>
      <c r="D22" s="217"/>
      <c r="E22" s="217"/>
      <c r="F22" s="217"/>
      <c r="G22" s="217"/>
      <c r="H22" s="217"/>
      <c r="I22" s="217"/>
      <c r="J22" s="217"/>
      <c r="K22" s="217"/>
      <c r="L22" s="217"/>
      <c r="M22" s="217"/>
      <c r="N22" s="217"/>
      <c r="O22" s="217"/>
      <c r="P22" s="217"/>
      <c r="Q22" s="217"/>
      <c r="R22" s="217"/>
      <c r="S22" s="217"/>
      <c r="T22" s="269"/>
      <c r="U22" s="270" t="s">
        <v>642</v>
      </c>
      <c r="V22" s="270" t="s">
        <v>643</v>
      </c>
      <c r="W22" s="270" t="s">
        <v>642</v>
      </c>
      <c r="X22" s="271"/>
      <c r="Y22" s="217"/>
    </row>
    <row r="23" spans="1:25" ht="7.5" customHeight="1" x14ac:dyDescent="0.4">
      <c r="A23" s="268"/>
      <c r="B23" s="217"/>
      <c r="C23" s="217"/>
      <c r="D23" s="217"/>
      <c r="E23" s="217"/>
      <c r="F23" s="217"/>
      <c r="G23" s="217"/>
      <c r="H23" s="217"/>
      <c r="I23" s="217"/>
      <c r="J23" s="217"/>
      <c r="K23" s="217"/>
      <c r="L23" s="217"/>
      <c r="M23" s="217"/>
      <c r="N23" s="217"/>
      <c r="O23" s="217"/>
      <c r="P23" s="217"/>
      <c r="Q23" s="217"/>
      <c r="R23" s="217"/>
      <c r="S23" s="217"/>
      <c r="T23" s="269"/>
      <c r="U23" s="270"/>
      <c r="V23" s="270"/>
      <c r="W23" s="270"/>
      <c r="X23" s="271"/>
      <c r="Y23" s="217"/>
    </row>
    <row r="24" spans="1:25" ht="15" customHeight="1" x14ac:dyDescent="0.4">
      <c r="A24" s="268"/>
      <c r="B24" s="217" t="s">
        <v>437</v>
      </c>
      <c r="C24" s="217" t="s">
        <v>683</v>
      </c>
      <c r="D24" s="217"/>
      <c r="E24" s="217"/>
      <c r="F24" s="217"/>
      <c r="G24" s="217"/>
      <c r="H24" s="217"/>
      <c r="I24" s="217"/>
      <c r="J24" s="217"/>
      <c r="K24" s="217"/>
      <c r="L24" s="217"/>
      <c r="M24" s="217"/>
      <c r="N24" s="217"/>
      <c r="O24" s="217"/>
      <c r="P24" s="217"/>
      <c r="Q24" s="217"/>
      <c r="R24" s="217"/>
      <c r="S24" s="217"/>
      <c r="T24" s="269"/>
      <c r="U24" s="270" t="s">
        <v>642</v>
      </c>
      <c r="V24" s="270" t="s">
        <v>643</v>
      </c>
      <c r="W24" s="270" t="s">
        <v>642</v>
      </c>
      <c r="X24" s="271"/>
      <c r="Y24" s="217"/>
    </row>
    <row r="25" spans="1:25" ht="7.5" customHeight="1" x14ac:dyDescent="0.4">
      <c r="A25" s="268"/>
      <c r="B25" s="217"/>
      <c r="C25" s="217"/>
      <c r="D25" s="217"/>
      <c r="E25" s="217"/>
      <c r="F25" s="217"/>
      <c r="G25" s="217"/>
      <c r="H25" s="217"/>
      <c r="I25" s="217"/>
      <c r="J25" s="217"/>
      <c r="K25" s="217"/>
      <c r="L25" s="217"/>
      <c r="M25" s="217"/>
      <c r="N25" s="217"/>
      <c r="O25" s="217"/>
      <c r="P25" s="217"/>
      <c r="Q25" s="217"/>
      <c r="R25" s="217"/>
      <c r="S25" s="217"/>
      <c r="T25" s="269"/>
      <c r="U25" s="270"/>
      <c r="V25" s="270"/>
      <c r="W25" s="270"/>
      <c r="X25" s="271"/>
      <c r="Y25" s="217"/>
    </row>
    <row r="26" spans="1:25" ht="15" customHeight="1" x14ac:dyDescent="0.4">
      <c r="A26" s="268"/>
      <c r="B26" s="217" t="s">
        <v>438</v>
      </c>
      <c r="C26" s="2397" t="s">
        <v>709</v>
      </c>
      <c r="D26" s="2397"/>
      <c r="E26" s="2397"/>
      <c r="F26" s="2397"/>
      <c r="G26" s="2397"/>
      <c r="H26" s="2397"/>
      <c r="I26" s="2397"/>
      <c r="J26" s="2397"/>
      <c r="K26" s="2397"/>
      <c r="L26" s="2397"/>
      <c r="M26" s="2397"/>
      <c r="N26" s="2397"/>
      <c r="O26" s="2397"/>
      <c r="P26" s="2397"/>
      <c r="Q26" s="2397"/>
      <c r="R26" s="2397"/>
      <c r="S26" s="2398"/>
      <c r="T26" s="269"/>
      <c r="U26" s="270" t="s">
        <v>642</v>
      </c>
      <c r="V26" s="270" t="s">
        <v>643</v>
      </c>
      <c r="W26" s="270" t="s">
        <v>642</v>
      </c>
      <c r="X26" s="271"/>
      <c r="Y26" s="217"/>
    </row>
    <row r="27" spans="1:25" ht="15" customHeight="1" x14ac:dyDescent="0.4">
      <c r="A27" s="268"/>
      <c r="B27" s="217" t="s">
        <v>30</v>
      </c>
      <c r="C27" s="2397"/>
      <c r="D27" s="2397"/>
      <c r="E27" s="2397"/>
      <c r="F27" s="2397"/>
      <c r="G27" s="2397"/>
      <c r="H27" s="2397"/>
      <c r="I27" s="2397"/>
      <c r="J27" s="2397"/>
      <c r="K27" s="2397"/>
      <c r="L27" s="2397"/>
      <c r="M27" s="2397"/>
      <c r="N27" s="2397"/>
      <c r="O27" s="2397"/>
      <c r="P27" s="2397"/>
      <c r="Q27" s="2397"/>
      <c r="R27" s="2397"/>
      <c r="S27" s="2398"/>
      <c r="T27" s="269"/>
      <c r="U27" s="270"/>
      <c r="V27" s="270"/>
      <c r="W27" s="270"/>
      <c r="X27" s="271"/>
      <c r="Y27" s="217"/>
    </row>
    <row r="28" spans="1:25" ht="15" customHeight="1" x14ac:dyDescent="0.4">
      <c r="A28" s="268"/>
      <c r="B28" s="217"/>
      <c r="C28" s="217"/>
      <c r="D28" s="217"/>
      <c r="E28" s="217"/>
      <c r="F28" s="217"/>
      <c r="G28" s="217"/>
      <c r="H28" s="217"/>
      <c r="I28" s="217"/>
      <c r="J28" s="217"/>
      <c r="K28" s="217"/>
      <c r="L28" s="217"/>
      <c r="M28" s="217"/>
      <c r="N28" s="217"/>
      <c r="O28" s="217"/>
      <c r="P28" s="217"/>
      <c r="Q28" s="217"/>
      <c r="R28" s="217"/>
      <c r="S28" s="217"/>
      <c r="T28" s="269"/>
      <c r="U28" s="270"/>
      <c r="V28" s="270"/>
      <c r="W28" s="270"/>
      <c r="X28" s="271"/>
      <c r="Y28" s="217"/>
    </row>
    <row r="29" spans="1:25" ht="15" customHeight="1" x14ac:dyDescent="0.4">
      <c r="A29" s="268" t="s">
        <v>439</v>
      </c>
      <c r="B29" s="217"/>
      <c r="C29" s="217"/>
      <c r="D29" s="217"/>
      <c r="E29" s="217"/>
      <c r="F29" s="217"/>
      <c r="G29" s="217"/>
      <c r="H29" s="217"/>
      <c r="I29" s="217"/>
      <c r="J29" s="217"/>
      <c r="K29" s="217"/>
      <c r="L29" s="217"/>
      <c r="M29" s="217"/>
      <c r="N29" s="217"/>
      <c r="O29" s="217"/>
      <c r="P29" s="217"/>
      <c r="Q29" s="217"/>
      <c r="R29" s="217"/>
      <c r="S29" s="217"/>
      <c r="T29" s="2389"/>
      <c r="U29" s="2390"/>
      <c r="V29" s="2390"/>
      <c r="W29" s="2390"/>
      <c r="X29" s="2391"/>
      <c r="Y29" s="217"/>
    </row>
    <row r="30" spans="1:25" ht="15" customHeight="1" x14ac:dyDescent="0.4">
      <c r="A30" s="268"/>
      <c r="B30" s="217"/>
      <c r="C30" s="217"/>
      <c r="D30" s="217"/>
      <c r="E30" s="217"/>
      <c r="F30" s="217"/>
      <c r="G30" s="217"/>
      <c r="H30" s="217"/>
      <c r="I30" s="217"/>
      <c r="J30" s="217"/>
      <c r="K30" s="217"/>
      <c r="L30" s="217"/>
      <c r="M30" s="217"/>
      <c r="N30" s="217"/>
      <c r="O30" s="217"/>
      <c r="P30" s="217"/>
      <c r="Q30" s="217"/>
      <c r="R30" s="217"/>
      <c r="S30" s="217"/>
      <c r="T30" s="269"/>
      <c r="U30" s="270"/>
      <c r="V30" s="270"/>
      <c r="W30" s="270"/>
      <c r="X30" s="271"/>
      <c r="Y30" s="217"/>
    </row>
    <row r="31" spans="1:25" ht="15" customHeight="1" x14ac:dyDescent="0.4">
      <c r="A31" s="268"/>
      <c r="B31" s="217" t="s">
        <v>710</v>
      </c>
      <c r="C31" s="217"/>
      <c r="D31" s="217"/>
      <c r="E31" s="217"/>
      <c r="F31" s="217"/>
      <c r="G31" s="217"/>
      <c r="H31" s="217"/>
      <c r="I31" s="217"/>
      <c r="J31" s="217"/>
      <c r="K31" s="217"/>
      <c r="L31" s="217"/>
      <c r="M31" s="217"/>
      <c r="N31" s="217"/>
      <c r="O31" s="217"/>
      <c r="P31" s="217"/>
      <c r="Q31" s="217"/>
      <c r="R31" s="217"/>
      <c r="S31" s="217"/>
      <c r="T31" s="269"/>
      <c r="U31" s="270"/>
      <c r="V31" s="270"/>
      <c r="W31" s="270"/>
      <c r="X31" s="271"/>
      <c r="Y31" s="217"/>
    </row>
    <row r="32" spans="1:25" ht="15" customHeight="1" x14ac:dyDescent="0.4">
      <c r="A32" s="268"/>
      <c r="B32" s="2397" t="s">
        <v>711</v>
      </c>
      <c r="C32" s="2397"/>
      <c r="D32" s="2397"/>
      <c r="E32" s="2397"/>
      <c r="F32" s="2397"/>
      <c r="G32" s="2397"/>
      <c r="H32" s="2397"/>
      <c r="I32" s="2397"/>
      <c r="J32" s="2397"/>
      <c r="K32" s="2397"/>
      <c r="L32" s="2397"/>
      <c r="M32" s="2397"/>
      <c r="N32" s="2397"/>
      <c r="O32" s="2397"/>
      <c r="P32" s="2397"/>
      <c r="Q32" s="2397"/>
      <c r="R32" s="2397"/>
      <c r="S32" s="2398"/>
      <c r="T32" s="269"/>
      <c r="U32" s="270"/>
      <c r="V32" s="270"/>
      <c r="W32" s="270"/>
      <c r="X32" s="271"/>
      <c r="Y32" s="217"/>
    </row>
    <row r="33" spans="1:25" ht="15" customHeight="1" x14ac:dyDescent="0.4">
      <c r="A33" s="268"/>
      <c r="B33" s="2397"/>
      <c r="C33" s="2397"/>
      <c r="D33" s="2397"/>
      <c r="E33" s="2397"/>
      <c r="F33" s="2397"/>
      <c r="G33" s="2397"/>
      <c r="H33" s="2397"/>
      <c r="I33" s="2397"/>
      <c r="J33" s="2397"/>
      <c r="K33" s="2397"/>
      <c r="L33" s="2397"/>
      <c r="M33" s="2397"/>
      <c r="N33" s="2397"/>
      <c r="O33" s="2397"/>
      <c r="P33" s="2397"/>
      <c r="Q33" s="2397"/>
      <c r="R33" s="2397"/>
      <c r="S33" s="2398"/>
      <c r="T33" s="269"/>
      <c r="U33" s="270"/>
      <c r="V33" s="270"/>
      <c r="W33" s="270"/>
      <c r="X33" s="271"/>
      <c r="Y33" s="217"/>
    </row>
    <row r="34" spans="1:25" ht="7.5" customHeight="1" x14ac:dyDescent="0.4">
      <c r="A34" s="268"/>
      <c r="B34" s="217"/>
      <c r="C34" s="273"/>
      <c r="D34" s="273"/>
      <c r="E34" s="273"/>
      <c r="F34" s="273"/>
      <c r="G34" s="273"/>
      <c r="H34" s="273"/>
      <c r="I34" s="273"/>
      <c r="J34" s="273"/>
      <c r="K34" s="273"/>
      <c r="L34" s="273"/>
      <c r="M34" s="273"/>
      <c r="N34" s="273"/>
      <c r="O34" s="273"/>
      <c r="P34" s="273"/>
      <c r="Q34" s="273"/>
      <c r="R34" s="273"/>
      <c r="S34" s="273"/>
      <c r="T34" s="269"/>
      <c r="U34" s="270"/>
      <c r="V34" s="270"/>
      <c r="W34" s="270"/>
      <c r="X34" s="271"/>
      <c r="Y34" s="217"/>
    </row>
    <row r="35" spans="1:25" ht="30" customHeight="1" x14ac:dyDescent="0.4">
      <c r="A35" s="268"/>
      <c r="B35" s="274"/>
      <c r="C35" s="2381"/>
      <c r="D35" s="2382"/>
      <c r="E35" s="2382"/>
      <c r="F35" s="2382"/>
      <c r="G35" s="2382"/>
      <c r="H35" s="2382"/>
      <c r="I35" s="2382"/>
      <c r="J35" s="2383"/>
      <c r="K35" s="2384" t="s">
        <v>440</v>
      </c>
      <c r="L35" s="2385"/>
      <c r="M35" s="2386"/>
      <c r="N35" s="2384" t="s">
        <v>441</v>
      </c>
      <c r="O35" s="2387"/>
      <c r="P35" s="2388"/>
      <c r="Q35" s="275"/>
      <c r="R35" s="275"/>
      <c r="S35" s="275"/>
      <c r="T35" s="269"/>
      <c r="U35" s="270"/>
      <c r="V35" s="270"/>
      <c r="W35" s="270"/>
      <c r="X35" s="271"/>
      <c r="Y35" s="217"/>
    </row>
    <row r="36" spans="1:25" ht="54" customHeight="1" x14ac:dyDescent="0.4">
      <c r="A36" s="268"/>
      <c r="B36" s="276" t="s">
        <v>442</v>
      </c>
      <c r="C36" s="2399" t="s">
        <v>467</v>
      </c>
      <c r="D36" s="2399"/>
      <c r="E36" s="2399"/>
      <c r="F36" s="2399"/>
      <c r="G36" s="2399"/>
      <c r="H36" s="2399"/>
      <c r="I36" s="2399"/>
      <c r="J36" s="2399"/>
      <c r="K36" s="2400" t="s">
        <v>444</v>
      </c>
      <c r="L36" s="2401"/>
      <c r="M36" s="2402"/>
      <c r="N36" s="2403" t="s">
        <v>445</v>
      </c>
      <c r="O36" s="2403"/>
      <c r="P36" s="2403"/>
      <c r="Q36" s="252"/>
      <c r="R36" s="252"/>
      <c r="S36" s="252"/>
      <c r="T36" s="2389" t="s">
        <v>703</v>
      </c>
      <c r="U36" s="2390"/>
      <c r="V36" s="2390"/>
      <c r="W36" s="2390"/>
      <c r="X36" s="2391"/>
      <c r="Y36" s="217"/>
    </row>
    <row r="37" spans="1:25" ht="54" customHeight="1" x14ac:dyDescent="0.4">
      <c r="A37" s="268"/>
      <c r="B37" s="276" t="s">
        <v>446</v>
      </c>
      <c r="C37" s="2399" t="s">
        <v>653</v>
      </c>
      <c r="D37" s="2399"/>
      <c r="E37" s="2399"/>
      <c r="F37" s="2399"/>
      <c r="G37" s="2399"/>
      <c r="H37" s="2399"/>
      <c r="I37" s="2399"/>
      <c r="J37" s="2399"/>
      <c r="K37" s="2400" t="s">
        <v>444</v>
      </c>
      <c r="L37" s="2401"/>
      <c r="M37" s="2402"/>
      <c r="N37" s="2404"/>
      <c r="O37" s="2404"/>
      <c r="P37" s="2404"/>
      <c r="Q37" s="277"/>
      <c r="R37" s="2405" t="s">
        <v>654</v>
      </c>
      <c r="S37" s="2406"/>
      <c r="T37" s="269"/>
      <c r="U37" s="270" t="s">
        <v>642</v>
      </c>
      <c r="V37" s="270" t="s">
        <v>643</v>
      </c>
      <c r="W37" s="270" t="s">
        <v>642</v>
      </c>
      <c r="X37" s="271"/>
      <c r="Y37" s="217"/>
    </row>
    <row r="38" spans="1:25" ht="54" customHeight="1" x14ac:dyDescent="0.4">
      <c r="A38" s="268"/>
      <c r="B38" s="276" t="s">
        <v>447</v>
      </c>
      <c r="C38" s="2399" t="s">
        <v>690</v>
      </c>
      <c r="D38" s="2399"/>
      <c r="E38" s="2399"/>
      <c r="F38" s="2399"/>
      <c r="G38" s="2399"/>
      <c r="H38" s="2399"/>
      <c r="I38" s="2399"/>
      <c r="J38" s="2399"/>
      <c r="K38" s="2403" t="s">
        <v>444</v>
      </c>
      <c r="L38" s="2403"/>
      <c r="M38" s="2403"/>
      <c r="N38" s="2404"/>
      <c r="O38" s="2404"/>
      <c r="P38" s="2404"/>
      <c r="Q38" s="277"/>
      <c r="R38" s="2405" t="s">
        <v>657</v>
      </c>
      <c r="S38" s="2406"/>
      <c r="T38" s="269"/>
      <c r="U38" s="270" t="s">
        <v>642</v>
      </c>
      <c r="V38" s="270" t="s">
        <v>643</v>
      </c>
      <c r="W38" s="270" t="s">
        <v>642</v>
      </c>
      <c r="X38" s="271"/>
      <c r="Y38" s="217"/>
    </row>
    <row r="39" spans="1:25" ht="54" customHeight="1" x14ac:dyDescent="0.4">
      <c r="A39" s="268"/>
      <c r="B39" s="276" t="s">
        <v>448</v>
      </c>
      <c r="C39" s="2399" t="s">
        <v>712</v>
      </c>
      <c r="D39" s="2399"/>
      <c r="E39" s="2399"/>
      <c r="F39" s="2399"/>
      <c r="G39" s="2399"/>
      <c r="H39" s="2399"/>
      <c r="I39" s="2399"/>
      <c r="J39" s="2399"/>
      <c r="K39" s="2407"/>
      <c r="L39" s="2407"/>
      <c r="M39" s="2407"/>
      <c r="N39" s="2403" t="s">
        <v>445</v>
      </c>
      <c r="O39" s="2403"/>
      <c r="P39" s="2403"/>
      <c r="Q39" s="278"/>
      <c r="R39" s="2405" t="s">
        <v>659</v>
      </c>
      <c r="S39" s="2406"/>
      <c r="T39" s="269"/>
      <c r="U39" s="270" t="s">
        <v>642</v>
      </c>
      <c r="V39" s="270" t="s">
        <v>643</v>
      </c>
      <c r="W39" s="270" t="s">
        <v>642</v>
      </c>
      <c r="X39" s="271"/>
      <c r="Y39" s="217"/>
    </row>
    <row r="40" spans="1:25" ht="54" customHeight="1" x14ac:dyDescent="0.4">
      <c r="A40" s="268"/>
      <c r="B40" s="276" t="s">
        <v>713</v>
      </c>
      <c r="C40" s="2399" t="s">
        <v>714</v>
      </c>
      <c r="D40" s="2399"/>
      <c r="E40" s="2399"/>
      <c r="F40" s="2399"/>
      <c r="G40" s="2399"/>
      <c r="H40" s="2399"/>
      <c r="I40" s="2399"/>
      <c r="J40" s="2399"/>
      <c r="K40" s="2403" t="s">
        <v>444</v>
      </c>
      <c r="L40" s="2403"/>
      <c r="M40" s="2403"/>
      <c r="N40" s="2403" t="s">
        <v>445</v>
      </c>
      <c r="O40" s="2403"/>
      <c r="P40" s="2403"/>
      <c r="Q40" s="278"/>
      <c r="R40" s="2405" t="s">
        <v>715</v>
      </c>
      <c r="S40" s="2406"/>
      <c r="T40" s="269"/>
      <c r="U40" s="270" t="s">
        <v>642</v>
      </c>
      <c r="V40" s="270" t="s">
        <v>643</v>
      </c>
      <c r="W40" s="270" t="s">
        <v>642</v>
      </c>
      <c r="X40" s="271"/>
      <c r="Y40" s="217"/>
    </row>
    <row r="41" spans="1:25" ht="54" customHeight="1" x14ac:dyDescent="0.4">
      <c r="A41" s="268"/>
      <c r="B41" s="279" t="s">
        <v>716</v>
      </c>
      <c r="C41" s="2341" t="s">
        <v>717</v>
      </c>
      <c r="D41" s="2341"/>
      <c r="E41" s="2341"/>
      <c r="F41" s="2341"/>
      <c r="G41" s="2341"/>
      <c r="H41" s="2341"/>
      <c r="I41" s="2341"/>
      <c r="J41" s="2341"/>
      <c r="K41" s="2350" t="s">
        <v>444</v>
      </c>
      <c r="L41" s="2351"/>
      <c r="M41" s="2352"/>
      <c r="N41" s="2345" t="s">
        <v>445</v>
      </c>
      <c r="O41" s="2345"/>
      <c r="P41" s="2345"/>
      <c r="Q41" s="244"/>
      <c r="R41" s="2347" t="s">
        <v>718</v>
      </c>
      <c r="S41" s="2348"/>
      <c r="T41" s="269"/>
      <c r="U41" s="270" t="s">
        <v>642</v>
      </c>
      <c r="V41" s="270" t="s">
        <v>643</v>
      </c>
      <c r="W41" s="270" t="s">
        <v>642</v>
      </c>
      <c r="X41" s="271"/>
      <c r="Y41" s="217"/>
    </row>
    <row r="42" spans="1:25" ht="15" customHeight="1" x14ac:dyDescent="0.4">
      <c r="A42" s="268"/>
      <c r="B42" s="217"/>
      <c r="C42" s="217"/>
      <c r="D42" s="217"/>
      <c r="E42" s="217"/>
      <c r="F42" s="217"/>
      <c r="G42" s="217"/>
      <c r="H42" s="217"/>
      <c r="I42" s="217"/>
      <c r="J42" s="217"/>
      <c r="K42" s="217"/>
      <c r="L42" s="217"/>
      <c r="M42" s="217"/>
      <c r="N42" s="217"/>
      <c r="O42" s="217"/>
      <c r="P42" s="217"/>
      <c r="Q42" s="217"/>
      <c r="R42" s="217"/>
      <c r="S42" s="217"/>
      <c r="T42" s="269"/>
      <c r="U42" s="270"/>
      <c r="V42" s="270"/>
      <c r="W42" s="270"/>
      <c r="X42" s="271"/>
      <c r="Y42" s="217"/>
    </row>
    <row r="43" spans="1:25" ht="15" customHeight="1" x14ac:dyDescent="0.4">
      <c r="A43" s="268"/>
      <c r="B43" s="217" t="s">
        <v>660</v>
      </c>
      <c r="C43" s="217"/>
      <c r="D43" s="217"/>
      <c r="E43" s="217"/>
      <c r="F43" s="217"/>
      <c r="G43" s="217"/>
      <c r="H43" s="217"/>
      <c r="I43" s="217"/>
      <c r="J43" s="217"/>
      <c r="K43" s="217"/>
      <c r="L43" s="217"/>
      <c r="M43" s="217"/>
      <c r="N43" s="217"/>
      <c r="O43" s="217"/>
      <c r="P43" s="217"/>
      <c r="Q43" s="217"/>
      <c r="R43" s="217"/>
      <c r="S43" s="217"/>
      <c r="T43" s="2389" t="s">
        <v>703</v>
      </c>
      <c r="U43" s="2390"/>
      <c r="V43" s="2390"/>
      <c r="W43" s="2390"/>
      <c r="X43" s="2391"/>
      <c r="Y43" s="217"/>
    </row>
    <row r="44" spans="1:25" ht="15" customHeight="1" x14ac:dyDescent="0.4">
      <c r="A44" s="268"/>
      <c r="B44" s="217"/>
      <c r="C44" s="217"/>
      <c r="D44" s="217"/>
      <c r="E44" s="217"/>
      <c r="F44" s="217"/>
      <c r="G44" s="217"/>
      <c r="H44" s="217"/>
      <c r="I44" s="217"/>
      <c r="J44" s="217"/>
      <c r="K44" s="217"/>
      <c r="L44" s="217"/>
      <c r="M44" s="217"/>
      <c r="N44" s="217"/>
      <c r="O44" s="217"/>
      <c r="P44" s="217"/>
      <c r="Q44" s="217"/>
      <c r="R44" s="217"/>
      <c r="S44" s="217"/>
      <c r="T44" s="269"/>
      <c r="U44" s="270"/>
      <c r="V44" s="270"/>
      <c r="W44" s="270"/>
      <c r="X44" s="271"/>
      <c r="Y44" s="217"/>
    </row>
    <row r="45" spans="1:25" ht="45" customHeight="1" x14ac:dyDescent="0.4">
      <c r="A45" s="268"/>
      <c r="B45" s="252" t="s">
        <v>719</v>
      </c>
      <c r="C45" s="2392" t="s">
        <v>720</v>
      </c>
      <c r="D45" s="2392"/>
      <c r="E45" s="2392"/>
      <c r="F45" s="2392"/>
      <c r="G45" s="2392"/>
      <c r="H45" s="2392"/>
      <c r="I45" s="2392"/>
      <c r="J45" s="2392"/>
      <c r="K45" s="2392"/>
      <c r="L45" s="2392"/>
      <c r="M45" s="2392"/>
      <c r="N45" s="2392"/>
      <c r="O45" s="2392"/>
      <c r="P45" s="2392"/>
      <c r="Q45" s="2392"/>
      <c r="R45" s="2392"/>
      <c r="S45" s="2393"/>
      <c r="T45" s="269"/>
      <c r="U45" s="270" t="s">
        <v>642</v>
      </c>
      <c r="V45" s="270" t="s">
        <v>643</v>
      </c>
      <c r="W45" s="270" t="s">
        <v>642</v>
      </c>
      <c r="X45" s="271"/>
      <c r="Y45" s="217"/>
    </row>
    <row r="46" spans="1:25" ht="30" customHeight="1" x14ac:dyDescent="0.4">
      <c r="A46" s="268"/>
      <c r="B46" s="252" t="s">
        <v>663</v>
      </c>
      <c r="C46" s="2392" t="s">
        <v>664</v>
      </c>
      <c r="D46" s="2392"/>
      <c r="E46" s="2392"/>
      <c r="F46" s="2392"/>
      <c r="G46" s="2392"/>
      <c r="H46" s="2392"/>
      <c r="I46" s="2392"/>
      <c r="J46" s="2392"/>
      <c r="K46" s="2392"/>
      <c r="L46" s="2392"/>
      <c r="M46" s="2392"/>
      <c r="N46" s="2392"/>
      <c r="O46" s="2392"/>
      <c r="P46" s="2392"/>
      <c r="Q46" s="2392"/>
      <c r="R46" s="2392"/>
      <c r="S46" s="2393"/>
      <c r="T46" s="269"/>
      <c r="U46" s="270" t="s">
        <v>642</v>
      </c>
      <c r="V46" s="270" t="s">
        <v>643</v>
      </c>
      <c r="W46" s="270" t="s">
        <v>642</v>
      </c>
      <c r="X46" s="271"/>
      <c r="Y46" s="217"/>
    </row>
    <row r="47" spans="1:25" ht="45" customHeight="1" x14ac:dyDescent="0.4">
      <c r="A47" s="268"/>
      <c r="B47" s="252" t="s">
        <v>665</v>
      </c>
      <c r="C47" s="2392" t="s">
        <v>721</v>
      </c>
      <c r="D47" s="2392"/>
      <c r="E47" s="2392"/>
      <c r="F47" s="2392"/>
      <c r="G47" s="2392"/>
      <c r="H47" s="2392"/>
      <c r="I47" s="2392"/>
      <c r="J47" s="2392"/>
      <c r="K47" s="2392"/>
      <c r="L47" s="2392"/>
      <c r="M47" s="2392"/>
      <c r="N47" s="2392"/>
      <c r="O47" s="2392"/>
      <c r="P47" s="2392"/>
      <c r="Q47" s="2392"/>
      <c r="R47" s="2392"/>
      <c r="S47" s="2393"/>
      <c r="T47" s="269"/>
      <c r="U47" s="270" t="s">
        <v>642</v>
      </c>
      <c r="V47" s="270" t="s">
        <v>643</v>
      </c>
      <c r="W47" s="270" t="s">
        <v>642</v>
      </c>
      <c r="X47" s="271"/>
      <c r="Y47" s="217"/>
    </row>
    <row r="48" spans="1:25" ht="7.5" customHeight="1" x14ac:dyDescent="0.4">
      <c r="A48" s="268"/>
      <c r="B48" s="273"/>
      <c r="C48" s="273"/>
      <c r="D48" s="273"/>
      <c r="E48" s="273"/>
      <c r="F48" s="273"/>
      <c r="G48" s="273"/>
      <c r="H48" s="273"/>
      <c r="I48" s="273"/>
      <c r="J48" s="273"/>
      <c r="K48" s="273"/>
      <c r="L48" s="273"/>
      <c r="M48" s="273"/>
      <c r="N48" s="273"/>
      <c r="O48" s="273"/>
      <c r="P48" s="273"/>
      <c r="Q48" s="273"/>
      <c r="R48" s="273"/>
      <c r="S48" s="273"/>
      <c r="T48" s="269"/>
      <c r="U48" s="270"/>
      <c r="V48" s="270"/>
      <c r="W48" s="270"/>
      <c r="X48" s="271"/>
      <c r="Y48" s="217"/>
    </row>
    <row r="49" spans="1:25" ht="26.25" customHeight="1" x14ac:dyDescent="0.4">
      <c r="A49" s="268"/>
      <c r="B49" s="2408" t="s">
        <v>450</v>
      </c>
      <c r="C49" s="2385"/>
      <c r="D49" s="2385"/>
      <c r="E49" s="2385"/>
      <c r="F49" s="2385"/>
      <c r="G49" s="2386"/>
      <c r="H49" s="2409" t="s">
        <v>445</v>
      </c>
      <c r="I49" s="2410"/>
      <c r="J49" s="269"/>
      <c r="K49" s="2408" t="s">
        <v>722</v>
      </c>
      <c r="L49" s="2385"/>
      <c r="M49" s="2385"/>
      <c r="N49" s="2385"/>
      <c r="O49" s="2385"/>
      <c r="P49" s="2386"/>
      <c r="Q49" s="2409" t="s">
        <v>444</v>
      </c>
      <c r="R49" s="2410"/>
      <c r="S49" s="217"/>
      <c r="T49" s="269"/>
      <c r="U49" s="270"/>
      <c r="V49" s="270"/>
      <c r="W49" s="270"/>
      <c r="X49" s="271"/>
      <c r="Y49" s="217"/>
    </row>
    <row r="50" spans="1:25" ht="7.5" customHeight="1" x14ac:dyDescent="0.4">
      <c r="A50" s="268"/>
      <c r="B50" s="217"/>
      <c r="C50" s="217"/>
      <c r="D50" s="217"/>
      <c r="E50" s="217"/>
      <c r="F50" s="217"/>
      <c r="G50" s="217"/>
      <c r="H50" s="217"/>
      <c r="I50" s="217"/>
      <c r="J50" s="217"/>
      <c r="K50" s="217"/>
      <c r="L50" s="217"/>
      <c r="M50" s="217"/>
      <c r="N50" s="217"/>
      <c r="O50" s="217"/>
      <c r="P50" s="217"/>
      <c r="Q50" s="217"/>
      <c r="R50" s="217"/>
      <c r="S50" s="217"/>
      <c r="T50" s="269"/>
      <c r="U50" s="270"/>
      <c r="V50" s="270"/>
      <c r="W50" s="270"/>
      <c r="X50" s="271"/>
      <c r="Y50" s="217"/>
    </row>
    <row r="51" spans="1:25" ht="22.5" customHeight="1" x14ac:dyDescent="0.4">
      <c r="A51" s="268"/>
      <c r="B51" s="2411"/>
      <c r="C51" s="2412"/>
      <c r="D51" s="2412"/>
      <c r="E51" s="2412"/>
      <c r="F51" s="2412"/>
      <c r="G51" s="2412"/>
      <c r="H51" s="2413"/>
      <c r="I51" s="2414" t="s">
        <v>452</v>
      </c>
      <c r="J51" s="2414"/>
      <c r="K51" s="2414"/>
      <c r="L51" s="2414"/>
      <c r="M51" s="2414"/>
      <c r="N51" s="2414" t="s">
        <v>453</v>
      </c>
      <c r="O51" s="2414"/>
      <c r="P51" s="2414"/>
      <c r="Q51" s="2414"/>
      <c r="R51" s="2414"/>
      <c r="S51" s="217"/>
      <c r="T51" s="269"/>
      <c r="U51" s="270"/>
      <c r="V51" s="270"/>
      <c r="W51" s="270"/>
      <c r="X51" s="271"/>
      <c r="Y51" s="217"/>
    </row>
    <row r="52" spans="1:25" ht="22.5" customHeight="1" x14ac:dyDescent="0.4">
      <c r="A52" s="268"/>
      <c r="B52" s="2415" t="s">
        <v>454</v>
      </c>
      <c r="C52" s="2416"/>
      <c r="D52" s="2416"/>
      <c r="E52" s="2416"/>
      <c r="F52" s="2416"/>
      <c r="G52" s="2417"/>
      <c r="H52" s="280" t="s">
        <v>455</v>
      </c>
      <c r="I52" s="2403" t="s">
        <v>444</v>
      </c>
      <c r="J52" s="2403"/>
      <c r="K52" s="2403"/>
      <c r="L52" s="2403"/>
      <c r="M52" s="2403"/>
      <c r="N52" s="2407"/>
      <c r="O52" s="2407"/>
      <c r="P52" s="2407"/>
      <c r="Q52" s="2407"/>
      <c r="R52" s="2407"/>
      <c r="S52" s="217"/>
      <c r="T52" s="269"/>
      <c r="U52" s="270"/>
      <c r="V52" s="270"/>
      <c r="W52" s="270"/>
      <c r="X52" s="271"/>
      <c r="Y52" s="217"/>
    </row>
    <row r="53" spans="1:25" ht="22.5" customHeight="1" x14ac:dyDescent="0.4">
      <c r="A53" s="268"/>
      <c r="B53" s="2418"/>
      <c r="C53" s="2419"/>
      <c r="D53" s="2419"/>
      <c r="E53" s="2419"/>
      <c r="F53" s="2419"/>
      <c r="G53" s="2420"/>
      <c r="H53" s="280" t="s">
        <v>456</v>
      </c>
      <c r="I53" s="2403" t="s">
        <v>444</v>
      </c>
      <c r="J53" s="2403"/>
      <c r="K53" s="2403"/>
      <c r="L53" s="2403"/>
      <c r="M53" s="2403"/>
      <c r="N53" s="2403" t="s">
        <v>444</v>
      </c>
      <c r="O53" s="2403"/>
      <c r="P53" s="2403"/>
      <c r="Q53" s="2403"/>
      <c r="R53" s="2403"/>
      <c r="S53" s="217"/>
      <c r="T53" s="269"/>
      <c r="U53" s="270"/>
      <c r="V53" s="270"/>
      <c r="W53" s="270"/>
      <c r="X53" s="271"/>
      <c r="Y53" s="217"/>
    </row>
    <row r="54" spans="1:25" ht="15" customHeight="1" x14ac:dyDescent="0.4">
      <c r="A54" s="268"/>
      <c r="B54" s="217"/>
      <c r="C54" s="217"/>
      <c r="D54" s="217"/>
      <c r="E54" s="217"/>
      <c r="F54" s="217"/>
      <c r="G54" s="217"/>
      <c r="H54" s="217"/>
      <c r="I54" s="217"/>
      <c r="J54" s="217"/>
      <c r="K54" s="217"/>
      <c r="L54" s="217"/>
      <c r="M54" s="217"/>
      <c r="N54" s="217"/>
      <c r="O54" s="217"/>
      <c r="P54" s="217"/>
      <c r="Q54" s="217"/>
      <c r="R54" s="217"/>
      <c r="S54" s="217"/>
      <c r="T54" s="269"/>
      <c r="U54" s="270"/>
      <c r="V54" s="270"/>
      <c r="W54" s="270"/>
      <c r="X54" s="271"/>
      <c r="Y54" s="217"/>
    </row>
    <row r="55" spans="1:25" ht="15" customHeight="1" x14ac:dyDescent="0.4">
      <c r="A55" s="268" t="s">
        <v>457</v>
      </c>
      <c r="B55" s="217"/>
      <c r="C55" s="217"/>
      <c r="D55" s="217"/>
      <c r="E55" s="217"/>
      <c r="F55" s="217"/>
      <c r="G55" s="217"/>
      <c r="H55" s="217"/>
      <c r="I55" s="217"/>
      <c r="J55" s="217"/>
      <c r="K55" s="217"/>
      <c r="L55" s="217"/>
      <c r="M55" s="217"/>
      <c r="N55" s="217"/>
      <c r="O55" s="217"/>
      <c r="P55" s="217"/>
      <c r="Q55" s="217"/>
      <c r="R55" s="217"/>
      <c r="S55" s="217"/>
      <c r="T55" s="2389" t="s">
        <v>703</v>
      </c>
      <c r="U55" s="2390"/>
      <c r="V55" s="2390"/>
      <c r="W55" s="2390"/>
      <c r="X55" s="2391"/>
      <c r="Y55" s="217"/>
    </row>
    <row r="56" spans="1:25" ht="15" customHeight="1" x14ac:dyDescent="0.4">
      <c r="A56" s="268"/>
      <c r="B56" s="217"/>
      <c r="C56" s="217"/>
      <c r="D56" s="217"/>
      <c r="E56" s="217"/>
      <c r="F56" s="217"/>
      <c r="G56" s="217"/>
      <c r="H56" s="217"/>
      <c r="I56" s="217"/>
      <c r="J56" s="217"/>
      <c r="K56" s="217"/>
      <c r="L56" s="217"/>
      <c r="M56" s="217"/>
      <c r="N56" s="217"/>
      <c r="O56" s="217"/>
      <c r="P56" s="217"/>
      <c r="Q56" s="217"/>
      <c r="R56" s="217"/>
      <c r="S56" s="217"/>
      <c r="T56" s="269"/>
      <c r="U56" s="270"/>
      <c r="V56" s="270"/>
      <c r="W56" s="270"/>
      <c r="X56" s="271"/>
      <c r="Y56" s="217"/>
    </row>
    <row r="57" spans="1:25" ht="15" customHeight="1" x14ac:dyDescent="0.4">
      <c r="A57" s="268"/>
      <c r="B57" s="281" t="s">
        <v>668</v>
      </c>
      <c r="C57" s="2392" t="s">
        <v>723</v>
      </c>
      <c r="D57" s="2392"/>
      <c r="E57" s="2392"/>
      <c r="F57" s="2392"/>
      <c r="G57" s="2392"/>
      <c r="H57" s="2392"/>
      <c r="I57" s="2392"/>
      <c r="J57" s="2392"/>
      <c r="K57" s="2392"/>
      <c r="L57" s="2392"/>
      <c r="M57" s="2392"/>
      <c r="N57" s="2392"/>
      <c r="O57" s="2392"/>
      <c r="P57" s="2392"/>
      <c r="Q57" s="2392"/>
      <c r="R57" s="2392"/>
      <c r="S57" s="2393"/>
      <c r="T57" s="269"/>
      <c r="U57" s="270" t="s">
        <v>642</v>
      </c>
      <c r="V57" s="270" t="s">
        <v>643</v>
      </c>
      <c r="W57" s="270" t="s">
        <v>642</v>
      </c>
      <c r="X57" s="271"/>
      <c r="Y57" s="217"/>
    </row>
    <row r="58" spans="1:25" ht="15" customHeight="1" x14ac:dyDescent="0.4">
      <c r="A58" s="268"/>
      <c r="B58" s="282"/>
      <c r="C58" s="2392"/>
      <c r="D58" s="2392"/>
      <c r="E58" s="2392"/>
      <c r="F58" s="2392"/>
      <c r="G58" s="2392"/>
      <c r="H58" s="2392"/>
      <c r="I58" s="2392"/>
      <c r="J58" s="2392"/>
      <c r="K58" s="2392"/>
      <c r="L58" s="2392"/>
      <c r="M58" s="2392"/>
      <c r="N58" s="2392"/>
      <c r="O58" s="2392"/>
      <c r="P58" s="2392"/>
      <c r="Q58" s="2392"/>
      <c r="R58" s="2392"/>
      <c r="S58" s="2393"/>
      <c r="T58" s="269"/>
      <c r="U58" s="270"/>
      <c r="V58" s="270"/>
      <c r="W58" s="270"/>
      <c r="X58" s="271"/>
      <c r="Y58" s="217"/>
    </row>
    <row r="59" spans="1:25" ht="15" customHeight="1" x14ac:dyDescent="0.4">
      <c r="A59" s="268"/>
      <c r="B59" s="281" t="s">
        <v>466</v>
      </c>
      <c r="C59" s="2392" t="s">
        <v>724</v>
      </c>
      <c r="D59" s="2392"/>
      <c r="E59" s="2392"/>
      <c r="F59" s="2392"/>
      <c r="G59" s="2392"/>
      <c r="H59" s="2392"/>
      <c r="I59" s="2392"/>
      <c r="J59" s="2392"/>
      <c r="K59" s="2392"/>
      <c r="L59" s="2392"/>
      <c r="M59" s="2392"/>
      <c r="N59" s="2392"/>
      <c r="O59" s="2392"/>
      <c r="P59" s="2392"/>
      <c r="Q59" s="2392"/>
      <c r="R59" s="2392"/>
      <c r="S59" s="2393"/>
      <c r="T59" s="269"/>
      <c r="U59" s="270" t="s">
        <v>642</v>
      </c>
      <c r="V59" s="270" t="s">
        <v>643</v>
      </c>
      <c r="W59" s="270" t="s">
        <v>642</v>
      </c>
      <c r="X59" s="271"/>
      <c r="Y59" s="217"/>
    </row>
    <row r="60" spans="1:25" ht="15" customHeight="1" x14ac:dyDescent="0.4">
      <c r="A60" s="283"/>
      <c r="B60" s="284"/>
      <c r="C60" s="2421"/>
      <c r="D60" s="2421"/>
      <c r="E60" s="2421"/>
      <c r="F60" s="2421"/>
      <c r="G60" s="2421"/>
      <c r="H60" s="2421"/>
      <c r="I60" s="2421"/>
      <c r="J60" s="2421"/>
      <c r="K60" s="2421"/>
      <c r="L60" s="2421"/>
      <c r="M60" s="2421"/>
      <c r="N60" s="2421"/>
      <c r="O60" s="2421"/>
      <c r="P60" s="2421"/>
      <c r="Q60" s="2421"/>
      <c r="R60" s="2421"/>
      <c r="S60" s="2422"/>
      <c r="T60" s="285"/>
      <c r="U60" s="286"/>
      <c r="V60" s="286"/>
      <c r="W60" s="286"/>
      <c r="X60" s="287"/>
      <c r="Y60" s="217"/>
    </row>
    <row r="61" spans="1:25" ht="15" customHeight="1" x14ac:dyDescent="0.4">
      <c r="A61" s="217"/>
      <c r="B61" s="282"/>
      <c r="C61" s="288"/>
      <c r="D61" s="288"/>
      <c r="E61" s="288"/>
      <c r="F61" s="288"/>
      <c r="G61" s="288"/>
      <c r="H61" s="288"/>
      <c r="I61" s="288"/>
      <c r="J61" s="288"/>
      <c r="K61" s="288"/>
      <c r="L61" s="288"/>
      <c r="M61" s="288"/>
      <c r="N61" s="288"/>
      <c r="O61" s="288"/>
      <c r="P61" s="288"/>
      <c r="Q61" s="288"/>
      <c r="R61" s="288"/>
      <c r="S61" s="288"/>
      <c r="T61" s="289"/>
      <c r="U61" s="270"/>
      <c r="V61" s="270"/>
      <c r="W61" s="270"/>
      <c r="X61" s="289"/>
      <c r="Y61" s="217"/>
    </row>
    <row r="62" spans="1:25" ht="15" customHeight="1" x14ac:dyDescent="0.4">
      <c r="A62" s="217" t="s">
        <v>671</v>
      </c>
      <c r="B62" s="217"/>
      <c r="C62" s="217"/>
      <c r="D62" s="217"/>
      <c r="E62" s="217"/>
      <c r="F62" s="217"/>
      <c r="G62" s="217"/>
      <c r="H62" s="217"/>
      <c r="I62" s="217"/>
      <c r="J62" s="217"/>
      <c r="K62" s="217"/>
      <c r="L62" s="217"/>
      <c r="M62" s="217"/>
      <c r="N62" s="217"/>
      <c r="O62" s="217"/>
      <c r="P62" s="217"/>
      <c r="Q62" s="217"/>
      <c r="R62" s="217"/>
      <c r="S62" s="217"/>
      <c r="T62" s="217"/>
      <c r="U62" s="217"/>
      <c r="V62" s="217"/>
      <c r="W62" s="217"/>
      <c r="X62" s="217"/>
      <c r="Y62" s="217"/>
    </row>
    <row r="63" spans="1:25" ht="15" customHeight="1" x14ac:dyDescent="0.4">
      <c r="A63" s="290">
        <v>1</v>
      </c>
      <c r="B63" s="2395" t="s">
        <v>672</v>
      </c>
      <c r="C63" s="2395"/>
      <c r="D63" s="2395"/>
      <c r="E63" s="2395"/>
      <c r="F63" s="2395"/>
      <c r="G63" s="2395"/>
      <c r="H63" s="2395"/>
      <c r="I63" s="2395"/>
      <c r="J63" s="2395"/>
      <c r="K63" s="2395"/>
      <c r="L63" s="2395"/>
      <c r="M63" s="2395"/>
      <c r="N63" s="2395"/>
      <c r="O63" s="2395"/>
      <c r="P63" s="2395"/>
      <c r="Q63" s="2395"/>
      <c r="R63" s="2395"/>
      <c r="S63" s="2395"/>
      <c r="T63" s="2395"/>
      <c r="U63" s="2395"/>
      <c r="V63" s="2395"/>
      <c r="W63" s="2395"/>
      <c r="X63" s="2395"/>
      <c r="Y63" s="217"/>
    </row>
    <row r="64" spans="1:25" ht="15" customHeight="1" x14ac:dyDescent="0.4">
      <c r="A64" s="290">
        <v>2</v>
      </c>
      <c r="B64" s="2392" t="s">
        <v>725</v>
      </c>
      <c r="C64" s="2392"/>
      <c r="D64" s="2392"/>
      <c r="E64" s="2392"/>
      <c r="F64" s="2392"/>
      <c r="G64" s="2392"/>
      <c r="H64" s="2392"/>
      <c r="I64" s="2392"/>
      <c r="J64" s="2392"/>
      <c r="K64" s="2392"/>
      <c r="L64" s="2392"/>
      <c r="M64" s="2392"/>
      <c r="N64" s="2392"/>
      <c r="O64" s="2392"/>
      <c r="P64" s="2392"/>
      <c r="Q64" s="2392"/>
      <c r="R64" s="2392"/>
      <c r="S64" s="2392"/>
      <c r="T64" s="2392"/>
      <c r="U64" s="2392"/>
      <c r="V64" s="2392"/>
      <c r="W64" s="2392"/>
      <c r="X64" s="2392"/>
      <c r="Y64" s="217"/>
    </row>
    <row r="65" spans="1:25" ht="15" customHeight="1" x14ac:dyDescent="0.4">
      <c r="A65" s="290"/>
      <c r="B65" s="272" t="s">
        <v>726</v>
      </c>
      <c r="C65" s="252"/>
      <c r="D65" s="252"/>
      <c r="E65" s="252"/>
      <c r="F65" s="252"/>
      <c r="G65" s="252"/>
      <c r="H65" s="252"/>
      <c r="I65" s="252"/>
      <c r="J65" s="252"/>
      <c r="K65" s="252"/>
      <c r="L65" s="252"/>
      <c r="M65" s="252"/>
      <c r="N65" s="252"/>
      <c r="O65" s="252"/>
      <c r="P65" s="252"/>
      <c r="Q65" s="252"/>
      <c r="R65" s="252"/>
      <c r="S65" s="252"/>
      <c r="T65" s="252"/>
      <c r="U65" s="252"/>
      <c r="V65" s="252"/>
      <c r="W65" s="252"/>
      <c r="X65" s="252"/>
      <c r="Y65" s="217"/>
    </row>
    <row r="66" spans="1:25" ht="15" customHeight="1" x14ac:dyDescent="0.4">
      <c r="A66" s="290"/>
      <c r="B66" s="272" t="s">
        <v>727</v>
      </c>
      <c r="C66" s="288"/>
      <c r="D66" s="288"/>
      <c r="E66" s="288"/>
      <c r="F66" s="288"/>
      <c r="G66" s="288"/>
      <c r="H66" s="288"/>
      <c r="I66" s="288"/>
      <c r="J66" s="288"/>
      <c r="K66" s="288"/>
      <c r="L66" s="288"/>
      <c r="M66" s="288"/>
      <c r="N66" s="288"/>
      <c r="O66" s="288"/>
      <c r="P66" s="288"/>
      <c r="Q66" s="288"/>
      <c r="R66" s="288"/>
      <c r="S66" s="288"/>
      <c r="T66" s="288"/>
      <c r="U66" s="288"/>
      <c r="V66" s="288"/>
      <c r="W66" s="288"/>
      <c r="X66" s="288"/>
      <c r="Y66" s="217"/>
    </row>
    <row r="67" spans="1:25" ht="15" customHeight="1" x14ac:dyDescent="0.4">
      <c r="A67" s="290">
        <v>3</v>
      </c>
      <c r="B67" s="2395" t="s">
        <v>674</v>
      </c>
      <c r="C67" s="2395"/>
      <c r="D67" s="2395"/>
      <c r="E67" s="2395"/>
      <c r="F67" s="2395"/>
      <c r="G67" s="2395"/>
      <c r="H67" s="2395"/>
      <c r="I67" s="2395"/>
      <c r="J67" s="2395"/>
      <c r="K67" s="2395"/>
      <c r="L67" s="2395"/>
      <c r="M67" s="2395"/>
      <c r="N67" s="2395"/>
      <c r="O67" s="2395"/>
      <c r="P67" s="2395"/>
      <c r="Q67" s="2395"/>
      <c r="R67" s="2395"/>
      <c r="S67" s="2395"/>
      <c r="T67" s="2395"/>
      <c r="U67" s="2395"/>
      <c r="V67" s="2395"/>
      <c r="W67" s="2395"/>
      <c r="X67" s="2395"/>
      <c r="Y67" s="217"/>
    </row>
    <row r="68" spans="1:25" x14ac:dyDescent="0.4">
      <c r="A68" s="2394"/>
      <c r="B68" s="2394"/>
      <c r="C68" s="2394"/>
      <c r="D68" s="2394"/>
      <c r="E68" s="2394"/>
      <c r="F68" s="2394"/>
      <c r="G68" s="2394"/>
      <c r="H68" s="2394"/>
      <c r="I68" s="2394"/>
      <c r="J68" s="2394"/>
      <c r="K68" s="2394"/>
      <c r="L68" s="2394"/>
      <c r="M68" s="2394"/>
      <c r="N68" s="2394"/>
      <c r="O68" s="2394"/>
      <c r="P68" s="2394"/>
      <c r="Q68" s="2394"/>
      <c r="R68" s="2394"/>
      <c r="S68" s="2394"/>
      <c r="T68" s="2394"/>
      <c r="U68" s="2394"/>
      <c r="V68" s="2394"/>
      <c r="W68" s="2394"/>
      <c r="X68" s="2394"/>
      <c r="Y68" s="2394"/>
    </row>
  </sheetData>
  <mergeCells count="67">
    <mergeCell ref="A68:Y68"/>
    <mergeCell ref="T55:X55"/>
    <mergeCell ref="C57:S58"/>
    <mergeCell ref="C59:S60"/>
    <mergeCell ref="B63:X63"/>
    <mergeCell ref="B64:X64"/>
    <mergeCell ref="B67:X67"/>
    <mergeCell ref="B51:H51"/>
    <mergeCell ref="I51:M51"/>
    <mergeCell ref="N51:R51"/>
    <mergeCell ref="B52:G53"/>
    <mergeCell ref="I52:M52"/>
    <mergeCell ref="N52:R52"/>
    <mergeCell ref="I53:M53"/>
    <mergeCell ref="N53:R53"/>
    <mergeCell ref="T43:X43"/>
    <mergeCell ref="C45:S45"/>
    <mergeCell ref="C46:S46"/>
    <mergeCell ref="C47:S47"/>
    <mergeCell ref="B49:G49"/>
    <mergeCell ref="H49:I49"/>
    <mergeCell ref="K49:P49"/>
    <mergeCell ref="Q49:R49"/>
    <mergeCell ref="C40:J40"/>
    <mergeCell ref="K40:M40"/>
    <mergeCell ref="N40:P40"/>
    <mergeCell ref="R40:S40"/>
    <mergeCell ref="C41:J41"/>
    <mergeCell ref="K41:M41"/>
    <mergeCell ref="N41:P41"/>
    <mergeCell ref="R41:S41"/>
    <mergeCell ref="C38:J38"/>
    <mergeCell ref="K38:M38"/>
    <mergeCell ref="N38:P38"/>
    <mergeCell ref="R38:S38"/>
    <mergeCell ref="C39:J39"/>
    <mergeCell ref="K39:M39"/>
    <mergeCell ref="N39:P39"/>
    <mergeCell ref="R39:S39"/>
    <mergeCell ref="C36:J36"/>
    <mergeCell ref="K36:M36"/>
    <mergeCell ref="N36:P36"/>
    <mergeCell ref="T36:X36"/>
    <mergeCell ref="C37:J37"/>
    <mergeCell ref="K37:M37"/>
    <mergeCell ref="N37:P37"/>
    <mergeCell ref="R37:S37"/>
    <mergeCell ref="C35:J35"/>
    <mergeCell ref="K35:M35"/>
    <mergeCell ref="N35:P35"/>
    <mergeCell ref="A7:E7"/>
    <mergeCell ref="F7:X7"/>
    <mergeCell ref="T10:X10"/>
    <mergeCell ref="C12:S13"/>
    <mergeCell ref="B15:B16"/>
    <mergeCell ref="C15:S16"/>
    <mergeCell ref="C18:S18"/>
    <mergeCell ref="C20:S20"/>
    <mergeCell ref="C26:S27"/>
    <mergeCell ref="T29:X29"/>
    <mergeCell ref="B32:S33"/>
    <mergeCell ref="P1:X1"/>
    <mergeCell ref="A3:X3"/>
    <mergeCell ref="A5:E5"/>
    <mergeCell ref="F5:X5"/>
    <mergeCell ref="A6:E6"/>
    <mergeCell ref="F6:X6"/>
  </mergeCells>
  <phoneticPr fontId="13"/>
  <dataValidations count="1">
    <dataValidation type="list" allowBlank="1" showInputMessage="1" showErrorMessage="1" sqref="U12:U13 W12:W13 U18 W18 U20 W20 U22 W22 U24 W24 U26 W26 U37:U41 W37:W41 U45:U47 W45:W47 U57 W57 U59 W59" xr:uid="{3F006586-4ED8-4CA9-89EF-DEDA4122FA7E}">
      <formula1>"□,■"</formula1>
    </dataValidation>
  </dataValidations>
  <printOptions horizont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2B6BD-8A59-4F72-AA7A-7B9585655082}">
  <sheetPr>
    <pageSetUpPr fitToPage="1"/>
  </sheetPr>
  <dimension ref="A1:DH77"/>
  <sheetViews>
    <sheetView view="pageBreakPreview" zoomScale="55" zoomScaleNormal="100" zoomScaleSheetLayoutView="55" workbookViewId="0">
      <selection activeCell="A2" sqref="A2"/>
    </sheetView>
  </sheetViews>
  <sheetFormatPr defaultColWidth="9" defaultRowHeight="21" customHeight="1" x14ac:dyDescent="0.4"/>
  <cols>
    <col min="1" max="1" width="3.75" style="68" customWidth="1"/>
    <col min="2" max="2" width="3" style="68" customWidth="1"/>
    <col min="3" max="3" width="5.375" style="68" customWidth="1"/>
    <col min="4" max="7" width="3.5" style="1057" customWidth="1"/>
    <col min="8" max="64" width="3.5" style="68" customWidth="1"/>
    <col min="65" max="65" width="3.375" style="68" customWidth="1"/>
    <col min="66" max="68" width="3.25" style="68" customWidth="1"/>
    <col min="69" max="76" width="3.375" style="68" customWidth="1"/>
    <col min="77" max="78" width="7.625" style="68" customWidth="1"/>
    <col min="79" max="80" width="2.625" style="68" customWidth="1"/>
    <col min="81" max="16384" width="9" style="68"/>
  </cols>
  <sheetData>
    <row r="1" spans="1:112" ht="21" customHeight="1" x14ac:dyDescent="0.4">
      <c r="A1" s="68" t="s">
        <v>2074</v>
      </c>
      <c r="B1" s="1057"/>
      <c r="C1" s="1057"/>
      <c r="G1" s="68"/>
      <c r="W1" s="68" t="s">
        <v>1988</v>
      </c>
      <c r="AK1" s="1042"/>
      <c r="AO1" s="1058"/>
      <c r="AZ1" s="1058"/>
      <c r="BA1" s="1058"/>
      <c r="BB1" s="1058"/>
      <c r="BC1" s="1058"/>
      <c r="BD1" s="1058"/>
      <c r="BE1" s="1058"/>
      <c r="BF1" s="1058"/>
      <c r="BG1" s="1058"/>
      <c r="BH1" s="1058"/>
      <c r="BI1" s="1058"/>
      <c r="BJ1" s="1058"/>
      <c r="BK1" s="1058"/>
      <c r="BL1" s="1058"/>
      <c r="BM1" s="1058"/>
      <c r="BN1" s="1058"/>
      <c r="BO1" s="1058"/>
      <c r="BP1" s="1058"/>
      <c r="BQ1" s="1058"/>
      <c r="BR1" s="1058"/>
      <c r="BS1" s="1042"/>
      <c r="BT1" s="1042"/>
      <c r="BU1" s="1042"/>
      <c r="BV1" s="1042"/>
      <c r="BW1" s="1042"/>
      <c r="BX1" s="1042"/>
      <c r="BY1" s="1042"/>
      <c r="BZ1" s="1042"/>
      <c r="CA1" s="1042"/>
      <c r="CB1" s="1042"/>
      <c r="CC1" s="1042"/>
      <c r="CD1" s="1042"/>
      <c r="CE1" s="1042"/>
    </row>
    <row r="2" spans="1:112" ht="21" customHeight="1" x14ac:dyDescent="0.4">
      <c r="B2" s="1057"/>
      <c r="C2" s="1057"/>
      <c r="G2" s="68"/>
      <c r="Y2" s="68">
        <v>-1</v>
      </c>
      <c r="AO2" s="4536" t="s">
        <v>1989</v>
      </c>
      <c r="AP2" s="4536"/>
      <c r="AQ2" s="4536"/>
      <c r="AR2" s="4536"/>
      <c r="AS2" s="4536"/>
      <c r="AT2" s="4536"/>
      <c r="AU2" s="4536"/>
      <c r="AV2" s="4536"/>
      <c r="AW2" s="4537"/>
      <c r="AX2" s="4538"/>
      <c r="AY2" s="4538"/>
      <c r="AZ2" s="4538"/>
      <c r="BA2" s="4538"/>
      <c r="BB2" s="4538"/>
      <c r="BC2" s="4538"/>
      <c r="BD2" s="4538"/>
      <c r="BE2" s="4538"/>
      <c r="BF2" s="4538"/>
      <c r="BG2" s="4538"/>
      <c r="BH2" s="4538"/>
      <c r="BI2" s="4538"/>
      <c r="BJ2" s="4538"/>
      <c r="BK2" s="4538"/>
      <c r="BL2" s="4538"/>
      <c r="BM2" s="4538"/>
      <c r="BN2" s="4538"/>
      <c r="BO2" s="4538"/>
      <c r="BP2" s="4538"/>
      <c r="BQ2" s="4538"/>
      <c r="BR2" s="4539"/>
      <c r="BS2" s="1059"/>
      <c r="BT2" s="1059"/>
      <c r="BU2" s="1059"/>
      <c r="BV2" s="1059"/>
      <c r="BW2" s="1059"/>
      <c r="BX2" s="1059"/>
      <c r="BY2" s="1059"/>
      <c r="CA2" s="1059"/>
      <c r="CB2" s="1059"/>
      <c r="CC2" s="1059"/>
      <c r="CD2" s="1059"/>
      <c r="CE2" s="1059"/>
    </row>
    <row r="3" spans="1:112" ht="21" customHeight="1" x14ac:dyDescent="0.4">
      <c r="B3" s="1057"/>
      <c r="C3" s="1057"/>
      <c r="G3" s="68"/>
      <c r="AO3" s="4536" t="s">
        <v>1939</v>
      </c>
      <c r="AP3" s="4536"/>
      <c r="AQ3" s="4536"/>
      <c r="AR3" s="4536"/>
      <c r="AS3" s="4536"/>
      <c r="AT3" s="4536"/>
      <c r="AU3" s="4536"/>
      <c r="AV3" s="4536"/>
      <c r="AW3" s="4540"/>
      <c r="AX3" s="4540"/>
      <c r="AY3" s="4540"/>
      <c r="AZ3" s="4540"/>
      <c r="BA3" s="4540"/>
      <c r="BB3" s="4540"/>
      <c r="BC3" s="4540"/>
      <c r="BD3" s="4540"/>
      <c r="BE3" s="4540"/>
      <c r="BF3" s="4540"/>
      <c r="BG3" s="4540"/>
      <c r="BH3" s="4540"/>
      <c r="BI3" s="4540"/>
      <c r="BJ3" s="4540"/>
      <c r="BK3" s="4541" t="s">
        <v>1940</v>
      </c>
      <c r="BL3" s="4542"/>
      <c r="BM3" s="4542"/>
      <c r="BN3" s="4543"/>
      <c r="BO3" s="4544">
        <v>15</v>
      </c>
      <c r="BP3" s="4545"/>
      <c r="BQ3" s="4545"/>
      <c r="BR3" s="4546"/>
      <c r="BS3" s="1059"/>
      <c r="BT3" s="1059"/>
      <c r="BU3" s="1059"/>
      <c r="BV3" s="1059"/>
      <c r="BW3" s="1059"/>
      <c r="BX3" s="1059"/>
      <c r="BY3" s="1059"/>
      <c r="CA3" s="1059"/>
      <c r="CB3" s="1059"/>
      <c r="CC3" s="1059"/>
      <c r="CD3" s="1059"/>
      <c r="CE3" s="1059"/>
    </row>
    <row r="4" spans="1:112" ht="21" customHeight="1" x14ac:dyDescent="0.4">
      <c r="B4" s="1057"/>
      <c r="C4" s="1060"/>
      <c r="D4" s="4547" t="s">
        <v>1990</v>
      </c>
      <c r="E4" s="4547"/>
      <c r="F4" s="4547"/>
      <c r="G4" s="4547"/>
      <c r="H4" s="4547"/>
      <c r="I4" s="4547"/>
      <c r="J4" s="4547"/>
      <c r="K4" s="1061"/>
      <c r="L4" s="1061"/>
      <c r="M4" s="1062"/>
      <c r="N4" s="1062"/>
      <c r="O4" s="1062"/>
      <c r="P4" s="1062"/>
      <c r="Q4" s="1062"/>
      <c r="R4" s="1062"/>
      <c r="S4" s="1062"/>
      <c r="T4" s="1062"/>
      <c r="U4" s="1063"/>
      <c r="V4" s="1064"/>
      <c r="W4" s="1065"/>
      <c r="X4" s="1066"/>
      <c r="Y4" s="1066"/>
      <c r="Z4" s="1067" t="s">
        <v>1991</v>
      </c>
      <c r="AA4" s="136"/>
      <c r="CA4" s="4314"/>
      <c r="CB4" s="4314"/>
      <c r="CC4" s="4314"/>
      <c r="CD4" s="4314"/>
      <c r="CE4" s="4314"/>
      <c r="CF4" s="4314"/>
      <c r="CG4" s="4314"/>
      <c r="CH4" s="4535"/>
      <c r="CI4" s="4535"/>
      <c r="CJ4" s="4535"/>
      <c r="CK4" s="4535"/>
      <c r="CL4" s="4314"/>
      <c r="CM4" s="4314"/>
      <c r="CN4" s="4314"/>
      <c r="CO4" s="4314"/>
      <c r="CP4" s="4314"/>
      <c r="CQ4" s="4314"/>
      <c r="CR4" s="4314"/>
      <c r="CS4" s="4314"/>
      <c r="CT4" s="4314"/>
      <c r="CU4" s="4314"/>
      <c r="CV4" s="4314"/>
      <c r="CW4" s="4314"/>
      <c r="CX4" s="4314"/>
      <c r="CY4" s="4314"/>
      <c r="CZ4" s="4314"/>
      <c r="DA4" s="4314"/>
      <c r="DB4" s="4314"/>
      <c r="DC4" s="4314"/>
      <c r="DD4" s="4314"/>
      <c r="DE4" s="4314"/>
      <c r="DF4" s="4314"/>
      <c r="DG4" s="4314"/>
      <c r="DH4" s="4314"/>
    </row>
    <row r="5" spans="1:112" ht="27.75" customHeight="1" x14ac:dyDescent="0.4">
      <c r="B5" s="1057"/>
      <c r="C5" s="1060"/>
      <c r="D5" s="4532" t="s">
        <v>1932</v>
      </c>
      <c r="E5" s="4532"/>
      <c r="F5" s="4532"/>
      <c r="G5" s="2164" t="s">
        <v>1992</v>
      </c>
      <c r="H5" s="2164"/>
      <c r="I5" s="2164"/>
      <c r="J5" s="2164"/>
      <c r="K5" s="2164"/>
      <c r="L5" s="2164"/>
      <c r="M5" s="2164"/>
      <c r="N5" s="2164"/>
      <c r="O5" s="2164"/>
      <c r="P5" s="2164"/>
      <c r="Q5" s="2164"/>
      <c r="R5" s="2164"/>
      <c r="S5" s="2164"/>
      <c r="T5" s="2165"/>
      <c r="U5" s="1063"/>
      <c r="V5" s="1063"/>
      <c r="W5" s="1065"/>
      <c r="X5" s="1066"/>
      <c r="Y5" s="1066"/>
      <c r="Z5" s="2163"/>
      <c r="AA5" s="2164"/>
      <c r="AB5" s="2164"/>
      <c r="AC5" s="2164"/>
      <c r="AD5" s="2164"/>
      <c r="AE5" s="2164"/>
      <c r="AF5" s="2165"/>
      <c r="AG5" s="2483" t="s">
        <v>1993</v>
      </c>
      <c r="AH5" s="2484"/>
      <c r="AI5" s="2484"/>
      <c r="AJ5" s="2485"/>
      <c r="AK5" s="2163" t="s">
        <v>1994</v>
      </c>
      <c r="AL5" s="2164"/>
      <c r="AM5" s="2164"/>
      <c r="AN5" s="2165"/>
      <c r="AO5" s="2163" t="s">
        <v>1995</v>
      </c>
      <c r="AP5" s="2164"/>
      <c r="AQ5" s="2164"/>
      <c r="AR5" s="2165"/>
      <c r="AS5" s="2163" t="s">
        <v>1996</v>
      </c>
      <c r="AT5" s="2164"/>
      <c r="AU5" s="2164"/>
      <c r="AV5" s="2165"/>
      <c r="AW5" s="2163" t="s">
        <v>1997</v>
      </c>
      <c r="AX5" s="2164"/>
      <c r="AY5" s="2164"/>
      <c r="AZ5" s="2165"/>
      <c r="BA5" s="2163" t="s">
        <v>1998</v>
      </c>
      <c r="BB5" s="2164"/>
      <c r="BC5" s="2164"/>
      <c r="BD5" s="2165"/>
      <c r="BE5" s="2163" t="s">
        <v>1378</v>
      </c>
      <c r="BF5" s="2164"/>
      <c r="BG5" s="2165"/>
      <c r="BK5" s="1068"/>
      <c r="BL5" s="1068"/>
      <c r="BM5" s="1068"/>
      <c r="BN5" s="1068"/>
      <c r="BO5" s="1069"/>
      <c r="BP5" s="1070"/>
      <c r="BQ5" s="1071"/>
      <c r="BR5" s="1071"/>
      <c r="BS5" s="1071"/>
      <c r="CA5" s="4535"/>
      <c r="CB5" s="4535"/>
      <c r="CC5" s="4535"/>
      <c r="CD5" s="4535"/>
      <c r="CE5" s="4535"/>
      <c r="CF5" s="4535"/>
      <c r="CG5" s="4535"/>
      <c r="CH5" s="4531"/>
      <c r="CI5" s="4531"/>
      <c r="CJ5" s="4531"/>
      <c r="CK5" s="4531"/>
      <c r="CL5" s="4531"/>
      <c r="CM5" s="4531"/>
      <c r="CN5" s="4531"/>
      <c r="CO5" s="4531"/>
      <c r="CP5" s="4531"/>
      <c r="CQ5" s="4531"/>
      <c r="CR5" s="4531"/>
      <c r="CS5" s="4531"/>
      <c r="CT5" s="4531"/>
      <c r="CU5" s="4531"/>
      <c r="CV5" s="4531"/>
      <c r="CW5" s="4531"/>
      <c r="CX5" s="4531"/>
      <c r="CY5" s="4531"/>
      <c r="CZ5" s="4531"/>
      <c r="DA5" s="4531"/>
      <c r="DB5" s="4531"/>
      <c r="DC5" s="4531"/>
      <c r="DD5" s="4531"/>
      <c r="DE5" s="4531"/>
      <c r="DF5" s="4518"/>
      <c r="DG5" s="4518"/>
      <c r="DH5" s="4518"/>
    </row>
    <row r="6" spans="1:112" ht="21" customHeight="1" x14ac:dyDescent="0.4">
      <c r="B6" s="1057"/>
      <c r="C6" s="1060"/>
      <c r="D6" s="4532"/>
      <c r="E6" s="4532"/>
      <c r="F6" s="4532"/>
      <c r="G6" s="2164" t="s">
        <v>1999</v>
      </c>
      <c r="H6" s="2164"/>
      <c r="I6" s="2164"/>
      <c r="J6" s="2164"/>
      <c r="K6" s="2164"/>
      <c r="L6" s="2164"/>
      <c r="M6" s="2164"/>
      <c r="N6" s="2164"/>
      <c r="O6" s="2164"/>
      <c r="P6" s="2164"/>
      <c r="Q6" s="2164"/>
      <c r="R6" s="2164"/>
      <c r="S6" s="2164"/>
      <c r="T6" s="2165"/>
      <c r="U6" s="1063"/>
      <c r="V6" s="1063"/>
      <c r="W6" s="1065"/>
      <c r="X6" s="1066"/>
      <c r="Y6" s="1066"/>
      <c r="Z6" s="4378" t="s">
        <v>2000</v>
      </c>
      <c r="AA6" s="4379"/>
      <c r="AB6" s="4379"/>
      <c r="AC6" s="4379"/>
      <c r="AD6" s="4379"/>
      <c r="AE6" s="4379"/>
      <c r="AF6" s="4534"/>
      <c r="AG6" s="4523"/>
      <c r="AH6" s="4524"/>
      <c r="AI6" s="4524"/>
      <c r="AJ6" s="4525"/>
      <c r="AK6" s="4523"/>
      <c r="AL6" s="4524"/>
      <c r="AM6" s="4524"/>
      <c r="AN6" s="4525"/>
      <c r="AO6" s="4523"/>
      <c r="AP6" s="4524"/>
      <c r="AQ6" s="4524"/>
      <c r="AR6" s="4525"/>
      <c r="AS6" s="4523">
        <v>6</v>
      </c>
      <c r="AT6" s="4524"/>
      <c r="AU6" s="4524"/>
      <c r="AV6" s="4525"/>
      <c r="AW6" s="4523">
        <v>4</v>
      </c>
      <c r="AX6" s="4524"/>
      <c r="AY6" s="4524"/>
      <c r="AZ6" s="4525"/>
      <c r="BA6" s="4523">
        <v>5</v>
      </c>
      <c r="BB6" s="4524"/>
      <c r="BC6" s="4524"/>
      <c r="BD6" s="4525"/>
      <c r="BE6" s="4519">
        <f>SUM(AG6:BD6)</f>
        <v>15</v>
      </c>
      <c r="BF6" s="4520"/>
      <c r="BG6" s="4521"/>
      <c r="BL6" s="1072"/>
      <c r="BM6" s="1072"/>
      <c r="BN6" s="1072"/>
      <c r="BW6" s="1073"/>
      <c r="CC6" s="1072"/>
      <c r="CD6" s="1072"/>
      <c r="CE6" s="1072"/>
      <c r="CL6" s="4530"/>
      <c r="CM6" s="4530"/>
      <c r="CN6" s="4530"/>
      <c r="CO6" s="4530"/>
      <c r="CP6" s="4530"/>
      <c r="CQ6" s="4530"/>
      <c r="CR6" s="4530"/>
      <c r="CS6" s="4530"/>
      <c r="CT6" s="4531"/>
      <c r="CU6" s="4531"/>
      <c r="CV6" s="4531"/>
      <c r="CW6" s="4531"/>
      <c r="CX6" s="4531"/>
      <c r="CY6" s="4531"/>
      <c r="CZ6" s="4531"/>
      <c r="DA6" s="4531"/>
      <c r="DB6" s="4531"/>
      <c r="DC6" s="4531"/>
      <c r="DD6" s="4531"/>
      <c r="DE6" s="4531"/>
      <c r="DF6" s="4518"/>
      <c r="DG6" s="4518"/>
      <c r="DH6" s="4518"/>
    </row>
    <row r="7" spans="1:112" ht="21" customHeight="1" x14ac:dyDescent="0.4">
      <c r="B7" s="1057"/>
      <c r="C7" s="1060"/>
      <c r="D7" s="4532"/>
      <c r="E7" s="4532"/>
      <c r="F7" s="4532"/>
      <c r="G7" s="2164" t="s">
        <v>2001</v>
      </c>
      <c r="H7" s="2164"/>
      <c r="I7" s="2164"/>
      <c r="J7" s="2164"/>
      <c r="K7" s="2164"/>
      <c r="L7" s="2164"/>
      <c r="M7" s="2164"/>
      <c r="N7" s="2164"/>
      <c r="O7" s="2164"/>
      <c r="P7" s="2164"/>
      <c r="Q7" s="2164"/>
      <c r="R7" s="2164"/>
      <c r="S7" s="2164"/>
      <c r="T7" s="2165"/>
      <c r="U7" s="1074"/>
      <c r="V7" s="1063"/>
      <c r="W7" s="1065"/>
      <c r="X7" s="1066"/>
      <c r="Y7" s="1066"/>
      <c r="Z7" s="1075" t="s">
        <v>30</v>
      </c>
      <c r="AA7" s="2483" t="s">
        <v>2002</v>
      </c>
      <c r="AB7" s="2484"/>
      <c r="AC7" s="2484"/>
      <c r="AD7" s="2484"/>
      <c r="AE7" s="2484"/>
      <c r="AF7" s="2485"/>
      <c r="AG7" s="4526"/>
      <c r="AH7" s="4527"/>
      <c r="AI7" s="4527"/>
      <c r="AJ7" s="4528"/>
      <c r="AK7" s="4526"/>
      <c r="AL7" s="4527"/>
      <c r="AM7" s="4527"/>
      <c r="AN7" s="4528"/>
      <c r="AO7" s="4526"/>
      <c r="AP7" s="4527"/>
      <c r="AQ7" s="4527"/>
      <c r="AR7" s="4528"/>
      <c r="AS7" s="4523"/>
      <c r="AT7" s="4524"/>
      <c r="AU7" s="4524"/>
      <c r="AV7" s="4525"/>
      <c r="AW7" s="4523"/>
      <c r="AX7" s="4524"/>
      <c r="AY7" s="4524"/>
      <c r="AZ7" s="4525"/>
      <c r="BA7" s="4523"/>
      <c r="BB7" s="4524"/>
      <c r="BC7" s="4524"/>
      <c r="BD7" s="4525"/>
      <c r="BE7" s="4519">
        <f>SUM(AG7:BD7)</f>
        <v>0</v>
      </c>
      <c r="BF7" s="4520"/>
      <c r="BG7" s="4521"/>
      <c r="CB7" s="4314"/>
      <c r="CC7" s="4314"/>
      <c r="CD7" s="4314"/>
      <c r="CE7" s="4314"/>
      <c r="CF7" s="4314"/>
      <c r="CG7" s="4314"/>
      <c r="CH7" s="4314"/>
      <c r="CI7" s="4533"/>
      <c r="CJ7" s="4533"/>
      <c r="CK7" s="4533"/>
      <c r="CL7" s="4531"/>
      <c r="CM7" s="4531"/>
      <c r="CN7" s="4531"/>
      <c r="CO7" s="4531"/>
      <c r="CP7" s="4531"/>
      <c r="CQ7" s="4531"/>
      <c r="CR7" s="4531"/>
      <c r="CS7" s="4531"/>
      <c r="CT7" s="4531"/>
      <c r="CU7" s="4531"/>
      <c r="CV7" s="4531"/>
      <c r="CW7" s="4531"/>
      <c r="CX7" s="4531"/>
      <c r="CY7" s="4531"/>
      <c r="CZ7" s="4531"/>
      <c r="DA7" s="4531"/>
      <c r="DB7" s="4531"/>
      <c r="DC7" s="4531"/>
      <c r="DD7" s="4531"/>
      <c r="DE7" s="4531"/>
      <c r="DF7" s="4518"/>
      <c r="DG7" s="4518"/>
      <c r="DH7" s="4518"/>
    </row>
    <row r="8" spans="1:112" ht="21" customHeight="1" x14ac:dyDescent="0.4">
      <c r="B8" s="1066"/>
      <c r="C8" s="1076"/>
      <c r="D8" s="1062"/>
      <c r="E8" s="1062"/>
      <c r="F8" s="1062"/>
      <c r="G8" s="1062"/>
      <c r="H8" s="1062"/>
      <c r="I8" s="1062"/>
      <c r="J8" s="1062"/>
      <c r="K8" s="1062"/>
      <c r="L8" s="1077" t="str">
        <f>IF(COUNTIF(D5:F7,"○")&gt;1,"いずれか１つを選択してください。","")</f>
        <v/>
      </c>
      <c r="M8" s="1062"/>
      <c r="N8" s="1062"/>
      <c r="O8" s="1062"/>
      <c r="P8" s="1062"/>
      <c r="Q8" s="1062"/>
      <c r="R8" s="1062"/>
      <c r="S8" s="1062"/>
      <c r="T8" s="1062"/>
      <c r="U8" s="1078"/>
      <c r="V8" s="1078"/>
      <c r="W8" s="1065"/>
      <c r="X8" s="1066"/>
      <c r="Y8" s="1066"/>
      <c r="Z8" s="2483" t="s">
        <v>2003</v>
      </c>
      <c r="AA8" s="2484"/>
      <c r="AB8" s="2484"/>
      <c r="AC8" s="2484"/>
      <c r="AD8" s="2484"/>
      <c r="AE8" s="2484"/>
      <c r="AF8" s="2485"/>
      <c r="AG8" s="4523"/>
      <c r="AH8" s="4524"/>
      <c r="AI8" s="4524"/>
      <c r="AJ8" s="4525"/>
      <c r="AK8" s="4523"/>
      <c r="AL8" s="4524"/>
      <c r="AM8" s="4524"/>
      <c r="AN8" s="4525"/>
      <c r="AO8" s="4523"/>
      <c r="AP8" s="4524"/>
      <c r="AQ8" s="4524"/>
      <c r="AR8" s="4525"/>
      <c r="AS8" s="4523"/>
      <c r="AT8" s="4524"/>
      <c r="AU8" s="4524"/>
      <c r="AV8" s="4525"/>
      <c r="AW8" s="4523"/>
      <c r="AX8" s="4524"/>
      <c r="AY8" s="4524"/>
      <c r="AZ8" s="4525"/>
      <c r="BA8" s="4523"/>
      <c r="BB8" s="4524"/>
      <c r="BC8" s="4524"/>
      <c r="BD8" s="4525"/>
      <c r="BE8" s="4519">
        <f>SUM(AG8:BD8)</f>
        <v>0</v>
      </c>
      <c r="BF8" s="4520"/>
      <c r="BG8" s="4521"/>
      <c r="BU8" s="1073"/>
      <c r="BW8" s="4529"/>
      <c r="BX8" s="4529"/>
      <c r="BY8" s="4529"/>
      <c r="BZ8" s="4529"/>
      <c r="CA8" s="4529"/>
      <c r="CB8" s="4522"/>
      <c r="CC8" s="4522"/>
      <c r="CD8" s="4522"/>
      <c r="CE8" s="4522"/>
      <c r="CF8" s="4522"/>
      <c r="CG8" s="4522"/>
      <c r="CH8" s="4522"/>
      <c r="CI8" s="4533"/>
      <c r="CJ8" s="4533"/>
      <c r="CK8" s="4533"/>
      <c r="CL8" s="4518"/>
      <c r="CM8" s="4518"/>
      <c r="CN8" s="4518"/>
      <c r="CO8" s="4518"/>
      <c r="CP8" s="4518"/>
      <c r="CQ8" s="4518"/>
      <c r="CR8" s="4518"/>
      <c r="CS8" s="4518"/>
      <c r="CT8" s="4518"/>
      <c r="CU8" s="4518"/>
      <c r="CV8" s="4518"/>
      <c r="CW8" s="4518"/>
      <c r="CX8" s="4518"/>
      <c r="CY8" s="4518"/>
      <c r="CZ8" s="4518"/>
      <c r="DA8" s="4518"/>
      <c r="DB8" s="4518"/>
      <c r="DC8" s="4518"/>
      <c r="DD8" s="4518"/>
      <c r="DE8" s="4518"/>
      <c r="DF8" s="4518"/>
      <c r="DG8" s="4518"/>
      <c r="DH8" s="4518"/>
    </row>
    <row r="9" spans="1:112" ht="21" customHeight="1" x14ac:dyDescent="0.4">
      <c r="B9" s="1066"/>
      <c r="C9" s="1076"/>
      <c r="D9" s="1062"/>
      <c r="E9" s="1078"/>
      <c r="F9" s="1063"/>
      <c r="G9" s="1063"/>
      <c r="H9" s="1063"/>
      <c r="I9" s="1063"/>
      <c r="J9" s="1063"/>
      <c r="K9" s="1063"/>
      <c r="L9" s="1063"/>
      <c r="M9" s="1063"/>
      <c r="N9" s="1063"/>
      <c r="O9" s="1063"/>
      <c r="P9" s="1063"/>
      <c r="Q9" s="1063"/>
      <c r="R9" s="1063"/>
      <c r="S9" s="1063"/>
      <c r="T9" s="1063"/>
      <c r="U9" s="1063"/>
      <c r="V9" s="1078"/>
      <c r="W9" s="1065"/>
      <c r="X9" s="1066"/>
      <c r="Y9" s="1066"/>
      <c r="Z9" s="2483" t="s">
        <v>1378</v>
      </c>
      <c r="AA9" s="2484"/>
      <c r="AB9" s="2484"/>
      <c r="AC9" s="2484"/>
      <c r="AD9" s="2484"/>
      <c r="AE9" s="2484"/>
      <c r="AF9" s="2485"/>
      <c r="AG9" s="4519">
        <f>AG6+AG8</f>
        <v>0</v>
      </c>
      <c r="AH9" s="4520"/>
      <c r="AI9" s="4520"/>
      <c r="AJ9" s="4521"/>
      <c r="AK9" s="4519">
        <f t="shared" ref="AK9" si="0">AK6+AK8</f>
        <v>0</v>
      </c>
      <c r="AL9" s="4520"/>
      <c r="AM9" s="4520"/>
      <c r="AN9" s="4521"/>
      <c r="AO9" s="4519">
        <f t="shared" ref="AO9" si="1">AO6+AO8</f>
        <v>0</v>
      </c>
      <c r="AP9" s="4520"/>
      <c r="AQ9" s="4520"/>
      <c r="AR9" s="4521"/>
      <c r="AS9" s="4519">
        <f>AS6+AS8</f>
        <v>6</v>
      </c>
      <c r="AT9" s="4520"/>
      <c r="AU9" s="4520"/>
      <c r="AV9" s="4521"/>
      <c r="AW9" s="4519">
        <f t="shared" ref="AW9" si="2">AW6+AW8</f>
        <v>4</v>
      </c>
      <c r="AX9" s="4520"/>
      <c r="AY9" s="4520"/>
      <c r="AZ9" s="4521"/>
      <c r="BA9" s="4519">
        <f t="shared" ref="BA9" si="3">BA6+BA8</f>
        <v>5</v>
      </c>
      <c r="BB9" s="4520"/>
      <c r="BC9" s="4520"/>
      <c r="BD9" s="4521"/>
      <c r="BE9" s="4519">
        <f>BE6+BE8</f>
        <v>15</v>
      </c>
      <c r="BF9" s="4520"/>
      <c r="BG9" s="4521"/>
      <c r="BW9" s="4314"/>
      <c r="BX9" s="4314"/>
      <c r="BY9" s="4314"/>
      <c r="BZ9" s="4314"/>
      <c r="CA9" s="4314"/>
      <c r="CB9" s="4497"/>
      <c r="CC9" s="4497"/>
      <c r="CD9" s="4497"/>
      <c r="CE9" s="4497"/>
      <c r="CF9" s="4498"/>
      <c r="CG9" s="4498"/>
      <c r="CH9" s="4498"/>
      <c r="CI9" s="4498"/>
      <c r="CJ9" s="4498"/>
      <c r="CK9" s="4498"/>
    </row>
    <row r="10" spans="1:112" ht="21" customHeight="1" x14ac:dyDescent="0.4">
      <c r="B10" s="1066"/>
      <c r="C10" s="1076"/>
      <c r="D10" s="1062"/>
      <c r="E10" s="1078"/>
      <c r="F10" s="1063"/>
      <c r="G10" s="1063"/>
      <c r="H10" s="1063"/>
      <c r="I10" s="1063"/>
      <c r="J10" s="1063"/>
      <c r="K10" s="1063"/>
      <c r="L10" s="1063"/>
      <c r="M10" s="1063"/>
      <c r="N10" s="1063"/>
      <c r="O10" s="1063"/>
      <c r="P10" s="1063"/>
      <c r="Q10" s="1063"/>
      <c r="R10" s="1063"/>
      <c r="S10" s="1063"/>
      <c r="T10" s="1063"/>
      <c r="U10" s="1063"/>
      <c r="V10" s="1078"/>
      <c r="W10" s="1079"/>
      <c r="X10" s="1066"/>
      <c r="Y10" s="1066"/>
      <c r="Z10" s="1066"/>
      <c r="AA10" s="1066"/>
      <c r="BG10" s="1080" t="str">
        <f>IF(AND(BE9&lt;&gt;BO3,D12="○"),"「事業者名簿」の定員数と想定される利用者数が一致しません。","")</f>
        <v/>
      </c>
      <c r="BK10" s="1068"/>
      <c r="BL10" s="1068"/>
      <c r="BM10" s="1068"/>
      <c r="BN10" s="1068"/>
      <c r="BO10" s="1069"/>
      <c r="BP10" s="1070"/>
      <c r="BQ10" s="1071"/>
      <c r="BR10" s="1071"/>
      <c r="BS10" s="1071"/>
      <c r="BW10" s="4314"/>
      <c r="BX10" s="4314"/>
      <c r="BY10" s="4314"/>
      <c r="BZ10" s="4314"/>
      <c r="CA10" s="4314"/>
      <c r="CB10" s="4497"/>
      <c r="CC10" s="4497"/>
      <c r="CD10" s="4497"/>
      <c r="CE10" s="4497"/>
      <c r="CF10" s="4498"/>
      <c r="CG10" s="4498"/>
      <c r="CH10" s="4498"/>
      <c r="CI10" s="4498"/>
      <c r="CJ10" s="4498"/>
      <c r="CK10" s="4498"/>
    </row>
    <row r="11" spans="1:112" ht="21" customHeight="1" x14ac:dyDescent="0.4">
      <c r="B11" s="1066"/>
      <c r="C11" s="1076"/>
      <c r="D11" s="1081" t="s">
        <v>2004</v>
      </c>
      <c r="E11" s="1082"/>
      <c r="F11" s="1082"/>
      <c r="G11" s="1082"/>
      <c r="H11" s="1082"/>
      <c r="I11" s="1082"/>
      <c r="J11" s="1063"/>
      <c r="K11" s="1063"/>
      <c r="L11" s="1063"/>
      <c r="M11" s="1063"/>
      <c r="N11" s="1063"/>
      <c r="O11" s="1063"/>
      <c r="P11" s="1063"/>
      <c r="Q11" s="1063"/>
      <c r="R11" s="1063"/>
      <c r="S11" s="1063"/>
      <c r="T11" s="1063"/>
      <c r="U11" s="1063"/>
      <c r="V11" s="1078"/>
      <c r="W11" s="1083"/>
      <c r="Z11" s="1073" t="s">
        <v>2005</v>
      </c>
      <c r="AP11" s="1073" t="s">
        <v>2006</v>
      </c>
      <c r="AQ11" s="1073"/>
      <c r="AW11" s="1072"/>
      <c r="AX11" s="1072"/>
      <c r="AY11" s="1072"/>
      <c r="BG11" s="1084"/>
      <c r="BH11" s="1073" t="s">
        <v>2007</v>
      </c>
      <c r="BN11" s="1072"/>
      <c r="BO11" s="1072"/>
      <c r="BP11" s="1072"/>
      <c r="BW11" s="1066"/>
      <c r="BX11" s="1066"/>
      <c r="BY11" s="1066"/>
      <c r="BZ11" s="1066"/>
      <c r="CA11" s="1066"/>
      <c r="CB11" s="4497"/>
      <c r="CC11" s="4497"/>
      <c r="CD11" s="4497"/>
      <c r="CE11" s="4497"/>
      <c r="CF11" s="4498"/>
      <c r="CG11" s="4498"/>
      <c r="CH11" s="4498"/>
      <c r="CI11" s="4498"/>
      <c r="CJ11" s="4498"/>
      <c r="CK11" s="4498"/>
    </row>
    <row r="12" spans="1:112" ht="21" customHeight="1" x14ac:dyDescent="0.4">
      <c r="B12" s="1066"/>
      <c r="C12" s="1076"/>
      <c r="D12" s="4504" t="s">
        <v>1932</v>
      </c>
      <c r="E12" s="4509"/>
      <c r="F12" s="4506" t="s">
        <v>2008</v>
      </c>
      <c r="G12" s="4507"/>
      <c r="H12" s="4507"/>
      <c r="I12" s="4507"/>
      <c r="J12" s="4507"/>
      <c r="K12" s="4507"/>
      <c r="L12" s="4507"/>
      <c r="M12" s="4507"/>
      <c r="N12" s="4507"/>
      <c r="O12" s="4507"/>
      <c r="P12" s="4507"/>
      <c r="Q12" s="4507"/>
      <c r="R12" s="4507"/>
      <c r="S12" s="4507"/>
      <c r="T12" s="4507"/>
      <c r="U12" s="4507"/>
      <c r="V12" s="4508"/>
      <c r="W12" s="1079"/>
      <c r="AE12" s="2163" t="s">
        <v>2009</v>
      </c>
      <c r="AF12" s="2164"/>
      <c r="AG12" s="2164"/>
      <c r="AH12" s="2164"/>
      <c r="AI12" s="2164"/>
      <c r="AJ12" s="2164"/>
      <c r="AK12" s="2165"/>
      <c r="AL12" s="4510" t="s">
        <v>2010</v>
      </c>
      <c r="AM12" s="4511"/>
      <c r="AN12" s="4512"/>
      <c r="AV12" s="2163" t="s">
        <v>2009</v>
      </c>
      <c r="AW12" s="2164"/>
      <c r="AX12" s="2164"/>
      <c r="AY12" s="2164"/>
      <c r="AZ12" s="2164"/>
      <c r="BA12" s="2164"/>
      <c r="BB12" s="2165"/>
      <c r="BC12" s="4510" t="s">
        <v>2010</v>
      </c>
      <c r="BD12" s="4511"/>
      <c r="BE12" s="4512"/>
      <c r="BF12" s="383"/>
      <c r="BG12" s="1084"/>
      <c r="BM12" s="2163" t="s">
        <v>2011</v>
      </c>
      <c r="BN12" s="2164"/>
      <c r="BO12" s="2164"/>
      <c r="BP12" s="2164"/>
      <c r="BQ12" s="2164"/>
      <c r="BR12" s="2164"/>
      <c r="BS12" s="2165"/>
      <c r="BW12" s="4516"/>
      <c r="BX12" s="4516"/>
      <c r="BY12" s="4516"/>
      <c r="BZ12" s="4516"/>
      <c r="CA12" s="4516"/>
      <c r="CB12" s="4502"/>
      <c r="CC12" s="4502"/>
      <c r="CD12" s="4502"/>
      <c r="CE12" s="4502"/>
      <c r="CF12" s="4517"/>
      <c r="CG12" s="4517"/>
      <c r="CH12" s="4517"/>
      <c r="CI12" s="4516"/>
      <c r="CJ12" s="4516"/>
      <c r="CK12" s="4516"/>
    </row>
    <row r="13" spans="1:112" ht="26.25" customHeight="1" x14ac:dyDescent="0.4">
      <c r="B13" s="1066"/>
      <c r="C13" s="1076"/>
      <c r="D13" s="4504"/>
      <c r="E13" s="4505"/>
      <c r="F13" s="4506" t="s">
        <v>2012</v>
      </c>
      <c r="G13" s="4507"/>
      <c r="H13" s="4507"/>
      <c r="I13" s="4507"/>
      <c r="J13" s="4507"/>
      <c r="K13" s="4507"/>
      <c r="L13" s="4507"/>
      <c r="M13" s="4507"/>
      <c r="N13" s="4507"/>
      <c r="O13" s="4507"/>
      <c r="P13" s="4507"/>
      <c r="Q13" s="4507"/>
      <c r="R13" s="4507"/>
      <c r="S13" s="4507"/>
      <c r="T13" s="4507"/>
      <c r="U13" s="4507"/>
      <c r="V13" s="4508"/>
      <c r="W13" s="1085"/>
      <c r="AE13" s="4494" t="s">
        <v>2013</v>
      </c>
      <c r="AF13" s="4495"/>
      <c r="AG13" s="4495"/>
      <c r="AH13" s="4496"/>
      <c r="AI13" s="4494" t="s">
        <v>2014</v>
      </c>
      <c r="AJ13" s="4495"/>
      <c r="AK13" s="4496"/>
      <c r="AL13" s="4513"/>
      <c r="AM13" s="4514"/>
      <c r="AN13" s="4515"/>
      <c r="AQ13" s="4506"/>
      <c r="AR13" s="4507"/>
      <c r="AS13" s="4507"/>
      <c r="AT13" s="4507"/>
      <c r="AU13" s="4508"/>
      <c r="AV13" s="4494" t="s">
        <v>2013</v>
      </c>
      <c r="AW13" s="4495"/>
      <c r="AX13" s="4495"/>
      <c r="AY13" s="4496"/>
      <c r="AZ13" s="4494" t="s">
        <v>2014</v>
      </c>
      <c r="BA13" s="4495"/>
      <c r="BB13" s="4496"/>
      <c r="BC13" s="4513"/>
      <c r="BD13" s="4514"/>
      <c r="BE13" s="4515"/>
      <c r="BF13" s="383"/>
      <c r="BG13" s="1086"/>
      <c r="BH13" s="4506"/>
      <c r="BI13" s="4507"/>
      <c r="BJ13" s="4507"/>
      <c r="BK13" s="4507"/>
      <c r="BL13" s="4508"/>
      <c r="BM13" s="4494" t="s">
        <v>2015</v>
      </c>
      <c r="BN13" s="4495"/>
      <c r="BO13" s="4495"/>
      <c r="BP13" s="4496"/>
      <c r="BQ13" s="4494" t="s">
        <v>2014</v>
      </c>
      <c r="BR13" s="4495"/>
      <c r="BS13" s="4496"/>
      <c r="BW13" s="1066"/>
      <c r="BX13" s="1066"/>
      <c r="BY13" s="1066"/>
      <c r="BZ13" s="4497"/>
      <c r="CA13" s="4497"/>
      <c r="CB13" s="4497"/>
      <c r="CC13" s="4497"/>
      <c r="CD13" s="4498"/>
      <c r="CE13" s="4498"/>
      <c r="CF13" s="4498"/>
      <c r="CG13" s="4498"/>
      <c r="CH13" s="4498"/>
      <c r="CI13" s="4498"/>
    </row>
    <row r="14" spans="1:112" ht="21" customHeight="1" x14ac:dyDescent="0.4">
      <c r="B14" s="1066"/>
      <c r="C14" s="1076"/>
      <c r="D14" s="4504"/>
      <c r="E14" s="4505"/>
      <c r="F14" s="4506" t="s">
        <v>2016</v>
      </c>
      <c r="G14" s="4507"/>
      <c r="H14" s="4507"/>
      <c r="I14" s="4507"/>
      <c r="J14" s="4507"/>
      <c r="K14" s="4507"/>
      <c r="L14" s="4507"/>
      <c r="M14" s="4507"/>
      <c r="N14" s="4507"/>
      <c r="O14" s="4507"/>
      <c r="P14" s="4507"/>
      <c r="Q14" s="4507"/>
      <c r="R14" s="4507"/>
      <c r="S14" s="4507"/>
      <c r="T14" s="4507"/>
      <c r="U14" s="4507"/>
      <c r="V14" s="4508"/>
      <c r="W14" s="1085"/>
      <c r="Z14" s="2163" t="s">
        <v>2017</v>
      </c>
      <c r="AA14" s="2164"/>
      <c r="AB14" s="2164"/>
      <c r="AC14" s="2164"/>
      <c r="AD14" s="2165"/>
      <c r="AE14" s="4499">
        <f>IF((OR($D$5="○",$D$6="○")),ROUNDDOWN(((BE$6+BE$8*0.9))/6,1))</f>
        <v>2.5</v>
      </c>
      <c r="AF14" s="4500"/>
      <c r="AG14" s="4500"/>
      <c r="AH14" s="4501"/>
      <c r="AI14" s="4489">
        <f>AE14*$AY$60</f>
        <v>80</v>
      </c>
      <c r="AJ14" s="4490"/>
      <c r="AK14" s="4491"/>
      <c r="AL14" s="4489">
        <f>AE14*40</f>
        <v>100</v>
      </c>
      <c r="AM14" s="4490"/>
      <c r="AN14" s="4491"/>
      <c r="AQ14" s="2163" t="s">
        <v>2017</v>
      </c>
      <c r="AR14" s="2164"/>
      <c r="AS14" s="2164"/>
      <c r="AT14" s="2164"/>
      <c r="AU14" s="2165"/>
      <c r="AV14" s="4486">
        <f>IF((OR($D$5="○",$D$6="○")),$BE$43)</f>
        <v>2.5</v>
      </c>
      <c r="AW14" s="4487"/>
      <c r="AX14" s="4487"/>
      <c r="AY14" s="4488"/>
      <c r="AZ14" s="4492">
        <f>AV14*$AY$60</f>
        <v>80</v>
      </c>
      <c r="BA14" s="4492"/>
      <c r="BB14" s="4492"/>
      <c r="BC14" s="4489">
        <f>AV14*40</f>
        <v>100</v>
      </c>
      <c r="BD14" s="4490"/>
      <c r="BE14" s="4491"/>
      <c r="BF14" s="1087"/>
      <c r="BG14" s="1084"/>
      <c r="BH14" s="2163" t="s">
        <v>2018</v>
      </c>
      <c r="BI14" s="2164"/>
      <c r="BJ14" s="2164"/>
      <c r="BK14" s="2164"/>
      <c r="BL14" s="2165"/>
      <c r="BM14" s="4486">
        <f>(ROUNDDOWN(BQ14/40,1))</f>
        <v>2.5</v>
      </c>
      <c r="BN14" s="4487"/>
      <c r="BO14" s="4487"/>
      <c r="BP14" s="4488"/>
      <c r="BQ14" s="4492">
        <f>$BB$73</f>
        <v>100.25</v>
      </c>
      <c r="BR14" s="4492"/>
      <c r="BS14" s="4492"/>
      <c r="BU14" s="1073"/>
      <c r="BW14" s="1073"/>
      <c r="BX14" s="1073"/>
      <c r="BY14" s="1073"/>
      <c r="BZ14" s="4502"/>
      <c r="CA14" s="4502"/>
      <c r="CB14" s="4502"/>
      <c r="CC14" s="4502"/>
      <c r="CD14" s="4503"/>
      <c r="CE14" s="4503"/>
      <c r="CF14" s="4503"/>
      <c r="CG14" s="4314"/>
      <c r="CH14" s="4314"/>
      <c r="CI14" s="4314"/>
    </row>
    <row r="15" spans="1:112" ht="21" customHeight="1" x14ac:dyDescent="0.4">
      <c r="B15" s="1066"/>
      <c r="C15" s="1088"/>
      <c r="D15" s="1089"/>
      <c r="E15" s="1089"/>
      <c r="F15" s="1089"/>
      <c r="G15" s="1089"/>
      <c r="H15" s="1089"/>
      <c r="I15" s="1089"/>
      <c r="J15" s="1089"/>
      <c r="K15" s="1089"/>
      <c r="L15" s="1090" t="str">
        <f>IF(COUNTIF(D12:E14,"○")&gt;1,"いずれか１つを選択してください。","")</f>
        <v/>
      </c>
      <c r="M15" s="1089"/>
      <c r="N15" s="1089"/>
      <c r="O15" s="1089"/>
      <c r="P15" s="1089"/>
      <c r="Q15" s="1089"/>
      <c r="R15" s="1089"/>
      <c r="S15" s="1089"/>
      <c r="T15" s="1089"/>
      <c r="U15" s="1089"/>
      <c r="V15" s="1091"/>
      <c r="W15" s="1092"/>
      <c r="Z15" s="2163" t="s">
        <v>2019</v>
      </c>
      <c r="AA15" s="2164"/>
      <c r="AB15" s="2164"/>
      <c r="AC15" s="2164"/>
      <c r="AD15" s="2165"/>
      <c r="AE15" s="4499" t="b">
        <f>IF((OR($D$7="○")),ROUNDDOWN((BE$6+BE$8*0.9)/5,1))</f>
        <v>0</v>
      </c>
      <c r="AF15" s="4500"/>
      <c r="AG15" s="4500"/>
      <c r="AH15" s="4501"/>
      <c r="AI15" s="4489">
        <f>AE15*$AY$60</f>
        <v>0</v>
      </c>
      <c r="AJ15" s="4490"/>
      <c r="AK15" s="4491"/>
      <c r="AL15" s="4489">
        <f>AE15*40</f>
        <v>0</v>
      </c>
      <c r="AM15" s="4490"/>
      <c r="AN15" s="4491"/>
      <c r="AQ15" s="2163" t="s">
        <v>2019</v>
      </c>
      <c r="AR15" s="2164"/>
      <c r="AS15" s="2164"/>
      <c r="AT15" s="2164"/>
      <c r="AU15" s="2165"/>
      <c r="AV15" s="4486" t="b">
        <f>IF(($D$7="○"),$BE$43)</f>
        <v>0</v>
      </c>
      <c r="AW15" s="4487"/>
      <c r="AX15" s="4487"/>
      <c r="AY15" s="4488"/>
      <c r="AZ15" s="4492">
        <f>AV15*$AY$60</f>
        <v>0</v>
      </c>
      <c r="BA15" s="4492"/>
      <c r="BB15" s="4492"/>
      <c r="BC15" s="4489">
        <f>AV15*40</f>
        <v>0</v>
      </c>
      <c r="BD15" s="4490"/>
      <c r="BE15" s="4491"/>
      <c r="BF15" s="1087"/>
      <c r="BG15" s="1084"/>
      <c r="BH15" s="4479" t="s">
        <v>408</v>
      </c>
      <c r="BI15" s="4480"/>
      <c r="BJ15" s="4480"/>
      <c r="BK15" s="4480"/>
      <c r="BL15" s="4481"/>
      <c r="BM15" s="4482">
        <f>SUM(BM12:BP14)</f>
        <v>2.5</v>
      </c>
      <c r="BN15" s="4483"/>
      <c r="BO15" s="4483"/>
      <c r="BP15" s="4484"/>
      <c r="BQ15" s="4493">
        <f>SUMIF(BQ12:BS14,"&lt;&gt;#VALUE!")</f>
        <v>100.25</v>
      </c>
      <c r="BR15" s="4493"/>
      <c r="BS15" s="4493"/>
      <c r="BW15" s="1093"/>
    </row>
    <row r="16" spans="1:112" ht="21" customHeight="1" x14ac:dyDescent="0.4">
      <c r="B16" s="1066"/>
      <c r="C16" s="1066"/>
      <c r="D16" s="1066"/>
      <c r="E16" s="1068"/>
      <c r="F16" s="1068"/>
      <c r="G16" s="1068"/>
      <c r="H16" s="1068"/>
      <c r="I16" s="1068"/>
      <c r="J16" s="1068"/>
      <c r="K16" s="1068"/>
      <c r="L16" s="1068"/>
      <c r="M16" s="1068"/>
      <c r="N16" s="1068"/>
      <c r="O16" s="1068"/>
      <c r="P16" s="1068"/>
      <c r="Q16" s="1068"/>
      <c r="R16" s="1068"/>
      <c r="S16" s="1068"/>
      <c r="T16" s="1068"/>
      <c r="U16" s="1068"/>
      <c r="V16" s="1066"/>
      <c r="W16" s="1066"/>
      <c r="X16" s="1066"/>
      <c r="Y16" s="1066"/>
      <c r="Z16" s="2483" t="s">
        <v>2020</v>
      </c>
      <c r="AA16" s="2484"/>
      <c r="AB16" s="2484"/>
      <c r="AC16" s="2484"/>
      <c r="AD16" s="2485"/>
      <c r="AE16" s="4486">
        <f>IF($D$6="○","",ROUNDDOWN(($AO$6+$AO$8*0.9)/9,1)+ROUNDDOWN(($AS$6-$AS$7+$AS$8*0.9)/6,1)+ROUNDDOWN($AS$7/12,1)+ROUNDDOWN(($AW$6-$AW$7+$AW$8*0.9)/4,1)+ROUNDDOWN($AW$7/8,1)+ROUNDDOWN(($BA$6-$BA$7+$BA$8*0.9)/2.5,1)+ROUNDDOWN($BA$7/5,1))</f>
        <v>4</v>
      </c>
      <c r="AF16" s="4487"/>
      <c r="AG16" s="4487"/>
      <c r="AH16" s="4488"/>
      <c r="AI16" s="4489">
        <f>AE16*$AY$60</f>
        <v>128</v>
      </c>
      <c r="AJ16" s="4490"/>
      <c r="AK16" s="4491"/>
      <c r="AL16" s="4489">
        <f>AE16*40</f>
        <v>160</v>
      </c>
      <c r="AM16" s="4490"/>
      <c r="AN16" s="4491"/>
      <c r="AO16" s="1066"/>
      <c r="AP16" s="1066"/>
      <c r="AQ16" s="2483" t="s">
        <v>2020</v>
      </c>
      <c r="AR16" s="2484"/>
      <c r="AS16" s="2484"/>
      <c r="AT16" s="2484"/>
      <c r="AU16" s="2485"/>
      <c r="AV16" s="4486">
        <f>IF(($D$6="○"),"",$BE$51)</f>
        <v>4.2</v>
      </c>
      <c r="AW16" s="4487"/>
      <c r="AX16" s="4487"/>
      <c r="AY16" s="4488"/>
      <c r="AZ16" s="4492">
        <f>AV16*$AY$60</f>
        <v>134.4</v>
      </c>
      <c r="BA16" s="4492"/>
      <c r="BB16" s="4492"/>
      <c r="BC16" s="4489">
        <f>AV16*40</f>
        <v>168</v>
      </c>
      <c r="BD16" s="4490"/>
      <c r="BE16" s="4491"/>
      <c r="BF16" s="1087"/>
      <c r="BG16" s="1084"/>
      <c r="BH16" s="1066"/>
      <c r="BI16" s="1066"/>
      <c r="BJ16" s="1066"/>
      <c r="BK16" s="1066"/>
      <c r="BL16" s="1066"/>
      <c r="BM16" s="1072"/>
      <c r="BN16" s="1072"/>
      <c r="BO16" s="1072"/>
      <c r="BP16" s="1072"/>
      <c r="BQ16" s="1087"/>
      <c r="BR16" s="1087"/>
      <c r="BS16" s="1087"/>
    </row>
    <row r="17" spans="2:92" ht="21" customHeight="1" x14ac:dyDescent="0.4">
      <c r="B17" s="1066"/>
      <c r="C17" s="1066"/>
      <c r="D17" s="1066"/>
      <c r="E17" s="1068"/>
      <c r="F17" s="1068"/>
      <c r="G17" s="1068"/>
      <c r="H17" s="1068"/>
      <c r="I17" s="1068"/>
      <c r="J17" s="1068"/>
      <c r="K17" s="1068"/>
      <c r="L17" s="1068"/>
      <c r="M17" s="1068"/>
      <c r="N17" s="1068"/>
      <c r="O17" s="1068"/>
      <c r="P17" s="1068"/>
      <c r="Q17" s="1068"/>
      <c r="R17" s="1068"/>
      <c r="S17" s="1068"/>
      <c r="T17" s="1068"/>
      <c r="U17" s="1068"/>
      <c r="V17" s="1066"/>
      <c r="W17" s="1073"/>
      <c r="X17" s="1073"/>
      <c r="Y17" s="1073"/>
      <c r="Z17" s="4479" t="s">
        <v>408</v>
      </c>
      <c r="AA17" s="4480"/>
      <c r="AB17" s="4480"/>
      <c r="AC17" s="4480"/>
      <c r="AD17" s="4481"/>
      <c r="AE17" s="4482">
        <f>SUM(AE14:AH16)</f>
        <v>6.5</v>
      </c>
      <c r="AF17" s="4483"/>
      <c r="AG17" s="4483"/>
      <c r="AH17" s="4484"/>
      <c r="AI17" s="4485">
        <f>SUMIF(AI14:AK16,"&lt;&gt;#VALUE!")</f>
        <v>208</v>
      </c>
      <c r="AJ17" s="4485"/>
      <c r="AK17" s="4485"/>
      <c r="AL17" s="4485">
        <f>SUMIF(AL14:AN16,"&lt;&gt;#VALUE!")</f>
        <v>260</v>
      </c>
      <c r="AM17" s="4485"/>
      <c r="AN17" s="4485"/>
      <c r="AO17" s="1073"/>
      <c r="AP17" s="1073"/>
      <c r="AQ17" s="4479" t="s">
        <v>408</v>
      </c>
      <c r="AR17" s="4480"/>
      <c r="AS17" s="4480"/>
      <c r="AT17" s="4480"/>
      <c r="AU17" s="4481"/>
      <c r="AV17" s="4482">
        <f>SUM(AV14:AY16)</f>
        <v>6.7</v>
      </c>
      <c r="AW17" s="4483"/>
      <c r="AX17" s="4483"/>
      <c r="AY17" s="4484"/>
      <c r="AZ17" s="4493">
        <f>SUMIF(AZ14:BB16,"&lt;&gt;#VALUE!")</f>
        <v>214.4</v>
      </c>
      <c r="BA17" s="4493"/>
      <c r="BB17" s="4493"/>
      <c r="BC17" s="4479">
        <f>SUMIF(BC14:BE16,"&lt;&gt;#VALUE!")</f>
        <v>268</v>
      </c>
      <c r="BD17" s="4480"/>
      <c r="BE17" s="4481"/>
      <c r="BF17" s="1073"/>
      <c r="BG17" s="1094"/>
      <c r="BH17" s="1073"/>
      <c r="BI17" s="1073"/>
      <c r="BJ17" s="1073"/>
      <c r="BK17" s="1073"/>
      <c r="BL17" s="1073"/>
      <c r="BM17" s="1095"/>
      <c r="BN17" s="1095"/>
      <c r="BO17" s="1095"/>
      <c r="BP17" s="1095"/>
      <c r="BQ17" s="1096"/>
      <c r="BR17" s="1096"/>
      <c r="BS17" s="1096"/>
      <c r="BT17" s="1073"/>
      <c r="BU17" s="1073"/>
      <c r="BV17" s="1073"/>
      <c r="BW17" s="1097"/>
      <c r="BX17" s="1098"/>
    </row>
    <row r="18" spans="2:92" ht="21" customHeight="1" thickBot="1" x14ac:dyDescent="0.45">
      <c r="B18" s="1066"/>
      <c r="C18" s="1066"/>
      <c r="D18" s="1066"/>
      <c r="E18" s="1068"/>
      <c r="F18" s="1068"/>
      <c r="G18" s="1068"/>
      <c r="H18" s="1068"/>
      <c r="I18" s="1068"/>
      <c r="J18" s="1068"/>
      <c r="K18" s="1068"/>
      <c r="L18" s="1068"/>
      <c r="M18" s="1068"/>
      <c r="N18" s="1068"/>
      <c r="O18" s="1068"/>
      <c r="P18" s="1068"/>
      <c r="Q18" s="1068"/>
      <c r="R18" s="1068"/>
      <c r="S18" s="1068"/>
      <c r="T18" s="1068"/>
      <c r="U18" s="1068"/>
      <c r="V18" s="1066"/>
      <c r="W18" s="1099"/>
      <c r="X18" s="1099"/>
      <c r="Y18" s="1099"/>
      <c r="Z18" s="1099"/>
      <c r="AA18" s="1099"/>
      <c r="AB18" s="1100"/>
      <c r="AC18" s="1100"/>
      <c r="AD18" s="1100"/>
      <c r="AE18" s="1100"/>
      <c r="AF18" s="1068"/>
      <c r="AG18" s="1068"/>
      <c r="AH18" s="1068"/>
      <c r="AI18" s="1068"/>
      <c r="AJ18" s="1068"/>
      <c r="AK18" s="1068"/>
      <c r="AM18" s="1099"/>
      <c r="AN18" s="1099"/>
      <c r="AO18" s="1099"/>
      <c r="AP18" s="1099"/>
      <c r="AQ18" s="1099"/>
      <c r="AR18" s="1100"/>
      <c r="AS18" s="1100"/>
      <c r="AT18" s="1100"/>
      <c r="AU18" s="1100"/>
      <c r="AV18" s="1101"/>
      <c r="AW18" s="1101"/>
      <c r="AX18" s="1101"/>
      <c r="AY18" s="1068"/>
      <c r="AZ18" s="1068"/>
      <c r="BA18" s="1068"/>
      <c r="BD18" s="1094"/>
      <c r="BE18" s="1094"/>
      <c r="BF18" s="1094"/>
      <c r="BG18" s="1094"/>
      <c r="BH18" s="1094"/>
      <c r="BI18" s="1102"/>
      <c r="BJ18" s="1102"/>
      <c r="BK18" s="1102"/>
      <c r="BL18" s="1102"/>
      <c r="BM18" s="1103"/>
      <c r="BN18" s="1103"/>
      <c r="BO18" s="1103"/>
      <c r="BP18" s="1103"/>
      <c r="BQ18" s="136"/>
      <c r="BR18" s="1097"/>
      <c r="BS18" s="1097"/>
      <c r="BT18" s="1097"/>
      <c r="BU18" s="1093"/>
      <c r="BV18" s="1093"/>
      <c r="BW18" s="1093"/>
      <c r="BX18" s="1098"/>
    </row>
    <row r="19" spans="2:92" ht="8.25" customHeight="1" x14ac:dyDescent="0.4">
      <c r="B19" s="1104"/>
      <c r="C19" s="1105"/>
      <c r="D19" s="1105"/>
      <c r="E19" s="1106"/>
      <c r="F19" s="1106"/>
      <c r="G19" s="1106"/>
      <c r="H19" s="1106"/>
      <c r="I19" s="1106"/>
      <c r="J19" s="1106"/>
      <c r="K19" s="1106"/>
      <c r="L19" s="1106"/>
      <c r="M19" s="1106"/>
      <c r="N19" s="1106"/>
      <c r="O19" s="1106"/>
      <c r="P19" s="1106"/>
      <c r="Q19" s="1106"/>
      <c r="R19" s="1106"/>
      <c r="S19" s="1106"/>
      <c r="T19" s="1106"/>
      <c r="U19" s="1106"/>
      <c r="V19" s="1105"/>
      <c r="W19" s="1107"/>
      <c r="X19" s="1107"/>
      <c r="Y19" s="1107"/>
      <c r="Z19" s="1107"/>
      <c r="AA19" s="1107"/>
      <c r="AB19" s="1108"/>
      <c r="AC19" s="1108"/>
      <c r="AD19" s="1108"/>
      <c r="AE19" s="1108"/>
      <c r="AF19" s="1106"/>
      <c r="AG19" s="1106"/>
      <c r="AH19" s="1106"/>
      <c r="AI19" s="1106"/>
      <c r="AJ19" s="1106"/>
      <c r="AK19" s="1106"/>
      <c r="AL19" s="1109"/>
      <c r="AM19" s="1107"/>
      <c r="AN19" s="1107"/>
      <c r="AO19" s="1107"/>
      <c r="AP19" s="1107"/>
      <c r="AQ19" s="1107"/>
      <c r="AR19" s="1108"/>
      <c r="AS19" s="1108"/>
      <c r="AT19" s="1108"/>
      <c r="AU19" s="1108"/>
      <c r="AV19" s="1110"/>
      <c r="AW19" s="1110"/>
      <c r="AX19" s="1110"/>
      <c r="AY19" s="1106"/>
      <c r="AZ19" s="1106"/>
      <c r="BA19" s="1106"/>
      <c r="BB19" s="1109"/>
      <c r="BC19" s="1109"/>
      <c r="BD19" s="1111"/>
      <c r="BE19" s="1111"/>
      <c r="BF19" s="1111"/>
      <c r="BG19" s="1111"/>
      <c r="BH19" s="1111"/>
      <c r="BI19" s="1112"/>
      <c r="BJ19" s="1112"/>
      <c r="BK19" s="1112"/>
      <c r="BL19" s="1112"/>
      <c r="BM19" s="1113"/>
      <c r="BN19" s="1114"/>
      <c r="BO19" s="1103"/>
      <c r="BP19" s="1103"/>
      <c r="BQ19" s="136"/>
      <c r="BR19" s="1097"/>
      <c r="BS19" s="1097"/>
      <c r="BT19" s="1097"/>
      <c r="BU19" s="1093"/>
      <c r="BV19" s="1093"/>
      <c r="BW19" s="1093"/>
      <c r="BX19" s="1098"/>
    </row>
    <row r="20" spans="2:92" ht="21" customHeight="1" x14ac:dyDescent="0.4">
      <c r="B20" s="1115"/>
      <c r="D20" s="1073" t="s">
        <v>2021</v>
      </c>
      <c r="E20" s="1116"/>
      <c r="F20" s="1116"/>
      <c r="G20" s="1116"/>
      <c r="H20" s="1116"/>
      <c r="I20" s="91"/>
      <c r="J20" s="1102"/>
      <c r="K20" s="1102"/>
      <c r="L20" s="1102"/>
      <c r="M20" s="1103"/>
      <c r="N20" s="1103"/>
      <c r="O20" s="91"/>
      <c r="P20" s="1103"/>
      <c r="Q20" s="1068"/>
      <c r="R20" s="1068"/>
      <c r="S20" s="1068"/>
      <c r="T20" s="1068"/>
      <c r="U20" s="1068"/>
      <c r="V20" s="1066"/>
      <c r="W20" s="1117"/>
      <c r="X20" s="1118"/>
      <c r="Y20" s="1118"/>
      <c r="Z20" s="4471" t="s">
        <v>2022</v>
      </c>
      <c r="AA20" s="4471"/>
      <c r="AB20" s="4471"/>
      <c r="AC20" s="4471"/>
      <c r="AD20" s="4471"/>
      <c r="AE20" s="4471"/>
      <c r="AF20" s="4471"/>
      <c r="AG20" s="4471"/>
      <c r="AH20" s="4471"/>
      <c r="AI20" s="4471"/>
      <c r="AJ20" s="4471"/>
      <c r="AK20" s="4471"/>
      <c r="AL20" s="4471"/>
      <c r="AM20" s="4471"/>
      <c r="AN20" s="4471"/>
      <c r="AO20" s="4471"/>
      <c r="AP20" s="4471"/>
      <c r="AQ20" s="4471"/>
      <c r="AR20" s="4471"/>
      <c r="AS20" s="4471"/>
      <c r="AT20" s="4471"/>
      <c r="AU20" s="4471"/>
      <c r="AV20" s="4471"/>
      <c r="AW20" s="4471"/>
      <c r="AX20" s="4471"/>
      <c r="AY20" s="4471"/>
      <c r="AZ20" s="4471"/>
      <c r="BA20" s="4471"/>
      <c r="BB20" s="4471"/>
      <c r="BC20" s="4471"/>
      <c r="BD20" s="4471"/>
      <c r="BE20" s="4471"/>
      <c r="BF20" s="4471"/>
      <c r="BG20" s="4471"/>
      <c r="BH20" s="4471"/>
      <c r="BI20" s="4471"/>
      <c r="BJ20" s="4471"/>
      <c r="BK20" s="4471"/>
      <c r="BL20" s="4471"/>
      <c r="BM20" s="4472"/>
      <c r="BN20" s="1119"/>
      <c r="BO20" s="1103"/>
      <c r="BP20" s="1103"/>
      <c r="BQ20" s="136"/>
      <c r="BR20" s="1097"/>
      <c r="BS20" s="1097"/>
      <c r="BT20" s="1097"/>
      <c r="BU20" s="1093"/>
      <c r="BV20" s="1093"/>
      <c r="BW20" s="1093"/>
      <c r="BX20" s="1103"/>
    </row>
    <row r="21" spans="2:92" ht="16.5" customHeight="1" x14ac:dyDescent="0.4">
      <c r="B21" s="1115"/>
      <c r="C21" s="1066"/>
      <c r="D21" s="1066"/>
      <c r="E21" s="68"/>
      <c r="F21" s="1102"/>
      <c r="G21" s="1102"/>
      <c r="H21" s="1102"/>
      <c r="I21" s="1103"/>
      <c r="J21" s="1103"/>
      <c r="L21" s="1103"/>
      <c r="M21" s="1068"/>
      <c r="N21" s="1068"/>
      <c r="Q21" s="1068"/>
      <c r="S21" s="1102"/>
      <c r="T21" s="1102"/>
      <c r="U21" s="1102"/>
      <c r="V21" s="1103"/>
      <c r="W21" s="1120" t="s">
        <v>2023</v>
      </c>
      <c r="X21" s="1121"/>
      <c r="Y21" s="1122"/>
      <c r="Z21" s="4473"/>
      <c r="AA21" s="4473"/>
      <c r="AB21" s="4473"/>
      <c r="AC21" s="4473"/>
      <c r="AD21" s="4473"/>
      <c r="AE21" s="4473"/>
      <c r="AF21" s="4473"/>
      <c r="AG21" s="4473"/>
      <c r="AH21" s="4473"/>
      <c r="AI21" s="4473"/>
      <c r="AJ21" s="4473"/>
      <c r="AK21" s="4473"/>
      <c r="AL21" s="4473"/>
      <c r="AM21" s="4473"/>
      <c r="AN21" s="4473"/>
      <c r="AO21" s="4473"/>
      <c r="AP21" s="4473"/>
      <c r="AQ21" s="4473"/>
      <c r="AR21" s="4473"/>
      <c r="AS21" s="4473"/>
      <c r="AT21" s="4473"/>
      <c r="AU21" s="4473"/>
      <c r="AV21" s="4473"/>
      <c r="AW21" s="4473"/>
      <c r="AX21" s="4473"/>
      <c r="AY21" s="4473"/>
      <c r="AZ21" s="4473"/>
      <c r="BA21" s="4473"/>
      <c r="BB21" s="4473"/>
      <c r="BC21" s="4473"/>
      <c r="BD21" s="4473"/>
      <c r="BE21" s="4473"/>
      <c r="BF21" s="4473"/>
      <c r="BG21" s="4473"/>
      <c r="BH21" s="4473"/>
      <c r="BI21" s="4473"/>
      <c r="BJ21" s="4473"/>
      <c r="BK21" s="4473"/>
      <c r="BL21" s="4473"/>
      <c r="BM21" s="4474"/>
      <c r="BN21" s="1119"/>
      <c r="BO21" s="1103"/>
      <c r="BQ21" s="1116"/>
      <c r="BR21" s="1123"/>
      <c r="BS21" s="1123"/>
      <c r="BT21" s="1124"/>
      <c r="BU21" s="1124"/>
      <c r="BX21" s="1103"/>
    </row>
    <row r="22" spans="2:92" ht="16.5" customHeight="1" x14ac:dyDescent="0.4">
      <c r="B22" s="1115"/>
      <c r="C22" s="1066"/>
      <c r="D22" s="1066"/>
      <c r="E22" s="68"/>
      <c r="F22" s="1102"/>
      <c r="G22" s="1102"/>
      <c r="H22" s="1102"/>
      <c r="I22" s="1103"/>
      <c r="J22" s="1103"/>
      <c r="L22" s="1103"/>
      <c r="M22" s="1068"/>
      <c r="N22" s="1068"/>
      <c r="Q22" s="1068"/>
      <c r="S22" s="1102"/>
      <c r="T22" s="1102"/>
      <c r="U22" s="1102"/>
      <c r="V22" s="1103"/>
      <c r="W22" s="1125"/>
      <c r="X22" s="1126"/>
      <c r="Y22" s="1126"/>
      <c r="Z22" s="4475"/>
      <c r="AA22" s="4475"/>
      <c r="AB22" s="4475"/>
      <c r="AC22" s="4475"/>
      <c r="AD22" s="4475"/>
      <c r="AE22" s="4475"/>
      <c r="AF22" s="4475"/>
      <c r="AG22" s="4475"/>
      <c r="AH22" s="4475"/>
      <c r="AI22" s="4475"/>
      <c r="AJ22" s="4475"/>
      <c r="AK22" s="4475"/>
      <c r="AL22" s="4475"/>
      <c r="AM22" s="4475"/>
      <c r="AN22" s="4475"/>
      <c r="AO22" s="4475"/>
      <c r="AP22" s="4475"/>
      <c r="AQ22" s="4475"/>
      <c r="AR22" s="4475"/>
      <c r="AS22" s="4475"/>
      <c r="AT22" s="4475"/>
      <c r="AU22" s="4475"/>
      <c r="AV22" s="4475"/>
      <c r="AW22" s="4475"/>
      <c r="AX22" s="4475"/>
      <c r="AY22" s="4475"/>
      <c r="AZ22" s="4475"/>
      <c r="BA22" s="4475"/>
      <c r="BB22" s="4475"/>
      <c r="BC22" s="4475"/>
      <c r="BD22" s="4475"/>
      <c r="BE22" s="4475"/>
      <c r="BF22" s="4475"/>
      <c r="BG22" s="4475"/>
      <c r="BH22" s="4475"/>
      <c r="BI22" s="4475"/>
      <c r="BJ22" s="4475"/>
      <c r="BK22" s="4475"/>
      <c r="BL22" s="4475"/>
      <c r="BM22" s="4476"/>
      <c r="BN22" s="1119"/>
      <c r="BO22" s="1097"/>
      <c r="BQ22" s="1116"/>
      <c r="BR22" s="1123"/>
      <c r="BS22" s="1123"/>
      <c r="BT22" s="1124"/>
      <c r="BU22" s="1124"/>
      <c r="BX22" s="1103"/>
    </row>
    <row r="23" spans="2:92" ht="12" customHeight="1" x14ac:dyDescent="0.4">
      <c r="B23" s="1115"/>
      <c r="C23" s="1066"/>
      <c r="D23" s="1066"/>
      <c r="E23" s="68"/>
      <c r="F23" s="1102"/>
      <c r="G23" s="1102"/>
      <c r="H23" s="1102"/>
      <c r="I23" s="1103"/>
      <c r="J23" s="1103"/>
      <c r="L23" s="1103"/>
      <c r="M23" s="1068"/>
      <c r="N23" s="1068"/>
      <c r="Q23" s="1068"/>
      <c r="S23" s="1102"/>
      <c r="T23" s="1102"/>
      <c r="U23" s="1102"/>
      <c r="V23" s="1103"/>
      <c r="W23" s="1127"/>
      <c r="X23" s="1128"/>
      <c r="Y23" s="1128"/>
      <c r="Z23" s="986"/>
      <c r="AA23" s="1129"/>
      <c r="AB23" s="1129"/>
      <c r="AC23" s="1129"/>
      <c r="AD23" s="1129"/>
      <c r="AE23" s="1129"/>
      <c r="AF23" s="1129"/>
      <c r="AG23" s="1129"/>
      <c r="AH23" s="1129"/>
      <c r="AI23" s="1129"/>
      <c r="AJ23" s="1129"/>
      <c r="AK23" s="1129"/>
      <c r="AL23" s="1129"/>
      <c r="AM23" s="1129"/>
      <c r="AN23" s="1129"/>
      <c r="AO23" s="1129"/>
      <c r="AP23" s="1129"/>
      <c r="AQ23" s="1129"/>
      <c r="AR23" s="1129"/>
      <c r="AS23" s="1129"/>
      <c r="AT23" s="1129"/>
      <c r="AU23" s="1129"/>
      <c r="AV23" s="1129"/>
      <c r="AW23" s="1129"/>
      <c r="AX23" s="1129"/>
      <c r="AY23" s="1129"/>
      <c r="AZ23" s="1129"/>
      <c r="BA23" s="1129"/>
      <c r="BB23" s="1129"/>
      <c r="BC23" s="1129"/>
      <c r="BD23" s="1129"/>
      <c r="BE23" s="1129"/>
      <c r="BF23" s="1129"/>
      <c r="BG23" s="1129"/>
      <c r="BH23" s="1129"/>
      <c r="BI23" s="1129"/>
      <c r="BJ23" s="1129"/>
      <c r="BK23" s="1129"/>
      <c r="BL23" s="1129"/>
      <c r="BM23" s="1129"/>
      <c r="BN23" s="1119"/>
      <c r="BO23" s="1097"/>
      <c r="BQ23" s="1116"/>
      <c r="BR23" s="1123"/>
      <c r="BS23" s="1123"/>
      <c r="BT23" s="1124"/>
      <c r="BU23" s="1124"/>
      <c r="BX23" s="1103"/>
    </row>
    <row r="24" spans="2:92" ht="21" customHeight="1" x14ac:dyDescent="0.4">
      <c r="B24" s="1115"/>
      <c r="C24" s="1130"/>
      <c r="D24" s="4477" t="s">
        <v>2024</v>
      </c>
      <c r="E24" s="4477"/>
      <c r="F24" s="4477"/>
      <c r="G24" s="4477"/>
      <c r="H24" s="4477"/>
      <c r="I24" s="4477"/>
      <c r="J24" s="4477"/>
      <c r="K24" s="4477"/>
      <c r="L24" s="4477"/>
      <c r="M24" s="4477"/>
      <c r="N24" s="4477"/>
      <c r="O24" s="4477"/>
      <c r="P24" s="4477"/>
      <c r="Q24" s="4477"/>
      <c r="R24" s="4477"/>
      <c r="S24" s="4477"/>
      <c r="T24" s="4477"/>
      <c r="U24" s="4477"/>
      <c r="V24" s="4477"/>
      <c r="W24" s="4477"/>
      <c r="X24" s="4477"/>
      <c r="Y24" s="4477"/>
      <c r="Z24" s="4477"/>
      <c r="AA24" s="4477"/>
      <c r="AB24" s="4477"/>
      <c r="AC24" s="4477"/>
      <c r="AD24" s="4477"/>
      <c r="AE24" s="4477"/>
      <c r="AF24" s="4477"/>
      <c r="AG24" s="1131"/>
      <c r="AH24" s="1103"/>
      <c r="AI24" s="1132"/>
      <c r="AJ24" s="4478" t="s">
        <v>2025</v>
      </c>
      <c r="AK24" s="4478"/>
      <c r="AL24" s="4478"/>
      <c r="AM24" s="4478"/>
      <c r="AN24" s="4478"/>
      <c r="AO24" s="4478"/>
      <c r="AP24" s="4478"/>
      <c r="AQ24" s="4478"/>
      <c r="AR24" s="4478"/>
      <c r="AS24" s="4478"/>
      <c r="AT24" s="4478"/>
      <c r="AU24" s="4478"/>
      <c r="AV24" s="4478"/>
      <c r="AW24" s="4478"/>
      <c r="AX24" s="4478"/>
      <c r="AY24" s="4478"/>
      <c r="AZ24" s="4478"/>
      <c r="BA24" s="4478"/>
      <c r="BB24" s="4478"/>
      <c r="BC24" s="4478"/>
      <c r="BD24" s="4478"/>
      <c r="BE24" s="4478"/>
      <c r="BF24" s="4478"/>
      <c r="BG24" s="4478"/>
      <c r="BH24" s="4478"/>
      <c r="BI24" s="4478"/>
      <c r="BJ24" s="4478"/>
      <c r="BK24" s="4478"/>
      <c r="BL24" s="4478"/>
      <c r="BM24" s="1133"/>
      <c r="BN24" s="1119"/>
      <c r="BO24" s="1097"/>
      <c r="BQ24" s="1116"/>
      <c r="BR24" s="1123"/>
      <c r="BS24" s="1123"/>
      <c r="BT24" s="1124"/>
      <c r="BU24" s="1124"/>
    </row>
    <row r="25" spans="2:92" ht="21" customHeight="1" x14ac:dyDescent="0.4">
      <c r="B25" s="1115"/>
      <c r="C25" s="1134"/>
      <c r="D25" s="4470" t="s">
        <v>2026</v>
      </c>
      <c r="E25" s="4470"/>
      <c r="F25" s="4470"/>
      <c r="G25" s="4470"/>
      <c r="H25" s="4470"/>
      <c r="I25" s="1135" t="s">
        <v>2027</v>
      </c>
      <c r="J25" s="1135"/>
      <c r="K25" s="1135"/>
      <c r="L25" s="1135"/>
      <c r="M25" s="1135" t="s">
        <v>2028</v>
      </c>
      <c r="N25" s="1135"/>
      <c r="O25" s="1135"/>
      <c r="P25" s="1135"/>
      <c r="Q25" s="66"/>
      <c r="R25" s="1136"/>
      <c r="S25" s="1136"/>
      <c r="T25" s="4470" t="s">
        <v>2029</v>
      </c>
      <c r="U25" s="4470"/>
      <c r="V25" s="4470"/>
      <c r="W25" s="4470"/>
      <c r="X25" s="4470"/>
      <c r="Y25" s="1135" t="s">
        <v>2027</v>
      </c>
      <c r="Z25" s="1135"/>
      <c r="AA25" s="1135"/>
      <c r="AB25" s="1135"/>
      <c r="AC25" s="1135" t="s">
        <v>2028</v>
      </c>
      <c r="AD25" s="1135"/>
      <c r="AE25" s="1135"/>
      <c r="AF25" s="1135"/>
      <c r="AG25" s="1137"/>
      <c r="AH25" s="1136"/>
      <c r="AI25" s="1138"/>
      <c r="AJ25" s="4470" t="s">
        <v>2030</v>
      </c>
      <c r="AK25" s="4470"/>
      <c r="AL25" s="4470"/>
      <c r="AM25" s="4470"/>
      <c r="AN25" s="4470"/>
      <c r="AO25" s="1135" t="s">
        <v>2027</v>
      </c>
      <c r="AP25" s="1135"/>
      <c r="AQ25" s="1135"/>
      <c r="AR25" s="1135"/>
      <c r="AS25" s="1135" t="s">
        <v>2028</v>
      </c>
      <c r="AT25" s="1135"/>
      <c r="AU25" s="1135"/>
      <c r="AV25" s="1135"/>
      <c r="AW25" s="1139"/>
      <c r="AX25" s="1136"/>
      <c r="AY25" s="1140"/>
      <c r="AZ25" s="4470" t="s">
        <v>2031</v>
      </c>
      <c r="BA25" s="4470"/>
      <c r="BB25" s="4470"/>
      <c r="BC25" s="4470"/>
      <c r="BD25" s="4470"/>
      <c r="BE25" s="1135" t="s">
        <v>2027</v>
      </c>
      <c r="BF25" s="1135"/>
      <c r="BG25" s="1135"/>
      <c r="BH25" s="1135"/>
      <c r="BI25" s="1135" t="s">
        <v>2028</v>
      </c>
      <c r="BJ25" s="1135"/>
      <c r="BK25" s="1135"/>
      <c r="BL25" s="1135"/>
      <c r="BM25" s="1141"/>
      <c r="BN25" s="1142"/>
      <c r="BO25" s="1103"/>
      <c r="BQ25" s="1116"/>
      <c r="BR25" s="1123"/>
      <c r="BS25" s="1123"/>
      <c r="BT25" s="1124"/>
      <c r="BU25" s="1124"/>
      <c r="BV25" s="1139"/>
      <c r="BW25" s="1139"/>
      <c r="BX25" s="1139"/>
      <c r="BY25" s="1139"/>
      <c r="CA25" s="1139"/>
      <c r="CB25" s="1139"/>
      <c r="CC25" s="1139"/>
      <c r="CD25" s="1139"/>
      <c r="CF25" s="1139"/>
      <c r="CG25" s="1139"/>
      <c r="CH25" s="1139"/>
      <c r="CI25" s="1139"/>
      <c r="CK25" s="1139"/>
      <c r="CL25" s="1139"/>
      <c r="CM25" s="1139"/>
      <c r="CN25" s="1139"/>
    </row>
    <row r="26" spans="2:92" ht="21" customHeight="1" x14ac:dyDescent="0.4">
      <c r="B26" s="1115"/>
      <c r="C26" s="1134"/>
      <c r="D26" s="4470" t="s">
        <v>2032</v>
      </c>
      <c r="E26" s="4470"/>
      <c r="F26" s="4470"/>
      <c r="G26" s="4470"/>
      <c r="H26" s="4470"/>
      <c r="I26" s="4466">
        <f>(ROUNDDOWN(M26/40,1))</f>
        <v>-1.2</v>
      </c>
      <c r="J26" s="4466"/>
      <c r="K26" s="4466"/>
      <c r="L26" s="4466"/>
      <c r="M26" s="4466">
        <f>((((ROUNDDOWN($BE$9/12,1))*40)))*-1</f>
        <v>-48</v>
      </c>
      <c r="N26" s="4466"/>
      <c r="O26" s="4466"/>
      <c r="P26" s="4466"/>
      <c r="Q26" s="66"/>
      <c r="R26" s="1136"/>
      <c r="S26" s="1136"/>
      <c r="T26" s="4470" t="s">
        <v>2032</v>
      </c>
      <c r="U26" s="4470"/>
      <c r="V26" s="4470"/>
      <c r="W26" s="4470"/>
      <c r="X26" s="4470"/>
      <c r="Y26" s="4466">
        <f>(ROUNDDOWN(AC26/40,1))</f>
        <v>-0.5</v>
      </c>
      <c r="Z26" s="4466"/>
      <c r="AA26" s="4466"/>
      <c r="AB26" s="4466"/>
      <c r="AC26" s="4466">
        <f>((((ROUNDDOWN($BE$9/30,1))*40)))*-1</f>
        <v>-20</v>
      </c>
      <c r="AD26" s="4466"/>
      <c r="AE26" s="4466"/>
      <c r="AF26" s="4466"/>
      <c r="AG26" s="1137"/>
      <c r="AH26" s="1136"/>
      <c r="AI26" s="1138"/>
      <c r="AJ26" s="4470" t="s">
        <v>2032</v>
      </c>
      <c r="AK26" s="4470"/>
      <c r="AL26" s="4470"/>
      <c r="AM26" s="4470"/>
      <c r="AN26" s="4470"/>
      <c r="AO26" s="4466">
        <f>(ROUNDDOWN(AS26/40,1))</f>
        <v>-2</v>
      </c>
      <c r="AP26" s="4466"/>
      <c r="AQ26" s="4466"/>
      <c r="AR26" s="4466"/>
      <c r="AS26" s="4466">
        <f>((((ROUNDDOWN($BE$9/7.5,1))*40)))*-1</f>
        <v>-80</v>
      </c>
      <c r="AT26" s="4466"/>
      <c r="AU26" s="4466"/>
      <c r="AV26" s="4466"/>
      <c r="AW26" s="1143"/>
      <c r="AX26" s="1136"/>
      <c r="AY26" s="1140"/>
      <c r="AZ26" s="4470" t="s">
        <v>2032</v>
      </c>
      <c r="BA26" s="4470"/>
      <c r="BB26" s="4470"/>
      <c r="BC26" s="4470"/>
      <c r="BD26" s="4470"/>
      <c r="BE26" s="4466">
        <f>(ROUNDDOWN(BI26/40,1))</f>
        <v>-0.7</v>
      </c>
      <c r="BF26" s="4466"/>
      <c r="BG26" s="4466"/>
      <c r="BH26" s="4466"/>
      <c r="BI26" s="4467">
        <f>((((ROUNDDOWN($BE$9/20,1))*40)))*-1</f>
        <v>-28</v>
      </c>
      <c r="BJ26" s="4468"/>
      <c r="BK26" s="4468"/>
      <c r="BL26" s="4469"/>
      <c r="BM26" s="1141"/>
      <c r="BN26" s="1142"/>
      <c r="BO26" s="1103"/>
      <c r="BQ26" s="1116"/>
      <c r="BR26" s="1123"/>
      <c r="BS26" s="1123"/>
      <c r="BT26" s="1124"/>
      <c r="BU26" s="1124"/>
      <c r="BV26" s="1144"/>
      <c r="BW26" s="1144"/>
      <c r="BX26" s="1144"/>
      <c r="BY26" s="1144"/>
      <c r="CA26" s="1144"/>
      <c r="CB26" s="1144"/>
      <c r="CC26" s="1144"/>
      <c r="CD26" s="1144"/>
      <c r="CF26" s="1144"/>
      <c r="CG26" s="1144"/>
      <c r="CH26" s="1144"/>
      <c r="CI26" s="1144"/>
      <c r="CK26" s="1144"/>
      <c r="CL26" s="1144"/>
      <c r="CM26" s="1144"/>
      <c r="CN26" s="1144"/>
    </row>
    <row r="27" spans="2:92" ht="21" customHeight="1" x14ac:dyDescent="0.4">
      <c r="B27" s="1115"/>
      <c r="C27" s="1134"/>
      <c r="D27" s="4463" t="s">
        <v>2033</v>
      </c>
      <c r="E27" s="4464"/>
      <c r="F27" s="4464"/>
      <c r="G27" s="4464"/>
      <c r="H27" s="4465"/>
      <c r="I27" s="4466">
        <f>(ROUNDDOWN(M27/40,1))</f>
        <v>-1.3</v>
      </c>
      <c r="J27" s="4466"/>
      <c r="K27" s="4466"/>
      <c r="L27" s="4466"/>
      <c r="M27" s="4467">
        <f>($AL$17-$AI$17)*-1</f>
        <v>-52</v>
      </c>
      <c r="N27" s="4468"/>
      <c r="O27" s="4468"/>
      <c r="P27" s="4469"/>
      <c r="Q27" s="66"/>
      <c r="R27" s="1136"/>
      <c r="S27" s="1136"/>
      <c r="T27" s="4463" t="s">
        <v>2033</v>
      </c>
      <c r="U27" s="4464"/>
      <c r="V27" s="4464"/>
      <c r="W27" s="4464"/>
      <c r="X27" s="4465"/>
      <c r="Y27" s="4466">
        <f>(ROUNDDOWN(AC27/40,1))</f>
        <v>-1.3</v>
      </c>
      <c r="Z27" s="4466"/>
      <c r="AA27" s="4466"/>
      <c r="AB27" s="4466"/>
      <c r="AC27" s="4467">
        <f>($AL$17-$AI$17)*-1</f>
        <v>-52</v>
      </c>
      <c r="AD27" s="4468"/>
      <c r="AE27" s="4468"/>
      <c r="AF27" s="4469"/>
      <c r="AG27" s="1137"/>
      <c r="AH27" s="1136"/>
      <c r="AI27" s="1138"/>
      <c r="AJ27" s="4463" t="s">
        <v>2033</v>
      </c>
      <c r="AK27" s="4464"/>
      <c r="AL27" s="4464"/>
      <c r="AM27" s="4464"/>
      <c r="AN27" s="4465"/>
      <c r="AO27" s="4466">
        <f>(ROUNDDOWN(AS27/40,1))</f>
        <v>-1.3</v>
      </c>
      <c r="AP27" s="4466"/>
      <c r="AQ27" s="4466"/>
      <c r="AR27" s="4466"/>
      <c r="AS27" s="4467">
        <f>($AL$17-$AI$17)*-1</f>
        <v>-52</v>
      </c>
      <c r="AT27" s="4468"/>
      <c r="AU27" s="4468"/>
      <c r="AV27" s="4469"/>
      <c r="AW27" s="1143"/>
      <c r="AX27" s="1136"/>
      <c r="AY27" s="1140"/>
      <c r="AZ27" s="4463" t="s">
        <v>2033</v>
      </c>
      <c r="BA27" s="4464"/>
      <c r="BB27" s="4464"/>
      <c r="BC27" s="4464"/>
      <c r="BD27" s="4465"/>
      <c r="BE27" s="4466">
        <f>(ROUNDDOWN(BI27/40,1))</f>
        <v>-1.3</v>
      </c>
      <c r="BF27" s="4466"/>
      <c r="BG27" s="4466"/>
      <c r="BH27" s="4466"/>
      <c r="BI27" s="4467">
        <f>($AL$17-$AI$17)*-1</f>
        <v>-52</v>
      </c>
      <c r="BJ27" s="4468"/>
      <c r="BK27" s="4468"/>
      <c r="BL27" s="4469"/>
      <c r="BM27" s="1141"/>
      <c r="BN27" s="1142"/>
      <c r="BO27" s="1103"/>
      <c r="BQ27" s="1116"/>
      <c r="BR27" s="1123"/>
      <c r="BS27" s="1123"/>
      <c r="BT27" s="1124"/>
      <c r="BU27" s="1124"/>
      <c r="BV27" s="1144"/>
      <c r="BW27" s="1144"/>
      <c r="BX27" s="1144"/>
      <c r="BY27" s="1144"/>
      <c r="CA27" s="1144"/>
      <c r="CB27" s="1144"/>
      <c r="CC27" s="1144"/>
      <c r="CD27" s="1144"/>
      <c r="CF27" s="1144"/>
      <c r="CG27" s="1144"/>
      <c r="CH27" s="1144"/>
      <c r="CI27" s="1144"/>
      <c r="CK27" s="1144"/>
      <c r="CL27" s="1144"/>
      <c r="CM27" s="1144"/>
      <c r="CN27" s="1144"/>
    </row>
    <row r="28" spans="2:92" ht="21" customHeight="1" thickBot="1" x14ac:dyDescent="0.45">
      <c r="B28" s="1115"/>
      <c r="C28" s="1134"/>
      <c r="D28" s="4457" t="s">
        <v>2034</v>
      </c>
      <c r="E28" s="4457"/>
      <c r="F28" s="4457"/>
      <c r="G28" s="4457"/>
      <c r="H28" s="4457"/>
      <c r="I28" s="4458">
        <f>(ROUNDDOWN(M28/40,1))</f>
        <v>2.5</v>
      </c>
      <c r="J28" s="4458"/>
      <c r="K28" s="4458"/>
      <c r="L28" s="4458"/>
      <c r="M28" s="4459">
        <f>$BB$73</f>
        <v>100.25</v>
      </c>
      <c r="N28" s="4460"/>
      <c r="O28" s="4460"/>
      <c r="P28" s="4461"/>
      <c r="Q28" s="66"/>
      <c r="R28" s="1136"/>
      <c r="S28" s="1136"/>
      <c r="T28" s="4457" t="s">
        <v>2034</v>
      </c>
      <c r="U28" s="4457"/>
      <c r="V28" s="4457"/>
      <c r="W28" s="4457"/>
      <c r="X28" s="4457"/>
      <c r="Y28" s="4458">
        <f>(ROUNDDOWN(AC28/40,1))</f>
        <v>2.5</v>
      </c>
      <c r="Z28" s="4458"/>
      <c r="AA28" s="4458"/>
      <c r="AB28" s="4458"/>
      <c r="AC28" s="4459">
        <f>$BB$73</f>
        <v>100.25</v>
      </c>
      <c r="AD28" s="4460"/>
      <c r="AE28" s="4460"/>
      <c r="AF28" s="4461"/>
      <c r="AG28" s="1137"/>
      <c r="AH28" s="1136"/>
      <c r="AI28" s="1138"/>
      <c r="AJ28" s="4457" t="s">
        <v>2034</v>
      </c>
      <c r="AK28" s="4457"/>
      <c r="AL28" s="4457"/>
      <c r="AM28" s="4457"/>
      <c r="AN28" s="4457"/>
      <c r="AO28" s="4458">
        <f>(ROUNDDOWN(AS28/40,1))</f>
        <v>2.5</v>
      </c>
      <c r="AP28" s="4458"/>
      <c r="AQ28" s="4458"/>
      <c r="AR28" s="4458"/>
      <c r="AS28" s="4459">
        <f>$BB$73</f>
        <v>100.25</v>
      </c>
      <c r="AT28" s="4460"/>
      <c r="AU28" s="4460"/>
      <c r="AV28" s="4461"/>
      <c r="AW28" s="1143"/>
      <c r="AX28" s="1136"/>
      <c r="AY28" s="1140"/>
      <c r="AZ28" s="4457" t="s">
        <v>2034</v>
      </c>
      <c r="BA28" s="4457"/>
      <c r="BB28" s="4457"/>
      <c r="BC28" s="4457"/>
      <c r="BD28" s="4457"/>
      <c r="BE28" s="4462">
        <f>(ROUNDDOWN(BI28/40,1))</f>
        <v>2.5</v>
      </c>
      <c r="BF28" s="4462"/>
      <c r="BG28" s="4462"/>
      <c r="BH28" s="4462"/>
      <c r="BI28" s="4459">
        <f>$BB$73</f>
        <v>100.25</v>
      </c>
      <c r="BJ28" s="4460"/>
      <c r="BK28" s="4460"/>
      <c r="BL28" s="4461"/>
      <c r="BM28" s="1141"/>
      <c r="BN28" s="1142"/>
      <c r="BO28" s="1103"/>
      <c r="BV28" s="1143"/>
      <c r="BW28" s="1143"/>
      <c r="BX28" s="1143"/>
      <c r="BY28" s="1143"/>
      <c r="CA28" s="1143"/>
      <c r="CB28" s="1143"/>
      <c r="CC28" s="1143"/>
      <c r="CD28" s="1143"/>
      <c r="CF28" s="1143"/>
      <c r="CG28" s="1143"/>
      <c r="CH28" s="1143"/>
      <c r="CI28" s="1143"/>
      <c r="CK28" s="1143"/>
      <c r="CL28" s="1143"/>
      <c r="CM28" s="1143"/>
      <c r="CN28" s="1143"/>
    </row>
    <row r="29" spans="2:92" ht="30.75" customHeight="1" thickTop="1" x14ac:dyDescent="0.4">
      <c r="B29" s="1115"/>
      <c r="C29" s="1134"/>
      <c r="D29" s="4453" t="s">
        <v>2035</v>
      </c>
      <c r="E29" s="4454"/>
      <c r="F29" s="4454"/>
      <c r="G29" s="4454"/>
      <c r="H29" s="4454"/>
      <c r="I29" s="4456">
        <f>SUM(I26:L28)</f>
        <v>0</v>
      </c>
      <c r="J29" s="4456"/>
      <c r="K29" s="4456"/>
      <c r="L29" s="4456"/>
      <c r="M29" s="4456">
        <f>SUM(M26:P28)</f>
        <v>0.25</v>
      </c>
      <c r="N29" s="4456"/>
      <c r="O29" s="4456"/>
      <c r="P29" s="4456"/>
      <c r="Q29" s="1136"/>
      <c r="R29" s="1136"/>
      <c r="S29" s="1136"/>
      <c r="T29" s="4453" t="s">
        <v>2035</v>
      </c>
      <c r="U29" s="4454"/>
      <c r="V29" s="4454"/>
      <c r="W29" s="4454"/>
      <c r="X29" s="4454"/>
      <c r="Y29" s="4456">
        <f>SUM(Y26:AB28)</f>
        <v>0.7</v>
      </c>
      <c r="Z29" s="4456"/>
      <c r="AA29" s="4456"/>
      <c r="AB29" s="4456"/>
      <c r="AC29" s="4456">
        <f>SUM(AC26:AF28)</f>
        <v>28.25</v>
      </c>
      <c r="AD29" s="4456"/>
      <c r="AE29" s="4456"/>
      <c r="AF29" s="4456"/>
      <c r="AG29" s="1137"/>
      <c r="AH29" s="1136"/>
      <c r="AI29" s="1138"/>
      <c r="AJ29" s="4453" t="s">
        <v>2036</v>
      </c>
      <c r="AK29" s="4454"/>
      <c r="AL29" s="4454"/>
      <c r="AM29" s="4454"/>
      <c r="AN29" s="4454"/>
      <c r="AO29" s="4455">
        <f>SUM(AO26:AR28)</f>
        <v>-0.79999999999999982</v>
      </c>
      <c r="AP29" s="4455"/>
      <c r="AQ29" s="4455"/>
      <c r="AR29" s="4455"/>
      <c r="AS29" s="4456">
        <f>SUM(AS26:AV28)</f>
        <v>-31.75</v>
      </c>
      <c r="AT29" s="4456"/>
      <c r="AU29" s="4456"/>
      <c r="AV29" s="4456"/>
      <c r="AW29" s="1143"/>
      <c r="AX29" s="1136"/>
      <c r="AY29" s="1140"/>
      <c r="AZ29" s="4453" t="s">
        <v>2036</v>
      </c>
      <c r="BA29" s="4454"/>
      <c r="BB29" s="4454"/>
      <c r="BC29" s="4454"/>
      <c r="BD29" s="4454"/>
      <c r="BE29" s="4455">
        <f>SUM(BE26:BH28)</f>
        <v>0.5</v>
      </c>
      <c r="BF29" s="4455"/>
      <c r="BG29" s="4455"/>
      <c r="BH29" s="4455"/>
      <c r="BI29" s="4456">
        <f>SUM(BI26:BL28)</f>
        <v>20.25</v>
      </c>
      <c r="BJ29" s="4456"/>
      <c r="BK29" s="4456"/>
      <c r="BL29" s="4456"/>
      <c r="BM29" s="1141"/>
      <c r="BN29" s="1142"/>
      <c r="BO29" s="1103"/>
      <c r="BQ29" s="1116"/>
      <c r="BR29" s="1123"/>
      <c r="BS29" s="1123"/>
      <c r="BT29" s="1124"/>
      <c r="BU29" s="1124"/>
      <c r="BV29" s="1145"/>
      <c r="BW29" s="1145"/>
      <c r="BX29" s="1145"/>
      <c r="BY29" s="1145"/>
      <c r="CA29" s="1145"/>
      <c r="CB29" s="1145"/>
      <c r="CC29" s="1145"/>
      <c r="CD29" s="1145"/>
      <c r="CF29" s="1145"/>
      <c r="CG29" s="1145"/>
      <c r="CH29" s="1145"/>
      <c r="CI29" s="1145"/>
      <c r="CK29" s="1145"/>
      <c r="CL29" s="1145"/>
      <c r="CM29" s="1145"/>
      <c r="CN29" s="1145"/>
    </row>
    <row r="30" spans="2:92" ht="20.25" customHeight="1" x14ac:dyDescent="0.4">
      <c r="B30" s="1115"/>
      <c r="C30" s="1134"/>
      <c r="D30" s="1146"/>
      <c r="E30" s="1146"/>
      <c r="F30" s="1146"/>
      <c r="G30" s="1146"/>
      <c r="H30" s="1146"/>
      <c r="I30" s="1147"/>
      <c r="J30" s="1147"/>
      <c r="K30" s="1147"/>
      <c r="L30" s="1147"/>
      <c r="M30" s="1147"/>
      <c r="N30" s="1147"/>
      <c r="O30" s="1147"/>
      <c r="P30" s="1147"/>
      <c r="Q30" s="1068"/>
      <c r="R30" s="1068"/>
      <c r="S30" s="1068"/>
      <c r="T30" s="1146"/>
      <c r="U30" s="1146"/>
      <c r="V30" s="1146"/>
      <c r="W30" s="1146"/>
      <c r="X30" s="1146"/>
      <c r="Y30" s="1147"/>
      <c r="Z30" s="1147"/>
      <c r="AA30" s="1147"/>
      <c r="AB30" s="1147"/>
      <c r="AC30" s="1147"/>
      <c r="AD30" s="1147"/>
      <c r="AE30" s="1147"/>
      <c r="AF30" s="1147"/>
      <c r="AG30" s="1148"/>
      <c r="AH30" s="1068"/>
      <c r="AI30" s="1149"/>
      <c r="AJ30" s="1146"/>
      <c r="AK30" s="1146"/>
      <c r="AL30" s="1146"/>
      <c r="AM30" s="1146"/>
      <c r="AN30" s="1146"/>
      <c r="AO30" s="1147"/>
      <c r="AP30" s="1147"/>
      <c r="AQ30" s="1147"/>
      <c r="AR30" s="1147"/>
      <c r="AS30" s="1147"/>
      <c r="AT30" s="1147"/>
      <c r="AU30" s="1147"/>
      <c r="AV30" s="1147"/>
      <c r="AW30" s="1102"/>
      <c r="AX30" s="1068"/>
      <c r="AY30" s="1084"/>
      <c r="AZ30" s="1146"/>
      <c r="BA30" s="1146"/>
      <c r="BB30" s="1146"/>
      <c r="BC30" s="1146"/>
      <c r="BD30" s="1146"/>
      <c r="BE30" s="1147"/>
      <c r="BF30" s="1147"/>
      <c r="BG30" s="1147"/>
      <c r="BH30" s="1147"/>
      <c r="BI30" s="1147"/>
      <c r="BJ30" s="1147"/>
      <c r="BK30" s="1147"/>
      <c r="BL30" s="1147"/>
      <c r="BM30" s="1141"/>
      <c r="BN30" s="1142"/>
      <c r="BO30" s="1103"/>
      <c r="BQ30" s="1116"/>
      <c r="BR30" s="1123"/>
      <c r="BS30" s="1123"/>
      <c r="BT30" s="1124"/>
      <c r="BU30" s="1124"/>
      <c r="BX30" s="1103"/>
    </row>
    <row r="31" spans="2:92" ht="20.25" customHeight="1" x14ac:dyDescent="0.4">
      <c r="B31" s="1115"/>
      <c r="C31" s="1134"/>
      <c r="D31" s="1146"/>
      <c r="E31" s="1146"/>
      <c r="F31" s="1146"/>
      <c r="G31" s="1146"/>
      <c r="H31" s="1146"/>
      <c r="I31" s="1147"/>
      <c r="J31" s="1147"/>
      <c r="K31" s="4444" t="s">
        <v>2037</v>
      </c>
      <c r="L31" s="4445"/>
      <c r="M31" s="4445"/>
      <c r="N31" s="4447" t="str">
        <f>IF(OR($BE$9&gt;0,),IF(AND(OR($D$5="○",$D$6="○"),$I$29&gt;=0),"可",IF(AND(OR($D$5="○",$D$6="○"),$I$29&lt;0),"不可","")),"")</f>
        <v>可</v>
      </c>
      <c r="O31" s="4448"/>
      <c r="P31" s="4449"/>
      <c r="Q31" s="1068"/>
      <c r="R31" s="1068"/>
      <c r="S31" s="1068"/>
      <c r="T31" s="1146"/>
      <c r="U31" s="1146"/>
      <c r="V31" s="1146"/>
      <c r="W31" s="1146"/>
      <c r="X31" s="1146"/>
      <c r="Y31" s="1147"/>
      <c r="Z31" s="1147"/>
      <c r="AA31" s="4444" t="s">
        <v>2038</v>
      </c>
      <c r="AB31" s="4445"/>
      <c r="AC31" s="4446"/>
      <c r="AD31" s="4447" t="str">
        <f>IF(OR($BE$9&gt;0,),IF(AND(OR($D$5="○",$D$6="○"),$Y$29&gt;=0),"可",IF(AND(OR($D$5="○",$D$6="○"),$Y$29&lt;0),"不可","")),"")</f>
        <v>可</v>
      </c>
      <c r="AE31" s="4448"/>
      <c r="AF31" s="4449"/>
      <c r="AG31" s="1148"/>
      <c r="AH31" s="1068"/>
      <c r="AI31" s="1149"/>
      <c r="AJ31" s="1146"/>
      <c r="AK31" s="1146"/>
      <c r="AL31" s="1146"/>
      <c r="AM31" s="1146"/>
      <c r="AN31" s="1146"/>
      <c r="AO31" s="1147"/>
      <c r="AP31" s="1147"/>
      <c r="AQ31" s="4444" t="s">
        <v>2039</v>
      </c>
      <c r="AR31" s="4445"/>
      <c r="AS31" s="4446"/>
      <c r="AT31" s="4447" t="str">
        <f>IF(OR($BE$9&gt;0,),IF(AND(OR($D$7="○"),$AO$29&gt;=0),"可",IF(AND(OR($D$7="○"),$AO$29&lt;0),"不可","")),"")</f>
        <v/>
      </c>
      <c r="AU31" s="4448"/>
      <c r="AV31" s="4449"/>
      <c r="AW31" s="1102"/>
      <c r="AX31" s="1068"/>
      <c r="AY31" s="1084"/>
      <c r="AZ31" s="1146"/>
      <c r="BA31" s="1146"/>
      <c r="BB31" s="1146"/>
      <c r="BC31" s="1146"/>
      <c r="BD31" s="1146"/>
      <c r="BE31" s="1147"/>
      <c r="BF31" s="1147"/>
      <c r="BG31" s="4444" t="s">
        <v>2040</v>
      </c>
      <c r="BH31" s="4445"/>
      <c r="BI31" s="4446"/>
      <c r="BJ31" s="4447" t="str">
        <f>IF(OR($BE$9&gt;0,),IF(AND(OR($D$7="○"),$BE$29&gt;=0),"可",IF(AND(OR($D$7="○"),$BE$29&lt;0),"不可","")),"")</f>
        <v/>
      </c>
      <c r="BK31" s="4448"/>
      <c r="BL31" s="4449"/>
      <c r="BM31" s="1141"/>
      <c r="BN31" s="1142"/>
      <c r="BO31" s="1103"/>
      <c r="BQ31" s="1116"/>
      <c r="BR31" s="1123"/>
      <c r="BS31" s="1123"/>
      <c r="BT31" s="1124"/>
      <c r="BU31" s="1124"/>
      <c r="BX31" s="1103"/>
    </row>
    <row r="32" spans="2:92" ht="20.25" customHeight="1" x14ac:dyDescent="0.4">
      <c r="B32" s="1115"/>
      <c r="C32" s="1150"/>
      <c r="D32" s="1151"/>
      <c r="E32" s="1151"/>
      <c r="F32" s="1151"/>
      <c r="G32" s="1151"/>
      <c r="H32" s="1151"/>
      <c r="I32" s="1152"/>
      <c r="J32" s="1152"/>
      <c r="K32" s="1152"/>
      <c r="L32" s="1152"/>
      <c r="M32" s="1152"/>
      <c r="N32" s="1152"/>
      <c r="O32" s="1152"/>
      <c r="P32" s="1152"/>
      <c r="Q32" s="1153"/>
      <c r="R32" s="1153"/>
      <c r="S32" s="1153"/>
      <c r="T32" s="1151"/>
      <c r="U32" s="1151"/>
      <c r="V32" s="1151"/>
      <c r="W32" s="1151"/>
      <c r="X32" s="1151"/>
      <c r="Y32" s="1152"/>
      <c r="Z32" s="1152"/>
      <c r="AA32" s="1152"/>
      <c r="AB32" s="1152"/>
      <c r="AC32" s="1152"/>
      <c r="AD32" s="1152"/>
      <c r="AE32" s="1152"/>
      <c r="AF32" s="1152"/>
      <c r="AG32" s="1154"/>
      <c r="AH32" s="1068"/>
      <c r="AI32" s="1155"/>
      <c r="AJ32" s="1151"/>
      <c r="AK32" s="1151"/>
      <c r="AL32" s="1151"/>
      <c r="AM32" s="1151"/>
      <c r="AN32" s="1151"/>
      <c r="AO32" s="1152"/>
      <c r="AP32" s="1152"/>
      <c r="AQ32" s="1152"/>
      <c r="AR32" s="1152"/>
      <c r="AS32" s="1152"/>
      <c r="AT32" s="1152"/>
      <c r="AU32" s="1152"/>
      <c r="AV32" s="1152"/>
      <c r="AW32" s="1156"/>
      <c r="AX32" s="1153"/>
      <c r="AY32" s="1157"/>
      <c r="AZ32" s="1151"/>
      <c r="BA32" s="1151"/>
      <c r="BB32" s="1151"/>
      <c r="BC32" s="1151"/>
      <c r="BD32" s="1151"/>
      <c r="BE32" s="1152"/>
      <c r="BF32" s="1152"/>
      <c r="BG32" s="1152"/>
      <c r="BH32" s="1152"/>
      <c r="BI32" s="1152"/>
      <c r="BJ32" s="1152"/>
      <c r="BK32" s="1152"/>
      <c r="BL32" s="1152"/>
      <c r="BM32" s="1158"/>
      <c r="BN32" s="1142"/>
      <c r="BO32" s="1103"/>
      <c r="BQ32" s="1116"/>
      <c r="BR32" s="1123"/>
      <c r="BS32" s="1123"/>
      <c r="BT32" s="1124"/>
      <c r="BU32" s="1124"/>
      <c r="BX32" s="1103"/>
    </row>
    <row r="33" spans="2:96" ht="20.25" customHeight="1" thickBot="1" x14ac:dyDescent="0.45">
      <c r="B33" s="1159"/>
      <c r="C33" s="1160"/>
      <c r="D33" s="1161"/>
      <c r="E33" s="1161"/>
      <c r="F33" s="1161"/>
      <c r="G33" s="1161"/>
      <c r="H33" s="1161"/>
      <c r="I33" s="1162"/>
      <c r="J33" s="1162"/>
      <c r="K33" s="1162"/>
      <c r="L33" s="1162"/>
      <c r="M33" s="1162"/>
      <c r="N33" s="1162"/>
      <c r="O33" s="1162"/>
      <c r="P33" s="1162"/>
      <c r="Q33" s="1163"/>
      <c r="R33" s="1163"/>
      <c r="S33" s="1163"/>
      <c r="T33" s="1161"/>
      <c r="U33" s="1161"/>
      <c r="V33" s="1161"/>
      <c r="W33" s="1161"/>
      <c r="X33" s="1161"/>
      <c r="Y33" s="1162"/>
      <c r="Z33" s="1162"/>
      <c r="AA33" s="1162"/>
      <c r="AB33" s="1162"/>
      <c r="AC33" s="1162"/>
      <c r="AD33" s="1162"/>
      <c r="AE33" s="1162"/>
      <c r="AF33" s="1162"/>
      <c r="AG33" s="1163"/>
      <c r="AH33" s="1163"/>
      <c r="AI33" s="1163"/>
      <c r="AJ33" s="1161"/>
      <c r="AK33" s="1161"/>
      <c r="AL33" s="1161"/>
      <c r="AM33" s="1161"/>
      <c r="AN33" s="1161"/>
      <c r="AO33" s="1162"/>
      <c r="AP33" s="1162"/>
      <c r="AQ33" s="1162"/>
      <c r="AR33" s="1162"/>
      <c r="AS33" s="1162"/>
      <c r="AT33" s="1162"/>
      <c r="AU33" s="1162"/>
      <c r="AV33" s="1162"/>
      <c r="AW33" s="1164"/>
      <c r="AX33" s="1163"/>
      <c r="AY33" s="1165"/>
      <c r="AZ33" s="1161"/>
      <c r="BA33" s="1161"/>
      <c r="BB33" s="1161"/>
      <c r="BC33" s="1161"/>
      <c r="BD33" s="1161"/>
      <c r="BE33" s="1162"/>
      <c r="BF33" s="1162"/>
      <c r="BG33" s="1162"/>
      <c r="BH33" s="1162"/>
      <c r="BI33" s="1162"/>
      <c r="BJ33" s="1162"/>
      <c r="BK33" s="1162"/>
      <c r="BL33" s="1162"/>
      <c r="BM33" s="1166"/>
      <c r="BN33" s="1167"/>
      <c r="BO33" s="1097"/>
      <c r="BQ33" s="1116"/>
      <c r="BR33" s="1123"/>
      <c r="BS33" s="1123"/>
      <c r="BT33" s="1124"/>
      <c r="BU33" s="1124"/>
      <c r="BX33" s="1103"/>
    </row>
    <row r="34" spans="2:96" ht="21" customHeight="1" thickBot="1" x14ac:dyDescent="0.45">
      <c r="B34" s="1073" t="s">
        <v>2041</v>
      </c>
      <c r="D34" s="1127"/>
      <c r="E34" s="1127"/>
      <c r="F34" s="1127"/>
      <c r="G34" s="1127"/>
      <c r="H34" s="1127"/>
      <c r="I34" s="1127"/>
      <c r="J34" s="1127"/>
      <c r="K34" s="1127"/>
      <c r="L34" s="1127"/>
      <c r="M34" s="1127"/>
      <c r="N34" s="1127"/>
      <c r="O34" s="1127"/>
      <c r="P34" s="1127"/>
      <c r="Q34" s="1127"/>
      <c r="R34" s="1127"/>
      <c r="S34" s="1127"/>
      <c r="T34" s="1127"/>
      <c r="U34" s="1127"/>
      <c r="V34" s="1127"/>
      <c r="W34" s="1127"/>
      <c r="X34" s="1127"/>
      <c r="Y34" s="1127"/>
      <c r="Z34" s="1127"/>
      <c r="AA34" s="1127"/>
      <c r="AB34" s="1127"/>
      <c r="AC34" s="1127"/>
      <c r="AD34" s="1127"/>
      <c r="AE34" s="1127"/>
      <c r="AF34" s="1127"/>
      <c r="AG34" s="1127"/>
      <c r="AH34" s="1127"/>
      <c r="AI34" s="1127"/>
      <c r="AJ34" s="1127"/>
      <c r="AK34" s="1127"/>
      <c r="AL34" s="1127"/>
      <c r="AM34" s="1127"/>
      <c r="AN34" s="1127"/>
      <c r="AO34" s="1127"/>
      <c r="AP34" s="1127"/>
      <c r="AQ34" s="1127"/>
      <c r="AR34" s="1127"/>
      <c r="AS34" s="1127"/>
      <c r="AT34" s="1127"/>
      <c r="AU34" s="1127"/>
      <c r="AV34" s="1127"/>
      <c r="AW34" s="1127"/>
      <c r="AX34" s="1127"/>
      <c r="AY34" s="1127"/>
      <c r="AZ34" s="1127"/>
      <c r="BA34" s="91"/>
      <c r="BB34" s="1127"/>
      <c r="BC34" s="91"/>
      <c r="BD34" s="91"/>
      <c r="BE34" s="1127"/>
      <c r="BF34" s="91"/>
      <c r="BG34" s="1127"/>
      <c r="BH34" s="1127"/>
      <c r="BI34" s="1127"/>
      <c r="BJ34" s="1127"/>
      <c r="BK34" s="1127"/>
      <c r="BL34" s="1127"/>
      <c r="BM34" s="1127"/>
      <c r="BN34" s="1127"/>
      <c r="BO34" s="1097"/>
      <c r="BQ34" s="1116"/>
      <c r="BR34" s="1123"/>
      <c r="BS34" s="1123"/>
      <c r="BT34" s="1124"/>
      <c r="BU34" s="1124"/>
    </row>
    <row r="35" spans="2:96" ht="32.25" customHeight="1" thickBot="1" x14ac:dyDescent="0.45">
      <c r="B35" s="4310"/>
      <c r="C35" s="1168"/>
      <c r="D35" s="4312" t="s">
        <v>397</v>
      </c>
      <c r="E35" s="4312"/>
      <c r="F35" s="4312"/>
      <c r="G35" s="4312"/>
      <c r="H35" s="4312"/>
      <c r="I35" s="4313"/>
      <c r="J35" s="4316" t="s">
        <v>398</v>
      </c>
      <c r="K35" s="4317"/>
      <c r="L35" s="4317"/>
      <c r="M35" s="4317"/>
      <c r="N35" s="4317"/>
      <c r="O35" s="4318"/>
      <c r="P35" s="4322" t="s">
        <v>399</v>
      </c>
      <c r="Q35" s="4312"/>
      <c r="R35" s="4312"/>
      <c r="S35" s="4312"/>
      <c r="T35" s="4312"/>
      <c r="U35" s="4312"/>
      <c r="V35" s="4323"/>
      <c r="W35" s="4326" t="s">
        <v>400</v>
      </c>
      <c r="X35" s="4327"/>
      <c r="Y35" s="4327"/>
      <c r="Z35" s="4327"/>
      <c r="AA35" s="4327"/>
      <c r="AB35" s="4327"/>
      <c r="AC35" s="4328"/>
      <c r="AD35" s="4326" t="s">
        <v>401</v>
      </c>
      <c r="AE35" s="4327"/>
      <c r="AF35" s="4327"/>
      <c r="AG35" s="4327"/>
      <c r="AH35" s="4327"/>
      <c r="AI35" s="4327"/>
      <c r="AJ35" s="4328"/>
      <c r="AK35" s="4326" t="s">
        <v>402</v>
      </c>
      <c r="AL35" s="4327"/>
      <c r="AM35" s="4327"/>
      <c r="AN35" s="4327"/>
      <c r="AO35" s="4327"/>
      <c r="AP35" s="4327"/>
      <c r="AQ35" s="4328"/>
      <c r="AR35" s="4310" t="s">
        <v>403</v>
      </c>
      <c r="AS35" s="4312"/>
      <c r="AT35" s="4312"/>
      <c r="AU35" s="4312"/>
      <c r="AV35" s="4312"/>
      <c r="AW35" s="4312"/>
      <c r="AX35" s="4323"/>
      <c r="AY35" s="4317" t="s">
        <v>2042</v>
      </c>
      <c r="AZ35" s="4317"/>
      <c r="BA35" s="4318"/>
      <c r="BB35" s="4316" t="s">
        <v>405</v>
      </c>
      <c r="BC35" s="4317"/>
      <c r="BD35" s="4318"/>
      <c r="BE35" s="4316" t="s">
        <v>406</v>
      </c>
      <c r="BF35" s="4317"/>
      <c r="BG35" s="4317"/>
      <c r="BH35" s="4316" t="s">
        <v>2043</v>
      </c>
      <c r="BI35" s="4317"/>
      <c r="BJ35" s="4317"/>
      <c r="BK35" s="4322" t="s">
        <v>2044</v>
      </c>
      <c r="BL35" s="4312"/>
      <c r="BM35" s="4312"/>
      <c r="BN35" s="4323"/>
      <c r="BQ35" s="1116"/>
      <c r="BR35" s="1123"/>
      <c r="BS35" s="1123"/>
      <c r="BT35" s="1124"/>
      <c r="BU35" s="1124"/>
    </row>
    <row r="36" spans="2:96" ht="32.25" customHeight="1" thickBot="1" x14ac:dyDescent="0.45">
      <c r="B36" s="4311"/>
      <c r="C36" s="1169"/>
      <c r="D36" s="4314"/>
      <c r="E36" s="4314"/>
      <c r="F36" s="4314"/>
      <c r="G36" s="4314"/>
      <c r="H36" s="4314"/>
      <c r="I36" s="4315"/>
      <c r="J36" s="4319"/>
      <c r="K36" s="4320"/>
      <c r="L36" s="4320"/>
      <c r="M36" s="4320"/>
      <c r="N36" s="4320"/>
      <c r="O36" s="4321"/>
      <c r="P36" s="4450"/>
      <c r="Q36" s="4451"/>
      <c r="R36" s="4451"/>
      <c r="S36" s="4451"/>
      <c r="T36" s="4451"/>
      <c r="U36" s="4451"/>
      <c r="V36" s="4452"/>
      <c r="W36" s="1170" t="s">
        <v>1082</v>
      </c>
      <c r="X36" s="1171" t="s">
        <v>2045</v>
      </c>
      <c r="Y36" s="1171" t="s">
        <v>2046</v>
      </c>
      <c r="Z36" s="1171" t="s">
        <v>2047</v>
      </c>
      <c r="AA36" s="1171" t="s">
        <v>2048</v>
      </c>
      <c r="AB36" s="1171" t="s">
        <v>2049</v>
      </c>
      <c r="AC36" s="1172" t="s">
        <v>1084</v>
      </c>
      <c r="AD36" s="1170" t="s">
        <v>1082</v>
      </c>
      <c r="AE36" s="1171" t="s">
        <v>2045</v>
      </c>
      <c r="AF36" s="1171" t="s">
        <v>2046</v>
      </c>
      <c r="AG36" s="1171" t="s">
        <v>2047</v>
      </c>
      <c r="AH36" s="1171" t="s">
        <v>2048</v>
      </c>
      <c r="AI36" s="1171" t="s">
        <v>2049</v>
      </c>
      <c r="AJ36" s="1172" t="s">
        <v>1084</v>
      </c>
      <c r="AK36" s="1170" t="s">
        <v>1082</v>
      </c>
      <c r="AL36" s="1171" t="s">
        <v>2045</v>
      </c>
      <c r="AM36" s="1171" t="s">
        <v>2046</v>
      </c>
      <c r="AN36" s="1171" t="s">
        <v>2047</v>
      </c>
      <c r="AO36" s="1171" t="s">
        <v>2048</v>
      </c>
      <c r="AP36" s="1171" t="s">
        <v>2049</v>
      </c>
      <c r="AQ36" s="1172" t="s">
        <v>1084</v>
      </c>
      <c r="AR36" s="1173" t="s">
        <v>1082</v>
      </c>
      <c r="AS36" s="1174" t="s">
        <v>2045</v>
      </c>
      <c r="AT36" s="1174" t="s">
        <v>2046</v>
      </c>
      <c r="AU36" s="1174" t="s">
        <v>2047</v>
      </c>
      <c r="AV36" s="1174" t="s">
        <v>2048</v>
      </c>
      <c r="AW36" s="1174" t="s">
        <v>2049</v>
      </c>
      <c r="AX36" s="1175" t="s">
        <v>1084</v>
      </c>
      <c r="AY36" s="4320"/>
      <c r="AZ36" s="4320"/>
      <c r="BA36" s="4321"/>
      <c r="BB36" s="4319"/>
      <c r="BC36" s="4320"/>
      <c r="BD36" s="4321"/>
      <c r="BE36" s="4319"/>
      <c r="BF36" s="4320"/>
      <c r="BG36" s="4320"/>
      <c r="BH36" s="4319"/>
      <c r="BI36" s="4320"/>
      <c r="BJ36" s="4320"/>
      <c r="BK36" s="4324"/>
      <c r="BL36" s="4314"/>
      <c r="BM36" s="4314"/>
      <c r="BN36" s="4325"/>
      <c r="BQ36" s="1116"/>
      <c r="BR36" s="1123"/>
      <c r="BS36" s="1123"/>
      <c r="BT36" s="1124"/>
      <c r="BU36" s="1124"/>
    </row>
    <row r="37" spans="2:96" ht="21" customHeight="1" thickBot="1" x14ac:dyDescent="0.45">
      <c r="B37" s="4424" t="s">
        <v>2050</v>
      </c>
      <c r="C37" s="1176"/>
      <c r="D37" s="4426" t="s">
        <v>2060</v>
      </c>
      <c r="E37" s="4426"/>
      <c r="F37" s="4426"/>
      <c r="G37" s="4426"/>
      <c r="H37" s="4426"/>
      <c r="I37" s="4427"/>
      <c r="J37" s="4428"/>
      <c r="K37" s="4426"/>
      <c r="L37" s="4427"/>
      <c r="M37" s="4428"/>
      <c r="N37" s="4426"/>
      <c r="O37" s="4427"/>
      <c r="P37" s="4429"/>
      <c r="Q37" s="4308"/>
      <c r="R37" s="4308"/>
      <c r="S37" s="4308"/>
      <c r="T37" s="4308"/>
      <c r="U37" s="4308"/>
      <c r="V37" s="4309"/>
      <c r="W37" s="1177">
        <v>4</v>
      </c>
      <c r="X37" s="1178">
        <v>4</v>
      </c>
      <c r="Y37" s="1178">
        <v>4</v>
      </c>
      <c r="Z37" s="1178">
        <v>4</v>
      </c>
      <c r="AA37" s="1178">
        <v>4</v>
      </c>
      <c r="AB37" s="1178"/>
      <c r="AC37" s="1179"/>
      <c r="AD37" s="1177">
        <v>4</v>
      </c>
      <c r="AE37" s="1178">
        <v>4</v>
      </c>
      <c r="AF37" s="1178">
        <v>4</v>
      </c>
      <c r="AG37" s="1178">
        <v>4</v>
      </c>
      <c r="AH37" s="1178">
        <v>4</v>
      </c>
      <c r="AI37" s="1178"/>
      <c r="AJ37" s="1179"/>
      <c r="AK37" s="1177">
        <v>4</v>
      </c>
      <c r="AL37" s="1178">
        <v>4</v>
      </c>
      <c r="AM37" s="1178">
        <v>4</v>
      </c>
      <c r="AN37" s="1178">
        <v>4</v>
      </c>
      <c r="AO37" s="1178">
        <v>4</v>
      </c>
      <c r="AP37" s="1178"/>
      <c r="AQ37" s="1179"/>
      <c r="AR37" s="1177">
        <v>4</v>
      </c>
      <c r="AS37" s="1178">
        <v>4</v>
      </c>
      <c r="AT37" s="1178">
        <v>4</v>
      </c>
      <c r="AU37" s="1178">
        <v>4</v>
      </c>
      <c r="AV37" s="1178">
        <v>4</v>
      </c>
      <c r="AW37" s="1178"/>
      <c r="AX37" s="1179"/>
      <c r="AY37" s="4260">
        <f t="shared" ref="AY37:AY56" si="4">SUM(W37:AX37)</f>
        <v>80</v>
      </c>
      <c r="AZ37" s="4260"/>
      <c r="BA37" s="4333"/>
      <c r="BB37" s="4430">
        <f t="shared" ref="BB37:BB57" si="5">AY37/4</f>
        <v>20</v>
      </c>
      <c r="BC37" s="4431"/>
      <c r="BD37" s="4432"/>
      <c r="BE37" s="4433"/>
      <c r="BF37" s="4434"/>
      <c r="BG37" s="4434"/>
      <c r="BH37" s="4433"/>
      <c r="BI37" s="4434"/>
      <c r="BJ37" s="4434"/>
      <c r="BK37" s="2120"/>
      <c r="BL37" s="2121"/>
      <c r="BM37" s="2121"/>
      <c r="BN37" s="4412"/>
      <c r="BQ37" s="1116"/>
      <c r="BR37" s="1123"/>
      <c r="BS37" s="1123"/>
      <c r="BT37" s="1124"/>
      <c r="BU37" s="1124"/>
    </row>
    <row r="38" spans="2:96" ht="21" customHeight="1" x14ac:dyDescent="0.4">
      <c r="B38" s="4287"/>
      <c r="C38" s="4413" t="s">
        <v>2051</v>
      </c>
      <c r="D38" s="4415" t="s">
        <v>2061</v>
      </c>
      <c r="E38" s="4415"/>
      <c r="F38" s="4415"/>
      <c r="G38" s="4415"/>
      <c r="H38" s="4415"/>
      <c r="I38" s="4358"/>
      <c r="J38" s="4416"/>
      <c r="K38" s="4415"/>
      <c r="L38" s="4358"/>
      <c r="M38" s="4416"/>
      <c r="N38" s="4415"/>
      <c r="O38" s="4358"/>
      <c r="P38" s="4359"/>
      <c r="Q38" s="4360"/>
      <c r="R38" s="4360"/>
      <c r="S38" s="4360"/>
      <c r="T38" s="4360"/>
      <c r="U38" s="4360"/>
      <c r="V38" s="4361"/>
      <c r="W38" s="1180">
        <v>8</v>
      </c>
      <c r="X38" s="1181">
        <v>8</v>
      </c>
      <c r="Y38" s="1181">
        <v>8</v>
      </c>
      <c r="Z38" s="1181">
        <v>8</v>
      </c>
      <c r="AA38" s="1181">
        <v>8</v>
      </c>
      <c r="AB38" s="1181"/>
      <c r="AC38" s="1182"/>
      <c r="AD38" s="1180">
        <v>8</v>
      </c>
      <c r="AE38" s="1181">
        <v>8</v>
      </c>
      <c r="AF38" s="1181">
        <v>8</v>
      </c>
      <c r="AG38" s="1181">
        <v>8</v>
      </c>
      <c r="AH38" s="1181">
        <v>8</v>
      </c>
      <c r="AI38" s="1181"/>
      <c r="AJ38" s="1182"/>
      <c r="AK38" s="1180">
        <v>8</v>
      </c>
      <c r="AL38" s="1181">
        <v>8</v>
      </c>
      <c r="AM38" s="1181">
        <v>8</v>
      </c>
      <c r="AN38" s="1181">
        <v>8</v>
      </c>
      <c r="AO38" s="1181">
        <v>8</v>
      </c>
      <c r="AP38" s="1181"/>
      <c r="AQ38" s="1182"/>
      <c r="AR38" s="1180">
        <v>8</v>
      </c>
      <c r="AS38" s="1181">
        <v>8</v>
      </c>
      <c r="AT38" s="1181">
        <v>8</v>
      </c>
      <c r="AU38" s="1181">
        <v>8</v>
      </c>
      <c r="AV38" s="1181">
        <v>8</v>
      </c>
      <c r="AW38" s="1181"/>
      <c r="AX38" s="1182"/>
      <c r="AY38" s="4417">
        <f t="shared" si="4"/>
        <v>160</v>
      </c>
      <c r="AZ38" s="4417"/>
      <c r="BA38" s="4383"/>
      <c r="BB38" s="4418">
        <f t="shared" si="5"/>
        <v>40</v>
      </c>
      <c r="BC38" s="4419"/>
      <c r="BD38" s="4420"/>
      <c r="BE38" s="4421"/>
      <c r="BF38" s="4422"/>
      <c r="BG38" s="4423"/>
      <c r="BH38" s="4421"/>
      <c r="BI38" s="4422"/>
      <c r="BJ38" s="4423"/>
      <c r="BK38" s="4401"/>
      <c r="BL38" s="4402"/>
      <c r="BM38" s="4402"/>
      <c r="BN38" s="4403"/>
      <c r="BO38" s="1183"/>
    </row>
    <row r="39" spans="2:96" ht="21" customHeight="1" x14ac:dyDescent="0.4">
      <c r="B39" s="4287"/>
      <c r="C39" s="4414"/>
      <c r="D39" s="4404" t="s">
        <v>2061</v>
      </c>
      <c r="E39" s="4404"/>
      <c r="F39" s="4404"/>
      <c r="G39" s="4404"/>
      <c r="H39" s="4404"/>
      <c r="I39" s="4352"/>
      <c r="J39" s="4405"/>
      <c r="K39" s="4404"/>
      <c r="L39" s="4352"/>
      <c r="M39" s="4405"/>
      <c r="N39" s="4404"/>
      <c r="O39" s="4352"/>
      <c r="P39" s="4276"/>
      <c r="Q39" s="4277"/>
      <c r="R39" s="4277"/>
      <c r="S39" s="4277"/>
      <c r="T39" s="4277"/>
      <c r="U39" s="4277"/>
      <c r="V39" s="4278"/>
      <c r="W39" s="1184"/>
      <c r="X39" s="1185"/>
      <c r="Y39" s="1185"/>
      <c r="Z39" s="1185"/>
      <c r="AA39" s="1185"/>
      <c r="AB39" s="1185"/>
      <c r="AC39" s="1186"/>
      <c r="AD39" s="1184"/>
      <c r="AE39" s="1185"/>
      <c r="AF39" s="1185"/>
      <c r="AG39" s="1185"/>
      <c r="AH39" s="1185"/>
      <c r="AI39" s="1185"/>
      <c r="AJ39" s="1186"/>
      <c r="AK39" s="1184"/>
      <c r="AL39" s="1185"/>
      <c r="AM39" s="1185"/>
      <c r="AN39" s="1185"/>
      <c r="AO39" s="1185"/>
      <c r="AP39" s="1185"/>
      <c r="AQ39" s="1186"/>
      <c r="AR39" s="1184"/>
      <c r="AS39" s="1185"/>
      <c r="AT39" s="1185"/>
      <c r="AU39" s="1185"/>
      <c r="AV39" s="1185"/>
      <c r="AW39" s="1185"/>
      <c r="AX39" s="1186"/>
      <c r="AY39" s="4406">
        <f t="shared" si="4"/>
        <v>0</v>
      </c>
      <c r="AZ39" s="4406"/>
      <c r="BA39" s="4353"/>
      <c r="BB39" s="4282">
        <f t="shared" si="5"/>
        <v>0</v>
      </c>
      <c r="BC39" s="4407"/>
      <c r="BD39" s="4408"/>
      <c r="BE39" s="4409"/>
      <c r="BF39" s="4410"/>
      <c r="BG39" s="4411"/>
      <c r="BH39" s="4409"/>
      <c r="BI39" s="4410"/>
      <c r="BJ39" s="4411"/>
      <c r="BK39" s="2483"/>
      <c r="BL39" s="2484"/>
      <c r="BM39" s="2484"/>
      <c r="BN39" s="4377"/>
      <c r="BO39" s="1183"/>
    </row>
    <row r="40" spans="2:96" ht="21" customHeight="1" x14ac:dyDescent="0.4">
      <c r="B40" s="4287"/>
      <c r="C40" s="4414"/>
      <c r="D40" s="4404"/>
      <c r="E40" s="4404"/>
      <c r="F40" s="4404"/>
      <c r="G40" s="4404"/>
      <c r="H40" s="4404"/>
      <c r="I40" s="4352"/>
      <c r="J40" s="4405"/>
      <c r="K40" s="4404"/>
      <c r="L40" s="4352"/>
      <c r="M40" s="4405"/>
      <c r="N40" s="4404"/>
      <c r="O40" s="4352"/>
      <c r="P40" s="4276"/>
      <c r="Q40" s="4277"/>
      <c r="R40" s="4277"/>
      <c r="S40" s="4277"/>
      <c r="T40" s="4277"/>
      <c r="U40" s="4277"/>
      <c r="V40" s="4278"/>
      <c r="W40" s="1184"/>
      <c r="X40" s="1185"/>
      <c r="Y40" s="1185"/>
      <c r="Z40" s="1185"/>
      <c r="AA40" s="1185"/>
      <c r="AB40" s="1185"/>
      <c r="AC40" s="1186"/>
      <c r="AD40" s="1184"/>
      <c r="AE40" s="1185"/>
      <c r="AF40" s="1185"/>
      <c r="AG40" s="1185"/>
      <c r="AH40" s="1185"/>
      <c r="AI40" s="1185"/>
      <c r="AJ40" s="1186"/>
      <c r="AK40" s="1184"/>
      <c r="AL40" s="1185"/>
      <c r="AM40" s="1185"/>
      <c r="AN40" s="1185"/>
      <c r="AO40" s="1185"/>
      <c r="AP40" s="1185"/>
      <c r="AQ40" s="1186"/>
      <c r="AR40" s="1184"/>
      <c r="AS40" s="1185"/>
      <c r="AT40" s="1185"/>
      <c r="AU40" s="1185"/>
      <c r="AV40" s="1185"/>
      <c r="AW40" s="1185"/>
      <c r="AX40" s="1186"/>
      <c r="AY40" s="4406">
        <f t="shared" si="4"/>
        <v>0</v>
      </c>
      <c r="AZ40" s="4406"/>
      <c r="BA40" s="4353"/>
      <c r="BB40" s="4282">
        <f t="shared" si="5"/>
        <v>0</v>
      </c>
      <c r="BC40" s="4407"/>
      <c r="BD40" s="4408"/>
      <c r="BE40" s="4409"/>
      <c r="BF40" s="4410"/>
      <c r="BG40" s="4411"/>
      <c r="BH40" s="4409"/>
      <c r="BI40" s="4410"/>
      <c r="BJ40" s="4411"/>
      <c r="BK40" s="2483"/>
      <c r="BL40" s="2484"/>
      <c r="BM40" s="2484"/>
      <c r="BN40" s="4377"/>
      <c r="BO40" s="1183"/>
    </row>
    <row r="41" spans="2:96" ht="21" customHeight="1" x14ac:dyDescent="0.4">
      <c r="B41" s="4287"/>
      <c r="C41" s="4414"/>
      <c r="D41" s="4404"/>
      <c r="E41" s="4404"/>
      <c r="F41" s="4404"/>
      <c r="G41" s="4404"/>
      <c r="H41" s="4404"/>
      <c r="I41" s="4352"/>
      <c r="J41" s="4405"/>
      <c r="K41" s="4404"/>
      <c r="L41" s="4352"/>
      <c r="M41" s="4405"/>
      <c r="N41" s="4404"/>
      <c r="O41" s="4352"/>
      <c r="P41" s="4276"/>
      <c r="Q41" s="4277"/>
      <c r="R41" s="4277"/>
      <c r="S41" s="4277"/>
      <c r="T41" s="4277"/>
      <c r="U41" s="4277"/>
      <c r="V41" s="4278"/>
      <c r="W41" s="1184"/>
      <c r="X41" s="1185"/>
      <c r="Y41" s="1185"/>
      <c r="Z41" s="1185"/>
      <c r="AA41" s="1185"/>
      <c r="AB41" s="1185"/>
      <c r="AC41" s="1186"/>
      <c r="AD41" s="1184"/>
      <c r="AE41" s="1185"/>
      <c r="AF41" s="1185"/>
      <c r="AG41" s="1185"/>
      <c r="AH41" s="1185"/>
      <c r="AI41" s="1185"/>
      <c r="AJ41" s="1186"/>
      <c r="AK41" s="1184"/>
      <c r="AL41" s="1185"/>
      <c r="AM41" s="1185"/>
      <c r="AN41" s="1185"/>
      <c r="AO41" s="1185"/>
      <c r="AP41" s="1185"/>
      <c r="AQ41" s="1186"/>
      <c r="AR41" s="1184"/>
      <c r="AS41" s="1185"/>
      <c r="AT41" s="1185"/>
      <c r="AU41" s="1185"/>
      <c r="AV41" s="1185"/>
      <c r="AW41" s="1185"/>
      <c r="AX41" s="1186"/>
      <c r="AY41" s="4406">
        <f t="shared" si="4"/>
        <v>0</v>
      </c>
      <c r="AZ41" s="4406"/>
      <c r="BA41" s="4353"/>
      <c r="BB41" s="4282">
        <f t="shared" si="5"/>
        <v>0</v>
      </c>
      <c r="BC41" s="4407"/>
      <c r="BD41" s="4408"/>
      <c r="BE41" s="4409"/>
      <c r="BF41" s="4410"/>
      <c r="BG41" s="4411"/>
      <c r="BH41" s="4409"/>
      <c r="BI41" s="4410"/>
      <c r="BJ41" s="4411"/>
      <c r="BK41" s="2483"/>
      <c r="BL41" s="2484"/>
      <c r="BM41" s="2484"/>
      <c r="BN41" s="4377"/>
      <c r="BO41" s="1183"/>
      <c r="CC41" s="1050"/>
      <c r="CD41" s="1042"/>
      <c r="CE41" s="1042"/>
      <c r="CF41" s="1042"/>
      <c r="CG41" s="1042"/>
      <c r="CH41" s="1042"/>
      <c r="CI41" s="1042"/>
      <c r="CJ41" s="1042"/>
      <c r="CK41" s="1042"/>
      <c r="CL41" s="1042"/>
      <c r="CM41" s="1042"/>
      <c r="CN41" s="1042"/>
      <c r="CO41" s="1042"/>
      <c r="CP41" s="1042"/>
      <c r="CQ41" s="1042"/>
      <c r="CR41" s="1042"/>
    </row>
    <row r="42" spans="2:96" ht="21" customHeight="1" thickBot="1" x14ac:dyDescent="0.45">
      <c r="B42" s="4287"/>
      <c r="C42" s="4414"/>
      <c r="D42" s="4435"/>
      <c r="E42" s="4435"/>
      <c r="F42" s="4435"/>
      <c r="G42" s="4435"/>
      <c r="H42" s="4435"/>
      <c r="I42" s="4436"/>
      <c r="J42" s="4437"/>
      <c r="K42" s="4435"/>
      <c r="L42" s="4436"/>
      <c r="M42" s="4437"/>
      <c r="N42" s="4435"/>
      <c r="O42" s="4436"/>
      <c r="P42" s="4276"/>
      <c r="Q42" s="4277"/>
      <c r="R42" s="4277"/>
      <c r="S42" s="4277"/>
      <c r="T42" s="4277"/>
      <c r="U42" s="4277"/>
      <c r="V42" s="4278"/>
      <c r="W42" s="1187"/>
      <c r="X42" s="1188"/>
      <c r="Y42" s="1188"/>
      <c r="Z42" s="1188"/>
      <c r="AA42" s="1188"/>
      <c r="AB42" s="1188"/>
      <c r="AC42" s="1189"/>
      <c r="AD42" s="1187"/>
      <c r="AE42" s="1188"/>
      <c r="AF42" s="1188"/>
      <c r="AG42" s="1188"/>
      <c r="AH42" s="1188"/>
      <c r="AI42" s="1188"/>
      <c r="AJ42" s="1189"/>
      <c r="AK42" s="1187"/>
      <c r="AL42" s="1188"/>
      <c r="AM42" s="1188"/>
      <c r="AN42" s="1188"/>
      <c r="AO42" s="1188"/>
      <c r="AP42" s="1188"/>
      <c r="AQ42" s="1189"/>
      <c r="AR42" s="1187"/>
      <c r="AS42" s="1188"/>
      <c r="AT42" s="1188"/>
      <c r="AU42" s="1188"/>
      <c r="AV42" s="1188"/>
      <c r="AW42" s="1188"/>
      <c r="AX42" s="1189"/>
      <c r="AY42" s="4438">
        <f t="shared" si="4"/>
        <v>0</v>
      </c>
      <c r="AZ42" s="4438"/>
      <c r="BA42" s="4348"/>
      <c r="BB42" s="4271">
        <f t="shared" si="5"/>
        <v>0</v>
      </c>
      <c r="BC42" s="4439"/>
      <c r="BD42" s="4440"/>
      <c r="BE42" s="4441"/>
      <c r="BF42" s="4442"/>
      <c r="BG42" s="4443"/>
      <c r="BH42" s="4441"/>
      <c r="BI42" s="4442"/>
      <c r="BJ42" s="4443"/>
      <c r="BK42" s="4378"/>
      <c r="BL42" s="4379"/>
      <c r="BM42" s="4379"/>
      <c r="BN42" s="4380"/>
      <c r="BO42" s="1183"/>
      <c r="CC42" s="1042"/>
      <c r="CD42" s="1042"/>
      <c r="CE42" s="4381"/>
      <c r="CF42" s="4381"/>
      <c r="CG42" s="4381"/>
      <c r="CH42" s="4381"/>
      <c r="CI42" s="4381"/>
      <c r="CJ42" s="4381"/>
      <c r="CK42" s="4382"/>
      <c r="CL42" s="4382"/>
      <c r="CM42" s="4382"/>
      <c r="CN42" s="4382"/>
      <c r="CO42" s="4382"/>
      <c r="CP42" s="1124"/>
      <c r="CQ42" s="1124"/>
      <c r="CR42" s="1124"/>
    </row>
    <row r="43" spans="2:96" ht="21" customHeight="1" x14ac:dyDescent="0.4">
      <c r="B43" s="4287"/>
      <c r="C43" s="4288" t="s">
        <v>1611</v>
      </c>
      <c r="D43" s="4289" t="s">
        <v>2062</v>
      </c>
      <c r="E43" s="4290"/>
      <c r="F43" s="4290"/>
      <c r="G43" s="4290"/>
      <c r="H43" s="4290"/>
      <c r="I43" s="4290"/>
      <c r="J43" s="4290"/>
      <c r="K43" s="4290"/>
      <c r="L43" s="4290"/>
      <c r="M43" s="4290"/>
      <c r="N43" s="4290"/>
      <c r="O43" s="4290"/>
      <c r="P43" s="4359"/>
      <c r="Q43" s="4360"/>
      <c r="R43" s="4360"/>
      <c r="S43" s="4360"/>
      <c r="T43" s="4360"/>
      <c r="U43" s="4360"/>
      <c r="V43" s="4361"/>
      <c r="W43" s="1180"/>
      <c r="X43" s="1181">
        <v>8</v>
      </c>
      <c r="Y43" s="1181"/>
      <c r="Z43" s="1181">
        <v>8</v>
      </c>
      <c r="AA43" s="1181">
        <v>8</v>
      </c>
      <c r="AB43" s="1181"/>
      <c r="AC43" s="1182"/>
      <c r="AD43" s="1180"/>
      <c r="AE43" s="1181">
        <v>8</v>
      </c>
      <c r="AF43" s="1181"/>
      <c r="AG43" s="1181">
        <v>8</v>
      </c>
      <c r="AH43" s="1181">
        <v>8</v>
      </c>
      <c r="AI43" s="1181"/>
      <c r="AJ43" s="1182"/>
      <c r="AK43" s="1180"/>
      <c r="AL43" s="1181">
        <v>8</v>
      </c>
      <c r="AM43" s="1181"/>
      <c r="AN43" s="1181">
        <v>8</v>
      </c>
      <c r="AO43" s="1181">
        <v>8</v>
      </c>
      <c r="AP43" s="1181"/>
      <c r="AQ43" s="1182"/>
      <c r="AR43" s="1190"/>
      <c r="AS43" s="1181">
        <v>8</v>
      </c>
      <c r="AT43" s="1181"/>
      <c r="AU43" s="1181">
        <v>8</v>
      </c>
      <c r="AV43" s="1181">
        <v>8</v>
      </c>
      <c r="AW43" s="1181"/>
      <c r="AX43" s="1182"/>
      <c r="AY43" s="4383">
        <f t="shared" si="4"/>
        <v>96</v>
      </c>
      <c r="AZ43" s="4384"/>
      <c r="BA43" s="4384"/>
      <c r="BB43" s="4385">
        <f>AY43/4</f>
        <v>24</v>
      </c>
      <c r="BC43" s="4385"/>
      <c r="BD43" s="4385"/>
      <c r="BE43" s="4386">
        <f>ROUNDDOWN(SUM(BB43:BD50)/AY60,1)</f>
        <v>2.5</v>
      </c>
      <c r="BF43" s="4387"/>
      <c r="BG43" s="4388"/>
      <c r="BH43" s="4392">
        <f>ROUNDDOWN(SUM(BB43:BD50)/40,1)</f>
        <v>2</v>
      </c>
      <c r="BI43" s="4393"/>
      <c r="BJ43" s="4394"/>
      <c r="BK43" s="4401"/>
      <c r="BL43" s="4402"/>
      <c r="BM43" s="4402"/>
      <c r="BN43" s="4403"/>
      <c r="BO43" s="1183"/>
      <c r="BP43" s="1191"/>
      <c r="CC43" s="1042"/>
      <c r="CD43" s="1042"/>
      <c r="CE43" s="4381"/>
      <c r="CF43" s="4381"/>
      <c r="CG43" s="4381"/>
      <c r="CH43" s="4381"/>
      <c r="CI43" s="4381"/>
      <c r="CJ43" s="4381"/>
      <c r="CK43" s="4382"/>
      <c r="CL43" s="4382"/>
      <c r="CM43" s="4382"/>
      <c r="CN43" s="4382"/>
      <c r="CO43" s="4382"/>
      <c r="CP43" s="1124"/>
      <c r="CQ43" s="1124"/>
      <c r="CR43" s="1124"/>
    </row>
    <row r="44" spans="2:96" ht="21" customHeight="1" x14ac:dyDescent="0.4">
      <c r="B44" s="4287"/>
      <c r="C44" s="4287"/>
      <c r="D44" s="4274" t="s">
        <v>2063</v>
      </c>
      <c r="E44" s="4275"/>
      <c r="F44" s="4275"/>
      <c r="G44" s="4275"/>
      <c r="H44" s="4275"/>
      <c r="I44" s="4275"/>
      <c r="J44" s="4275"/>
      <c r="K44" s="4275"/>
      <c r="L44" s="4275"/>
      <c r="M44" s="4275"/>
      <c r="N44" s="4275"/>
      <c r="O44" s="4275"/>
      <c r="P44" s="4276"/>
      <c r="Q44" s="4277"/>
      <c r="R44" s="4277"/>
      <c r="S44" s="4277"/>
      <c r="T44" s="4277"/>
      <c r="U44" s="4277"/>
      <c r="V44" s="4278"/>
      <c r="W44" s="1184">
        <v>4</v>
      </c>
      <c r="X44" s="1185"/>
      <c r="Y44" s="1185">
        <v>7</v>
      </c>
      <c r="Z44" s="1185"/>
      <c r="AA44" s="1185"/>
      <c r="AB44" s="1185">
        <v>1</v>
      </c>
      <c r="AC44" s="1186">
        <v>4</v>
      </c>
      <c r="AD44" s="1184">
        <v>4</v>
      </c>
      <c r="AE44" s="1185"/>
      <c r="AF44" s="1185">
        <v>7</v>
      </c>
      <c r="AG44" s="1185"/>
      <c r="AH44" s="1185"/>
      <c r="AI44" s="1185">
        <v>1</v>
      </c>
      <c r="AJ44" s="1186">
        <v>4</v>
      </c>
      <c r="AK44" s="1184">
        <v>4</v>
      </c>
      <c r="AL44" s="1185"/>
      <c r="AM44" s="1185">
        <v>7</v>
      </c>
      <c r="AN44" s="1185">
        <v>2</v>
      </c>
      <c r="AO44" s="1185"/>
      <c r="AP44" s="1185">
        <v>1</v>
      </c>
      <c r="AQ44" s="1186">
        <v>4</v>
      </c>
      <c r="AR44" s="1192">
        <v>4</v>
      </c>
      <c r="AS44" s="1185"/>
      <c r="AT44" s="1185"/>
      <c r="AU44" s="1185"/>
      <c r="AV44" s="1185"/>
      <c r="AW44" s="1185"/>
      <c r="AX44" s="1186">
        <v>7</v>
      </c>
      <c r="AY44" s="4353">
        <f t="shared" si="4"/>
        <v>61</v>
      </c>
      <c r="AZ44" s="4280"/>
      <c r="BA44" s="4280"/>
      <c r="BB44" s="4281">
        <f>AY44/4</f>
        <v>15.25</v>
      </c>
      <c r="BC44" s="4281"/>
      <c r="BD44" s="4281"/>
      <c r="BE44" s="4363"/>
      <c r="BF44" s="4364"/>
      <c r="BG44" s="4365"/>
      <c r="BH44" s="4395"/>
      <c r="BI44" s="4396"/>
      <c r="BJ44" s="4397"/>
      <c r="BK44" s="2483"/>
      <c r="BL44" s="2484"/>
      <c r="BM44" s="2484"/>
      <c r="BN44" s="4377"/>
      <c r="BO44" s="1183"/>
      <c r="CC44" s="1042"/>
      <c r="CD44" s="1042"/>
      <c r="CE44" s="4381"/>
      <c r="CF44" s="4381"/>
      <c r="CG44" s="4381"/>
      <c r="CH44" s="4381"/>
      <c r="CI44" s="4381"/>
      <c r="CJ44" s="4381"/>
      <c r="CK44" s="4382"/>
      <c r="CL44" s="4382"/>
      <c r="CM44" s="4382"/>
      <c r="CN44" s="4382"/>
      <c r="CO44" s="4382"/>
      <c r="CP44" s="1124"/>
      <c r="CQ44" s="1124"/>
      <c r="CR44" s="1124"/>
    </row>
    <row r="45" spans="2:96" ht="21" customHeight="1" x14ac:dyDescent="0.4">
      <c r="B45" s="4287"/>
      <c r="C45" s="4287"/>
      <c r="D45" s="4274" t="s">
        <v>2064</v>
      </c>
      <c r="E45" s="4275"/>
      <c r="F45" s="4275"/>
      <c r="G45" s="4275"/>
      <c r="H45" s="4275"/>
      <c r="I45" s="4275"/>
      <c r="J45" s="4275"/>
      <c r="K45" s="4275"/>
      <c r="L45" s="4275"/>
      <c r="M45" s="4275"/>
      <c r="N45" s="4275"/>
      <c r="O45" s="4275"/>
      <c r="P45" s="4276"/>
      <c r="Q45" s="4277"/>
      <c r="R45" s="4277"/>
      <c r="S45" s="4277"/>
      <c r="T45" s="4277"/>
      <c r="U45" s="4277"/>
      <c r="V45" s="4278"/>
      <c r="W45" s="1184">
        <v>4</v>
      </c>
      <c r="X45" s="1185"/>
      <c r="Y45" s="1185">
        <v>7</v>
      </c>
      <c r="Z45" s="1185"/>
      <c r="AA45" s="1185"/>
      <c r="AB45" s="1185">
        <v>1</v>
      </c>
      <c r="AC45" s="1186">
        <v>4</v>
      </c>
      <c r="AD45" s="1184">
        <v>4</v>
      </c>
      <c r="AE45" s="1185"/>
      <c r="AF45" s="1185">
        <v>7</v>
      </c>
      <c r="AG45" s="1185"/>
      <c r="AH45" s="1185"/>
      <c r="AI45" s="1185">
        <v>1</v>
      </c>
      <c r="AJ45" s="1186">
        <v>4</v>
      </c>
      <c r="AK45" s="1184">
        <v>4</v>
      </c>
      <c r="AL45" s="1185"/>
      <c r="AM45" s="1185">
        <v>7</v>
      </c>
      <c r="AN45" s="1185">
        <v>2</v>
      </c>
      <c r="AO45" s="1185"/>
      <c r="AP45" s="1185">
        <v>1</v>
      </c>
      <c r="AQ45" s="1186">
        <v>4</v>
      </c>
      <c r="AR45" s="1192">
        <v>4</v>
      </c>
      <c r="AS45" s="1185"/>
      <c r="AT45" s="1185"/>
      <c r="AU45" s="1185"/>
      <c r="AV45" s="1185"/>
      <c r="AW45" s="1185"/>
      <c r="AX45" s="1186">
        <v>7</v>
      </c>
      <c r="AY45" s="4353">
        <f t="shared" si="4"/>
        <v>61</v>
      </c>
      <c r="AZ45" s="4280"/>
      <c r="BA45" s="4280"/>
      <c r="BB45" s="4281">
        <f t="shared" si="5"/>
        <v>15.25</v>
      </c>
      <c r="BC45" s="4281"/>
      <c r="BD45" s="4281"/>
      <c r="BE45" s="4363"/>
      <c r="BF45" s="4364"/>
      <c r="BG45" s="4365"/>
      <c r="BH45" s="4395"/>
      <c r="BI45" s="4396"/>
      <c r="BJ45" s="4397"/>
      <c r="BK45" s="2483"/>
      <c r="BL45" s="2484"/>
      <c r="BM45" s="2484"/>
      <c r="BN45" s="4377"/>
      <c r="BO45" s="1183"/>
      <c r="CC45" s="1054"/>
      <c r="CD45" s="1042"/>
      <c r="CE45" s="4381"/>
      <c r="CF45" s="4381"/>
      <c r="CG45" s="4381"/>
      <c r="CH45" s="4381"/>
      <c r="CI45" s="4381"/>
      <c r="CJ45" s="4381"/>
      <c r="CK45" s="4382"/>
      <c r="CL45" s="4382"/>
      <c r="CM45" s="4382"/>
      <c r="CN45" s="4382"/>
      <c r="CO45" s="4382"/>
      <c r="CP45" s="1124"/>
      <c r="CQ45" s="1124"/>
      <c r="CR45" s="1124"/>
    </row>
    <row r="46" spans="2:96" ht="21" customHeight="1" x14ac:dyDescent="0.4">
      <c r="B46" s="4287"/>
      <c r="C46" s="4287"/>
      <c r="D46" s="4274" t="s">
        <v>2065</v>
      </c>
      <c r="E46" s="4275"/>
      <c r="F46" s="4275"/>
      <c r="G46" s="4275"/>
      <c r="H46" s="4275"/>
      <c r="I46" s="4275"/>
      <c r="J46" s="4275"/>
      <c r="K46" s="4275"/>
      <c r="L46" s="4275"/>
      <c r="M46" s="4275"/>
      <c r="N46" s="4275"/>
      <c r="O46" s="4275"/>
      <c r="P46" s="4276"/>
      <c r="Q46" s="4277"/>
      <c r="R46" s="4277"/>
      <c r="S46" s="4277"/>
      <c r="T46" s="4277"/>
      <c r="U46" s="4277"/>
      <c r="V46" s="4278"/>
      <c r="W46" s="1184"/>
      <c r="X46" s="1185"/>
      <c r="Y46" s="1185"/>
      <c r="Z46" s="1185"/>
      <c r="AA46" s="1185">
        <v>7</v>
      </c>
      <c r="AB46" s="1185"/>
      <c r="AC46" s="1186"/>
      <c r="AD46" s="1184">
        <v>1</v>
      </c>
      <c r="AE46" s="1185">
        <v>4</v>
      </c>
      <c r="AF46" s="1185">
        <v>4</v>
      </c>
      <c r="AG46" s="1185"/>
      <c r="AH46" s="1185">
        <v>7</v>
      </c>
      <c r="AI46" s="1185"/>
      <c r="AJ46" s="1186"/>
      <c r="AK46" s="1184">
        <v>1</v>
      </c>
      <c r="AL46" s="1185">
        <v>4</v>
      </c>
      <c r="AM46" s="1185">
        <v>4</v>
      </c>
      <c r="AN46" s="1185"/>
      <c r="AO46" s="1185">
        <v>7</v>
      </c>
      <c r="AP46" s="1185">
        <v>2</v>
      </c>
      <c r="AQ46" s="1186"/>
      <c r="AR46" s="1192">
        <v>1</v>
      </c>
      <c r="AS46" s="1185">
        <v>4</v>
      </c>
      <c r="AT46" s="1185"/>
      <c r="AU46" s="1185"/>
      <c r="AV46" s="1185">
        <v>7</v>
      </c>
      <c r="AW46" s="1185"/>
      <c r="AX46" s="1186">
        <v>4</v>
      </c>
      <c r="AY46" s="4353">
        <f t="shared" si="4"/>
        <v>57</v>
      </c>
      <c r="AZ46" s="4280"/>
      <c r="BA46" s="4280"/>
      <c r="BB46" s="4281">
        <f t="shared" si="5"/>
        <v>14.25</v>
      </c>
      <c r="BC46" s="4281"/>
      <c r="BD46" s="4281"/>
      <c r="BE46" s="4363"/>
      <c r="BF46" s="4364"/>
      <c r="BG46" s="4365"/>
      <c r="BH46" s="4395"/>
      <c r="BI46" s="4396"/>
      <c r="BJ46" s="4397"/>
      <c r="BK46" s="4378"/>
      <c r="BL46" s="4379"/>
      <c r="BM46" s="4379"/>
      <c r="BN46" s="4380"/>
      <c r="BO46" s="1183"/>
    </row>
    <row r="47" spans="2:96" ht="21" customHeight="1" x14ac:dyDescent="0.4">
      <c r="B47" s="4287"/>
      <c r="C47" s="4287"/>
      <c r="D47" s="4274" t="s">
        <v>2066</v>
      </c>
      <c r="E47" s="4275"/>
      <c r="F47" s="4275"/>
      <c r="G47" s="4275"/>
      <c r="H47" s="4275"/>
      <c r="I47" s="4275"/>
      <c r="J47" s="4275"/>
      <c r="K47" s="4275"/>
      <c r="L47" s="4275"/>
      <c r="M47" s="4275"/>
      <c r="N47" s="4275"/>
      <c r="O47" s="4275"/>
      <c r="P47" s="4276"/>
      <c r="Q47" s="4277"/>
      <c r="R47" s="4277"/>
      <c r="S47" s="4277"/>
      <c r="T47" s="4277"/>
      <c r="U47" s="4277"/>
      <c r="V47" s="4278"/>
      <c r="W47" s="1184"/>
      <c r="X47" s="1185"/>
      <c r="Y47" s="1185"/>
      <c r="Z47" s="1185"/>
      <c r="AA47" s="1185">
        <v>7</v>
      </c>
      <c r="AB47" s="1185"/>
      <c r="AC47" s="1186"/>
      <c r="AD47" s="1184">
        <v>1</v>
      </c>
      <c r="AE47" s="1185">
        <v>4</v>
      </c>
      <c r="AF47" s="1185">
        <v>4</v>
      </c>
      <c r="AG47" s="1185"/>
      <c r="AH47" s="1185">
        <v>7</v>
      </c>
      <c r="AI47" s="1185"/>
      <c r="AJ47" s="1186"/>
      <c r="AK47" s="1184">
        <v>1</v>
      </c>
      <c r="AL47" s="1185">
        <v>4</v>
      </c>
      <c r="AM47" s="1185">
        <v>4</v>
      </c>
      <c r="AN47" s="1185"/>
      <c r="AO47" s="1185">
        <v>7</v>
      </c>
      <c r="AP47" s="1185">
        <v>2</v>
      </c>
      <c r="AQ47" s="1186"/>
      <c r="AR47" s="1192">
        <v>1</v>
      </c>
      <c r="AS47" s="1185">
        <v>4</v>
      </c>
      <c r="AT47" s="1185"/>
      <c r="AU47" s="1185"/>
      <c r="AV47" s="1185">
        <v>7</v>
      </c>
      <c r="AW47" s="1185"/>
      <c r="AX47" s="1186">
        <v>4</v>
      </c>
      <c r="AY47" s="4353">
        <f t="shared" si="4"/>
        <v>57</v>
      </c>
      <c r="AZ47" s="4280"/>
      <c r="BA47" s="4280"/>
      <c r="BB47" s="4281">
        <f t="shared" si="5"/>
        <v>14.25</v>
      </c>
      <c r="BC47" s="4281"/>
      <c r="BD47" s="4281"/>
      <c r="BE47" s="4363"/>
      <c r="BF47" s="4364"/>
      <c r="BG47" s="4365"/>
      <c r="BH47" s="4395"/>
      <c r="BI47" s="4396"/>
      <c r="BJ47" s="4397"/>
      <c r="BK47" s="2483"/>
      <c r="BL47" s="2484"/>
      <c r="BM47" s="2484"/>
      <c r="BN47" s="4377"/>
      <c r="BO47" s="1183"/>
    </row>
    <row r="48" spans="2:96" ht="21" customHeight="1" x14ac:dyDescent="0.4">
      <c r="B48" s="4287"/>
      <c r="C48" s="4287"/>
      <c r="D48" s="4274"/>
      <c r="E48" s="4275"/>
      <c r="F48" s="4275"/>
      <c r="G48" s="4275"/>
      <c r="H48" s="4275"/>
      <c r="I48" s="4275"/>
      <c r="J48" s="4275"/>
      <c r="K48" s="4275"/>
      <c r="L48" s="4275"/>
      <c r="M48" s="4275"/>
      <c r="N48" s="4275"/>
      <c r="O48" s="4275"/>
      <c r="P48" s="4276"/>
      <c r="Q48" s="4277"/>
      <c r="R48" s="4277"/>
      <c r="S48" s="4277"/>
      <c r="T48" s="4277"/>
      <c r="U48" s="4277"/>
      <c r="V48" s="4278"/>
      <c r="W48" s="1184"/>
      <c r="X48" s="1185"/>
      <c r="Y48" s="1185"/>
      <c r="Z48" s="1185"/>
      <c r="AA48" s="1185"/>
      <c r="AB48" s="1185"/>
      <c r="AC48" s="1186"/>
      <c r="AD48" s="1184"/>
      <c r="AE48" s="1185"/>
      <c r="AF48" s="1185"/>
      <c r="AG48" s="1185"/>
      <c r="AH48" s="1185"/>
      <c r="AI48" s="1185"/>
      <c r="AJ48" s="1186"/>
      <c r="AK48" s="1184"/>
      <c r="AL48" s="1185"/>
      <c r="AM48" s="1185"/>
      <c r="AN48" s="1185"/>
      <c r="AO48" s="1185"/>
      <c r="AP48" s="1185"/>
      <c r="AQ48" s="1186"/>
      <c r="AR48" s="1192"/>
      <c r="AS48" s="1185"/>
      <c r="AT48" s="1185"/>
      <c r="AU48" s="1185"/>
      <c r="AV48" s="1185"/>
      <c r="AW48" s="1185"/>
      <c r="AX48" s="1186"/>
      <c r="AY48" s="4353">
        <f t="shared" si="4"/>
        <v>0</v>
      </c>
      <c r="AZ48" s="4280"/>
      <c r="BA48" s="4280"/>
      <c r="BB48" s="4281">
        <f t="shared" si="5"/>
        <v>0</v>
      </c>
      <c r="BC48" s="4281"/>
      <c r="BD48" s="4281"/>
      <c r="BE48" s="4363"/>
      <c r="BF48" s="4364"/>
      <c r="BG48" s="4365"/>
      <c r="BH48" s="4395"/>
      <c r="BI48" s="4396"/>
      <c r="BJ48" s="4397"/>
      <c r="BK48" s="2483"/>
      <c r="BL48" s="2484"/>
      <c r="BM48" s="2484"/>
      <c r="BN48" s="4377"/>
      <c r="BO48" s="1183"/>
    </row>
    <row r="49" spans="2:85" ht="21" customHeight="1" x14ac:dyDescent="0.4">
      <c r="B49" s="4287"/>
      <c r="C49" s="4287"/>
      <c r="D49" s="4274"/>
      <c r="E49" s="4275"/>
      <c r="F49" s="4275"/>
      <c r="G49" s="4275"/>
      <c r="H49" s="4275"/>
      <c r="I49" s="4275"/>
      <c r="J49" s="4275"/>
      <c r="K49" s="4275"/>
      <c r="L49" s="4275"/>
      <c r="M49" s="4275"/>
      <c r="N49" s="4275"/>
      <c r="O49" s="4275"/>
      <c r="P49" s="4276"/>
      <c r="Q49" s="4277"/>
      <c r="R49" s="4277"/>
      <c r="S49" s="4277"/>
      <c r="T49" s="4277"/>
      <c r="U49" s="4277"/>
      <c r="V49" s="4278"/>
      <c r="W49" s="1184"/>
      <c r="X49" s="1185"/>
      <c r="Y49" s="1185"/>
      <c r="Z49" s="1185"/>
      <c r="AA49" s="1185"/>
      <c r="AB49" s="1185"/>
      <c r="AC49" s="1186"/>
      <c r="AD49" s="1184"/>
      <c r="AE49" s="1185"/>
      <c r="AF49" s="1185"/>
      <c r="AG49" s="1185"/>
      <c r="AH49" s="1185"/>
      <c r="AI49" s="1185"/>
      <c r="AJ49" s="1186"/>
      <c r="AK49" s="1184"/>
      <c r="AL49" s="1185"/>
      <c r="AM49" s="1185"/>
      <c r="AN49" s="1185"/>
      <c r="AO49" s="1185"/>
      <c r="AP49" s="1185"/>
      <c r="AQ49" s="1186"/>
      <c r="AR49" s="1192"/>
      <c r="AS49" s="1185"/>
      <c r="AT49" s="1185"/>
      <c r="AU49" s="1185"/>
      <c r="AV49" s="1185"/>
      <c r="AW49" s="1185"/>
      <c r="AX49" s="1186"/>
      <c r="AY49" s="4353">
        <f t="shared" si="4"/>
        <v>0</v>
      </c>
      <c r="AZ49" s="4280"/>
      <c r="BA49" s="4280"/>
      <c r="BB49" s="4281">
        <f t="shared" si="5"/>
        <v>0</v>
      </c>
      <c r="BC49" s="4281"/>
      <c r="BD49" s="4281"/>
      <c r="BE49" s="4363"/>
      <c r="BF49" s="4364"/>
      <c r="BG49" s="4365"/>
      <c r="BH49" s="4395"/>
      <c r="BI49" s="4396"/>
      <c r="BJ49" s="4397"/>
      <c r="BK49" s="2483"/>
      <c r="BL49" s="2484"/>
      <c r="BM49" s="2484"/>
      <c r="BN49" s="4377"/>
      <c r="BO49" s="1183"/>
    </row>
    <row r="50" spans="2:85" ht="21" customHeight="1" thickBot="1" x14ac:dyDescent="0.45">
      <c r="B50" s="4287"/>
      <c r="C50" s="4287"/>
      <c r="D50" s="4369"/>
      <c r="E50" s="4370"/>
      <c r="F50" s="4370"/>
      <c r="G50" s="4370"/>
      <c r="H50" s="4370"/>
      <c r="I50" s="4370"/>
      <c r="J50" s="4370"/>
      <c r="K50" s="4370"/>
      <c r="L50" s="4370"/>
      <c r="M50" s="4370"/>
      <c r="N50" s="4370"/>
      <c r="O50" s="4370"/>
      <c r="P50" s="4371"/>
      <c r="Q50" s="4372"/>
      <c r="R50" s="4372"/>
      <c r="S50" s="4372"/>
      <c r="T50" s="4372"/>
      <c r="U50" s="4372"/>
      <c r="V50" s="4373"/>
      <c r="W50" s="1193"/>
      <c r="X50" s="1194"/>
      <c r="Y50" s="1194"/>
      <c r="Z50" s="1194"/>
      <c r="AA50" s="1194"/>
      <c r="AB50" s="1194"/>
      <c r="AC50" s="1195"/>
      <c r="AD50" s="1193"/>
      <c r="AE50" s="1194"/>
      <c r="AF50" s="1194"/>
      <c r="AG50" s="1194"/>
      <c r="AH50" s="1194"/>
      <c r="AI50" s="1194"/>
      <c r="AJ50" s="1195"/>
      <c r="AK50" s="1193"/>
      <c r="AL50" s="1194"/>
      <c r="AM50" s="1194"/>
      <c r="AN50" s="1194"/>
      <c r="AO50" s="1194"/>
      <c r="AP50" s="1194"/>
      <c r="AQ50" s="1195"/>
      <c r="AR50" s="1196"/>
      <c r="AS50" s="1194"/>
      <c r="AT50" s="1194"/>
      <c r="AU50" s="1194"/>
      <c r="AV50" s="1194"/>
      <c r="AW50" s="1194"/>
      <c r="AX50" s="1195"/>
      <c r="AY50" s="4374">
        <f t="shared" si="4"/>
        <v>0</v>
      </c>
      <c r="AZ50" s="4375"/>
      <c r="BA50" s="4375"/>
      <c r="BB50" s="4376">
        <f t="shared" si="5"/>
        <v>0</v>
      </c>
      <c r="BC50" s="4376"/>
      <c r="BD50" s="4376"/>
      <c r="BE50" s="4389"/>
      <c r="BF50" s="4390"/>
      <c r="BG50" s="4391"/>
      <c r="BH50" s="4398"/>
      <c r="BI50" s="4399"/>
      <c r="BJ50" s="4400"/>
      <c r="BK50" s="2498"/>
      <c r="BL50" s="2499"/>
      <c r="BM50" s="2499"/>
      <c r="BN50" s="4357"/>
      <c r="BO50" s="1183"/>
    </row>
    <row r="51" spans="2:85" ht="21" customHeight="1" x14ac:dyDescent="0.4">
      <c r="B51" s="4287"/>
      <c r="C51" s="4349" t="s">
        <v>1612</v>
      </c>
      <c r="D51" s="4358" t="s">
        <v>2067</v>
      </c>
      <c r="E51" s="4290"/>
      <c r="F51" s="4290"/>
      <c r="G51" s="4290"/>
      <c r="H51" s="4290"/>
      <c r="I51" s="4290"/>
      <c r="J51" s="4290"/>
      <c r="K51" s="4290"/>
      <c r="L51" s="4290"/>
      <c r="M51" s="4290"/>
      <c r="N51" s="4290"/>
      <c r="O51" s="4290"/>
      <c r="P51" s="4359"/>
      <c r="Q51" s="4360"/>
      <c r="R51" s="4360"/>
      <c r="S51" s="4360"/>
      <c r="T51" s="4360"/>
      <c r="U51" s="4360"/>
      <c r="V51" s="4361"/>
      <c r="W51" s="1197"/>
      <c r="X51" s="1198">
        <v>7</v>
      </c>
      <c r="Y51" s="1198">
        <v>7</v>
      </c>
      <c r="Z51" s="1198"/>
      <c r="AA51" s="1198">
        <v>7</v>
      </c>
      <c r="AB51" s="1198"/>
      <c r="AC51" s="1199">
        <v>7</v>
      </c>
      <c r="AD51" s="1197"/>
      <c r="AE51" s="1198">
        <v>7</v>
      </c>
      <c r="AF51" s="1198">
        <v>7</v>
      </c>
      <c r="AG51" s="1198"/>
      <c r="AH51" s="1198">
        <v>7</v>
      </c>
      <c r="AI51" s="1198"/>
      <c r="AJ51" s="1199">
        <v>7</v>
      </c>
      <c r="AK51" s="1197"/>
      <c r="AL51" s="1198">
        <v>7</v>
      </c>
      <c r="AM51" s="1198">
        <v>7</v>
      </c>
      <c r="AN51" s="1198"/>
      <c r="AO51" s="1198">
        <v>7</v>
      </c>
      <c r="AP51" s="1198"/>
      <c r="AQ51" s="1199">
        <v>7</v>
      </c>
      <c r="AR51" s="1197"/>
      <c r="AS51" s="1198">
        <v>7</v>
      </c>
      <c r="AT51" s="1198">
        <v>7</v>
      </c>
      <c r="AU51" s="1198"/>
      <c r="AV51" s="1198"/>
      <c r="AW51" s="1198"/>
      <c r="AX51" s="1199">
        <v>7</v>
      </c>
      <c r="AY51" s="4362">
        <f t="shared" si="4"/>
        <v>105</v>
      </c>
      <c r="AZ51" s="4294"/>
      <c r="BA51" s="4294"/>
      <c r="BB51" s="4295">
        <f t="shared" si="5"/>
        <v>26.25</v>
      </c>
      <c r="BC51" s="4295"/>
      <c r="BD51" s="4295"/>
      <c r="BE51" s="4363">
        <f>ROUNDDOWN(SUM(BB51:BD57)/AY60,1)</f>
        <v>4.2</v>
      </c>
      <c r="BF51" s="4364"/>
      <c r="BG51" s="4365"/>
      <c r="BH51" s="4366">
        <f>ROUNDDOWN(SUM(BB51:BD57)/40,1)</f>
        <v>3.3</v>
      </c>
      <c r="BI51" s="4367"/>
      <c r="BJ51" s="4368"/>
      <c r="BK51" s="4354"/>
      <c r="BL51" s="4355"/>
      <c r="BM51" s="4355"/>
      <c r="BN51" s="4356"/>
      <c r="BO51" s="1183"/>
    </row>
    <row r="52" spans="2:85" ht="21" customHeight="1" x14ac:dyDescent="0.4">
      <c r="B52" s="4287"/>
      <c r="C52" s="4350"/>
      <c r="D52" s="4352" t="s">
        <v>2068</v>
      </c>
      <c r="E52" s="4275"/>
      <c r="F52" s="4275"/>
      <c r="G52" s="4275"/>
      <c r="H52" s="4275"/>
      <c r="I52" s="4275"/>
      <c r="J52" s="4275"/>
      <c r="K52" s="4275"/>
      <c r="L52" s="4275"/>
      <c r="M52" s="4275"/>
      <c r="N52" s="4275"/>
      <c r="O52" s="4275"/>
      <c r="P52" s="4276"/>
      <c r="Q52" s="4277"/>
      <c r="R52" s="4277"/>
      <c r="S52" s="4277"/>
      <c r="T52" s="4277"/>
      <c r="U52" s="4277"/>
      <c r="V52" s="4278"/>
      <c r="W52" s="1184"/>
      <c r="X52" s="1185">
        <v>7</v>
      </c>
      <c r="Y52" s="1185">
        <v>7</v>
      </c>
      <c r="Z52" s="1185"/>
      <c r="AA52" s="1185">
        <v>7</v>
      </c>
      <c r="AB52" s="1185"/>
      <c r="AC52" s="1186">
        <v>7</v>
      </c>
      <c r="AD52" s="1184"/>
      <c r="AE52" s="1185">
        <v>7</v>
      </c>
      <c r="AF52" s="1185">
        <v>7</v>
      </c>
      <c r="AG52" s="1185"/>
      <c r="AH52" s="1185">
        <v>7</v>
      </c>
      <c r="AI52" s="1185"/>
      <c r="AJ52" s="1186">
        <v>7</v>
      </c>
      <c r="AK52" s="1184"/>
      <c r="AL52" s="1185">
        <v>7</v>
      </c>
      <c r="AM52" s="1185">
        <v>7</v>
      </c>
      <c r="AN52" s="1185"/>
      <c r="AO52" s="1185"/>
      <c r="AP52" s="1185"/>
      <c r="AQ52" s="1186">
        <v>7</v>
      </c>
      <c r="AR52" s="1184"/>
      <c r="AS52" s="1185"/>
      <c r="AT52" s="1185">
        <v>7</v>
      </c>
      <c r="AU52" s="1185"/>
      <c r="AV52" s="1185"/>
      <c r="AW52" s="1185"/>
      <c r="AX52" s="1186">
        <v>7</v>
      </c>
      <c r="AY52" s="4353">
        <f t="shared" si="4"/>
        <v>91</v>
      </c>
      <c r="AZ52" s="4280"/>
      <c r="BA52" s="4280"/>
      <c r="BB52" s="4281">
        <f t="shared" si="5"/>
        <v>22.75</v>
      </c>
      <c r="BC52" s="4281"/>
      <c r="BD52" s="4281"/>
      <c r="BE52" s="4363"/>
      <c r="BF52" s="4364"/>
      <c r="BG52" s="4365"/>
      <c r="BH52" s="4366"/>
      <c r="BI52" s="4367"/>
      <c r="BJ52" s="4368"/>
      <c r="BK52" s="2110"/>
      <c r="BL52" s="2110"/>
      <c r="BM52" s="2110"/>
      <c r="BN52" s="4262"/>
      <c r="BO52" s="1183"/>
    </row>
    <row r="53" spans="2:85" ht="21" customHeight="1" x14ac:dyDescent="0.4">
      <c r="B53" s="4287"/>
      <c r="C53" s="4350"/>
      <c r="D53" s="4352" t="s">
        <v>2069</v>
      </c>
      <c r="E53" s="4275"/>
      <c r="F53" s="4275"/>
      <c r="G53" s="4275"/>
      <c r="H53" s="4275"/>
      <c r="I53" s="4275"/>
      <c r="J53" s="4275"/>
      <c r="K53" s="4275"/>
      <c r="L53" s="4275"/>
      <c r="M53" s="4275"/>
      <c r="N53" s="4275"/>
      <c r="O53" s="4275"/>
      <c r="P53" s="4276"/>
      <c r="Q53" s="4277"/>
      <c r="R53" s="4277"/>
      <c r="S53" s="4277"/>
      <c r="T53" s="4277"/>
      <c r="U53" s="4277"/>
      <c r="V53" s="4278"/>
      <c r="W53" s="1184">
        <v>7</v>
      </c>
      <c r="X53" s="1185"/>
      <c r="Y53" s="1185">
        <v>7</v>
      </c>
      <c r="Z53" s="1185">
        <v>7</v>
      </c>
      <c r="AA53" s="1185">
        <v>7</v>
      </c>
      <c r="AB53" s="1185">
        <v>7</v>
      </c>
      <c r="AC53" s="1186"/>
      <c r="AD53" s="1184">
        <v>7</v>
      </c>
      <c r="AE53" s="1185"/>
      <c r="AF53" s="1185">
        <v>7</v>
      </c>
      <c r="AG53" s="1185">
        <v>7</v>
      </c>
      <c r="AH53" s="1185">
        <v>7</v>
      </c>
      <c r="AI53" s="1185">
        <v>7</v>
      </c>
      <c r="AJ53" s="1186"/>
      <c r="AK53" s="1184">
        <v>7</v>
      </c>
      <c r="AL53" s="1185"/>
      <c r="AM53" s="1185">
        <v>7</v>
      </c>
      <c r="AN53" s="1185">
        <v>7</v>
      </c>
      <c r="AO53" s="1185"/>
      <c r="AP53" s="1185">
        <v>7</v>
      </c>
      <c r="AQ53" s="1186"/>
      <c r="AR53" s="1184">
        <v>7</v>
      </c>
      <c r="AS53" s="1185"/>
      <c r="AT53" s="1185">
        <v>7</v>
      </c>
      <c r="AU53" s="1185"/>
      <c r="AV53" s="1185">
        <v>7</v>
      </c>
      <c r="AW53" s="1185"/>
      <c r="AX53" s="1186"/>
      <c r="AY53" s="4353">
        <f t="shared" si="4"/>
        <v>119</v>
      </c>
      <c r="AZ53" s="4280"/>
      <c r="BA53" s="4280"/>
      <c r="BB53" s="4281">
        <f t="shared" si="5"/>
        <v>29.75</v>
      </c>
      <c r="BC53" s="4281"/>
      <c r="BD53" s="4281"/>
      <c r="BE53" s="4363"/>
      <c r="BF53" s="4364"/>
      <c r="BG53" s="4365"/>
      <c r="BH53" s="4366"/>
      <c r="BI53" s="4367"/>
      <c r="BJ53" s="4368"/>
      <c r="BK53" s="2110"/>
      <c r="BL53" s="2110"/>
      <c r="BM53" s="2110"/>
      <c r="BN53" s="4262"/>
      <c r="BO53" s="1183"/>
    </row>
    <row r="54" spans="2:85" ht="21" customHeight="1" x14ac:dyDescent="0.4">
      <c r="B54" s="4287"/>
      <c r="C54" s="4350"/>
      <c r="D54" s="4352" t="s">
        <v>2070</v>
      </c>
      <c r="E54" s="4275"/>
      <c r="F54" s="4275"/>
      <c r="G54" s="4275"/>
      <c r="H54" s="4275"/>
      <c r="I54" s="4275"/>
      <c r="J54" s="4275"/>
      <c r="K54" s="4275"/>
      <c r="L54" s="4275"/>
      <c r="M54" s="4275"/>
      <c r="N54" s="4275"/>
      <c r="O54" s="4275"/>
      <c r="P54" s="4276"/>
      <c r="Q54" s="4277"/>
      <c r="R54" s="4277"/>
      <c r="S54" s="4277"/>
      <c r="T54" s="4277"/>
      <c r="U54" s="4277"/>
      <c r="V54" s="4278"/>
      <c r="W54" s="1184">
        <v>7</v>
      </c>
      <c r="X54" s="1185"/>
      <c r="Y54" s="1185"/>
      <c r="Z54" s="1185">
        <v>7</v>
      </c>
      <c r="AA54" s="1185">
        <v>7</v>
      </c>
      <c r="AB54" s="1185">
        <v>7</v>
      </c>
      <c r="AC54" s="1186"/>
      <c r="AD54" s="1184">
        <v>7</v>
      </c>
      <c r="AE54" s="1185"/>
      <c r="AF54" s="1185"/>
      <c r="AG54" s="1185">
        <v>7</v>
      </c>
      <c r="AH54" s="1185">
        <v>7</v>
      </c>
      <c r="AI54" s="1185">
        <v>7</v>
      </c>
      <c r="AJ54" s="1186"/>
      <c r="AK54" s="1184">
        <v>7</v>
      </c>
      <c r="AL54" s="1185"/>
      <c r="AM54" s="1185">
        <v>7</v>
      </c>
      <c r="AN54" s="1185">
        <v>7</v>
      </c>
      <c r="AO54" s="1185">
        <v>7</v>
      </c>
      <c r="AP54" s="1185">
        <v>7</v>
      </c>
      <c r="AQ54" s="1186"/>
      <c r="AR54" s="1184">
        <v>7</v>
      </c>
      <c r="AS54" s="1185"/>
      <c r="AT54" s="1185">
        <v>7</v>
      </c>
      <c r="AU54" s="1185"/>
      <c r="AV54" s="1185">
        <v>7</v>
      </c>
      <c r="AW54" s="1185"/>
      <c r="AX54" s="1186"/>
      <c r="AY54" s="4353">
        <f t="shared" si="4"/>
        <v>112</v>
      </c>
      <c r="AZ54" s="4280"/>
      <c r="BA54" s="4280"/>
      <c r="BB54" s="4281">
        <f t="shared" si="5"/>
        <v>28</v>
      </c>
      <c r="BC54" s="4281"/>
      <c r="BD54" s="4281"/>
      <c r="BE54" s="4363"/>
      <c r="BF54" s="4364"/>
      <c r="BG54" s="4365"/>
      <c r="BH54" s="4366"/>
      <c r="BI54" s="4367"/>
      <c r="BJ54" s="4368"/>
      <c r="BK54" s="2110"/>
      <c r="BL54" s="2110"/>
      <c r="BM54" s="2110"/>
      <c r="BN54" s="4262"/>
    </row>
    <row r="55" spans="2:85" ht="21" customHeight="1" x14ac:dyDescent="0.4">
      <c r="B55" s="4287"/>
      <c r="C55" s="4350"/>
      <c r="D55" s="4352" t="s">
        <v>2071</v>
      </c>
      <c r="E55" s="4275"/>
      <c r="F55" s="4275"/>
      <c r="G55" s="4275"/>
      <c r="H55" s="4275"/>
      <c r="I55" s="4275"/>
      <c r="J55" s="4275"/>
      <c r="K55" s="4275"/>
      <c r="L55" s="4275"/>
      <c r="M55" s="4275"/>
      <c r="N55" s="4275"/>
      <c r="O55" s="4275"/>
      <c r="P55" s="4276"/>
      <c r="Q55" s="4277"/>
      <c r="R55" s="4277"/>
      <c r="S55" s="4277"/>
      <c r="T55" s="4277"/>
      <c r="U55" s="4277"/>
      <c r="V55" s="4278"/>
      <c r="W55" s="1184">
        <v>7</v>
      </c>
      <c r="X55" s="1185"/>
      <c r="Y55" s="1185"/>
      <c r="Z55" s="1185">
        <v>7</v>
      </c>
      <c r="AA55" s="1185">
        <v>7</v>
      </c>
      <c r="AB55" s="1185">
        <v>7</v>
      </c>
      <c r="AC55" s="1186"/>
      <c r="AD55" s="1184">
        <v>7</v>
      </c>
      <c r="AE55" s="1185"/>
      <c r="AF55" s="1185"/>
      <c r="AG55" s="1185">
        <v>7</v>
      </c>
      <c r="AH55" s="1185">
        <v>7</v>
      </c>
      <c r="AI55" s="1185">
        <v>7</v>
      </c>
      <c r="AJ55" s="1186"/>
      <c r="AK55" s="1184">
        <v>7</v>
      </c>
      <c r="AL55" s="1185"/>
      <c r="AM55" s="1185">
        <v>7</v>
      </c>
      <c r="AN55" s="1185">
        <v>7</v>
      </c>
      <c r="AO55" s="1185">
        <v>7</v>
      </c>
      <c r="AP55" s="1185">
        <v>7</v>
      </c>
      <c r="AQ55" s="1186"/>
      <c r="AR55" s="1184">
        <v>7</v>
      </c>
      <c r="AS55" s="1185"/>
      <c r="AT55" s="1185">
        <v>7</v>
      </c>
      <c r="AU55" s="1185"/>
      <c r="AV55" s="1185">
        <v>7</v>
      </c>
      <c r="AW55" s="1185"/>
      <c r="AX55" s="1186"/>
      <c r="AY55" s="4353">
        <f t="shared" si="4"/>
        <v>112</v>
      </c>
      <c r="AZ55" s="4280"/>
      <c r="BA55" s="4280"/>
      <c r="BB55" s="4281">
        <f t="shared" si="5"/>
        <v>28</v>
      </c>
      <c r="BC55" s="4281"/>
      <c r="BD55" s="4281"/>
      <c r="BE55" s="4363"/>
      <c r="BF55" s="4364"/>
      <c r="BG55" s="4365"/>
      <c r="BH55" s="4366"/>
      <c r="BI55" s="4367"/>
      <c r="BJ55" s="4368"/>
      <c r="BK55" s="2110"/>
      <c r="BL55" s="2110"/>
      <c r="BM55" s="2110"/>
      <c r="BN55" s="4262"/>
      <c r="CE55" s="1057"/>
      <c r="CF55" s="1057"/>
      <c r="CG55" s="1057"/>
    </row>
    <row r="56" spans="2:85" ht="21" customHeight="1" x14ac:dyDescent="0.4">
      <c r="B56" s="4287"/>
      <c r="C56" s="4350"/>
      <c r="D56" s="4352"/>
      <c r="E56" s="4275"/>
      <c r="F56" s="4275"/>
      <c r="G56" s="4275"/>
      <c r="H56" s="4275"/>
      <c r="I56" s="4275"/>
      <c r="J56" s="4275"/>
      <c r="K56" s="4275"/>
      <c r="L56" s="4275"/>
      <c r="M56" s="4275"/>
      <c r="N56" s="4275"/>
      <c r="O56" s="4275"/>
      <c r="P56" s="4276"/>
      <c r="Q56" s="4277"/>
      <c r="R56" s="4277"/>
      <c r="S56" s="4277"/>
      <c r="T56" s="4277"/>
      <c r="U56" s="4277"/>
      <c r="V56" s="4278"/>
      <c r="W56" s="1184"/>
      <c r="X56" s="1185"/>
      <c r="Y56" s="1185"/>
      <c r="Z56" s="1185"/>
      <c r="AA56" s="1185"/>
      <c r="AB56" s="1185"/>
      <c r="AC56" s="1186"/>
      <c r="AD56" s="1184"/>
      <c r="AE56" s="1185"/>
      <c r="AF56" s="1185"/>
      <c r="AG56" s="1185"/>
      <c r="AH56" s="1185"/>
      <c r="AI56" s="1185"/>
      <c r="AJ56" s="1186"/>
      <c r="AK56" s="1184"/>
      <c r="AL56" s="1185"/>
      <c r="AM56" s="1185"/>
      <c r="AN56" s="1185"/>
      <c r="AO56" s="1185"/>
      <c r="AP56" s="1185"/>
      <c r="AQ56" s="1186"/>
      <c r="AR56" s="1184"/>
      <c r="AS56" s="1185"/>
      <c r="AT56" s="1185"/>
      <c r="AU56" s="1185"/>
      <c r="AV56" s="1185"/>
      <c r="AW56" s="1185"/>
      <c r="AX56" s="1186"/>
      <c r="AY56" s="4353">
        <f t="shared" si="4"/>
        <v>0</v>
      </c>
      <c r="AZ56" s="4280"/>
      <c r="BA56" s="4280"/>
      <c r="BB56" s="4281">
        <f t="shared" si="5"/>
        <v>0</v>
      </c>
      <c r="BC56" s="4281"/>
      <c r="BD56" s="4281"/>
      <c r="BE56" s="4363"/>
      <c r="BF56" s="4364"/>
      <c r="BG56" s="4365"/>
      <c r="BH56" s="4366"/>
      <c r="BI56" s="4367"/>
      <c r="BJ56" s="4368"/>
      <c r="BK56" s="2110"/>
      <c r="BL56" s="2110"/>
      <c r="BM56" s="2110"/>
      <c r="BN56" s="4262"/>
      <c r="CE56" s="1057"/>
      <c r="CF56" s="1057"/>
      <c r="CG56" s="1057"/>
    </row>
    <row r="57" spans="2:85" ht="21" customHeight="1" thickBot="1" x14ac:dyDescent="0.45">
      <c r="B57" s="4287"/>
      <c r="C57" s="4351"/>
      <c r="D57" s="4346"/>
      <c r="E57" s="4347"/>
      <c r="F57" s="4347"/>
      <c r="G57" s="4347"/>
      <c r="H57" s="4347"/>
      <c r="I57" s="4347"/>
      <c r="J57" s="4264"/>
      <c r="K57" s="4264"/>
      <c r="L57" s="4264"/>
      <c r="M57" s="4264"/>
      <c r="N57" s="4264"/>
      <c r="O57" s="4264"/>
      <c r="P57" s="4265"/>
      <c r="Q57" s="4266"/>
      <c r="R57" s="4266"/>
      <c r="S57" s="4266"/>
      <c r="T57" s="4266"/>
      <c r="U57" s="4266"/>
      <c r="V57" s="4267"/>
      <c r="W57" s="1193"/>
      <c r="X57" s="1194"/>
      <c r="Y57" s="1194"/>
      <c r="Z57" s="1194"/>
      <c r="AA57" s="1194"/>
      <c r="AB57" s="1194"/>
      <c r="AC57" s="1195"/>
      <c r="AD57" s="1193"/>
      <c r="AE57" s="1194"/>
      <c r="AF57" s="1194"/>
      <c r="AG57" s="1194"/>
      <c r="AH57" s="1194"/>
      <c r="AI57" s="1194"/>
      <c r="AJ57" s="1195"/>
      <c r="AK57" s="1193"/>
      <c r="AL57" s="1194"/>
      <c r="AM57" s="1194"/>
      <c r="AN57" s="1194"/>
      <c r="AO57" s="1194"/>
      <c r="AP57" s="1194"/>
      <c r="AQ57" s="1195"/>
      <c r="AR57" s="1193"/>
      <c r="AS57" s="1194"/>
      <c r="AT57" s="1194"/>
      <c r="AU57" s="1194"/>
      <c r="AV57" s="1194"/>
      <c r="AW57" s="1194"/>
      <c r="AX57" s="1195"/>
      <c r="AY57" s="4348">
        <f>SUM(W57:AX57)</f>
        <v>0</v>
      </c>
      <c r="AZ57" s="4269"/>
      <c r="BA57" s="4269"/>
      <c r="BB57" s="4270">
        <f t="shared" si="5"/>
        <v>0</v>
      </c>
      <c r="BC57" s="4270"/>
      <c r="BD57" s="4270"/>
      <c r="BE57" s="4363"/>
      <c r="BF57" s="4364"/>
      <c r="BG57" s="4365"/>
      <c r="BH57" s="4366"/>
      <c r="BI57" s="4367"/>
      <c r="BJ57" s="4368"/>
      <c r="BK57" s="4272"/>
      <c r="BL57" s="4272"/>
      <c r="BM57" s="4272"/>
      <c r="BN57" s="4273"/>
    </row>
    <row r="58" spans="2:85" ht="21" customHeight="1" thickBot="1" x14ac:dyDescent="0.45">
      <c r="B58" s="4287"/>
      <c r="C58" s="2175" t="s">
        <v>2052</v>
      </c>
      <c r="D58" s="2119"/>
      <c r="E58" s="2119"/>
      <c r="F58" s="2119"/>
      <c r="G58" s="2119"/>
      <c r="H58" s="2119"/>
      <c r="I58" s="2119"/>
      <c r="J58" s="2119"/>
      <c r="K58" s="2119"/>
      <c r="L58" s="2119"/>
      <c r="M58" s="2119"/>
      <c r="N58" s="2119"/>
      <c r="O58" s="2119"/>
      <c r="P58" s="2119"/>
      <c r="Q58" s="2119"/>
      <c r="R58" s="2119"/>
      <c r="S58" s="2119"/>
      <c r="T58" s="2119"/>
      <c r="U58" s="2119"/>
      <c r="V58" s="2124"/>
      <c r="W58" s="1200">
        <f t="shared" ref="W58:AX58" si="6">SUM(W43:W57)</f>
        <v>29</v>
      </c>
      <c r="X58" s="1201">
        <f t="shared" si="6"/>
        <v>22</v>
      </c>
      <c r="Y58" s="1201">
        <f t="shared" si="6"/>
        <v>35</v>
      </c>
      <c r="Z58" s="1201">
        <f t="shared" si="6"/>
        <v>29</v>
      </c>
      <c r="AA58" s="1201">
        <f t="shared" si="6"/>
        <v>57</v>
      </c>
      <c r="AB58" s="1201">
        <f t="shared" si="6"/>
        <v>23</v>
      </c>
      <c r="AC58" s="1202">
        <f t="shared" si="6"/>
        <v>22</v>
      </c>
      <c r="AD58" s="1200">
        <f t="shared" si="6"/>
        <v>31</v>
      </c>
      <c r="AE58" s="1201">
        <f t="shared" si="6"/>
        <v>30</v>
      </c>
      <c r="AF58" s="1201">
        <f t="shared" si="6"/>
        <v>43</v>
      </c>
      <c r="AG58" s="1201">
        <f t="shared" si="6"/>
        <v>29</v>
      </c>
      <c r="AH58" s="1201">
        <f t="shared" si="6"/>
        <v>57</v>
      </c>
      <c r="AI58" s="1201">
        <f t="shared" si="6"/>
        <v>23</v>
      </c>
      <c r="AJ58" s="1202">
        <f t="shared" si="6"/>
        <v>22</v>
      </c>
      <c r="AK58" s="1200">
        <f t="shared" si="6"/>
        <v>31</v>
      </c>
      <c r="AL58" s="1201">
        <f t="shared" si="6"/>
        <v>30</v>
      </c>
      <c r="AM58" s="1201">
        <f t="shared" si="6"/>
        <v>57</v>
      </c>
      <c r="AN58" s="1201">
        <f t="shared" si="6"/>
        <v>33</v>
      </c>
      <c r="AO58" s="1201">
        <f t="shared" si="6"/>
        <v>43</v>
      </c>
      <c r="AP58" s="1201">
        <f t="shared" si="6"/>
        <v>27</v>
      </c>
      <c r="AQ58" s="1202">
        <f t="shared" si="6"/>
        <v>22</v>
      </c>
      <c r="AR58" s="1200">
        <f t="shared" si="6"/>
        <v>31</v>
      </c>
      <c r="AS58" s="1201">
        <f t="shared" si="6"/>
        <v>23</v>
      </c>
      <c r="AT58" s="1201">
        <f t="shared" si="6"/>
        <v>35</v>
      </c>
      <c r="AU58" s="1201">
        <f t="shared" si="6"/>
        <v>8</v>
      </c>
      <c r="AV58" s="1201">
        <f t="shared" si="6"/>
        <v>43</v>
      </c>
      <c r="AW58" s="1201">
        <f t="shared" si="6"/>
        <v>0</v>
      </c>
      <c r="AX58" s="1202">
        <f t="shared" si="6"/>
        <v>36</v>
      </c>
      <c r="AY58" s="4333">
        <f>SUM(AY37:BA53)</f>
        <v>887</v>
      </c>
      <c r="AZ58" s="4334"/>
      <c r="BA58" s="4334"/>
      <c r="BB58" s="4335">
        <f>SUM($BB$43:$BD$57)</f>
        <v>217.75</v>
      </c>
      <c r="BC58" s="4335"/>
      <c r="BD58" s="4335"/>
      <c r="BE58" s="4343">
        <f>SUM(BE43:BG57)</f>
        <v>6.7</v>
      </c>
      <c r="BF58" s="4343"/>
      <c r="BG58" s="4343"/>
      <c r="BH58" s="4344">
        <f>SUM(BH43:BJ57)</f>
        <v>5.3</v>
      </c>
      <c r="BI58" s="4345"/>
      <c r="BJ58" s="4345"/>
      <c r="BK58" s="4341"/>
      <c r="BL58" s="4341"/>
      <c r="BM58" s="4341"/>
      <c r="BN58" s="4342"/>
    </row>
    <row r="59" spans="2:85" ht="21" customHeight="1" thickBot="1" x14ac:dyDescent="0.45">
      <c r="B59" s="4425"/>
      <c r="C59" s="2175" t="s">
        <v>2053</v>
      </c>
      <c r="D59" s="2119"/>
      <c r="E59" s="2119"/>
      <c r="F59" s="2119"/>
      <c r="G59" s="2119"/>
      <c r="H59" s="2119"/>
      <c r="I59" s="2119"/>
      <c r="J59" s="2119"/>
      <c r="K59" s="2119"/>
      <c r="L59" s="2119"/>
      <c r="M59" s="2119"/>
      <c r="N59" s="2119"/>
      <c r="O59" s="2119"/>
      <c r="P59" s="2119"/>
      <c r="Q59" s="2119"/>
      <c r="R59" s="2119"/>
      <c r="S59" s="2119"/>
      <c r="T59" s="2119"/>
      <c r="U59" s="2119"/>
      <c r="V59" s="2124"/>
      <c r="W59" s="1203">
        <f t="shared" ref="W59:AM59" si="7">SUM(W37:W54)</f>
        <v>34</v>
      </c>
      <c r="X59" s="1204">
        <f t="shared" si="7"/>
        <v>34</v>
      </c>
      <c r="Y59" s="1204">
        <f t="shared" si="7"/>
        <v>47</v>
      </c>
      <c r="Z59" s="1204">
        <f t="shared" si="7"/>
        <v>34</v>
      </c>
      <c r="AA59" s="1204">
        <f t="shared" si="7"/>
        <v>62</v>
      </c>
      <c r="AB59" s="1204">
        <f t="shared" si="7"/>
        <v>16</v>
      </c>
      <c r="AC59" s="1205">
        <f t="shared" si="7"/>
        <v>22</v>
      </c>
      <c r="AD59" s="1203">
        <f t="shared" si="7"/>
        <v>36</v>
      </c>
      <c r="AE59" s="1204">
        <f t="shared" si="7"/>
        <v>42</v>
      </c>
      <c r="AF59" s="1204">
        <f t="shared" si="7"/>
        <v>55</v>
      </c>
      <c r="AG59" s="1204">
        <f t="shared" si="7"/>
        <v>34</v>
      </c>
      <c r="AH59" s="1204">
        <f t="shared" si="7"/>
        <v>62</v>
      </c>
      <c r="AI59" s="1204">
        <f t="shared" si="7"/>
        <v>16</v>
      </c>
      <c r="AJ59" s="1205">
        <f t="shared" si="7"/>
        <v>22</v>
      </c>
      <c r="AK59" s="1203">
        <f t="shared" si="7"/>
        <v>36</v>
      </c>
      <c r="AL59" s="1204">
        <f t="shared" si="7"/>
        <v>42</v>
      </c>
      <c r="AM59" s="1204">
        <f t="shared" si="7"/>
        <v>62</v>
      </c>
      <c r="AN59" s="1204">
        <f>SUM(AN37:AN55)</f>
        <v>45</v>
      </c>
      <c r="AO59" s="1204">
        <f t="shared" ref="AO59:AX59" si="8">SUM(AO37:AO54)</f>
        <v>48</v>
      </c>
      <c r="AP59" s="1204">
        <f t="shared" si="8"/>
        <v>20</v>
      </c>
      <c r="AQ59" s="1205">
        <f t="shared" si="8"/>
        <v>22</v>
      </c>
      <c r="AR59" s="1203">
        <f t="shared" si="8"/>
        <v>36</v>
      </c>
      <c r="AS59" s="1204">
        <f t="shared" si="8"/>
        <v>35</v>
      </c>
      <c r="AT59" s="1204">
        <f t="shared" si="8"/>
        <v>40</v>
      </c>
      <c r="AU59" s="1204">
        <f t="shared" si="8"/>
        <v>20</v>
      </c>
      <c r="AV59" s="1204">
        <f t="shared" si="8"/>
        <v>48</v>
      </c>
      <c r="AW59" s="1204">
        <f t="shared" si="8"/>
        <v>0</v>
      </c>
      <c r="AX59" s="1205">
        <f t="shared" si="8"/>
        <v>36</v>
      </c>
      <c r="AY59" s="4333">
        <f>SUM(AY38:BA54)</f>
        <v>919</v>
      </c>
      <c r="AZ59" s="4334"/>
      <c r="BA59" s="4334"/>
      <c r="BB59" s="4335">
        <f>SUM($BB$37:$BD$57)</f>
        <v>277.75</v>
      </c>
      <c r="BC59" s="4335"/>
      <c r="BD59" s="4335"/>
      <c r="BE59" s="4336"/>
      <c r="BF59" s="4337"/>
      <c r="BG59" s="4338"/>
      <c r="BH59" s="4339"/>
      <c r="BI59" s="4340"/>
      <c r="BJ59" s="4340"/>
      <c r="BK59" s="4341"/>
      <c r="BL59" s="4341"/>
      <c r="BM59" s="4341"/>
      <c r="BN59" s="4342"/>
    </row>
    <row r="60" spans="2:85" ht="21" customHeight="1" thickBot="1" x14ac:dyDescent="0.45">
      <c r="B60" s="1206" t="s">
        <v>2054</v>
      </c>
      <c r="C60" s="1207"/>
      <c r="D60" s="1208"/>
      <c r="E60" s="987"/>
      <c r="F60" s="987"/>
      <c r="G60" s="987"/>
      <c r="H60" s="987"/>
      <c r="I60" s="987"/>
      <c r="J60" s="987"/>
      <c r="K60" s="987"/>
      <c r="L60" s="987"/>
      <c r="M60" s="987"/>
      <c r="N60" s="987"/>
      <c r="O60" s="987"/>
      <c r="P60" s="987"/>
      <c r="Q60" s="987"/>
      <c r="R60" s="987"/>
      <c r="S60" s="987"/>
      <c r="T60" s="987"/>
      <c r="U60" s="987"/>
      <c r="V60" s="987"/>
      <c r="W60" s="1163"/>
      <c r="X60" s="1163"/>
      <c r="Y60" s="1163"/>
      <c r="Z60" s="1163"/>
      <c r="AA60" s="1163"/>
      <c r="AB60" s="1163"/>
      <c r="AC60" s="1163"/>
      <c r="AD60" s="1163"/>
      <c r="AE60" s="1163"/>
      <c r="AF60" s="1163"/>
      <c r="AG60" s="1163"/>
      <c r="AH60" s="1163"/>
      <c r="AI60" s="1163"/>
      <c r="AJ60" s="1163"/>
      <c r="AK60" s="1163"/>
      <c r="AL60" s="1163"/>
      <c r="AM60" s="1163"/>
      <c r="AN60" s="1163"/>
      <c r="AO60" s="1163"/>
      <c r="AP60" s="1163"/>
      <c r="AQ60" s="1163"/>
      <c r="AR60" s="1163"/>
      <c r="AS60" s="1163"/>
      <c r="AT60" s="1163"/>
      <c r="AU60" s="1163"/>
      <c r="AV60" s="1163"/>
      <c r="AW60" s="1163"/>
      <c r="AX60" s="1209"/>
      <c r="AY60" s="4307">
        <v>32</v>
      </c>
      <c r="AZ60" s="4308"/>
      <c r="BA60" s="4308"/>
      <c r="BB60" s="4308"/>
      <c r="BC60" s="4308"/>
      <c r="BD60" s="4308"/>
      <c r="BE60" s="4308"/>
      <c r="BF60" s="4308"/>
      <c r="BG60" s="4308"/>
      <c r="BH60" s="4308"/>
      <c r="BI60" s="4308"/>
      <c r="BJ60" s="4308"/>
      <c r="BK60" s="4308"/>
      <c r="BL60" s="4308"/>
      <c r="BM60" s="4308"/>
      <c r="BN60" s="4309"/>
    </row>
    <row r="61" spans="2:85" ht="21" customHeight="1" x14ac:dyDescent="0.4">
      <c r="G61" s="68"/>
    </row>
    <row r="62" spans="2:85" ht="21" customHeight="1" thickBot="1" x14ac:dyDescent="0.45">
      <c r="B62" s="1073" t="s">
        <v>2055</v>
      </c>
      <c r="D62" s="1127"/>
      <c r="E62" s="1127"/>
      <c r="F62" s="1127"/>
      <c r="G62" s="1127"/>
      <c r="H62" s="1127"/>
      <c r="I62" s="1127"/>
      <c r="J62" s="1127"/>
      <c r="K62" s="1127"/>
      <c r="L62" s="1127"/>
      <c r="M62" s="1127"/>
      <c r="N62" s="1127"/>
      <c r="O62" s="1127"/>
      <c r="P62" s="1127"/>
      <c r="Q62" s="1127"/>
      <c r="R62" s="1127"/>
      <c r="S62" s="1127"/>
      <c r="T62" s="1127"/>
      <c r="U62" s="1127"/>
      <c r="V62" s="1127"/>
      <c r="W62" s="1127"/>
      <c r="X62" s="1127"/>
      <c r="Y62" s="1127"/>
      <c r="Z62" s="1127"/>
      <c r="AA62" s="1127"/>
      <c r="AB62" s="1127"/>
      <c r="AC62" s="1127"/>
      <c r="AD62" s="1127"/>
      <c r="AE62" s="1127"/>
      <c r="AF62" s="1127"/>
      <c r="AG62" s="1127"/>
      <c r="AH62" s="1127"/>
      <c r="AI62" s="1127"/>
      <c r="AJ62" s="1127"/>
      <c r="AK62" s="1127"/>
      <c r="AL62" s="1127"/>
      <c r="AM62" s="1127"/>
      <c r="AN62" s="1127"/>
      <c r="AO62" s="1127"/>
      <c r="AP62" s="1127"/>
      <c r="AQ62" s="1127"/>
      <c r="AR62" s="1127"/>
      <c r="AS62" s="1127"/>
      <c r="AT62" s="1127"/>
      <c r="AU62" s="1127"/>
      <c r="AV62" s="1127"/>
      <c r="AW62" s="1127"/>
      <c r="AX62" s="1127"/>
      <c r="AY62" s="1127"/>
      <c r="AZ62" s="1127"/>
      <c r="BA62" s="91"/>
      <c r="BB62" s="1127"/>
      <c r="BC62" s="91"/>
      <c r="BD62" s="91"/>
      <c r="BE62" s="1127"/>
      <c r="BF62" s="91"/>
      <c r="BG62" s="1127"/>
      <c r="BH62" s="1127"/>
      <c r="BI62" s="1127"/>
      <c r="BJ62" s="1127"/>
      <c r="BK62" s="1127"/>
      <c r="BL62" s="1127"/>
      <c r="BM62" s="1127"/>
      <c r="BN62" s="1127"/>
    </row>
    <row r="63" spans="2:85" ht="21" customHeight="1" thickBot="1" x14ac:dyDescent="0.45">
      <c r="B63" s="4310"/>
      <c r="C63" s="1168"/>
      <c r="D63" s="4312" t="s">
        <v>397</v>
      </c>
      <c r="E63" s="4312"/>
      <c r="F63" s="4312"/>
      <c r="G63" s="4312"/>
      <c r="H63" s="4312"/>
      <c r="I63" s="4313"/>
      <c r="J63" s="4316" t="s">
        <v>398</v>
      </c>
      <c r="K63" s="4317"/>
      <c r="L63" s="4317"/>
      <c r="M63" s="4317"/>
      <c r="N63" s="4317"/>
      <c r="O63" s="4318"/>
      <c r="P63" s="4322" t="s">
        <v>399</v>
      </c>
      <c r="Q63" s="4312"/>
      <c r="R63" s="4312"/>
      <c r="S63" s="4312"/>
      <c r="T63" s="4312"/>
      <c r="U63" s="4312"/>
      <c r="V63" s="4323"/>
      <c r="W63" s="4326" t="s">
        <v>400</v>
      </c>
      <c r="X63" s="4327"/>
      <c r="Y63" s="4327"/>
      <c r="Z63" s="4327"/>
      <c r="AA63" s="4327"/>
      <c r="AB63" s="4327"/>
      <c r="AC63" s="4328"/>
      <c r="AD63" s="4326" t="s">
        <v>401</v>
      </c>
      <c r="AE63" s="4327"/>
      <c r="AF63" s="4327"/>
      <c r="AG63" s="4327"/>
      <c r="AH63" s="4327"/>
      <c r="AI63" s="4327"/>
      <c r="AJ63" s="4328"/>
      <c r="AK63" s="4326" t="s">
        <v>402</v>
      </c>
      <c r="AL63" s="4327"/>
      <c r="AM63" s="4327"/>
      <c r="AN63" s="4327"/>
      <c r="AO63" s="4327"/>
      <c r="AP63" s="4327"/>
      <c r="AQ63" s="4328"/>
      <c r="AR63" s="4310" t="s">
        <v>403</v>
      </c>
      <c r="AS63" s="4312"/>
      <c r="AT63" s="4312"/>
      <c r="AU63" s="4312"/>
      <c r="AV63" s="4312"/>
      <c r="AW63" s="4312"/>
      <c r="AX63" s="4312"/>
      <c r="AY63" s="4329" t="s">
        <v>2042</v>
      </c>
      <c r="AZ63" s="4330"/>
      <c r="BA63" s="4330"/>
      <c r="BB63" s="4330" t="s">
        <v>405</v>
      </c>
      <c r="BC63" s="4330"/>
      <c r="BD63" s="4330"/>
      <c r="BE63" s="4330" t="s">
        <v>2043</v>
      </c>
      <c r="BF63" s="4330"/>
      <c r="BG63" s="4330"/>
      <c r="BH63" s="4330"/>
      <c r="BI63" s="4330"/>
      <c r="BJ63" s="4330"/>
      <c r="BK63" s="4327" t="s">
        <v>2044</v>
      </c>
      <c r="BL63" s="4327"/>
      <c r="BM63" s="4327"/>
      <c r="BN63" s="4328"/>
    </row>
    <row r="64" spans="2:85" ht="21" customHeight="1" thickBot="1" x14ac:dyDescent="0.45">
      <c r="B64" s="4311"/>
      <c r="C64" s="1169"/>
      <c r="D64" s="4314"/>
      <c r="E64" s="4314"/>
      <c r="F64" s="4314"/>
      <c r="G64" s="4314"/>
      <c r="H64" s="4314"/>
      <c r="I64" s="4315"/>
      <c r="J64" s="4319"/>
      <c r="K64" s="4320"/>
      <c r="L64" s="4320"/>
      <c r="M64" s="4320"/>
      <c r="N64" s="4320"/>
      <c r="O64" s="4321"/>
      <c r="P64" s="4324"/>
      <c r="Q64" s="4314"/>
      <c r="R64" s="4314"/>
      <c r="S64" s="4314"/>
      <c r="T64" s="4314"/>
      <c r="U64" s="4314"/>
      <c r="V64" s="4325"/>
      <c r="W64" s="1170" t="s">
        <v>1082</v>
      </c>
      <c r="X64" s="1171" t="s">
        <v>2045</v>
      </c>
      <c r="Y64" s="1171" t="s">
        <v>2046</v>
      </c>
      <c r="Z64" s="1171" t="s">
        <v>2047</v>
      </c>
      <c r="AA64" s="1171" t="s">
        <v>2048</v>
      </c>
      <c r="AB64" s="1171" t="s">
        <v>2049</v>
      </c>
      <c r="AC64" s="1172" t="s">
        <v>1084</v>
      </c>
      <c r="AD64" s="1170" t="s">
        <v>1082</v>
      </c>
      <c r="AE64" s="1171" t="s">
        <v>2045</v>
      </c>
      <c r="AF64" s="1171" t="s">
        <v>2046</v>
      </c>
      <c r="AG64" s="1171" t="s">
        <v>2047</v>
      </c>
      <c r="AH64" s="1171" t="s">
        <v>2048</v>
      </c>
      <c r="AI64" s="1171" t="s">
        <v>2049</v>
      </c>
      <c r="AJ64" s="1172" t="s">
        <v>1084</v>
      </c>
      <c r="AK64" s="1170" t="s">
        <v>1082</v>
      </c>
      <c r="AL64" s="1171" t="s">
        <v>2045</v>
      </c>
      <c r="AM64" s="1171" t="s">
        <v>2046</v>
      </c>
      <c r="AN64" s="1171" t="s">
        <v>2047</v>
      </c>
      <c r="AO64" s="1171" t="s">
        <v>2048</v>
      </c>
      <c r="AP64" s="1171" t="s">
        <v>2049</v>
      </c>
      <c r="AQ64" s="1172" t="s">
        <v>1084</v>
      </c>
      <c r="AR64" s="1173" t="s">
        <v>1082</v>
      </c>
      <c r="AS64" s="1174" t="s">
        <v>2045</v>
      </c>
      <c r="AT64" s="1174" t="s">
        <v>2046</v>
      </c>
      <c r="AU64" s="1174" t="s">
        <v>2047</v>
      </c>
      <c r="AV64" s="1174" t="s">
        <v>2048</v>
      </c>
      <c r="AW64" s="1174" t="s">
        <v>2049</v>
      </c>
      <c r="AX64" s="1210" t="s">
        <v>1084</v>
      </c>
      <c r="AY64" s="4331"/>
      <c r="AZ64" s="4332"/>
      <c r="BA64" s="4332"/>
      <c r="BB64" s="4332"/>
      <c r="BC64" s="4332"/>
      <c r="BD64" s="4332"/>
      <c r="BE64" s="4332"/>
      <c r="BF64" s="4332"/>
      <c r="BG64" s="4332"/>
      <c r="BH64" s="4332"/>
      <c r="BI64" s="4332"/>
      <c r="BJ64" s="4332"/>
      <c r="BK64" s="2496"/>
      <c r="BL64" s="2496"/>
      <c r="BM64" s="2496"/>
      <c r="BN64" s="2501"/>
    </row>
    <row r="65" spans="2:66" ht="21" customHeight="1" x14ac:dyDescent="0.4">
      <c r="B65" s="4287"/>
      <c r="C65" s="4288" t="s">
        <v>1620</v>
      </c>
      <c r="D65" s="4289" t="s">
        <v>2072</v>
      </c>
      <c r="E65" s="4290"/>
      <c r="F65" s="4290"/>
      <c r="G65" s="4290"/>
      <c r="H65" s="4290"/>
      <c r="I65" s="4290"/>
      <c r="J65" s="4290"/>
      <c r="K65" s="4290"/>
      <c r="L65" s="4290"/>
      <c r="M65" s="4290"/>
      <c r="N65" s="4290"/>
      <c r="O65" s="4290"/>
      <c r="P65" s="4291"/>
      <c r="Q65" s="4291"/>
      <c r="R65" s="4291"/>
      <c r="S65" s="4291"/>
      <c r="T65" s="4291"/>
      <c r="U65" s="4291"/>
      <c r="V65" s="4292"/>
      <c r="W65" s="1190"/>
      <c r="X65" s="1181">
        <v>7</v>
      </c>
      <c r="Y65" s="1181">
        <v>7</v>
      </c>
      <c r="Z65" s="1181"/>
      <c r="AA65" s="1181">
        <v>7</v>
      </c>
      <c r="AB65" s="1181">
        <v>7</v>
      </c>
      <c r="AC65" s="1182"/>
      <c r="AD65" s="1180"/>
      <c r="AE65" s="1181">
        <v>7</v>
      </c>
      <c r="AF65" s="1181">
        <v>7</v>
      </c>
      <c r="AG65" s="1181"/>
      <c r="AH65" s="1181">
        <v>7</v>
      </c>
      <c r="AI65" s="1181">
        <v>7</v>
      </c>
      <c r="AJ65" s="1182"/>
      <c r="AK65" s="1180"/>
      <c r="AL65" s="1181">
        <v>7</v>
      </c>
      <c r="AM65" s="1181">
        <v>7</v>
      </c>
      <c r="AN65" s="1181"/>
      <c r="AO65" s="1181">
        <v>7</v>
      </c>
      <c r="AP65" s="1181">
        <v>7</v>
      </c>
      <c r="AQ65" s="1182"/>
      <c r="AR65" s="1180"/>
      <c r="AS65" s="1181">
        <v>7</v>
      </c>
      <c r="AT65" s="1181">
        <v>7</v>
      </c>
      <c r="AU65" s="1181"/>
      <c r="AV65" s="1181">
        <v>7</v>
      </c>
      <c r="AW65" s="1181"/>
      <c r="AX65" s="1182"/>
      <c r="AY65" s="4293">
        <f t="shared" ref="AY65:AY72" si="9">SUM(W65:AX65)</f>
        <v>105</v>
      </c>
      <c r="AZ65" s="4294"/>
      <c r="BA65" s="4294"/>
      <c r="BB65" s="4295">
        <f>AY65/4</f>
        <v>26.25</v>
      </c>
      <c r="BC65" s="4295"/>
      <c r="BD65" s="4296"/>
      <c r="BE65" s="4297">
        <f>ROUNDDOWN(SUM($BB$65:$BD$72)/40,1)</f>
        <v>2.5</v>
      </c>
      <c r="BF65" s="4297"/>
      <c r="BG65" s="4297"/>
      <c r="BH65" s="4297"/>
      <c r="BI65" s="4297"/>
      <c r="BJ65" s="4297"/>
      <c r="BK65" s="4285"/>
      <c r="BL65" s="4285"/>
      <c r="BM65" s="4285"/>
      <c r="BN65" s="4286"/>
    </row>
    <row r="66" spans="2:66" ht="21" customHeight="1" x14ac:dyDescent="0.4">
      <c r="B66" s="4287"/>
      <c r="C66" s="4287"/>
      <c r="D66" s="4274" t="s">
        <v>2063</v>
      </c>
      <c r="E66" s="4275"/>
      <c r="F66" s="4275"/>
      <c r="G66" s="4275"/>
      <c r="H66" s="4275"/>
      <c r="I66" s="4275"/>
      <c r="J66" s="4275"/>
      <c r="K66" s="4275"/>
      <c r="L66" s="4275"/>
      <c r="M66" s="4275"/>
      <c r="N66" s="4275"/>
      <c r="O66" s="4275"/>
      <c r="P66" s="4283"/>
      <c r="Q66" s="4283"/>
      <c r="R66" s="4283"/>
      <c r="S66" s="4283"/>
      <c r="T66" s="4283"/>
      <c r="U66" s="4283"/>
      <c r="V66" s="4284"/>
      <c r="W66" s="1192">
        <v>4</v>
      </c>
      <c r="X66" s="1185"/>
      <c r="Y66" s="1185">
        <v>7</v>
      </c>
      <c r="Z66" s="1185"/>
      <c r="AA66" s="1185"/>
      <c r="AB66" s="1185">
        <v>1</v>
      </c>
      <c r="AC66" s="1186">
        <v>4</v>
      </c>
      <c r="AD66" s="1184">
        <v>4</v>
      </c>
      <c r="AE66" s="1185"/>
      <c r="AF66" s="1185">
        <v>7</v>
      </c>
      <c r="AG66" s="1185"/>
      <c r="AH66" s="1185"/>
      <c r="AI66" s="1185">
        <v>1</v>
      </c>
      <c r="AJ66" s="1186">
        <v>4</v>
      </c>
      <c r="AK66" s="1184">
        <v>4</v>
      </c>
      <c r="AL66" s="1185"/>
      <c r="AM66" s="1185">
        <v>7</v>
      </c>
      <c r="AN66" s="1185">
        <v>2</v>
      </c>
      <c r="AO66" s="1185"/>
      <c r="AP66" s="1185">
        <v>1</v>
      </c>
      <c r="AQ66" s="1186">
        <v>4</v>
      </c>
      <c r="AR66" s="1192">
        <v>4</v>
      </c>
      <c r="AS66" s="1185"/>
      <c r="AT66" s="1185">
        <v>7</v>
      </c>
      <c r="AU66" s="1185"/>
      <c r="AV66" s="1185"/>
      <c r="AW66" s="1185"/>
      <c r="AX66" s="1186"/>
      <c r="AY66" s="4279">
        <f t="shared" si="9"/>
        <v>61</v>
      </c>
      <c r="AZ66" s="4280"/>
      <c r="BA66" s="4280"/>
      <c r="BB66" s="4281">
        <f>AY66/4</f>
        <v>15.25</v>
      </c>
      <c r="BC66" s="4281"/>
      <c r="BD66" s="4282"/>
      <c r="BE66" s="4298"/>
      <c r="BF66" s="4298"/>
      <c r="BG66" s="4298"/>
      <c r="BH66" s="4298"/>
      <c r="BI66" s="4298"/>
      <c r="BJ66" s="4298"/>
      <c r="BK66" s="2110"/>
      <c r="BL66" s="2110"/>
      <c r="BM66" s="2110"/>
      <c r="BN66" s="4262"/>
    </row>
    <row r="67" spans="2:66" ht="21" customHeight="1" x14ac:dyDescent="0.4">
      <c r="B67" s="4287"/>
      <c r="C67" s="4287"/>
      <c r="D67" s="4274" t="s">
        <v>2067</v>
      </c>
      <c r="E67" s="4275"/>
      <c r="F67" s="4275"/>
      <c r="G67" s="4275"/>
      <c r="H67" s="4275"/>
      <c r="I67" s="4275"/>
      <c r="J67" s="4275"/>
      <c r="K67" s="4275"/>
      <c r="L67" s="4275"/>
      <c r="M67" s="4275"/>
      <c r="N67" s="4275"/>
      <c r="O67" s="4275"/>
      <c r="P67" s="4283"/>
      <c r="Q67" s="4283"/>
      <c r="R67" s="4283"/>
      <c r="S67" s="4283"/>
      <c r="T67" s="4283"/>
      <c r="U67" s="4283"/>
      <c r="V67" s="4284"/>
      <c r="W67" s="1211"/>
      <c r="X67" s="1198">
        <v>7</v>
      </c>
      <c r="Y67" s="1198">
        <v>7</v>
      </c>
      <c r="Z67" s="1198"/>
      <c r="AA67" s="1198">
        <v>7</v>
      </c>
      <c r="AB67" s="1198">
        <v>7</v>
      </c>
      <c r="AC67" s="1199"/>
      <c r="AD67" s="1197"/>
      <c r="AE67" s="1198">
        <v>7</v>
      </c>
      <c r="AF67" s="1198">
        <v>7</v>
      </c>
      <c r="AG67" s="1198"/>
      <c r="AH67" s="1198">
        <v>7</v>
      </c>
      <c r="AI67" s="1198">
        <v>7</v>
      </c>
      <c r="AJ67" s="1199"/>
      <c r="AK67" s="1197"/>
      <c r="AL67" s="1198">
        <v>7</v>
      </c>
      <c r="AM67" s="1198">
        <v>7</v>
      </c>
      <c r="AN67" s="1198"/>
      <c r="AO67" s="1198">
        <v>7</v>
      </c>
      <c r="AP67" s="1198">
        <v>7</v>
      </c>
      <c r="AQ67" s="1199"/>
      <c r="AR67" s="1197"/>
      <c r="AS67" s="1198">
        <v>7</v>
      </c>
      <c r="AT67" s="1198"/>
      <c r="AU67" s="1198"/>
      <c r="AV67" s="1198">
        <v>7</v>
      </c>
      <c r="AW67" s="1198"/>
      <c r="AX67" s="1199">
        <v>7</v>
      </c>
      <c r="AY67" s="4279">
        <f t="shared" si="9"/>
        <v>105</v>
      </c>
      <c r="AZ67" s="4280"/>
      <c r="BA67" s="4280"/>
      <c r="BB67" s="4281">
        <f t="shared" ref="BB67:BB72" si="10">AY67/4</f>
        <v>26.25</v>
      </c>
      <c r="BC67" s="4281"/>
      <c r="BD67" s="4282"/>
      <c r="BE67" s="4298"/>
      <c r="BF67" s="4298"/>
      <c r="BG67" s="4298"/>
      <c r="BH67" s="4298"/>
      <c r="BI67" s="4298"/>
      <c r="BJ67" s="4298"/>
      <c r="BK67" s="2110"/>
      <c r="BL67" s="2110"/>
      <c r="BM67" s="2110"/>
      <c r="BN67" s="4262"/>
    </row>
    <row r="68" spans="2:66" ht="21" customHeight="1" x14ac:dyDescent="0.4">
      <c r="B68" s="4287"/>
      <c r="C68" s="4287"/>
      <c r="D68" s="4274" t="s">
        <v>2068</v>
      </c>
      <c r="E68" s="4275"/>
      <c r="F68" s="4275"/>
      <c r="G68" s="4275"/>
      <c r="H68" s="4275"/>
      <c r="I68" s="4275"/>
      <c r="J68" s="4275"/>
      <c r="K68" s="4275"/>
      <c r="L68" s="4275"/>
      <c r="M68" s="4275"/>
      <c r="N68" s="4275"/>
      <c r="O68" s="4275"/>
      <c r="P68" s="4276"/>
      <c r="Q68" s="4277"/>
      <c r="R68" s="4277"/>
      <c r="S68" s="4277"/>
      <c r="T68" s="4277"/>
      <c r="U68" s="4277"/>
      <c r="V68" s="4278"/>
      <c r="W68" s="1192"/>
      <c r="X68" s="1185"/>
      <c r="Y68" s="1185"/>
      <c r="Z68" s="1198">
        <v>7</v>
      </c>
      <c r="AA68" s="1198">
        <v>7</v>
      </c>
      <c r="AB68" s="1185"/>
      <c r="AC68" s="1186"/>
      <c r="AD68" s="1184"/>
      <c r="AE68" s="1185"/>
      <c r="AF68" s="1185"/>
      <c r="AG68" s="1198">
        <v>7</v>
      </c>
      <c r="AH68" s="1198">
        <v>7</v>
      </c>
      <c r="AI68" s="1185"/>
      <c r="AJ68" s="1186"/>
      <c r="AK68" s="1184"/>
      <c r="AL68" s="1185"/>
      <c r="AM68" s="1185"/>
      <c r="AN68" s="1198">
        <v>7</v>
      </c>
      <c r="AO68" s="1198">
        <v>7</v>
      </c>
      <c r="AP68" s="1185"/>
      <c r="AQ68" s="1186"/>
      <c r="AR68" s="1192"/>
      <c r="AS68" s="1185"/>
      <c r="AT68" s="1185"/>
      <c r="AU68" s="1198">
        <v>7</v>
      </c>
      <c r="AV68" s="1185"/>
      <c r="AW68" s="1185"/>
      <c r="AX68" s="1186">
        <v>7</v>
      </c>
      <c r="AY68" s="4279">
        <f t="shared" si="9"/>
        <v>56</v>
      </c>
      <c r="AZ68" s="4280"/>
      <c r="BA68" s="4280"/>
      <c r="BB68" s="4281">
        <f t="shared" si="10"/>
        <v>14</v>
      </c>
      <c r="BC68" s="4281"/>
      <c r="BD68" s="4282"/>
      <c r="BE68" s="4298"/>
      <c r="BF68" s="4298"/>
      <c r="BG68" s="4298"/>
      <c r="BH68" s="4298"/>
      <c r="BI68" s="4298"/>
      <c r="BJ68" s="4298"/>
      <c r="BK68" s="2110"/>
      <c r="BL68" s="2110"/>
      <c r="BM68" s="2110"/>
      <c r="BN68" s="4262"/>
    </row>
    <row r="69" spans="2:66" ht="21" customHeight="1" x14ac:dyDescent="0.4">
      <c r="B69" s="4287"/>
      <c r="C69" s="4287"/>
      <c r="D69" s="4274" t="s">
        <v>2069</v>
      </c>
      <c r="E69" s="4275"/>
      <c r="F69" s="4275"/>
      <c r="G69" s="4275"/>
      <c r="H69" s="4275"/>
      <c r="I69" s="4275"/>
      <c r="J69" s="4275"/>
      <c r="K69" s="4275"/>
      <c r="L69" s="4275"/>
      <c r="M69" s="4275"/>
      <c r="N69" s="4275"/>
      <c r="O69" s="4275"/>
      <c r="P69" s="4283"/>
      <c r="Q69" s="4283"/>
      <c r="R69" s="4283"/>
      <c r="S69" s="4283"/>
      <c r="T69" s="4283"/>
      <c r="U69" s="4283"/>
      <c r="V69" s="4284"/>
      <c r="W69" s="1211">
        <v>4</v>
      </c>
      <c r="X69" s="1198">
        <v>7</v>
      </c>
      <c r="Y69" s="1198">
        <v>7</v>
      </c>
      <c r="Z69" s="1198"/>
      <c r="AA69" s="1198">
        <v>7</v>
      </c>
      <c r="AB69" s="1198">
        <v>7</v>
      </c>
      <c r="AC69" s="1199"/>
      <c r="AD69" s="1197"/>
      <c r="AE69" s="1198">
        <v>7</v>
      </c>
      <c r="AF69" s="1198"/>
      <c r="AG69" s="1198"/>
      <c r="AH69" s="1198">
        <v>7</v>
      </c>
      <c r="AI69" s="1198">
        <v>7</v>
      </c>
      <c r="AJ69" s="1199"/>
      <c r="AK69" s="1197"/>
      <c r="AL69" s="1198"/>
      <c r="AM69" s="1198"/>
      <c r="AN69" s="1198"/>
      <c r="AO69" s="1198"/>
      <c r="AP69" s="1198"/>
      <c r="AQ69" s="1199"/>
      <c r="AR69" s="1197"/>
      <c r="AS69" s="1198">
        <v>7</v>
      </c>
      <c r="AT69" s="1198"/>
      <c r="AU69" s="1198"/>
      <c r="AV69" s="1198">
        <v>7</v>
      </c>
      <c r="AW69" s="1198"/>
      <c r="AX69" s="1199">
        <v>7</v>
      </c>
      <c r="AY69" s="4279">
        <f t="shared" si="9"/>
        <v>74</v>
      </c>
      <c r="AZ69" s="4280"/>
      <c r="BA69" s="4280"/>
      <c r="BB69" s="4281">
        <f t="shared" si="10"/>
        <v>18.5</v>
      </c>
      <c r="BC69" s="4281"/>
      <c r="BD69" s="4282"/>
      <c r="BE69" s="4298"/>
      <c r="BF69" s="4298"/>
      <c r="BG69" s="4298"/>
      <c r="BH69" s="4298"/>
      <c r="BI69" s="4298"/>
      <c r="BJ69" s="4298"/>
      <c r="BK69" s="2110"/>
      <c r="BL69" s="2110"/>
      <c r="BM69" s="2110"/>
      <c r="BN69" s="4262"/>
    </row>
    <row r="70" spans="2:66" ht="21" customHeight="1" x14ac:dyDescent="0.4">
      <c r="B70" s="4287"/>
      <c r="C70" s="4287"/>
      <c r="D70" s="4274"/>
      <c r="E70" s="4275"/>
      <c r="F70" s="4275"/>
      <c r="G70" s="4275"/>
      <c r="H70" s="4275"/>
      <c r="I70" s="4275"/>
      <c r="J70" s="4275"/>
      <c r="K70" s="4275"/>
      <c r="L70" s="4275"/>
      <c r="M70" s="4275"/>
      <c r="N70" s="4275"/>
      <c r="O70" s="4275"/>
      <c r="P70" s="4276"/>
      <c r="Q70" s="4277"/>
      <c r="R70" s="4277"/>
      <c r="S70" s="4277"/>
      <c r="T70" s="4277"/>
      <c r="U70" s="4277"/>
      <c r="V70" s="4278"/>
      <c r="W70" s="1192"/>
      <c r="X70" s="1185"/>
      <c r="Y70" s="1185"/>
      <c r="Z70" s="1185"/>
      <c r="AA70" s="1185"/>
      <c r="AB70" s="1185"/>
      <c r="AC70" s="1212"/>
      <c r="AD70" s="1184"/>
      <c r="AE70" s="1185"/>
      <c r="AF70" s="1185"/>
      <c r="AG70" s="1185"/>
      <c r="AH70" s="1185"/>
      <c r="AI70" s="1185"/>
      <c r="AJ70" s="1212"/>
      <c r="AK70" s="1184"/>
      <c r="AL70" s="1185"/>
      <c r="AM70" s="1185"/>
      <c r="AN70" s="1185"/>
      <c r="AO70" s="1185"/>
      <c r="AP70" s="1185"/>
      <c r="AQ70" s="1212"/>
      <c r="AR70" s="1184"/>
      <c r="AS70" s="1185"/>
      <c r="AT70" s="1185"/>
      <c r="AU70" s="1185"/>
      <c r="AV70" s="1185"/>
      <c r="AW70" s="1185"/>
      <c r="AX70" s="1212"/>
      <c r="AY70" s="4279">
        <f t="shared" si="9"/>
        <v>0</v>
      </c>
      <c r="AZ70" s="4280"/>
      <c r="BA70" s="4280"/>
      <c r="BB70" s="4281">
        <f t="shared" si="10"/>
        <v>0</v>
      </c>
      <c r="BC70" s="4281"/>
      <c r="BD70" s="4282"/>
      <c r="BE70" s="4298"/>
      <c r="BF70" s="4298"/>
      <c r="BG70" s="4298"/>
      <c r="BH70" s="4298"/>
      <c r="BI70" s="4298"/>
      <c r="BJ70" s="4298"/>
      <c r="BK70" s="2110"/>
      <c r="BL70" s="2110"/>
      <c r="BM70" s="2110"/>
      <c r="BN70" s="4262"/>
    </row>
    <row r="71" spans="2:66" ht="21" customHeight="1" x14ac:dyDescent="0.4">
      <c r="B71" s="4287"/>
      <c r="C71" s="4287"/>
      <c r="D71" s="4274"/>
      <c r="E71" s="4275"/>
      <c r="F71" s="4275"/>
      <c r="G71" s="4275"/>
      <c r="H71" s="4275"/>
      <c r="I71" s="4275"/>
      <c r="J71" s="4275"/>
      <c r="K71" s="4275"/>
      <c r="L71" s="4275"/>
      <c r="M71" s="4275"/>
      <c r="N71" s="4275"/>
      <c r="O71" s="4275"/>
      <c r="P71" s="4276"/>
      <c r="Q71" s="4277"/>
      <c r="R71" s="4277"/>
      <c r="S71" s="4277"/>
      <c r="T71" s="4277"/>
      <c r="U71" s="4277"/>
      <c r="V71" s="4278"/>
      <c r="W71" s="1192"/>
      <c r="X71" s="1185"/>
      <c r="Y71" s="1185"/>
      <c r="Z71" s="1185"/>
      <c r="AA71" s="1185"/>
      <c r="AB71" s="1185"/>
      <c r="AC71" s="1186"/>
      <c r="AD71" s="1184"/>
      <c r="AE71" s="1185"/>
      <c r="AF71" s="1185"/>
      <c r="AG71" s="1185"/>
      <c r="AH71" s="1185"/>
      <c r="AI71" s="1185"/>
      <c r="AJ71" s="1186"/>
      <c r="AK71" s="1184"/>
      <c r="AL71" s="1185"/>
      <c r="AM71" s="1185"/>
      <c r="AN71" s="1185"/>
      <c r="AO71" s="1185"/>
      <c r="AP71" s="1185"/>
      <c r="AQ71" s="1186"/>
      <c r="AR71" s="1192"/>
      <c r="AS71" s="1185"/>
      <c r="AT71" s="1185"/>
      <c r="AU71" s="1185"/>
      <c r="AV71" s="1185"/>
      <c r="AW71" s="1185"/>
      <c r="AX71" s="1186"/>
      <c r="AY71" s="4279">
        <f t="shared" si="9"/>
        <v>0</v>
      </c>
      <c r="AZ71" s="4280"/>
      <c r="BA71" s="4280"/>
      <c r="BB71" s="4281">
        <f t="shared" si="10"/>
        <v>0</v>
      </c>
      <c r="BC71" s="4281"/>
      <c r="BD71" s="4282"/>
      <c r="BE71" s="4298"/>
      <c r="BF71" s="4298"/>
      <c r="BG71" s="4298"/>
      <c r="BH71" s="4298"/>
      <c r="BI71" s="4298"/>
      <c r="BJ71" s="4298"/>
      <c r="BK71" s="2110"/>
      <c r="BL71" s="2110"/>
      <c r="BM71" s="2110"/>
      <c r="BN71" s="4262"/>
    </row>
    <row r="72" spans="2:66" ht="21" customHeight="1" thickBot="1" x14ac:dyDescent="0.45">
      <c r="B72" s="4287"/>
      <c r="C72" s="4287"/>
      <c r="D72" s="4263"/>
      <c r="E72" s="4264"/>
      <c r="F72" s="4264"/>
      <c r="G72" s="4264"/>
      <c r="H72" s="4264"/>
      <c r="I72" s="4264"/>
      <c r="J72" s="4264"/>
      <c r="K72" s="4264"/>
      <c r="L72" s="4264"/>
      <c r="M72" s="4264"/>
      <c r="N72" s="4264"/>
      <c r="O72" s="4264"/>
      <c r="P72" s="4265"/>
      <c r="Q72" s="4266"/>
      <c r="R72" s="4266"/>
      <c r="S72" s="4266"/>
      <c r="T72" s="4266"/>
      <c r="U72" s="4266"/>
      <c r="V72" s="4267"/>
      <c r="W72" s="1196"/>
      <c r="X72" s="1194"/>
      <c r="Y72" s="1194"/>
      <c r="Z72" s="1194"/>
      <c r="AA72" s="1194"/>
      <c r="AB72" s="1194"/>
      <c r="AC72" s="1195"/>
      <c r="AD72" s="1193"/>
      <c r="AE72" s="1194"/>
      <c r="AF72" s="1194"/>
      <c r="AG72" s="1194"/>
      <c r="AH72" s="1194"/>
      <c r="AI72" s="1194"/>
      <c r="AJ72" s="1195"/>
      <c r="AK72" s="1193"/>
      <c r="AL72" s="1194"/>
      <c r="AM72" s="1194"/>
      <c r="AN72" s="1194"/>
      <c r="AO72" s="1194"/>
      <c r="AP72" s="1194"/>
      <c r="AQ72" s="1195"/>
      <c r="AR72" s="1196"/>
      <c r="AS72" s="1194"/>
      <c r="AT72" s="1194"/>
      <c r="AU72" s="1194"/>
      <c r="AV72" s="1194"/>
      <c r="AW72" s="1194"/>
      <c r="AX72" s="1195"/>
      <c r="AY72" s="4268">
        <f t="shared" si="9"/>
        <v>0</v>
      </c>
      <c r="AZ72" s="4269"/>
      <c r="BA72" s="4269"/>
      <c r="BB72" s="4270">
        <f t="shared" si="10"/>
        <v>0</v>
      </c>
      <c r="BC72" s="4270"/>
      <c r="BD72" s="4271"/>
      <c r="BE72" s="4299"/>
      <c r="BF72" s="4299"/>
      <c r="BG72" s="4299"/>
      <c r="BH72" s="4299"/>
      <c r="BI72" s="4299"/>
      <c r="BJ72" s="4299"/>
      <c r="BK72" s="4272"/>
      <c r="BL72" s="4272"/>
      <c r="BM72" s="4272"/>
      <c r="BN72" s="4273"/>
    </row>
    <row r="73" spans="2:66" ht="21" customHeight="1" thickBot="1" x14ac:dyDescent="0.45">
      <c r="B73" s="4287"/>
      <c r="C73" s="2175" t="s">
        <v>2052</v>
      </c>
      <c r="D73" s="2119"/>
      <c r="E73" s="2119"/>
      <c r="F73" s="2119"/>
      <c r="G73" s="2119"/>
      <c r="H73" s="2119"/>
      <c r="I73" s="2119"/>
      <c r="J73" s="2119"/>
      <c r="K73" s="2119"/>
      <c r="L73" s="2119"/>
      <c r="M73" s="2119"/>
      <c r="N73" s="2119"/>
      <c r="O73" s="2119"/>
      <c r="P73" s="2119"/>
      <c r="Q73" s="2119"/>
      <c r="R73" s="2119"/>
      <c r="S73" s="2119"/>
      <c r="T73" s="2119"/>
      <c r="U73" s="2119"/>
      <c r="V73" s="2124"/>
      <c r="W73" s="1200">
        <f t="shared" ref="W73:AX73" si="11">SUM(W65:W72)</f>
        <v>8</v>
      </c>
      <c r="X73" s="1201">
        <f t="shared" si="11"/>
        <v>21</v>
      </c>
      <c r="Y73" s="1201">
        <f t="shared" si="11"/>
        <v>28</v>
      </c>
      <c r="Z73" s="1201">
        <f t="shared" si="11"/>
        <v>7</v>
      </c>
      <c r="AA73" s="1201">
        <f t="shared" si="11"/>
        <v>28</v>
      </c>
      <c r="AB73" s="1201">
        <f t="shared" si="11"/>
        <v>22</v>
      </c>
      <c r="AC73" s="1202">
        <f t="shared" si="11"/>
        <v>4</v>
      </c>
      <c r="AD73" s="1200">
        <f t="shared" si="11"/>
        <v>4</v>
      </c>
      <c r="AE73" s="1201">
        <f t="shared" si="11"/>
        <v>21</v>
      </c>
      <c r="AF73" s="1201">
        <f t="shared" si="11"/>
        <v>21</v>
      </c>
      <c r="AG73" s="1201">
        <f t="shared" si="11"/>
        <v>7</v>
      </c>
      <c r="AH73" s="1201">
        <f t="shared" si="11"/>
        <v>28</v>
      </c>
      <c r="AI73" s="1201">
        <f t="shared" si="11"/>
        <v>22</v>
      </c>
      <c r="AJ73" s="1202">
        <f t="shared" si="11"/>
        <v>4</v>
      </c>
      <c r="AK73" s="1200">
        <f t="shared" si="11"/>
        <v>4</v>
      </c>
      <c r="AL73" s="1201">
        <f t="shared" si="11"/>
        <v>14</v>
      </c>
      <c r="AM73" s="1201">
        <f t="shared" si="11"/>
        <v>21</v>
      </c>
      <c r="AN73" s="1201">
        <f t="shared" si="11"/>
        <v>9</v>
      </c>
      <c r="AO73" s="1201">
        <f t="shared" si="11"/>
        <v>21</v>
      </c>
      <c r="AP73" s="1201">
        <f t="shared" si="11"/>
        <v>15</v>
      </c>
      <c r="AQ73" s="1202">
        <f t="shared" si="11"/>
        <v>4</v>
      </c>
      <c r="AR73" s="1200">
        <f t="shared" si="11"/>
        <v>4</v>
      </c>
      <c r="AS73" s="1201">
        <f t="shared" si="11"/>
        <v>21</v>
      </c>
      <c r="AT73" s="1201">
        <f t="shared" si="11"/>
        <v>14</v>
      </c>
      <c r="AU73" s="1201">
        <f t="shared" si="11"/>
        <v>7</v>
      </c>
      <c r="AV73" s="1201">
        <f t="shared" si="11"/>
        <v>21</v>
      </c>
      <c r="AW73" s="1201">
        <f t="shared" si="11"/>
        <v>0</v>
      </c>
      <c r="AX73" s="1202">
        <f t="shared" si="11"/>
        <v>21</v>
      </c>
      <c r="AY73" s="4300">
        <f>SUM(AY65:BA72)</f>
        <v>401</v>
      </c>
      <c r="AZ73" s="4301"/>
      <c r="BA73" s="4301"/>
      <c r="BB73" s="4302">
        <f>SUM($BB$65:$BD$72)</f>
        <v>100.25</v>
      </c>
      <c r="BC73" s="4302"/>
      <c r="BD73" s="4303"/>
      <c r="BE73" s="4304">
        <f>SUM(BE65)</f>
        <v>2.5</v>
      </c>
      <c r="BF73" s="4305"/>
      <c r="BG73" s="4305"/>
      <c r="BH73" s="4305"/>
      <c r="BI73" s="4305"/>
      <c r="BJ73" s="4306"/>
      <c r="BK73" s="4257"/>
      <c r="BL73" s="4257"/>
      <c r="BM73" s="4257"/>
      <c r="BN73" s="4258"/>
    </row>
    <row r="74" spans="2:66" ht="21" customHeight="1" thickBot="1" x14ac:dyDescent="0.45">
      <c r="B74" s="1206" t="s">
        <v>2054</v>
      </c>
      <c r="C74" s="1207"/>
      <c r="D74" s="1208"/>
      <c r="E74" s="987"/>
      <c r="F74" s="987"/>
      <c r="G74" s="987"/>
      <c r="H74" s="987"/>
      <c r="I74" s="987"/>
      <c r="J74" s="987"/>
      <c r="K74" s="987"/>
      <c r="L74" s="987"/>
      <c r="M74" s="987"/>
      <c r="N74" s="987"/>
      <c r="O74" s="987"/>
      <c r="P74" s="987"/>
      <c r="Q74" s="987"/>
      <c r="R74" s="987"/>
      <c r="S74" s="987"/>
      <c r="T74" s="987"/>
      <c r="U74" s="987"/>
      <c r="V74" s="987"/>
      <c r="W74" s="1163"/>
      <c r="X74" s="1163"/>
      <c r="Y74" s="1163"/>
      <c r="Z74" s="1163"/>
      <c r="AA74" s="1163"/>
      <c r="AB74" s="1163"/>
      <c r="AC74" s="1163"/>
      <c r="AD74" s="1163"/>
      <c r="AE74" s="1163"/>
      <c r="AF74" s="1163"/>
      <c r="AG74" s="1163"/>
      <c r="AH74" s="1163"/>
      <c r="AI74" s="1163"/>
      <c r="AJ74" s="1163"/>
      <c r="AK74" s="1163"/>
      <c r="AL74" s="1163"/>
      <c r="AM74" s="1163"/>
      <c r="AN74" s="1163"/>
      <c r="AO74" s="1163"/>
      <c r="AP74" s="1163"/>
      <c r="AQ74" s="1163"/>
      <c r="AR74" s="1163"/>
      <c r="AS74" s="1163"/>
      <c r="AT74" s="1163"/>
      <c r="AU74" s="1163"/>
      <c r="AV74" s="1163"/>
      <c r="AW74" s="1163"/>
      <c r="AX74" s="1209"/>
      <c r="AY74" s="4259">
        <v>40</v>
      </c>
      <c r="AZ74" s="4260"/>
      <c r="BA74" s="4260"/>
      <c r="BB74" s="4260"/>
      <c r="BC74" s="4260"/>
      <c r="BD74" s="4260"/>
      <c r="BE74" s="4260"/>
      <c r="BF74" s="4260"/>
      <c r="BG74" s="4260"/>
      <c r="BH74" s="4260"/>
      <c r="BI74" s="4260"/>
      <c r="BJ74" s="4260"/>
      <c r="BK74" s="4260"/>
      <c r="BL74" s="4260"/>
      <c r="BM74" s="4260"/>
      <c r="BN74" s="4261"/>
    </row>
    <row r="75" spans="2:66" ht="21" customHeight="1" x14ac:dyDescent="0.4">
      <c r="B75" s="68" t="s">
        <v>2056</v>
      </c>
    </row>
    <row r="76" spans="2:66" ht="21" customHeight="1" x14ac:dyDescent="0.4">
      <c r="B76" s="68" t="s">
        <v>2057</v>
      </c>
      <c r="G76" s="68"/>
    </row>
    <row r="77" spans="2:66" ht="21" customHeight="1" x14ac:dyDescent="0.4">
      <c r="G77" s="68"/>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13"/>
  <conditionalFormatting sqref="C31:N31 C27:D27 T27 Q27:S28 T28:X28 C28:H29 C30:AG30 AG31 C25:H26 Q25:X26 I25:L29 Y25:AB29 AG25:AG29 BV27:BV28 BV29:BY29 M27:M28 M29:X29 CA29:CD29 CA25:CD26 AC29:AF29 AC25:AF26">
    <cfRule type="expression" dxfId="133" priority="26">
      <formula>COUNTA($D$7)&gt;=1</formula>
    </cfRule>
  </conditionalFormatting>
  <conditionalFormatting sqref="C24:AG24">
    <cfRule type="expression" dxfId="132" priority="32">
      <formula>COUNTA($D$7)&gt;=1</formula>
    </cfRule>
  </conditionalFormatting>
  <conditionalFormatting sqref="C32:AG33">
    <cfRule type="expression" dxfId="131" priority="28">
      <formula>COUNTA($D$7)&gt;=1</formula>
    </cfRule>
  </conditionalFormatting>
  <conditionalFormatting sqref="D5:D7 E16:E17">
    <cfRule type="expression" dxfId="130" priority="41">
      <formula>IF($E$9:$F$9="〇",TRUE,FALSE)</formula>
    </cfRule>
  </conditionalFormatting>
  <conditionalFormatting sqref="D5:D7">
    <cfRule type="expression" dxfId="129" priority="40">
      <formula>IF($E$10:$F$11="〇",TRUE,FALSE)</formula>
    </cfRule>
  </conditionalFormatting>
  <conditionalFormatting sqref="D10">
    <cfRule type="expression" dxfId="128" priority="39">
      <formula>IF($E$9:$F$9="〇",TRUE,FALSE)</formula>
    </cfRule>
  </conditionalFormatting>
  <conditionalFormatting sqref="D12:E12 D13:D14">
    <cfRule type="expression" dxfId="127" priority="37">
      <formula>IF($E$9:$F$9="〇",TRUE,FALSE)</formula>
    </cfRule>
    <cfRule type="expression" dxfId="126" priority="38">
      <formula>IF($E$10:$F$11="〇",TRUE,FALSE)</formula>
    </cfRule>
  </conditionalFormatting>
  <conditionalFormatting sqref="N31:P31">
    <cfRule type="beginsWith" dxfId="125" priority="15" operator="beginsWith" text="可">
      <formula>LEFT(N31,LEN("可"))="可"</formula>
    </cfRule>
    <cfRule type="containsText" dxfId="124" priority="16" operator="containsText" text="不可">
      <formula>NOT(ISERROR(SEARCH("不可",N31)))</formula>
    </cfRule>
  </conditionalFormatting>
  <conditionalFormatting sqref="Q31:AD31">
    <cfRule type="expression" dxfId="123" priority="25">
      <formula>COUNTA($D$7)&gt;=1</formula>
    </cfRule>
  </conditionalFormatting>
  <conditionalFormatting sqref="AD31:AF31">
    <cfRule type="beginsWith" dxfId="122" priority="13" operator="beginsWith" text="可">
      <formula>LEFT(AD31,LEN("可"))="可"</formula>
    </cfRule>
    <cfRule type="containsText" dxfId="121" priority="14" operator="containsText" text="不可">
      <formula>NOT(ISERROR(SEARCH("不可",AD31)))</formula>
    </cfRule>
  </conditionalFormatting>
  <conditionalFormatting sqref="AE15">
    <cfRule type="expression" dxfId="120" priority="36">
      <formula>COUNTA($D$5,$D$6)&gt;=1</formula>
    </cfRule>
  </conditionalFormatting>
  <conditionalFormatting sqref="AE14:AN14">
    <cfRule type="expression" dxfId="119" priority="31">
      <formula>COUNTA($D$7)&gt;=1</formula>
    </cfRule>
  </conditionalFormatting>
  <conditionalFormatting sqref="AE16:AN16">
    <cfRule type="expression" dxfId="118" priority="35">
      <formula>COUNTA($D$6)&gt;=1</formula>
    </cfRule>
  </conditionalFormatting>
  <conditionalFormatting sqref="AI15:AN15">
    <cfRule type="expression" dxfId="117" priority="42">
      <formula>COUNTA($D$5,$D$6)&gt;=1</formula>
    </cfRule>
  </conditionalFormatting>
  <conditionalFormatting sqref="AI31:AT31 AI24:BM24 AI30:BM30 AI25:AR29 BM25:BM29 AW25:BH29">
    <cfRule type="expression" dxfId="116" priority="24">
      <formula>COUNTA($D$5:$D$6)&gt;=1</formula>
    </cfRule>
  </conditionalFormatting>
  <conditionalFormatting sqref="BM31">
    <cfRule type="expression" dxfId="115" priority="29">
      <formula>COUNTA($D$5:$D$6)&gt;=1</formula>
    </cfRule>
  </conditionalFormatting>
  <conditionalFormatting sqref="AI32:BM32">
    <cfRule type="expression" dxfId="114" priority="27">
      <formula>COUNTA($D$5:$D$6)&gt;=1</formula>
    </cfRule>
  </conditionalFormatting>
  <conditionalFormatting sqref="AT31:AV31">
    <cfRule type="beginsWith" dxfId="113" priority="10" operator="beginsWith" text="可">
      <formula>LEFT(AT31,LEN("可"))="可"</formula>
    </cfRule>
    <cfRule type="containsText" dxfId="112" priority="12" operator="containsText" text="不可">
      <formula>NOT(ISERROR(SEARCH("不可",AT31)))</formula>
    </cfRule>
  </conditionalFormatting>
  <conditionalFormatting sqref="AV14:BE14">
    <cfRule type="expression" dxfId="111" priority="17">
      <formula>COUNTA($D$7)&gt;=1</formula>
    </cfRule>
  </conditionalFormatting>
  <conditionalFormatting sqref="AV15:BE15">
    <cfRule type="expression" dxfId="110" priority="18">
      <formula>COUNTA($D$5,$D$6)&gt;=1</formula>
    </cfRule>
  </conditionalFormatting>
  <conditionalFormatting sqref="AV16:BE16">
    <cfRule type="expression" dxfId="109" priority="19">
      <formula>COUNTA($D$6)&gt;=1</formula>
    </cfRule>
  </conditionalFormatting>
  <conditionalFormatting sqref="AW31:BJ31">
    <cfRule type="expression" dxfId="108" priority="23">
      <formula>COUNTA($D$5:$D$6)&gt;=1</formula>
    </cfRule>
  </conditionalFormatting>
  <conditionalFormatting sqref="BJ31:BL31">
    <cfRule type="beginsWith" dxfId="107" priority="9" operator="beginsWith" text="可">
      <formula>LEFT(BJ31,LEN("可"))="可"</formula>
    </cfRule>
    <cfRule type="containsText" dxfId="106" priority="11" operator="containsText" text="不可">
      <formula>NOT(ISERROR(SEARCH("不可",BJ31)))</formula>
    </cfRule>
  </conditionalFormatting>
  <conditionalFormatting sqref="BM14:BS14">
    <cfRule type="expression" dxfId="105" priority="30">
      <formula>COUNTA($D$7)&gt;=1</formula>
    </cfRule>
  </conditionalFormatting>
  <conditionalFormatting sqref="CB9:CK9">
    <cfRule type="expression" dxfId="104" priority="20">
      <formula>COUNTA($D$7)&gt;=1</formula>
    </cfRule>
  </conditionalFormatting>
  <conditionalFormatting sqref="CB10:CK10">
    <cfRule type="expression" dxfId="103" priority="21">
      <formula>COUNTA($D$5,$D$6)&gt;=1</formula>
    </cfRule>
  </conditionalFormatting>
  <conditionalFormatting sqref="CB11:CK11">
    <cfRule type="expression" dxfId="102" priority="22">
      <formula>COUNTA($D$6)&gt;=1</formula>
    </cfRule>
  </conditionalFormatting>
  <conditionalFormatting sqref="CP42:CR43">
    <cfRule type="expression" dxfId="101" priority="34">
      <formula>COUNTA($AN$8)&gt;=1</formula>
    </cfRule>
  </conditionalFormatting>
  <conditionalFormatting sqref="CP44:CR45">
    <cfRule type="expression" dxfId="100" priority="33">
      <formula>COUNTA($AN$6:$AP$7)&gt;=1</formula>
    </cfRule>
  </conditionalFormatting>
  <conditionalFormatting sqref="BV25:BY26">
    <cfRule type="expression" dxfId="99" priority="8">
      <formula>COUNTA($D$7)&gt;=1</formula>
    </cfRule>
  </conditionalFormatting>
  <conditionalFormatting sqref="M25:P26">
    <cfRule type="expression" dxfId="98" priority="7">
      <formula>COUNTA($D$7)&gt;=1</formula>
    </cfRule>
  </conditionalFormatting>
  <conditionalFormatting sqref="CA27:CA28">
    <cfRule type="expression" dxfId="97" priority="6">
      <formula>COUNTA($D$7)&gt;=1</formula>
    </cfRule>
  </conditionalFormatting>
  <conditionalFormatting sqref="AC27:AC28">
    <cfRule type="expression" dxfId="96" priority="5">
      <formula>COUNTA($D$7)&gt;=1</formula>
    </cfRule>
  </conditionalFormatting>
  <conditionalFormatting sqref="CF25:CI29">
    <cfRule type="expression" dxfId="95" priority="4">
      <formula>COUNTA($D$5:$D$6)&gt;=1</formula>
    </cfRule>
  </conditionalFormatting>
  <conditionalFormatting sqref="AS25:AV29">
    <cfRule type="expression" dxfId="94" priority="3">
      <formula>COUNTA($D$5:$D$6)&gt;=1</formula>
    </cfRule>
  </conditionalFormatting>
  <conditionalFormatting sqref="CK25:CN29">
    <cfRule type="expression" dxfId="93" priority="2">
      <formula>COUNTA($D$5:$D$6)&gt;=1</formula>
    </cfRule>
  </conditionalFormatting>
  <conditionalFormatting sqref="BI25:BL29">
    <cfRule type="expression" dxfId="92" priority="1">
      <formula>COUNTA($D$5:$D$6)&gt;=1</formula>
    </cfRule>
  </conditionalFormatting>
  <dataValidations count="2">
    <dataValidation type="list" allowBlank="1" showInputMessage="1" showErrorMessage="1" sqref="E16:E17 D10" xr:uid="{262A8329-228D-46ED-A2AE-6E1D2EEC514B}">
      <formula1>$X$1:$X$2</formula1>
    </dataValidation>
    <dataValidation type="list" allowBlank="1" showInputMessage="1" showErrorMessage="1" sqref="E12 D5:D7 D12:D14" xr:uid="{C3B67A07-C62E-438C-AF7E-CBDA6678556C}">
      <formula1>$W$1:$W$2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A81E6-EA10-4207-AB1F-FDDF9149EEA7}">
  <sheetPr>
    <pageSetUpPr fitToPage="1"/>
  </sheetPr>
  <dimension ref="A1:CY45"/>
  <sheetViews>
    <sheetView view="pageBreakPreview" topLeftCell="C1" zoomScale="70" zoomScaleNormal="115" zoomScaleSheetLayoutView="70" workbookViewId="0">
      <selection activeCell="C2" sqref="C2"/>
    </sheetView>
  </sheetViews>
  <sheetFormatPr defaultColWidth="8.875" defaultRowHeight="12" x14ac:dyDescent="0.4"/>
  <cols>
    <col min="1" max="2" width="1.75" style="1042" hidden="1" customWidth="1"/>
    <col min="3" max="18" width="1.75" style="1042" customWidth="1"/>
    <col min="19" max="72" width="2.25" style="1042" customWidth="1"/>
    <col min="73" max="83" width="1.75" style="1042" customWidth="1"/>
    <col min="84" max="107" width="1.875" style="1042" customWidth="1"/>
    <col min="108" max="16384" width="8.875" style="1042"/>
  </cols>
  <sheetData>
    <row r="1" spans="1:103" ht="54" customHeight="1" x14ac:dyDescent="0.4">
      <c r="A1" s="1041"/>
      <c r="C1" s="1041" t="s">
        <v>2088</v>
      </c>
    </row>
    <row r="2" spans="1:103" ht="13.9" customHeight="1" x14ac:dyDescent="0.4">
      <c r="BE2" s="1213"/>
      <c r="BF2" s="1213"/>
      <c r="BG2" s="1213"/>
      <c r="BH2" s="1213"/>
      <c r="BI2" s="1213"/>
      <c r="BJ2" s="1213"/>
      <c r="BK2" s="1213"/>
      <c r="BL2" s="1041"/>
      <c r="BM2" s="1041"/>
      <c r="BN2" s="1041"/>
      <c r="BO2" s="4381" t="s">
        <v>1928</v>
      </c>
      <c r="BP2" s="4381"/>
      <c r="BQ2" s="4381"/>
      <c r="BR2" s="4640"/>
      <c r="BS2" s="4640"/>
      <c r="BT2" s="4381" t="s">
        <v>1929</v>
      </c>
      <c r="BU2" s="4381"/>
      <c r="BV2" s="4640"/>
      <c r="BW2" s="4640"/>
      <c r="BX2" s="4381" t="s">
        <v>1930</v>
      </c>
      <c r="BY2" s="4381"/>
      <c r="BZ2" s="4640"/>
      <c r="CA2" s="4640"/>
      <c r="CB2" s="4381" t="s">
        <v>1931</v>
      </c>
      <c r="CC2" s="4381"/>
    </row>
    <row r="3" spans="1:103" ht="13.9" customHeight="1" x14ac:dyDescent="0.4">
      <c r="CJ3" s="1124"/>
    </row>
    <row r="4" spans="1:103" ht="13.9" customHeight="1" x14ac:dyDescent="0.4">
      <c r="T4" s="1042" t="s">
        <v>1932</v>
      </c>
    </row>
    <row r="5" spans="1:103" ht="13.9" customHeight="1" x14ac:dyDescent="0.4">
      <c r="BY5" s="1045" t="str">
        <f>IF(COUNTIF(BY1:CA3,"○")&gt;1,"いずれか１つを選択してください。","")</f>
        <v/>
      </c>
    </row>
    <row r="6" spans="1:103" ht="13.9" customHeight="1" x14ac:dyDescent="0.4">
      <c r="E6" s="1042" t="s">
        <v>1933</v>
      </c>
      <c r="AX6" s="1042" t="s">
        <v>1934</v>
      </c>
      <c r="CH6" s="1046"/>
      <c r="CJ6" s="1124"/>
    </row>
    <row r="7" spans="1:103" ht="13.9" customHeight="1" x14ac:dyDescent="0.4">
      <c r="G7" s="4581" t="s">
        <v>1935</v>
      </c>
      <c r="H7" s="4581"/>
      <c r="I7" s="4581"/>
      <c r="J7" s="4581"/>
      <c r="K7" s="4581"/>
      <c r="L7" s="4581"/>
      <c r="M7" s="4581"/>
      <c r="N7" s="4581"/>
      <c r="O7" s="4637"/>
      <c r="P7" s="4638"/>
      <c r="Q7" s="4638"/>
      <c r="R7" s="4638"/>
      <c r="S7" s="4638"/>
      <c r="T7" s="4638"/>
      <c r="U7" s="4638"/>
      <c r="V7" s="4638"/>
      <c r="W7" s="4638"/>
      <c r="X7" s="4638"/>
      <c r="Y7" s="4638"/>
      <c r="Z7" s="4638"/>
      <c r="AA7" s="4638"/>
      <c r="AB7" s="4638"/>
      <c r="AC7" s="4638"/>
      <c r="AD7" s="4638"/>
      <c r="AE7" s="4638"/>
      <c r="AF7" s="4638"/>
      <c r="AG7" s="4638"/>
      <c r="AH7" s="4638"/>
      <c r="AI7" s="4638"/>
      <c r="AJ7" s="4639"/>
      <c r="AK7" s="1043"/>
      <c r="AL7" s="1043"/>
      <c r="AM7" s="1043"/>
      <c r="AN7" s="1043"/>
      <c r="AO7" s="1043"/>
      <c r="AP7" s="1043"/>
      <c r="AQ7" s="1043"/>
      <c r="AR7" s="1043"/>
      <c r="AS7" s="1043"/>
      <c r="AZ7" s="4636"/>
      <c r="BA7" s="4636"/>
      <c r="BB7" s="4636"/>
      <c r="BC7" s="4581" t="s">
        <v>1936</v>
      </c>
      <c r="BD7" s="4581"/>
      <c r="BE7" s="4581"/>
      <c r="BF7" s="4581"/>
      <c r="BG7" s="4581"/>
      <c r="BH7" s="4581"/>
      <c r="BI7" s="4581"/>
      <c r="BJ7" s="4581"/>
      <c r="BK7" s="4581"/>
      <c r="BL7" s="4581"/>
      <c r="BM7" s="4581"/>
      <c r="BN7" s="4581"/>
      <c r="CH7" s="1046"/>
      <c r="CJ7" s="1041"/>
    </row>
    <row r="8" spans="1:103" ht="13.9" customHeight="1" x14ac:dyDescent="0.4">
      <c r="G8" s="4581" t="s">
        <v>1937</v>
      </c>
      <c r="H8" s="4581"/>
      <c r="I8" s="4581"/>
      <c r="J8" s="4581"/>
      <c r="K8" s="4581"/>
      <c r="L8" s="4581"/>
      <c r="M8" s="4581"/>
      <c r="N8" s="4581"/>
      <c r="O8" s="4637"/>
      <c r="P8" s="4638"/>
      <c r="Q8" s="4638"/>
      <c r="R8" s="4638"/>
      <c r="S8" s="4638"/>
      <c r="T8" s="4638"/>
      <c r="U8" s="4638"/>
      <c r="V8" s="4638"/>
      <c r="W8" s="4638"/>
      <c r="X8" s="4638"/>
      <c r="Y8" s="4638"/>
      <c r="Z8" s="4638"/>
      <c r="AA8" s="4638"/>
      <c r="AB8" s="4638"/>
      <c r="AC8" s="4638"/>
      <c r="AD8" s="4638"/>
      <c r="AE8" s="4638"/>
      <c r="AF8" s="4638"/>
      <c r="AG8" s="4638"/>
      <c r="AH8" s="4638"/>
      <c r="AI8" s="4638"/>
      <c r="AJ8" s="4639"/>
      <c r="AK8" s="1043"/>
      <c r="AL8" s="1043"/>
      <c r="AM8" s="1043"/>
      <c r="AN8" s="1043"/>
      <c r="AO8" s="1043"/>
      <c r="AP8" s="1043"/>
      <c r="AQ8" s="1043"/>
      <c r="AR8" s="1043"/>
      <c r="AS8" s="1043"/>
      <c r="AZ8" s="4636"/>
      <c r="BA8" s="4636"/>
      <c r="BB8" s="4636"/>
      <c r="BC8" s="4581" t="s">
        <v>1938</v>
      </c>
      <c r="BD8" s="4581"/>
      <c r="BE8" s="4581"/>
      <c r="BF8" s="4581"/>
      <c r="BG8" s="4581"/>
      <c r="BH8" s="4581"/>
      <c r="BI8" s="4581"/>
      <c r="BJ8" s="4581"/>
      <c r="BK8" s="4581"/>
      <c r="BL8" s="4581"/>
      <c r="BM8" s="4581"/>
      <c r="BN8" s="4581"/>
      <c r="BO8" s="1213"/>
      <c r="BP8" s="1213"/>
      <c r="BQ8" s="1213"/>
      <c r="BR8" s="1041"/>
      <c r="BS8" s="1041"/>
      <c r="BT8" s="1041"/>
      <c r="BU8" s="1041"/>
      <c r="BV8" s="1041"/>
      <c r="BW8" s="1041"/>
      <c r="BX8" s="1041"/>
      <c r="BY8" s="1041"/>
      <c r="BZ8" s="1041"/>
      <c r="CA8" s="1041"/>
      <c r="CB8" s="1041"/>
      <c r="CC8" s="1041"/>
      <c r="CH8" s="1046"/>
      <c r="CJ8" s="1041"/>
    </row>
    <row r="9" spans="1:103" ht="13.9" customHeight="1" x14ac:dyDescent="0.4">
      <c r="G9" s="4581" t="s">
        <v>1939</v>
      </c>
      <c r="H9" s="4581"/>
      <c r="I9" s="4581"/>
      <c r="J9" s="4581"/>
      <c r="K9" s="4581"/>
      <c r="L9" s="4581"/>
      <c r="M9" s="4581"/>
      <c r="N9" s="4581"/>
      <c r="O9" s="4630"/>
      <c r="P9" s="4630"/>
      <c r="Q9" s="4630"/>
      <c r="R9" s="4630"/>
      <c r="S9" s="4630"/>
      <c r="T9" s="4630"/>
      <c r="U9" s="4630"/>
      <c r="V9" s="4630"/>
      <c r="W9" s="4630"/>
      <c r="X9" s="4630"/>
      <c r="Y9" s="4630"/>
      <c r="Z9" s="4630"/>
      <c r="AA9" s="4630"/>
      <c r="AB9" s="4630"/>
      <c r="AC9" s="4631" t="s">
        <v>1940</v>
      </c>
      <c r="AD9" s="4564"/>
      <c r="AE9" s="4564"/>
      <c r="AF9" s="4632"/>
      <c r="AG9" s="4633"/>
      <c r="AH9" s="4634"/>
      <c r="AI9" s="4634"/>
      <c r="AJ9" s="4635"/>
      <c r="AK9" s="1043"/>
      <c r="AL9" s="1043"/>
      <c r="AM9" s="1043"/>
      <c r="AN9" s="1043"/>
      <c r="AO9" s="1043"/>
      <c r="AP9" s="1043"/>
      <c r="AQ9" s="1043"/>
      <c r="AR9" s="1043"/>
      <c r="AS9" s="1043"/>
      <c r="AZ9" s="4636"/>
      <c r="BA9" s="4636"/>
      <c r="BB9" s="4636"/>
      <c r="BC9" s="4581" t="s">
        <v>2075</v>
      </c>
      <c r="BD9" s="4581"/>
      <c r="BE9" s="4581"/>
      <c r="BF9" s="4581"/>
      <c r="BG9" s="4581"/>
      <c r="BH9" s="4581"/>
      <c r="BI9" s="4581"/>
      <c r="BJ9" s="4581"/>
      <c r="BK9" s="4581"/>
      <c r="BL9" s="4581"/>
      <c r="BM9" s="4581"/>
      <c r="BN9" s="4581"/>
      <c r="BO9" s="1213"/>
      <c r="BP9" s="1213"/>
      <c r="BQ9" s="1213"/>
      <c r="BR9" s="1041"/>
      <c r="BS9" s="1041"/>
      <c r="BT9" s="1041"/>
      <c r="BU9" s="1041"/>
      <c r="BV9" s="1041"/>
      <c r="BW9" s="1041"/>
      <c r="BX9" s="1041"/>
      <c r="BY9" s="1041"/>
      <c r="BZ9" s="1041"/>
      <c r="CA9" s="1041"/>
      <c r="CB9" s="1041"/>
      <c r="CC9" s="1041"/>
      <c r="CJ9" s="1041"/>
      <c r="CK9" s="1041"/>
      <c r="CL9" s="1041"/>
      <c r="CM9" s="1041"/>
      <c r="CN9" s="1048"/>
      <c r="CO9" s="1048"/>
      <c r="CP9" s="1048"/>
      <c r="CQ9" s="1041"/>
      <c r="CR9" s="1041"/>
      <c r="CS9" s="1041"/>
      <c r="CT9" s="1041"/>
      <c r="CU9" s="1041"/>
      <c r="CV9" s="1041"/>
      <c r="CW9" s="1214"/>
      <c r="CX9" s="1214"/>
      <c r="CY9" s="1214"/>
    </row>
    <row r="10" spans="1:103" ht="13.9" customHeight="1" x14ac:dyDescent="0.4">
      <c r="E10" s="1043"/>
      <c r="F10" s="1043"/>
      <c r="G10" s="1043"/>
      <c r="H10" s="1043"/>
      <c r="I10" s="1043"/>
      <c r="J10" s="1043"/>
      <c r="K10" s="1043"/>
      <c r="L10" s="1043"/>
      <c r="M10" s="1043"/>
      <c r="N10" s="1043"/>
      <c r="O10" s="1043"/>
      <c r="P10" s="1043"/>
      <c r="Q10" s="1043"/>
      <c r="R10" s="1043"/>
      <c r="S10" s="1043"/>
      <c r="T10" s="1043"/>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c r="AY10" s="1043"/>
      <c r="AZ10" s="1215" t="s">
        <v>1942</v>
      </c>
      <c r="BA10" s="1043"/>
      <c r="BB10" s="1043"/>
      <c r="BC10" s="1043"/>
      <c r="BD10" s="1043"/>
      <c r="BE10" s="1043"/>
      <c r="BF10" s="1043"/>
      <c r="BG10" s="1043"/>
      <c r="BH10" s="1043"/>
      <c r="BI10" s="1043"/>
      <c r="BJ10" s="1043"/>
      <c r="BO10" s="1213"/>
      <c r="BP10" s="1213"/>
      <c r="BQ10" s="1213"/>
      <c r="BR10" s="1041"/>
      <c r="BS10" s="1041"/>
      <c r="BT10" s="1041"/>
      <c r="BU10" s="1041"/>
      <c r="BV10" s="1041"/>
      <c r="BW10" s="1041"/>
      <c r="BX10" s="1041"/>
      <c r="BY10" s="1041"/>
      <c r="BZ10" s="1041"/>
      <c r="CA10" s="1041"/>
      <c r="CB10" s="1041"/>
      <c r="CC10" s="1041"/>
      <c r="CG10" s="1043"/>
    </row>
    <row r="11" spans="1:103" ht="13.9" customHeight="1" thickBot="1" x14ac:dyDescent="0.45">
      <c r="G11" s="1045"/>
      <c r="AT11" s="1046"/>
      <c r="BU11" s="1043"/>
      <c r="BV11" s="1043"/>
      <c r="BW11" s="1043"/>
      <c r="BX11" s="1043"/>
      <c r="BY11" s="1043"/>
      <c r="BZ11" s="1043"/>
      <c r="CA11" s="1043"/>
    </row>
    <row r="12" spans="1:103" ht="13.9" customHeight="1" thickBot="1" x14ac:dyDescent="0.45">
      <c r="E12" s="1042" t="s">
        <v>2076</v>
      </c>
      <c r="S12" s="4618" t="s">
        <v>2077</v>
      </c>
      <c r="T12" s="4619"/>
      <c r="U12" s="4619"/>
      <c r="V12" s="4619"/>
      <c r="W12" s="4619"/>
      <c r="X12" s="4619"/>
      <c r="Y12" s="4619"/>
      <c r="Z12" s="4619"/>
      <c r="AA12" s="4619"/>
      <c r="AB12" s="4619"/>
      <c r="AC12" s="4619"/>
      <c r="AD12" s="4619"/>
      <c r="AE12" s="4619"/>
      <c r="AF12" s="4619"/>
      <c r="AG12" s="4619"/>
      <c r="AH12" s="4619"/>
      <c r="AI12" s="4619"/>
      <c r="AJ12" s="4619"/>
      <c r="AK12" s="4619"/>
      <c r="AL12" s="4619"/>
      <c r="AM12" s="4619"/>
      <c r="AN12" s="4619"/>
      <c r="AO12" s="4619"/>
      <c r="AP12" s="4619"/>
      <c r="AQ12" s="4619"/>
      <c r="AR12" s="4619"/>
      <c r="AS12" s="4619"/>
      <c r="AT12" s="4619"/>
      <c r="AU12" s="4619"/>
      <c r="AV12" s="4619"/>
      <c r="AW12" s="4619"/>
      <c r="AX12" s="4619"/>
      <c r="AY12" s="4619"/>
      <c r="AZ12" s="4619"/>
      <c r="BA12" s="4619"/>
      <c r="BB12" s="4619"/>
      <c r="BC12" s="4619"/>
      <c r="BD12" s="4619"/>
      <c r="BE12" s="4619"/>
      <c r="BF12" s="4619"/>
      <c r="BG12" s="4619"/>
      <c r="BH12" s="4619"/>
      <c r="BI12" s="4619"/>
      <c r="BJ12" s="4619"/>
      <c r="BK12" s="4619"/>
      <c r="BL12" s="4619"/>
      <c r="BM12" s="4619"/>
      <c r="BN12" s="4619"/>
      <c r="BO12" s="4619"/>
      <c r="BP12" s="4619"/>
      <c r="BQ12" s="4619"/>
      <c r="BR12" s="4619"/>
      <c r="BS12" s="4619"/>
      <c r="BT12" s="4619"/>
      <c r="BU12" s="4619"/>
      <c r="BV12" s="4619"/>
      <c r="BW12" s="4619"/>
      <c r="BX12" s="4619"/>
      <c r="BY12" s="4620"/>
    </row>
    <row r="13" spans="1:103" ht="13.9" customHeight="1" thickBot="1" x14ac:dyDescent="0.45">
      <c r="S13" s="4621" t="s">
        <v>1993</v>
      </c>
      <c r="T13" s="4622"/>
      <c r="U13" s="4622"/>
      <c r="V13" s="4622"/>
      <c r="W13" s="4622"/>
      <c r="X13" s="4622"/>
      <c r="Y13" s="4622"/>
      <c r="Z13" s="4622"/>
      <c r="AA13" s="4623"/>
      <c r="AB13" s="4621" t="s">
        <v>1994</v>
      </c>
      <c r="AC13" s="4622"/>
      <c r="AD13" s="4622"/>
      <c r="AE13" s="4622"/>
      <c r="AF13" s="4622"/>
      <c r="AG13" s="4622"/>
      <c r="AH13" s="4622"/>
      <c r="AI13" s="4622"/>
      <c r="AJ13" s="4623"/>
      <c r="AK13" s="4621" t="s">
        <v>1995</v>
      </c>
      <c r="AL13" s="4622"/>
      <c r="AM13" s="4622"/>
      <c r="AN13" s="4622"/>
      <c r="AO13" s="4622"/>
      <c r="AP13" s="4622"/>
      <c r="AQ13" s="4622"/>
      <c r="AR13" s="4622"/>
      <c r="AS13" s="4623"/>
      <c r="AT13" s="4622" t="s">
        <v>1996</v>
      </c>
      <c r="AU13" s="4622"/>
      <c r="AV13" s="4622"/>
      <c r="AW13" s="4622"/>
      <c r="AX13" s="4622"/>
      <c r="AY13" s="4622"/>
      <c r="AZ13" s="4622"/>
      <c r="BA13" s="4622"/>
      <c r="BB13" s="4622"/>
      <c r="BC13" s="4621" t="s">
        <v>1997</v>
      </c>
      <c r="BD13" s="4622"/>
      <c r="BE13" s="4622"/>
      <c r="BF13" s="4622"/>
      <c r="BG13" s="4622"/>
      <c r="BH13" s="4622"/>
      <c r="BI13" s="4622"/>
      <c r="BJ13" s="4622"/>
      <c r="BK13" s="4623"/>
      <c r="BL13" s="4621" t="s">
        <v>1998</v>
      </c>
      <c r="BM13" s="4622"/>
      <c r="BN13" s="4622"/>
      <c r="BO13" s="4622"/>
      <c r="BP13" s="4622"/>
      <c r="BQ13" s="4622"/>
      <c r="BR13" s="4622"/>
      <c r="BS13" s="4622"/>
      <c r="BT13" s="4623"/>
      <c r="BU13" s="4624" t="s">
        <v>1960</v>
      </c>
      <c r="BV13" s="4625"/>
      <c r="BW13" s="4625"/>
      <c r="BX13" s="4625"/>
      <c r="BY13" s="4626"/>
    </row>
    <row r="14" spans="1:103" ht="21.75" customHeight="1" x14ac:dyDescent="0.4">
      <c r="G14" s="4602"/>
      <c r="H14" s="4603"/>
      <c r="I14" s="4603"/>
      <c r="J14" s="4603"/>
      <c r="K14" s="4603"/>
      <c r="L14" s="4603"/>
      <c r="M14" s="4603" t="s">
        <v>1958</v>
      </c>
      <c r="N14" s="4603"/>
      <c r="O14" s="4603"/>
      <c r="P14" s="4603"/>
      <c r="Q14" s="4603"/>
      <c r="R14" s="4604"/>
      <c r="S14" s="4606" t="s">
        <v>2078</v>
      </c>
      <c r="T14" s="4606"/>
      <c r="U14" s="4606"/>
      <c r="V14" s="4606"/>
      <c r="W14" s="4606"/>
      <c r="X14" s="4607"/>
      <c r="Y14" s="4608" t="s">
        <v>2079</v>
      </c>
      <c r="Z14" s="4609"/>
      <c r="AA14" s="4610"/>
      <c r="AB14" s="4614" t="s">
        <v>2078</v>
      </c>
      <c r="AC14" s="4606"/>
      <c r="AD14" s="4606"/>
      <c r="AE14" s="4606"/>
      <c r="AF14" s="4606"/>
      <c r="AG14" s="4607"/>
      <c r="AH14" s="4615" t="s">
        <v>2080</v>
      </c>
      <c r="AI14" s="4606"/>
      <c r="AJ14" s="4616"/>
      <c r="AK14" s="4614" t="s">
        <v>2078</v>
      </c>
      <c r="AL14" s="4606"/>
      <c r="AM14" s="4606"/>
      <c r="AN14" s="4606"/>
      <c r="AO14" s="4606"/>
      <c r="AP14" s="4607"/>
      <c r="AQ14" s="4615" t="s">
        <v>2080</v>
      </c>
      <c r="AR14" s="4606"/>
      <c r="AS14" s="4616"/>
      <c r="AT14" s="4614" t="s">
        <v>2078</v>
      </c>
      <c r="AU14" s="4606"/>
      <c r="AV14" s="4606"/>
      <c r="AW14" s="4606"/>
      <c r="AX14" s="4606"/>
      <c r="AY14" s="4607"/>
      <c r="AZ14" s="4615" t="s">
        <v>2080</v>
      </c>
      <c r="BA14" s="4606"/>
      <c r="BB14" s="4606"/>
      <c r="BC14" s="4614" t="s">
        <v>2078</v>
      </c>
      <c r="BD14" s="4606"/>
      <c r="BE14" s="4606"/>
      <c r="BF14" s="4606"/>
      <c r="BG14" s="4606"/>
      <c r="BH14" s="4607"/>
      <c r="BI14" s="4615" t="s">
        <v>2080</v>
      </c>
      <c r="BJ14" s="4606"/>
      <c r="BK14" s="4616"/>
      <c r="BL14" s="4614" t="s">
        <v>2078</v>
      </c>
      <c r="BM14" s="4606"/>
      <c r="BN14" s="4606"/>
      <c r="BO14" s="4606"/>
      <c r="BP14" s="4606"/>
      <c r="BQ14" s="4607"/>
      <c r="BR14" s="4615" t="s">
        <v>2080</v>
      </c>
      <c r="BS14" s="4606"/>
      <c r="BT14" s="4616"/>
      <c r="BU14" s="4627"/>
      <c r="BV14" s="4381"/>
      <c r="BW14" s="4381"/>
      <c r="BX14" s="4381"/>
      <c r="BY14" s="4628"/>
    </row>
    <row r="15" spans="1:103" ht="21.75" customHeight="1" x14ac:dyDescent="0.4">
      <c r="G15" s="4580"/>
      <c r="H15" s="4581"/>
      <c r="I15" s="4581"/>
      <c r="J15" s="4581"/>
      <c r="K15" s="4581"/>
      <c r="L15" s="4581"/>
      <c r="M15" s="4581"/>
      <c r="N15" s="4581"/>
      <c r="O15" s="4581"/>
      <c r="P15" s="4581"/>
      <c r="Q15" s="4581"/>
      <c r="R15" s="4605"/>
      <c r="S15" s="4597"/>
      <c r="T15" s="4597"/>
      <c r="U15" s="4598"/>
      <c r="V15" s="4599" t="s">
        <v>2081</v>
      </c>
      <c r="W15" s="4600"/>
      <c r="X15" s="4601"/>
      <c r="Y15" s="4611"/>
      <c r="Z15" s="4612"/>
      <c r="AA15" s="4613"/>
      <c r="AB15" s="4596"/>
      <c r="AC15" s="4597"/>
      <c r="AD15" s="4598"/>
      <c r="AE15" s="4599" t="s">
        <v>2081</v>
      </c>
      <c r="AF15" s="4600"/>
      <c r="AG15" s="4601"/>
      <c r="AH15" s="4597"/>
      <c r="AI15" s="4597"/>
      <c r="AJ15" s="4617"/>
      <c r="AK15" s="4596"/>
      <c r="AL15" s="4597"/>
      <c r="AM15" s="4598"/>
      <c r="AN15" s="4599" t="s">
        <v>2081</v>
      </c>
      <c r="AO15" s="4600"/>
      <c r="AP15" s="4601"/>
      <c r="AQ15" s="4597"/>
      <c r="AR15" s="4597"/>
      <c r="AS15" s="4617"/>
      <c r="AT15" s="4596"/>
      <c r="AU15" s="4597"/>
      <c r="AV15" s="4598"/>
      <c r="AW15" s="4599" t="s">
        <v>2081</v>
      </c>
      <c r="AX15" s="4600"/>
      <c r="AY15" s="4601"/>
      <c r="AZ15" s="4597"/>
      <c r="BA15" s="4597"/>
      <c r="BB15" s="4597"/>
      <c r="BC15" s="4596"/>
      <c r="BD15" s="4597"/>
      <c r="BE15" s="4598"/>
      <c r="BF15" s="4599" t="s">
        <v>2081</v>
      </c>
      <c r="BG15" s="4600"/>
      <c r="BH15" s="4601"/>
      <c r="BI15" s="4597"/>
      <c r="BJ15" s="4597"/>
      <c r="BK15" s="4617"/>
      <c r="BL15" s="4596"/>
      <c r="BM15" s="4597"/>
      <c r="BN15" s="4598"/>
      <c r="BO15" s="4599" t="s">
        <v>2081</v>
      </c>
      <c r="BP15" s="4600"/>
      <c r="BQ15" s="4601"/>
      <c r="BR15" s="4597"/>
      <c r="BS15" s="4597"/>
      <c r="BT15" s="4617"/>
      <c r="BU15" s="4629"/>
      <c r="BV15" s="4584"/>
      <c r="BW15" s="4584"/>
      <c r="BX15" s="4584"/>
      <c r="BY15" s="4585"/>
    </row>
    <row r="16" spans="1:103" ht="13.9" customHeight="1" x14ac:dyDescent="0.4">
      <c r="G16" s="4580" t="s">
        <v>1961</v>
      </c>
      <c r="H16" s="4581"/>
      <c r="I16" s="4581"/>
      <c r="J16" s="4581"/>
      <c r="K16" s="4581"/>
      <c r="L16" s="4581"/>
      <c r="M16" s="4593">
        <v>30</v>
      </c>
      <c r="N16" s="4594"/>
      <c r="O16" s="4594"/>
      <c r="P16" s="4594"/>
      <c r="Q16" s="4584" t="s">
        <v>1931</v>
      </c>
      <c r="R16" s="4585"/>
      <c r="S16" s="4595">
        <v>0</v>
      </c>
      <c r="T16" s="4595"/>
      <c r="U16" s="4595"/>
      <c r="V16" s="4590"/>
      <c r="W16" s="4591"/>
      <c r="X16" s="4592"/>
      <c r="Y16" s="4586">
        <v>0</v>
      </c>
      <c r="Z16" s="4587"/>
      <c r="AA16" s="4588"/>
      <c r="AB16" s="4589">
        <v>0</v>
      </c>
      <c r="AC16" s="4587"/>
      <c r="AD16" s="4587"/>
      <c r="AE16" s="4590"/>
      <c r="AF16" s="4591"/>
      <c r="AG16" s="4592"/>
      <c r="AH16" s="4586">
        <v>0</v>
      </c>
      <c r="AI16" s="4587"/>
      <c r="AJ16" s="4588"/>
      <c r="AK16" s="4589">
        <v>0</v>
      </c>
      <c r="AL16" s="4587"/>
      <c r="AM16" s="4587"/>
      <c r="AN16" s="4590"/>
      <c r="AO16" s="4591"/>
      <c r="AP16" s="4592"/>
      <c r="AQ16" s="4586">
        <v>0</v>
      </c>
      <c r="AR16" s="4587"/>
      <c r="AS16" s="4588"/>
      <c r="AT16" s="4589">
        <v>0</v>
      </c>
      <c r="AU16" s="4587"/>
      <c r="AV16" s="4587"/>
      <c r="AW16" s="4586">
        <v>0</v>
      </c>
      <c r="AX16" s="4587"/>
      <c r="AY16" s="4587"/>
      <c r="AZ16" s="4586">
        <v>0</v>
      </c>
      <c r="BA16" s="4587"/>
      <c r="BB16" s="4588"/>
      <c r="BC16" s="4589">
        <v>0</v>
      </c>
      <c r="BD16" s="4587"/>
      <c r="BE16" s="4587"/>
      <c r="BF16" s="4586">
        <v>0</v>
      </c>
      <c r="BG16" s="4587"/>
      <c r="BH16" s="4587"/>
      <c r="BI16" s="4586">
        <v>0</v>
      </c>
      <c r="BJ16" s="4587"/>
      <c r="BK16" s="4588"/>
      <c r="BL16" s="4589">
        <v>0</v>
      </c>
      <c r="BM16" s="4587"/>
      <c r="BN16" s="4587"/>
      <c r="BO16" s="4586">
        <v>0</v>
      </c>
      <c r="BP16" s="4587"/>
      <c r="BQ16" s="4587"/>
      <c r="BR16" s="4586">
        <v>0</v>
      </c>
      <c r="BS16" s="4587"/>
      <c r="BT16" s="4588"/>
      <c r="BU16" s="4572">
        <f t="shared" ref="BU16:BU27" si="0">S16+Y16+AH16+AB16+AK16+AQ16+AT16+AZ16+BC16+BI16+BL16+BR16</f>
        <v>0</v>
      </c>
      <c r="BV16" s="4572"/>
      <c r="BW16" s="4572"/>
      <c r="BX16" s="4564" t="s">
        <v>1941</v>
      </c>
      <c r="BY16" s="4565"/>
    </row>
    <row r="17" spans="7:80" ht="13.9" customHeight="1" x14ac:dyDescent="0.4">
      <c r="G17" s="4580" t="s">
        <v>1962</v>
      </c>
      <c r="H17" s="4581"/>
      <c r="I17" s="4581"/>
      <c r="J17" s="4581"/>
      <c r="K17" s="4581"/>
      <c r="L17" s="4581"/>
      <c r="M17" s="4593">
        <v>31</v>
      </c>
      <c r="N17" s="4594"/>
      <c r="O17" s="4594"/>
      <c r="P17" s="4594"/>
      <c r="Q17" s="4584" t="s">
        <v>1931</v>
      </c>
      <c r="R17" s="4585"/>
      <c r="S17" s="4595">
        <v>0</v>
      </c>
      <c r="T17" s="4595"/>
      <c r="U17" s="4595"/>
      <c r="V17" s="4590"/>
      <c r="W17" s="4591"/>
      <c r="X17" s="4592"/>
      <c r="Y17" s="4586">
        <v>0</v>
      </c>
      <c r="Z17" s="4587"/>
      <c r="AA17" s="4588"/>
      <c r="AB17" s="4589">
        <v>0</v>
      </c>
      <c r="AC17" s="4587"/>
      <c r="AD17" s="4587"/>
      <c r="AE17" s="4590"/>
      <c r="AF17" s="4591"/>
      <c r="AG17" s="4592"/>
      <c r="AH17" s="4586">
        <v>0</v>
      </c>
      <c r="AI17" s="4587"/>
      <c r="AJ17" s="4588"/>
      <c r="AK17" s="4589">
        <v>0</v>
      </c>
      <c r="AL17" s="4587"/>
      <c r="AM17" s="4587"/>
      <c r="AN17" s="4590"/>
      <c r="AO17" s="4591"/>
      <c r="AP17" s="4592"/>
      <c r="AQ17" s="4586">
        <v>0</v>
      </c>
      <c r="AR17" s="4587"/>
      <c r="AS17" s="4588"/>
      <c r="AT17" s="4589">
        <v>0</v>
      </c>
      <c r="AU17" s="4587"/>
      <c r="AV17" s="4587"/>
      <c r="AW17" s="4586">
        <v>0</v>
      </c>
      <c r="AX17" s="4587"/>
      <c r="AY17" s="4587"/>
      <c r="AZ17" s="4586">
        <v>0</v>
      </c>
      <c r="BA17" s="4587"/>
      <c r="BB17" s="4588"/>
      <c r="BC17" s="4589">
        <v>0</v>
      </c>
      <c r="BD17" s="4587"/>
      <c r="BE17" s="4587"/>
      <c r="BF17" s="4586">
        <v>0</v>
      </c>
      <c r="BG17" s="4587"/>
      <c r="BH17" s="4587"/>
      <c r="BI17" s="4586">
        <v>0</v>
      </c>
      <c r="BJ17" s="4587"/>
      <c r="BK17" s="4588"/>
      <c r="BL17" s="4589">
        <v>0</v>
      </c>
      <c r="BM17" s="4587"/>
      <c r="BN17" s="4587"/>
      <c r="BO17" s="4586">
        <v>0</v>
      </c>
      <c r="BP17" s="4587"/>
      <c r="BQ17" s="4587"/>
      <c r="BR17" s="4586">
        <v>0</v>
      </c>
      <c r="BS17" s="4587"/>
      <c r="BT17" s="4588"/>
      <c r="BU17" s="4572">
        <f t="shared" si="0"/>
        <v>0</v>
      </c>
      <c r="BV17" s="4572"/>
      <c r="BW17" s="4572"/>
      <c r="BX17" s="4564" t="s">
        <v>1941</v>
      </c>
      <c r="BY17" s="4565"/>
    </row>
    <row r="18" spans="7:80" ht="13.9" customHeight="1" x14ac:dyDescent="0.4">
      <c r="G18" s="4580" t="s">
        <v>1963</v>
      </c>
      <c r="H18" s="4581"/>
      <c r="I18" s="4581"/>
      <c r="J18" s="4581"/>
      <c r="K18" s="4581"/>
      <c r="L18" s="4581"/>
      <c r="M18" s="4593">
        <v>30</v>
      </c>
      <c r="N18" s="4594"/>
      <c r="O18" s="4594"/>
      <c r="P18" s="4594"/>
      <c r="Q18" s="4584" t="s">
        <v>1931</v>
      </c>
      <c r="R18" s="4585"/>
      <c r="S18" s="4595">
        <v>0</v>
      </c>
      <c r="T18" s="4595"/>
      <c r="U18" s="4595"/>
      <c r="V18" s="4590"/>
      <c r="W18" s="4591"/>
      <c r="X18" s="4592"/>
      <c r="Y18" s="4586">
        <v>0</v>
      </c>
      <c r="Z18" s="4587"/>
      <c r="AA18" s="4588"/>
      <c r="AB18" s="4589">
        <v>0</v>
      </c>
      <c r="AC18" s="4587"/>
      <c r="AD18" s="4587"/>
      <c r="AE18" s="4590"/>
      <c r="AF18" s="4591"/>
      <c r="AG18" s="4592"/>
      <c r="AH18" s="4586">
        <v>0</v>
      </c>
      <c r="AI18" s="4587"/>
      <c r="AJ18" s="4588"/>
      <c r="AK18" s="4589">
        <v>0</v>
      </c>
      <c r="AL18" s="4587"/>
      <c r="AM18" s="4587"/>
      <c r="AN18" s="4590"/>
      <c r="AO18" s="4591"/>
      <c r="AP18" s="4592"/>
      <c r="AQ18" s="4586">
        <v>0</v>
      </c>
      <c r="AR18" s="4587"/>
      <c r="AS18" s="4588"/>
      <c r="AT18" s="4589">
        <v>0</v>
      </c>
      <c r="AU18" s="4587"/>
      <c r="AV18" s="4587"/>
      <c r="AW18" s="4586">
        <v>0</v>
      </c>
      <c r="AX18" s="4587"/>
      <c r="AY18" s="4587"/>
      <c r="AZ18" s="4586">
        <v>0</v>
      </c>
      <c r="BA18" s="4587"/>
      <c r="BB18" s="4588"/>
      <c r="BC18" s="4589">
        <v>0</v>
      </c>
      <c r="BD18" s="4587"/>
      <c r="BE18" s="4587"/>
      <c r="BF18" s="4586">
        <v>0</v>
      </c>
      <c r="BG18" s="4587"/>
      <c r="BH18" s="4587"/>
      <c r="BI18" s="4586">
        <v>0</v>
      </c>
      <c r="BJ18" s="4587"/>
      <c r="BK18" s="4588"/>
      <c r="BL18" s="4589">
        <v>0</v>
      </c>
      <c r="BM18" s="4587"/>
      <c r="BN18" s="4587"/>
      <c r="BO18" s="4586">
        <v>0</v>
      </c>
      <c r="BP18" s="4587"/>
      <c r="BQ18" s="4587"/>
      <c r="BR18" s="4586">
        <v>0</v>
      </c>
      <c r="BS18" s="4587"/>
      <c r="BT18" s="4588"/>
      <c r="BU18" s="4572">
        <f t="shared" si="0"/>
        <v>0</v>
      </c>
      <c r="BV18" s="4572"/>
      <c r="BW18" s="4572"/>
      <c r="BX18" s="4564" t="s">
        <v>1941</v>
      </c>
      <c r="BY18" s="4565"/>
    </row>
    <row r="19" spans="7:80" ht="13.9" customHeight="1" x14ac:dyDescent="0.4">
      <c r="G19" s="4580" t="s">
        <v>1964</v>
      </c>
      <c r="H19" s="4581"/>
      <c r="I19" s="4581"/>
      <c r="J19" s="4581"/>
      <c r="K19" s="4581"/>
      <c r="L19" s="4581"/>
      <c r="M19" s="4593">
        <v>31</v>
      </c>
      <c r="N19" s="4594"/>
      <c r="O19" s="4594"/>
      <c r="P19" s="4594"/>
      <c r="Q19" s="4584" t="s">
        <v>1931</v>
      </c>
      <c r="R19" s="4585"/>
      <c r="S19" s="4595">
        <v>0</v>
      </c>
      <c r="T19" s="4595"/>
      <c r="U19" s="4595"/>
      <c r="V19" s="4590"/>
      <c r="W19" s="4591"/>
      <c r="X19" s="4592"/>
      <c r="Y19" s="4586">
        <v>0</v>
      </c>
      <c r="Z19" s="4587"/>
      <c r="AA19" s="4588"/>
      <c r="AB19" s="4589">
        <v>0</v>
      </c>
      <c r="AC19" s="4587"/>
      <c r="AD19" s="4587"/>
      <c r="AE19" s="4590"/>
      <c r="AF19" s="4591"/>
      <c r="AG19" s="4592"/>
      <c r="AH19" s="4586">
        <v>0</v>
      </c>
      <c r="AI19" s="4587"/>
      <c r="AJ19" s="4588"/>
      <c r="AK19" s="4589">
        <v>0</v>
      </c>
      <c r="AL19" s="4587"/>
      <c r="AM19" s="4587"/>
      <c r="AN19" s="4590"/>
      <c r="AO19" s="4591"/>
      <c r="AP19" s="4592"/>
      <c r="AQ19" s="4586">
        <v>0</v>
      </c>
      <c r="AR19" s="4587"/>
      <c r="AS19" s="4588"/>
      <c r="AT19" s="4589">
        <v>0</v>
      </c>
      <c r="AU19" s="4587"/>
      <c r="AV19" s="4587"/>
      <c r="AW19" s="4586">
        <v>0</v>
      </c>
      <c r="AX19" s="4587"/>
      <c r="AY19" s="4587"/>
      <c r="AZ19" s="4586">
        <v>0</v>
      </c>
      <c r="BA19" s="4587"/>
      <c r="BB19" s="4588"/>
      <c r="BC19" s="4589">
        <v>0</v>
      </c>
      <c r="BD19" s="4587"/>
      <c r="BE19" s="4587"/>
      <c r="BF19" s="4586">
        <v>0</v>
      </c>
      <c r="BG19" s="4587"/>
      <c r="BH19" s="4587"/>
      <c r="BI19" s="4586">
        <v>0</v>
      </c>
      <c r="BJ19" s="4587"/>
      <c r="BK19" s="4588"/>
      <c r="BL19" s="4589">
        <v>0</v>
      </c>
      <c r="BM19" s="4587"/>
      <c r="BN19" s="4587"/>
      <c r="BO19" s="4586">
        <v>0</v>
      </c>
      <c r="BP19" s="4587"/>
      <c r="BQ19" s="4587"/>
      <c r="BR19" s="4586">
        <v>0</v>
      </c>
      <c r="BS19" s="4587"/>
      <c r="BT19" s="4588"/>
      <c r="BU19" s="4572">
        <f t="shared" si="0"/>
        <v>0</v>
      </c>
      <c r="BV19" s="4572"/>
      <c r="BW19" s="4572"/>
      <c r="BX19" s="4564" t="s">
        <v>1941</v>
      </c>
      <c r="BY19" s="4565"/>
    </row>
    <row r="20" spans="7:80" ht="13.9" customHeight="1" x14ac:dyDescent="0.4">
      <c r="G20" s="4580" t="s">
        <v>1965</v>
      </c>
      <c r="H20" s="4581"/>
      <c r="I20" s="4581"/>
      <c r="J20" s="4581"/>
      <c r="K20" s="4581"/>
      <c r="L20" s="4581"/>
      <c r="M20" s="4593">
        <v>30</v>
      </c>
      <c r="N20" s="4594"/>
      <c r="O20" s="4594"/>
      <c r="P20" s="4594"/>
      <c r="Q20" s="4584" t="s">
        <v>1931</v>
      </c>
      <c r="R20" s="4585"/>
      <c r="S20" s="4595">
        <v>0</v>
      </c>
      <c r="T20" s="4595"/>
      <c r="U20" s="4595"/>
      <c r="V20" s="4590"/>
      <c r="W20" s="4591"/>
      <c r="X20" s="4592"/>
      <c r="Y20" s="4586">
        <v>0</v>
      </c>
      <c r="Z20" s="4587"/>
      <c r="AA20" s="4588"/>
      <c r="AB20" s="4589">
        <v>0</v>
      </c>
      <c r="AC20" s="4587"/>
      <c r="AD20" s="4587"/>
      <c r="AE20" s="4590"/>
      <c r="AF20" s="4591"/>
      <c r="AG20" s="4592"/>
      <c r="AH20" s="4586">
        <v>0</v>
      </c>
      <c r="AI20" s="4587"/>
      <c r="AJ20" s="4588"/>
      <c r="AK20" s="4589">
        <v>0</v>
      </c>
      <c r="AL20" s="4587"/>
      <c r="AM20" s="4587"/>
      <c r="AN20" s="4590"/>
      <c r="AO20" s="4591"/>
      <c r="AP20" s="4592"/>
      <c r="AQ20" s="4586">
        <v>0</v>
      </c>
      <c r="AR20" s="4587"/>
      <c r="AS20" s="4588"/>
      <c r="AT20" s="4589">
        <v>0</v>
      </c>
      <c r="AU20" s="4587"/>
      <c r="AV20" s="4587"/>
      <c r="AW20" s="4586">
        <v>0</v>
      </c>
      <c r="AX20" s="4587"/>
      <c r="AY20" s="4587"/>
      <c r="AZ20" s="4586">
        <v>0</v>
      </c>
      <c r="BA20" s="4587"/>
      <c r="BB20" s="4588"/>
      <c r="BC20" s="4589">
        <v>0</v>
      </c>
      <c r="BD20" s="4587"/>
      <c r="BE20" s="4587"/>
      <c r="BF20" s="4586">
        <v>0</v>
      </c>
      <c r="BG20" s="4587"/>
      <c r="BH20" s="4587"/>
      <c r="BI20" s="4586">
        <v>0</v>
      </c>
      <c r="BJ20" s="4587"/>
      <c r="BK20" s="4588"/>
      <c r="BL20" s="4589">
        <v>0</v>
      </c>
      <c r="BM20" s="4587"/>
      <c r="BN20" s="4587"/>
      <c r="BO20" s="4586">
        <v>0</v>
      </c>
      <c r="BP20" s="4587"/>
      <c r="BQ20" s="4587"/>
      <c r="BR20" s="4586">
        <v>0</v>
      </c>
      <c r="BS20" s="4587"/>
      <c r="BT20" s="4588"/>
      <c r="BU20" s="4572">
        <f t="shared" si="0"/>
        <v>0</v>
      </c>
      <c r="BV20" s="4572"/>
      <c r="BW20" s="4572"/>
      <c r="BX20" s="4564" t="s">
        <v>1941</v>
      </c>
      <c r="BY20" s="4565"/>
    </row>
    <row r="21" spans="7:80" ht="13.9" customHeight="1" x14ac:dyDescent="0.4">
      <c r="G21" s="4580" t="s">
        <v>1966</v>
      </c>
      <c r="H21" s="4581"/>
      <c r="I21" s="4581"/>
      <c r="J21" s="4581"/>
      <c r="K21" s="4581"/>
      <c r="L21" s="4581"/>
      <c r="M21" s="4593">
        <v>30</v>
      </c>
      <c r="N21" s="4594"/>
      <c r="O21" s="4594"/>
      <c r="P21" s="4594"/>
      <c r="Q21" s="4584" t="s">
        <v>1931</v>
      </c>
      <c r="R21" s="4585"/>
      <c r="S21" s="4595">
        <v>0</v>
      </c>
      <c r="T21" s="4595"/>
      <c r="U21" s="4595"/>
      <c r="V21" s="4590"/>
      <c r="W21" s="4591"/>
      <c r="X21" s="4592"/>
      <c r="Y21" s="4586">
        <v>0</v>
      </c>
      <c r="Z21" s="4587"/>
      <c r="AA21" s="4588"/>
      <c r="AB21" s="4589">
        <v>0</v>
      </c>
      <c r="AC21" s="4587"/>
      <c r="AD21" s="4587"/>
      <c r="AE21" s="4590"/>
      <c r="AF21" s="4591"/>
      <c r="AG21" s="4592"/>
      <c r="AH21" s="4586">
        <v>0</v>
      </c>
      <c r="AI21" s="4587"/>
      <c r="AJ21" s="4588"/>
      <c r="AK21" s="4589">
        <v>0</v>
      </c>
      <c r="AL21" s="4587"/>
      <c r="AM21" s="4587"/>
      <c r="AN21" s="4590"/>
      <c r="AO21" s="4591"/>
      <c r="AP21" s="4592"/>
      <c r="AQ21" s="4586">
        <v>0</v>
      </c>
      <c r="AR21" s="4587"/>
      <c r="AS21" s="4588"/>
      <c r="AT21" s="4589">
        <v>0</v>
      </c>
      <c r="AU21" s="4587"/>
      <c r="AV21" s="4587"/>
      <c r="AW21" s="4586">
        <v>0</v>
      </c>
      <c r="AX21" s="4587"/>
      <c r="AY21" s="4587"/>
      <c r="AZ21" s="4586">
        <v>0</v>
      </c>
      <c r="BA21" s="4587"/>
      <c r="BB21" s="4588"/>
      <c r="BC21" s="4589">
        <v>0</v>
      </c>
      <c r="BD21" s="4587"/>
      <c r="BE21" s="4587"/>
      <c r="BF21" s="4586">
        <v>0</v>
      </c>
      <c r="BG21" s="4587"/>
      <c r="BH21" s="4587"/>
      <c r="BI21" s="4586">
        <v>0</v>
      </c>
      <c r="BJ21" s="4587"/>
      <c r="BK21" s="4588"/>
      <c r="BL21" s="4589">
        <v>0</v>
      </c>
      <c r="BM21" s="4587"/>
      <c r="BN21" s="4587"/>
      <c r="BO21" s="4586">
        <v>0</v>
      </c>
      <c r="BP21" s="4587"/>
      <c r="BQ21" s="4587"/>
      <c r="BR21" s="4586">
        <v>0</v>
      </c>
      <c r="BS21" s="4587"/>
      <c r="BT21" s="4588"/>
      <c r="BU21" s="4572">
        <f t="shared" si="0"/>
        <v>0</v>
      </c>
      <c r="BV21" s="4572"/>
      <c r="BW21" s="4572"/>
      <c r="BX21" s="4564" t="s">
        <v>1941</v>
      </c>
      <c r="BY21" s="4565"/>
    </row>
    <row r="22" spans="7:80" ht="13.9" customHeight="1" x14ac:dyDescent="0.4">
      <c r="G22" s="4580" t="s">
        <v>1967</v>
      </c>
      <c r="H22" s="4581"/>
      <c r="I22" s="4581"/>
      <c r="J22" s="4581"/>
      <c r="K22" s="4581"/>
      <c r="L22" s="4581"/>
      <c r="M22" s="4593">
        <v>31</v>
      </c>
      <c r="N22" s="4594"/>
      <c r="O22" s="4594"/>
      <c r="P22" s="4594"/>
      <c r="Q22" s="4584" t="s">
        <v>1931</v>
      </c>
      <c r="R22" s="4585"/>
      <c r="S22" s="4595">
        <v>0</v>
      </c>
      <c r="T22" s="4595"/>
      <c r="U22" s="4595"/>
      <c r="V22" s="4590"/>
      <c r="W22" s="4591"/>
      <c r="X22" s="4592"/>
      <c r="Y22" s="4586">
        <v>0</v>
      </c>
      <c r="Z22" s="4587"/>
      <c r="AA22" s="4588"/>
      <c r="AB22" s="4589">
        <v>0</v>
      </c>
      <c r="AC22" s="4587"/>
      <c r="AD22" s="4587"/>
      <c r="AE22" s="4590"/>
      <c r="AF22" s="4591"/>
      <c r="AG22" s="4592"/>
      <c r="AH22" s="4586">
        <v>0</v>
      </c>
      <c r="AI22" s="4587"/>
      <c r="AJ22" s="4588"/>
      <c r="AK22" s="4589">
        <v>0</v>
      </c>
      <c r="AL22" s="4587"/>
      <c r="AM22" s="4587"/>
      <c r="AN22" s="4590"/>
      <c r="AO22" s="4591"/>
      <c r="AP22" s="4592"/>
      <c r="AQ22" s="4586">
        <v>0</v>
      </c>
      <c r="AR22" s="4587"/>
      <c r="AS22" s="4588"/>
      <c r="AT22" s="4589">
        <v>0</v>
      </c>
      <c r="AU22" s="4587"/>
      <c r="AV22" s="4587"/>
      <c r="AW22" s="4586">
        <v>0</v>
      </c>
      <c r="AX22" s="4587"/>
      <c r="AY22" s="4587"/>
      <c r="AZ22" s="4586">
        <v>0</v>
      </c>
      <c r="BA22" s="4587"/>
      <c r="BB22" s="4588"/>
      <c r="BC22" s="4589">
        <v>0</v>
      </c>
      <c r="BD22" s="4587"/>
      <c r="BE22" s="4587"/>
      <c r="BF22" s="4586">
        <v>0</v>
      </c>
      <c r="BG22" s="4587"/>
      <c r="BH22" s="4587"/>
      <c r="BI22" s="4586">
        <v>0</v>
      </c>
      <c r="BJ22" s="4587"/>
      <c r="BK22" s="4588"/>
      <c r="BL22" s="4589">
        <v>0</v>
      </c>
      <c r="BM22" s="4587"/>
      <c r="BN22" s="4587"/>
      <c r="BO22" s="4586">
        <v>0</v>
      </c>
      <c r="BP22" s="4587"/>
      <c r="BQ22" s="4587"/>
      <c r="BR22" s="4586">
        <v>0</v>
      </c>
      <c r="BS22" s="4587"/>
      <c r="BT22" s="4588"/>
      <c r="BU22" s="4572">
        <f t="shared" si="0"/>
        <v>0</v>
      </c>
      <c r="BV22" s="4572"/>
      <c r="BW22" s="4572"/>
      <c r="BX22" s="4564" t="s">
        <v>1941</v>
      </c>
      <c r="BY22" s="4565"/>
    </row>
    <row r="23" spans="7:80" ht="13.9" customHeight="1" x14ac:dyDescent="0.4">
      <c r="G23" s="4580" t="s">
        <v>1968</v>
      </c>
      <c r="H23" s="4581"/>
      <c r="I23" s="4581"/>
      <c r="J23" s="4581"/>
      <c r="K23" s="4581"/>
      <c r="L23" s="4581"/>
      <c r="M23" s="4593">
        <v>30</v>
      </c>
      <c r="N23" s="4594"/>
      <c r="O23" s="4594"/>
      <c r="P23" s="4594"/>
      <c r="Q23" s="4584" t="s">
        <v>1931</v>
      </c>
      <c r="R23" s="4585"/>
      <c r="S23" s="4595">
        <v>0</v>
      </c>
      <c r="T23" s="4595"/>
      <c r="U23" s="4595"/>
      <c r="V23" s="4590"/>
      <c r="W23" s="4591"/>
      <c r="X23" s="4592"/>
      <c r="Y23" s="4586">
        <v>0</v>
      </c>
      <c r="Z23" s="4587"/>
      <c r="AA23" s="4588"/>
      <c r="AB23" s="4589">
        <v>0</v>
      </c>
      <c r="AC23" s="4587"/>
      <c r="AD23" s="4587"/>
      <c r="AE23" s="4590"/>
      <c r="AF23" s="4591"/>
      <c r="AG23" s="4592"/>
      <c r="AH23" s="4586">
        <v>0</v>
      </c>
      <c r="AI23" s="4587"/>
      <c r="AJ23" s="4588"/>
      <c r="AK23" s="4589">
        <v>0</v>
      </c>
      <c r="AL23" s="4587"/>
      <c r="AM23" s="4587"/>
      <c r="AN23" s="4590"/>
      <c r="AO23" s="4591"/>
      <c r="AP23" s="4592"/>
      <c r="AQ23" s="4586">
        <v>0</v>
      </c>
      <c r="AR23" s="4587"/>
      <c r="AS23" s="4588"/>
      <c r="AT23" s="4589">
        <v>0</v>
      </c>
      <c r="AU23" s="4587"/>
      <c r="AV23" s="4587"/>
      <c r="AW23" s="4586">
        <v>0</v>
      </c>
      <c r="AX23" s="4587"/>
      <c r="AY23" s="4587"/>
      <c r="AZ23" s="4586">
        <v>0</v>
      </c>
      <c r="BA23" s="4587"/>
      <c r="BB23" s="4588"/>
      <c r="BC23" s="4589">
        <v>0</v>
      </c>
      <c r="BD23" s="4587"/>
      <c r="BE23" s="4587"/>
      <c r="BF23" s="4586">
        <v>0</v>
      </c>
      <c r="BG23" s="4587"/>
      <c r="BH23" s="4587"/>
      <c r="BI23" s="4586">
        <v>0</v>
      </c>
      <c r="BJ23" s="4587"/>
      <c r="BK23" s="4588"/>
      <c r="BL23" s="4589">
        <v>0</v>
      </c>
      <c r="BM23" s="4587"/>
      <c r="BN23" s="4587"/>
      <c r="BO23" s="4586">
        <v>0</v>
      </c>
      <c r="BP23" s="4587"/>
      <c r="BQ23" s="4587"/>
      <c r="BR23" s="4586">
        <v>0</v>
      </c>
      <c r="BS23" s="4587"/>
      <c r="BT23" s="4588"/>
      <c r="BU23" s="4572">
        <f t="shared" si="0"/>
        <v>0</v>
      </c>
      <c r="BV23" s="4572"/>
      <c r="BW23" s="4572"/>
      <c r="BX23" s="4564" t="s">
        <v>1941</v>
      </c>
      <c r="BY23" s="4565"/>
    </row>
    <row r="24" spans="7:80" ht="13.9" customHeight="1" x14ac:dyDescent="0.4">
      <c r="G24" s="4580" t="s">
        <v>1969</v>
      </c>
      <c r="H24" s="4581"/>
      <c r="I24" s="4581"/>
      <c r="J24" s="4581"/>
      <c r="K24" s="4581"/>
      <c r="L24" s="4581"/>
      <c r="M24" s="4593">
        <v>31</v>
      </c>
      <c r="N24" s="4594"/>
      <c r="O24" s="4594"/>
      <c r="P24" s="4594"/>
      <c r="Q24" s="4584" t="s">
        <v>1931</v>
      </c>
      <c r="R24" s="4585"/>
      <c r="S24" s="4595">
        <v>0</v>
      </c>
      <c r="T24" s="4595"/>
      <c r="U24" s="4595"/>
      <c r="V24" s="4590"/>
      <c r="W24" s="4591"/>
      <c r="X24" s="4592"/>
      <c r="Y24" s="4586">
        <v>0</v>
      </c>
      <c r="Z24" s="4587"/>
      <c r="AA24" s="4588"/>
      <c r="AB24" s="4589">
        <v>0</v>
      </c>
      <c r="AC24" s="4587"/>
      <c r="AD24" s="4587"/>
      <c r="AE24" s="4590"/>
      <c r="AF24" s="4591"/>
      <c r="AG24" s="4592"/>
      <c r="AH24" s="4586">
        <v>0</v>
      </c>
      <c r="AI24" s="4587"/>
      <c r="AJ24" s="4588"/>
      <c r="AK24" s="4589">
        <v>0</v>
      </c>
      <c r="AL24" s="4587"/>
      <c r="AM24" s="4587"/>
      <c r="AN24" s="4590"/>
      <c r="AO24" s="4591"/>
      <c r="AP24" s="4592"/>
      <c r="AQ24" s="4586">
        <v>0</v>
      </c>
      <c r="AR24" s="4587"/>
      <c r="AS24" s="4588"/>
      <c r="AT24" s="4589">
        <v>0</v>
      </c>
      <c r="AU24" s="4587"/>
      <c r="AV24" s="4587"/>
      <c r="AW24" s="4586">
        <v>0</v>
      </c>
      <c r="AX24" s="4587"/>
      <c r="AY24" s="4587"/>
      <c r="AZ24" s="4586">
        <v>0</v>
      </c>
      <c r="BA24" s="4587"/>
      <c r="BB24" s="4588"/>
      <c r="BC24" s="4589">
        <v>0</v>
      </c>
      <c r="BD24" s="4587"/>
      <c r="BE24" s="4587"/>
      <c r="BF24" s="4586">
        <v>0</v>
      </c>
      <c r="BG24" s="4587"/>
      <c r="BH24" s="4587"/>
      <c r="BI24" s="4586">
        <v>0</v>
      </c>
      <c r="BJ24" s="4587"/>
      <c r="BK24" s="4588"/>
      <c r="BL24" s="4589">
        <v>0</v>
      </c>
      <c r="BM24" s="4587"/>
      <c r="BN24" s="4587"/>
      <c r="BO24" s="4586">
        <v>0</v>
      </c>
      <c r="BP24" s="4587"/>
      <c r="BQ24" s="4587"/>
      <c r="BR24" s="4586">
        <v>0</v>
      </c>
      <c r="BS24" s="4587"/>
      <c r="BT24" s="4588"/>
      <c r="BU24" s="4572">
        <f t="shared" si="0"/>
        <v>0</v>
      </c>
      <c r="BV24" s="4572"/>
      <c r="BW24" s="4572"/>
      <c r="BX24" s="4564" t="s">
        <v>1941</v>
      </c>
      <c r="BY24" s="4565"/>
      <c r="CB24" s="1053"/>
    </row>
    <row r="25" spans="7:80" ht="13.9" customHeight="1" x14ac:dyDescent="0.4">
      <c r="G25" s="4580" t="s">
        <v>1970</v>
      </c>
      <c r="H25" s="4581"/>
      <c r="I25" s="4581"/>
      <c r="J25" s="4581"/>
      <c r="K25" s="4581"/>
      <c r="L25" s="4581"/>
      <c r="M25" s="4593">
        <v>30</v>
      </c>
      <c r="N25" s="4594"/>
      <c r="O25" s="4594"/>
      <c r="P25" s="4594"/>
      <c r="Q25" s="4584" t="s">
        <v>1931</v>
      </c>
      <c r="R25" s="4585"/>
      <c r="S25" s="4595">
        <v>0</v>
      </c>
      <c r="T25" s="4595"/>
      <c r="U25" s="4595"/>
      <c r="V25" s="4590"/>
      <c r="W25" s="4591"/>
      <c r="X25" s="4592"/>
      <c r="Y25" s="4586">
        <v>0</v>
      </c>
      <c r="Z25" s="4587"/>
      <c r="AA25" s="4588"/>
      <c r="AB25" s="4589">
        <v>0</v>
      </c>
      <c r="AC25" s="4587"/>
      <c r="AD25" s="4587"/>
      <c r="AE25" s="4590"/>
      <c r="AF25" s="4591"/>
      <c r="AG25" s="4592"/>
      <c r="AH25" s="4586">
        <v>0</v>
      </c>
      <c r="AI25" s="4587"/>
      <c r="AJ25" s="4588"/>
      <c r="AK25" s="4589">
        <v>0</v>
      </c>
      <c r="AL25" s="4587"/>
      <c r="AM25" s="4587"/>
      <c r="AN25" s="4590"/>
      <c r="AO25" s="4591"/>
      <c r="AP25" s="4592"/>
      <c r="AQ25" s="4586">
        <v>0</v>
      </c>
      <c r="AR25" s="4587"/>
      <c r="AS25" s="4588"/>
      <c r="AT25" s="4589">
        <v>0</v>
      </c>
      <c r="AU25" s="4587"/>
      <c r="AV25" s="4587"/>
      <c r="AW25" s="4586">
        <v>0</v>
      </c>
      <c r="AX25" s="4587"/>
      <c r="AY25" s="4587"/>
      <c r="AZ25" s="4586">
        <v>0</v>
      </c>
      <c r="BA25" s="4587"/>
      <c r="BB25" s="4588"/>
      <c r="BC25" s="4589">
        <v>0</v>
      </c>
      <c r="BD25" s="4587"/>
      <c r="BE25" s="4587"/>
      <c r="BF25" s="4586">
        <v>0</v>
      </c>
      <c r="BG25" s="4587"/>
      <c r="BH25" s="4587"/>
      <c r="BI25" s="4586">
        <v>0</v>
      </c>
      <c r="BJ25" s="4587"/>
      <c r="BK25" s="4588"/>
      <c r="BL25" s="4589">
        <v>0</v>
      </c>
      <c r="BM25" s="4587"/>
      <c r="BN25" s="4587"/>
      <c r="BO25" s="4586">
        <v>0</v>
      </c>
      <c r="BP25" s="4587"/>
      <c r="BQ25" s="4587"/>
      <c r="BR25" s="4586">
        <v>0</v>
      </c>
      <c r="BS25" s="4587"/>
      <c r="BT25" s="4588"/>
      <c r="BU25" s="4572">
        <f t="shared" si="0"/>
        <v>0</v>
      </c>
      <c r="BV25" s="4572"/>
      <c r="BW25" s="4572"/>
      <c r="BX25" s="4564" t="s">
        <v>1941</v>
      </c>
      <c r="BY25" s="4565"/>
    </row>
    <row r="26" spans="7:80" ht="13.9" customHeight="1" x14ac:dyDescent="0.4">
      <c r="G26" s="4580" t="s">
        <v>1971</v>
      </c>
      <c r="H26" s="4581"/>
      <c r="I26" s="4581"/>
      <c r="J26" s="4581"/>
      <c r="K26" s="4581"/>
      <c r="L26" s="4581"/>
      <c r="M26" s="4593">
        <v>27</v>
      </c>
      <c r="N26" s="4594"/>
      <c r="O26" s="4594"/>
      <c r="P26" s="4594"/>
      <c r="Q26" s="4584" t="s">
        <v>1931</v>
      </c>
      <c r="R26" s="4585"/>
      <c r="S26" s="4595">
        <v>0</v>
      </c>
      <c r="T26" s="4595"/>
      <c r="U26" s="4595"/>
      <c r="V26" s="4590"/>
      <c r="W26" s="4591"/>
      <c r="X26" s="4592"/>
      <c r="Y26" s="4586">
        <v>0</v>
      </c>
      <c r="Z26" s="4587"/>
      <c r="AA26" s="4588"/>
      <c r="AB26" s="4589">
        <v>0</v>
      </c>
      <c r="AC26" s="4587"/>
      <c r="AD26" s="4587"/>
      <c r="AE26" s="4590"/>
      <c r="AF26" s="4591"/>
      <c r="AG26" s="4592"/>
      <c r="AH26" s="4586">
        <v>0</v>
      </c>
      <c r="AI26" s="4587"/>
      <c r="AJ26" s="4588"/>
      <c r="AK26" s="4589">
        <v>0</v>
      </c>
      <c r="AL26" s="4587"/>
      <c r="AM26" s="4587"/>
      <c r="AN26" s="4590"/>
      <c r="AO26" s="4591"/>
      <c r="AP26" s="4592"/>
      <c r="AQ26" s="4586">
        <v>0</v>
      </c>
      <c r="AR26" s="4587"/>
      <c r="AS26" s="4588"/>
      <c r="AT26" s="4589">
        <v>0</v>
      </c>
      <c r="AU26" s="4587"/>
      <c r="AV26" s="4587"/>
      <c r="AW26" s="4586">
        <v>0</v>
      </c>
      <c r="AX26" s="4587"/>
      <c r="AY26" s="4587"/>
      <c r="AZ26" s="4586">
        <v>0</v>
      </c>
      <c r="BA26" s="4587"/>
      <c r="BB26" s="4588"/>
      <c r="BC26" s="4589">
        <v>0</v>
      </c>
      <c r="BD26" s="4587"/>
      <c r="BE26" s="4587"/>
      <c r="BF26" s="4586">
        <v>0</v>
      </c>
      <c r="BG26" s="4587"/>
      <c r="BH26" s="4587"/>
      <c r="BI26" s="4586">
        <v>0</v>
      </c>
      <c r="BJ26" s="4587"/>
      <c r="BK26" s="4588"/>
      <c r="BL26" s="4589">
        <v>0</v>
      </c>
      <c r="BM26" s="4587"/>
      <c r="BN26" s="4587"/>
      <c r="BO26" s="4586">
        <v>0</v>
      </c>
      <c r="BP26" s="4587"/>
      <c r="BQ26" s="4587"/>
      <c r="BR26" s="4586">
        <v>0</v>
      </c>
      <c r="BS26" s="4587"/>
      <c r="BT26" s="4588"/>
      <c r="BU26" s="4572">
        <f t="shared" si="0"/>
        <v>0</v>
      </c>
      <c r="BV26" s="4572"/>
      <c r="BW26" s="4572"/>
      <c r="BX26" s="4564" t="s">
        <v>1941</v>
      </c>
      <c r="BY26" s="4565"/>
    </row>
    <row r="27" spans="7:80" ht="13.9" customHeight="1" x14ac:dyDescent="0.4">
      <c r="G27" s="4580" t="s">
        <v>1972</v>
      </c>
      <c r="H27" s="4581"/>
      <c r="I27" s="4581"/>
      <c r="J27" s="4581"/>
      <c r="K27" s="4581"/>
      <c r="L27" s="4581"/>
      <c r="M27" s="4593">
        <v>31</v>
      </c>
      <c r="N27" s="4594"/>
      <c r="O27" s="4594"/>
      <c r="P27" s="4594"/>
      <c r="Q27" s="4584" t="s">
        <v>1931</v>
      </c>
      <c r="R27" s="4585"/>
      <c r="S27" s="4595">
        <v>0</v>
      </c>
      <c r="T27" s="4595"/>
      <c r="U27" s="4595"/>
      <c r="V27" s="4590"/>
      <c r="W27" s="4591"/>
      <c r="X27" s="4592"/>
      <c r="Y27" s="4586">
        <v>0</v>
      </c>
      <c r="Z27" s="4587"/>
      <c r="AA27" s="4588"/>
      <c r="AB27" s="4589">
        <v>0</v>
      </c>
      <c r="AC27" s="4587"/>
      <c r="AD27" s="4587"/>
      <c r="AE27" s="4590"/>
      <c r="AF27" s="4591"/>
      <c r="AG27" s="4592"/>
      <c r="AH27" s="4586">
        <v>0</v>
      </c>
      <c r="AI27" s="4587"/>
      <c r="AJ27" s="4588"/>
      <c r="AK27" s="4589">
        <v>0</v>
      </c>
      <c r="AL27" s="4587"/>
      <c r="AM27" s="4587"/>
      <c r="AN27" s="4590"/>
      <c r="AO27" s="4591"/>
      <c r="AP27" s="4592"/>
      <c r="AQ27" s="4586">
        <v>0</v>
      </c>
      <c r="AR27" s="4587"/>
      <c r="AS27" s="4588"/>
      <c r="AT27" s="4589">
        <v>0</v>
      </c>
      <c r="AU27" s="4587"/>
      <c r="AV27" s="4587"/>
      <c r="AW27" s="4586">
        <v>0</v>
      </c>
      <c r="AX27" s="4587"/>
      <c r="AY27" s="4587"/>
      <c r="AZ27" s="4586">
        <v>0</v>
      </c>
      <c r="BA27" s="4587"/>
      <c r="BB27" s="4588"/>
      <c r="BC27" s="4589">
        <v>0</v>
      </c>
      <c r="BD27" s="4587"/>
      <c r="BE27" s="4587"/>
      <c r="BF27" s="4586">
        <v>0</v>
      </c>
      <c r="BG27" s="4587"/>
      <c r="BH27" s="4587"/>
      <c r="BI27" s="4586">
        <v>0</v>
      </c>
      <c r="BJ27" s="4587"/>
      <c r="BK27" s="4588"/>
      <c r="BL27" s="4589">
        <v>0</v>
      </c>
      <c r="BM27" s="4587"/>
      <c r="BN27" s="4587"/>
      <c r="BO27" s="4586">
        <v>0</v>
      </c>
      <c r="BP27" s="4587"/>
      <c r="BQ27" s="4587"/>
      <c r="BR27" s="4586">
        <v>0</v>
      </c>
      <c r="BS27" s="4587"/>
      <c r="BT27" s="4588"/>
      <c r="BU27" s="4572">
        <f t="shared" si="0"/>
        <v>0</v>
      </c>
      <c r="BV27" s="4572"/>
      <c r="BW27" s="4572"/>
      <c r="BX27" s="4564" t="s">
        <v>1941</v>
      </c>
      <c r="BY27" s="4565"/>
    </row>
    <row r="28" spans="7:80" ht="13.9" customHeight="1" x14ac:dyDescent="0.4">
      <c r="G28" s="4580" t="s">
        <v>1960</v>
      </c>
      <c r="H28" s="4581"/>
      <c r="I28" s="4581"/>
      <c r="J28" s="4581"/>
      <c r="K28" s="4581"/>
      <c r="L28" s="4581"/>
      <c r="M28" s="4582">
        <f>SUM(M16:P27)</f>
        <v>362</v>
      </c>
      <c r="N28" s="4583"/>
      <c r="O28" s="4583"/>
      <c r="P28" s="4583"/>
      <c r="Q28" s="4584" t="s">
        <v>1931</v>
      </c>
      <c r="R28" s="4585"/>
      <c r="S28" s="4574">
        <f>SUM(S16:U27)</f>
        <v>0</v>
      </c>
      <c r="T28" s="4574"/>
      <c r="U28" s="4574"/>
      <c r="V28" s="4577"/>
      <c r="W28" s="4578"/>
      <c r="X28" s="4579"/>
      <c r="Y28" s="4573">
        <f>SUM(Y16:AA27)</f>
        <v>0</v>
      </c>
      <c r="Z28" s="4574"/>
      <c r="AA28" s="4576"/>
      <c r="AB28" s="4575">
        <f>SUM(AB16:AD27)</f>
        <v>0</v>
      </c>
      <c r="AC28" s="4572"/>
      <c r="AD28" s="4572"/>
      <c r="AE28" s="4577"/>
      <c r="AF28" s="4578"/>
      <c r="AG28" s="4579"/>
      <c r="AH28" s="4573">
        <f>SUM(AH16:AJ27)</f>
        <v>0</v>
      </c>
      <c r="AI28" s="4574"/>
      <c r="AJ28" s="4576"/>
      <c r="AK28" s="4575">
        <f>SUM(AK16:AM27)</f>
        <v>0</v>
      </c>
      <c r="AL28" s="4572"/>
      <c r="AM28" s="4572"/>
      <c r="AN28" s="4577"/>
      <c r="AO28" s="4578"/>
      <c r="AP28" s="4579"/>
      <c r="AQ28" s="4573">
        <f>SUM(AQ16:AS27)</f>
        <v>0</v>
      </c>
      <c r="AR28" s="4574"/>
      <c r="AS28" s="4576"/>
      <c r="AT28" s="4572">
        <f>SUM(AT16:AV27)</f>
        <v>0</v>
      </c>
      <c r="AU28" s="4572"/>
      <c r="AV28" s="4572"/>
      <c r="AW28" s="4573">
        <f>SUM(AW16:AY27)</f>
        <v>0</v>
      </c>
      <c r="AX28" s="4574"/>
      <c r="AY28" s="4574"/>
      <c r="AZ28" s="4573">
        <f>SUM(AZ16:BB27)</f>
        <v>0</v>
      </c>
      <c r="BA28" s="4574"/>
      <c r="BB28" s="4574"/>
      <c r="BC28" s="4575">
        <f>SUM(BC16:BE27)</f>
        <v>0</v>
      </c>
      <c r="BD28" s="4572"/>
      <c r="BE28" s="4572"/>
      <c r="BF28" s="4573">
        <f>SUM(BF16:BH27)</f>
        <v>0</v>
      </c>
      <c r="BG28" s="4574"/>
      <c r="BH28" s="4574"/>
      <c r="BI28" s="4573">
        <f>SUM(BI16:BK27)</f>
        <v>0</v>
      </c>
      <c r="BJ28" s="4574"/>
      <c r="BK28" s="4576"/>
      <c r="BL28" s="4575">
        <f>SUM(BL16:BN27)</f>
        <v>0</v>
      </c>
      <c r="BM28" s="4572"/>
      <c r="BN28" s="4572"/>
      <c r="BO28" s="4573">
        <f>SUM(BO16:BQ27)</f>
        <v>0</v>
      </c>
      <c r="BP28" s="4574"/>
      <c r="BQ28" s="4574"/>
      <c r="BR28" s="4573">
        <f>SUM(BR16:BT27)</f>
        <v>0</v>
      </c>
      <c r="BS28" s="4574"/>
      <c r="BT28" s="4576"/>
      <c r="BU28" s="4572">
        <f>SUM(BU16:BW27)</f>
        <v>0</v>
      </c>
      <c r="BV28" s="4572"/>
      <c r="BW28" s="4572"/>
      <c r="BX28" s="4564" t="s">
        <v>1941</v>
      </c>
      <c r="BY28" s="4565"/>
    </row>
    <row r="29" spans="7:80" ht="21.75" customHeight="1" thickBot="1" x14ac:dyDescent="0.45">
      <c r="G29" s="4566" t="s">
        <v>2082</v>
      </c>
      <c r="H29" s="4567"/>
      <c r="I29" s="4567"/>
      <c r="J29" s="4567"/>
      <c r="K29" s="4567"/>
      <c r="L29" s="4568"/>
      <c r="M29" s="4569"/>
      <c r="N29" s="4570"/>
      <c r="O29" s="4570"/>
      <c r="P29" s="4570"/>
      <c r="Q29" s="4570"/>
      <c r="R29" s="4571"/>
      <c r="S29" s="4551">
        <f>IFERROR(ROUNDUP(S28/$M$28,1),"0")</f>
        <v>0</v>
      </c>
      <c r="T29" s="4551"/>
      <c r="U29" s="4551"/>
      <c r="V29" s="4561"/>
      <c r="W29" s="4562"/>
      <c r="X29" s="4563"/>
      <c r="Y29" s="4552">
        <f>IFERROR(ROUNDUP(Y28/$M$28,1),"0")</f>
        <v>0</v>
      </c>
      <c r="Z29" s="4551"/>
      <c r="AA29" s="4553"/>
      <c r="AB29" s="4550">
        <f>IFERROR(ROUNDUP(AB28/$M$28,1),"0")</f>
        <v>0</v>
      </c>
      <c r="AC29" s="4551"/>
      <c r="AD29" s="4551"/>
      <c r="AE29" s="4561"/>
      <c r="AF29" s="4562"/>
      <c r="AG29" s="4563"/>
      <c r="AH29" s="4552">
        <f>IFERROR(ROUNDUP(AH28/$M$28,1),"0")</f>
        <v>0</v>
      </c>
      <c r="AI29" s="4551"/>
      <c r="AJ29" s="4553"/>
      <c r="AK29" s="4550">
        <f>IFERROR(ROUNDUP(AK28/$M$28,1),"0")</f>
        <v>0</v>
      </c>
      <c r="AL29" s="4551"/>
      <c r="AM29" s="4551"/>
      <c r="AN29" s="4561"/>
      <c r="AO29" s="4562"/>
      <c r="AP29" s="4563"/>
      <c r="AQ29" s="4552">
        <f>IFERROR(ROUNDUP(AQ28/$M$28,1),"0")</f>
        <v>0</v>
      </c>
      <c r="AR29" s="4551"/>
      <c r="AS29" s="4553"/>
      <c r="AT29" s="4551">
        <f>IFERROR(ROUNDUP(AT28/$M$28,1),"0")</f>
        <v>0</v>
      </c>
      <c r="AU29" s="4551"/>
      <c r="AV29" s="4551"/>
      <c r="AW29" s="4552">
        <f>IFERROR(ROUNDUP(AW28/$M$28,1),"0")</f>
        <v>0</v>
      </c>
      <c r="AX29" s="4551"/>
      <c r="AY29" s="4551"/>
      <c r="AZ29" s="4552">
        <f>IFERROR(ROUNDUP(AZ28/$M$28,1),"0")</f>
        <v>0</v>
      </c>
      <c r="BA29" s="4551"/>
      <c r="BB29" s="4551"/>
      <c r="BC29" s="4550">
        <f>IFERROR(ROUNDUP(BC28/$M$28,1),"0")</f>
        <v>0</v>
      </c>
      <c r="BD29" s="4551"/>
      <c r="BE29" s="4551"/>
      <c r="BF29" s="4552">
        <f>IFERROR(ROUNDUP(BF28/$M$28,1),"0")</f>
        <v>0</v>
      </c>
      <c r="BG29" s="4551"/>
      <c r="BH29" s="4551"/>
      <c r="BI29" s="4552">
        <f>IFERROR(ROUNDUP(BI28/$M$28,1),"0")</f>
        <v>0</v>
      </c>
      <c r="BJ29" s="4551"/>
      <c r="BK29" s="4553"/>
      <c r="BL29" s="4550">
        <f>IFERROR(ROUNDUP(BL28/$M$28,1),"0")</f>
        <v>0</v>
      </c>
      <c r="BM29" s="4551"/>
      <c r="BN29" s="4551"/>
      <c r="BO29" s="4552">
        <f>IFERROR(ROUNDUP(BO28/$M$28,1),"0")</f>
        <v>0</v>
      </c>
      <c r="BP29" s="4551"/>
      <c r="BQ29" s="4551"/>
      <c r="BR29" s="4552">
        <f>IFERROR(ROUNDUP(BR28/$M$28,1),"0")</f>
        <v>0</v>
      </c>
      <c r="BS29" s="4551"/>
      <c r="BT29" s="4553"/>
      <c r="BU29" s="4554">
        <f>S29+AB29+AK29+AT29+BC29+BL29</f>
        <v>0</v>
      </c>
      <c r="BV29" s="4554"/>
      <c r="BW29" s="4554"/>
      <c r="BX29" s="4555" t="s">
        <v>1941</v>
      </c>
      <c r="BY29" s="4556"/>
    </row>
    <row r="30" spans="7:80" ht="13.9" customHeight="1" thickBot="1" x14ac:dyDescent="0.45">
      <c r="G30" s="4557" t="s">
        <v>2083</v>
      </c>
      <c r="H30" s="4558"/>
      <c r="I30" s="4558"/>
      <c r="J30" s="4558"/>
      <c r="K30" s="4558"/>
      <c r="L30" s="4558"/>
      <c r="M30" s="4558"/>
      <c r="N30" s="4558"/>
      <c r="O30" s="4558"/>
      <c r="P30" s="4558"/>
      <c r="Q30" s="4558"/>
      <c r="R30" s="4559"/>
      <c r="S30" s="4560">
        <f>S29+Y29</f>
        <v>0</v>
      </c>
      <c r="T30" s="4548"/>
      <c r="U30" s="4548"/>
      <c r="V30" s="4548"/>
      <c r="W30" s="4548"/>
      <c r="X30" s="4548"/>
      <c r="Y30" s="4548"/>
      <c r="Z30" s="4548"/>
      <c r="AA30" s="4548"/>
      <c r="AB30" s="4548">
        <f>AB29+AH29</f>
        <v>0</v>
      </c>
      <c r="AC30" s="4548"/>
      <c r="AD30" s="4548"/>
      <c r="AE30" s="4548"/>
      <c r="AF30" s="4548"/>
      <c r="AG30" s="4548"/>
      <c r="AH30" s="4548"/>
      <c r="AI30" s="4548"/>
      <c r="AJ30" s="4548"/>
      <c r="AK30" s="4548">
        <f>AK29+AQ29</f>
        <v>0</v>
      </c>
      <c r="AL30" s="4548"/>
      <c r="AM30" s="4548"/>
      <c r="AN30" s="4548"/>
      <c r="AO30" s="4548"/>
      <c r="AP30" s="4548"/>
      <c r="AQ30" s="4548"/>
      <c r="AR30" s="4548"/>
      <c r="AS30" s="4548"/>
      <c r="AT30" s="4548">
        <f>AT29+AZ29</f>
        <v>0</v>
      </c>
      <c r="AU30" s="4548"/>
      <c r="AV30" s="4548"/>
      <c r="AW30" s="4548"/>
      <c r="AX30" s="4548"/>
      <c r="AY30" s="4548"/>
      <c r="AZ30" s="4548"/>
      <c r="BA30" s="4548"/>
      <c r="BB30" s="4548"/>
      <c r="BC30" s="4548">
        <f>BC29+BI29</f>
        <v>0</v>
      </c>
      <c r="BD30" s="4548"/>
      <c r="BE30" s="4548"/>
      <c r="BF30" s="4548"/>
      <c r="BG30" s="4548"/>
      <c r="BH30" s="4548"/>
      <c r="BI30" s="4548"/>
      <c r="BJ30" s="4548"/>
      <c r="BK30" s="4548"/>
      <c r="BL30" s="4548">
        <f>BL29+BR29</f>
        <v>0</v>
      </c>
      <c r="BM30" s="4548"/>
      <c r="BN30" s="4548"/>
      <c r="BO30" s="4548"/>
      <c r="BP30" s="4548"/>
      <c r="BQ30" s="4548"/>
      <c r="BR30" s="4548"/>
      <c r="BS30" s="4548"/>
      <c r="BT30" s="4549"/>
      <c r="BU30" s="1216"/>
      <c r="BV30" s="1216"/>
      <c r="BW30" s="1216"/>
      <c r="BX30" s="1217"/>
      <c r="BY30" s="1217"/>
    </row>
    <row r="31" spans="7:80" ht="13.9" customHeight="1" x14ac:dyDescent="0.4">
      <c r="G31" s="1218"/>
      <c r="H31" s="1218"/>
      <c r="I31" s="1218"/>
      <c r="J31" s="1218"/>
      <c r="K31" s="1218"/>
      <c r="L31" s="1218"/>
      <c r="M31" s="1217"/>
      <c r="N31" s="1217"/>
      <c r="O31" s="1217"/>
      <c r="P31" s="1217"/>
      <c r="Q31" s="1217"/>
      <c r="R31" s="1217"/>
      <c r="S31" s="1216"/>
      <c r="T31" s="1216"/>
      <c r="U31" s="1216"/>
      <c r="V31" s="1216"/>
      <c r="W31" s="1216"/>
      <c r="X31" s="1216"/>
      <c r="Y31" s="1216"/>
      <c r="Z31" s="1216"/>
      <c r="AA31" s="1216"/>
      <c r="AB31" s="1216"/>
      <c r="AC31" s="1216"/>
      <c r="AD31" s="1216"/>
      <c r="AE31" s="1216"/>
      <c r="AF31" s="1216"/>
      <c r="AG31" s="1216"/>
      <c r="AH31" s="1216"/>
      <c r="AI31" s="1216"/>
      <c r="AJ31" s="1216"/>
      <c r="AK31" s="1216"/>
      <c r="AL31" s="1216"/>
      <c r="AM31" s="1216"/>
      <c r="AN31" s="1216"/>
      <c r="AO31" s="1216"/>
      <c r="AP31" s="1216"/>
      <c r="AQ31" s="1216"/>
      <c r="AR31" s="1216"/>
      <c r="AS31" s="1216"/>
      <c r="AT31" s="1216"/>
      <c r="AU31" s="1216"/>
      <c r="AV31" s="1216"/>
      <c r="AW31" s="1216"/>
      <c r="AX31" s="1216"/>
      <c r="AY31" s="1216"/>
      <c r="AZ31" s="1216"/>
      <c r="BA31" s="1216"/>
      <c r="BB31" s="1216"/>
      <c r="BC31" s="1216"/>
      <c r="BD31" s="1216"/>
      <c r="BE31" s="1216"/>
      <c r="BF31" s="1216"/>
      <c r="BG31" s="1216"/>
      <c r="BH31" s="1216"/>
      <c r="BI31" s="1216"/>
      <c r="BJ31" s="1216"/>
      <c r="BK31" s="1216"/>
      <c r="BL31" s="1216"/>
      <c r="BM31" s="1216"/>
      <c r="BN31" s="1216"/>
      <c r="BO31" s="1216"/>
      <c r="BP31" s="1216"/>
      <c r="BQ31" s="1216"/>
      <c r="BR31" s="1216"/>
      <c r="BS31" s="1216"/>
      <c r="BT31" s="1216"/>
      <c r="BU31" s="1216"/>
      <c r="BV31" s="1216"/>
      <c r="BW31" s="1216"/>
      <c r="BX31" s="1217"/>
      <c r="BY31" s="1217"/>
    </row>
    <row r="32" spans="7:80" ht="13.9" customHeight="1" x14ac:dyDescent="0.4">
      <c r="G32" s="1219" t="s">
        <v>2084</v>
      </c>
      <c r="H32" s="1220"/>
      <c r="I32" s="1220"/>
      <c r="J32" s="1220"/>
      <c r="K32" s="1220"/>
      <c r="L32" s="1220"/>
      <c r="M32" s="1220"/>
      <c r="N32" s="1220"/>
      <c r="O32" s="1220"/>
      <c r="P32" s="1220"/>
      <c r="Q32" s="1220"/>
      <c r="R32" s="1220"/>
      <c r="S32" s="1220"/>
      <c r="T32" s="1220"/>
      <c r="U32" s="1220"/>
      <c r="V32" s="1220"/>
      <c r="W32" s="1220"/>
      <c r="X32" s="1041"/>
      <c r="Y32" s="1041"/>
      <c r="Z32" s="1041"/>
      <c r="AA32" s="1041"/>
      <c r="AB32" s="1041"/>
      <c r="AC32" s="1041"/>
      <c r="AD32" s="1041"/>
      <c r="AE32" s="1041"/>
      <c r="AF32" s="1041"/>
      <c r="AG32" s="1041"/>
      <c r="AH32" s="1041"/>
      <c r="AI32" s="1041"/>
      <c r="AJ32" s="1041"/>
      <c r="AK32" s="1041"/>
      <c r="AL32" s="1041"/>
      <c r="AM32" s="1041"/>
      <c r="AN32" s="1041"/>
      <c r="AO32" s="1041"/>
      <c r="AP32" s="1041"/>
      <c r="AQ32" s="1041"/>
      <c r="AR32" s="1041"/>
      <c r="AS32" s="1041"/>
      <c r="AT32" s="1041"/>
      <c r="AU32" s="1041"/>
      <c r="AV32" s="1041"/>
      <c r="AW32" s="1041"/>
      <c r="AX32" s="1041"/>
      <c r="AY32" s="1041"/>
      <c r="AZ32" s="1041"/>
      <c r="BA32" s="1041"/>
      <c r="BB32" s="1041"/>
      <c r="BC32" s="1041"/>
      <c r="BD32" s="1041"/>
      <c r="BE32" s="1041"/>
      <c r="BF32" s="1041"/>
      <c r="BG32" s="1041"/>
      <c r="BH32" s="1041"/>
      <c r="BI32" s="1041"/>
      <c r="BJ32" s="1041"/>
      <c r="BK32" s="1041"/>
      <c r="BL32" s="1041"/>
      <c r="BM32" s="1041"/>
      <c r="BN32" s="1041"/>
      <c r="BO32" s="1041"/>
      <c r="BP32" s="1041"/>
      <c r="BQ32" s="1041"/>
      <c r="BR32" s="1041"/>
      <c r="BS32" s="1041"/>
      <c r="BT32" s="1041"/>
      <c r="BU32" s="1041"/>
      <c r="BV32" s="1041"/>
      <c r="BW32" s="1041"/>
      <c r="BX32" s="1041"/>
      <c r="BY32" s="1055" t="str">
        <f>IFERROR(IF(BU29&gt;#REF!,"「１　事業者名等」の定員数を超過しています。",""),"")</f>
        <v/>
      </c>
    </row>
    <row r="33" spans="7:77" ht="13.9" customHeight="1" x14ac:dyDescent="0.4">
      <c r="G33" s="1219" t="s">
        <v>2085</v>
      </c>
      <c r="H33" s="1220"/>
      <c r="I33" s="1220"/>
      <c r="J33" s="1220"/>
      <c r="K33" s="1220"/>
      <c r="L33" s="1220"/>
      <c r="M33" s="1220"/>
      <c r="N33" s="1220"/>
      <c r="O33" s="1220"/>
      <c r="P33" s="1220"/>
      <c r="Q33" s="1220"/>
      <c r="R33" s="1220"/>
      <c r="S33" s="1220"/>
      <c r="T33" s="1220"/>
      <c r="U33" s="1220"/>
      <c r="V33" s="1220"/>
      <c r="W33" s="1220"/>
      <c r="X33" s="1041"/>
      <c r="Y33" s="1041"/>
      <c r="Z33" s="1041"/>
      <c r="AA33" s="1041"/>
      <c r="AB33" s="1041"/>
      <c r="AC33" s="1041"/>
      <c r="AD33" s="1041"/>
      <c r="AE33" s="1041"/>
      <c r="AF33" s="1041"/>
      <c r="AG33" s="1041"/>
      <c r="AH33" s="1041"/>
      <c r="AI33" s="1041"/>
      <c r="AJ33" s="1041"/>
      <c r="AK33" s="1041"/>
      <c r="AL33" s="1041"/>
      <c r="AM33" s="1041"/>
      <c r="AN33" s="1041"/>
      <c r="AO33" s="1041"/>
      <c r="AP33" s="1041"/>
      <c r="AQ33" s="1041"/>
      <c r="AR33" s="1041"/>
      <c r="AS33" s="1041"/>
      <c r="AT33" s="1041"/>
      <c r="AU33" s="1041"/>
      <c r="AV33" s="1041"/>
      <c r="AW33" s="1041"/>
      <c r="AX33" s="1041"/>
      <c r="AY33" s="1041"/>
      <c r="AZ33" s="1041"/>
      <c r="BA33" s="1041"/>
      <c r="BB33" s="1041"/>
      <c r="BC33" s="1041"/>
      <c r="BD33" s="1041"/>
      <c r="BE33" s="1041"/>
      <c r="BF33" s="1041"/>
      <c r="BG33" s="1041"/>
      <c r="BH33" s="1041"/>
      <c r="BI33" s="1041"/>
      <c r="BJ33" s="1041"/>
      <c r="BK33" s="1041"/>
      <c r="BL33" s="1041"/>
      <c r="BM33" s="1041"/>
      <c r="BN33" s="1041"/>
      <c r="BO33" s="1041"/>
      <c r="BP33" s="1041"/>
      <c r="BQ33" s="1041"/>
      <c r="BR33" s="1041"/>
      <c r="BS33" s="1041"/>
      <c r="BT33" s="1041"/>
      <c r="BU33" s="1041"/>
      <c r="BV33" s="1041"/>
      <c r="BW33" s="1041"/>
      <c r="BX33" s="1041"/>
      <c r="BY33" s="1041"/>
    </row>
    <row r="34" spans="7:77" ht="13.9" customHeight="1" x14ac:dyDescent="0.4">
      <c r="G34" s="1219" t="s">
        <v>2086</v>
      </c>
      <c r="H34" s="1220"/>
      <c r="I34" s="1220"/>
      <c r="J34" s="1220"/>
      <c r="K34" s="1220"/>
      <c r="L34" s="1220"/>
      <c r="M34" s="1220"/>
      <c r="N34" s="1220"/>
      <c r="O34" s="1220"/>
      <c r="P34" s="1220"/>
      <c r="Q34" s="1220"/>
      <c r="R34" s="1220"/>
      <c r="S34" s="1220"/>
      <c r="T34" s="1220"/>
      <c r="U34" s="1220"/>
      <c r="V34" s="1220"/>
      <c r="W34" s="1220"/>
      <c r="X34" s="1041"/>
      <c r="Y34" s="1041"/>
      <c r="Z34" s="1041"/>
      <c r="AA34" s="1041"/>
      <c r="AB34" s="1041"/>
      <c r="AC34" s="1041"/>
      <c r="AD34" s="1041"/>
      <c r="AE34" s="1041"/>
      <c r="AF34" s="1041"/>
      <c r="AG34" s="1041"/>
      <c r="AH34" s="1041"/>
      <c r="AI34" s="1041"/>
      <c r="AJ34" s="1041"/>
      <c r="AK34" s="1041"/>
      <c r="AL34" s="1041"/>
      <c r="AM34" s="1041"/>
      <c r="AN34" s="1041"/>
      <c r="AO34" s="1041"/>
      <c r="AP34" s="1041"/>
      <c r="AQ34" s="1041"/>
      <c r="AR34" s="1041"/>
      <c r="AS34" s="1041"/>
      <c r="AT34" s="1041"/>
      <c r="AU34" s="1041"/>
      <c r="AV34" s="1041"/>
      <c r="AW34" s="1041"/>
      <c r="AX34" s="1041"/>
      <c r="AY34" s="1041"/>
      <c r="AZ34" s="1041"/>
      <c r="BA34" s="1041"/>
      <c r="BB34" s="1041"/>
      <c r="BC34" s="1041"/>
      <c r="BD34" s="1041"/>
      <c r="BE34" s="1041"/>
      <c r="BF34" s="1041"/>
      <c r="BG34" s="1041"/>
      <c r="BH34" s="1041"/>
      <c r="BI34" s="1041"/>
      <c r="BJ34" s="1041"/>
      <c r="BK34" s="1041"/>
      <c r="BL34" s="1041"/>
      <c r="BM34" s="1041"/>
      <c r="BN34" s="1041"/>
      <c r="BO34" s="1041"/>
      <c r="BP34" s="1041"/>
      <c r="BQ34" s="1041"/>
      <c r="BR34" s="1041"/>
      <c r="BS34" s="1041"/>
      <c r="BT34" s="1041"/>
      <c r="BU34" s="1041"/>
      <c r="BV34" s="1041"/>
      <c r="BW34" s="1041"/>
      <c r="BX34" s="1041"/>
      <c r="BY34" s="1041"/>
    </row>
    <row r="35" spans="7:77" ht="13.9" customHeight="1" x14ac:dyDescent="0.4">
      <c r="G35" s="1219" t="s">
        <v>2087</v>
      </c>
      <c r="H35" s="1220"/>
      <c r="I35" s="1220"/>
      <c r="J35" s="1220"/>
      <c r="K35" s="1220"/>
      <c r="L35" s="1220"/>
      <c r="M35" s="1220"/>
      <c r="N35" s="1220"/>
      <c r="O35" s="1220"/>
      <c r="P35" s="1220"/>
      <c r="Q35" s="1220"/>
      <c r="R35" s="1220"/>
      <c r="S35" s="1220"/>
      <c r="T35" s="1220"/>
      <c r="U35" s="1220"/>
      <c r="V35" s="1220"/>
      <c r="W35" s="1220"/>
      <c r="X35" s="1041"/>
      <c r="Y35" s="1041"/>
      <c r="Z35" s="1041"/>
      <c r="AA35" s="1041"/>
      <c r="AB35" s="1041"/>
      <c r="AC35" s="1041"/>
      <c r="AD35" s="1041"/>
      <c r="AE35" s="1041"/>
      <c r="AF35" s="1041"/>
      <c r="AG35" s="1041"/>
      <c r="AH35" s="1041"/>
      <c r="AI35" s="1041"/>
      <c r="AJ35" s="1041"/>
      <c r="AK35" s="1041"/>
      <c r="AL35" s="1041"/>
      <c r="AM35" s="1041"/>
      <c r="AN35" s="1041"/>
      <c r="AO35" s="1041"/>
      <c r="AP35" s="1041"/>
      <c r="AQ35" s="1041"/>
      <c r="AR35" s="1041"/>
      <c r="AS35" s="1041"/>
      <c r="AT35" s="1041"/>
      <c r="AU35" s="1041"/>
      <c r="AV35" s="1041"/>
      <c r="AW35" s="1041"/>
      <c r="AX35" s="1041"/>
      <c r="AY35" s="1041"/>
      <c r="AZ35" s="1041"/>
      <c r="BA35" s="1041"/>
      <c r="BB35" s="1041"/>
      <c r="BC35" s="1041"/>
      <c r="BD35" s="1041"/>
      <c r="BE35" s="1041"/>
      <c r="BF35" s="1041"/>
      <c r="BG35" s="1041"/>
      <c r="BH35" s="1041"/>
      <c r="BI35" s="1041"/>
      <c r="BJ35" s="1041"/>
      <c r="BK35" s="1041"/>
      <c r="BL35" s="1041"/>
      <c r="BM35" s="1041"/>
      <c r="BN35" s="1041"/>
      <c r="BO35" s="1041"/>
      <c r="BP35" s="1041"/>
      <c r="BQ35" s="1041"/>
      <c r="BR35" s="1041"/>
      <c r="BS35" s="1041"/>
      <c r="BT35" s="1041"/>
      <c r="BU35" s="1041"/>
      <c r="BV35" s="1041"/>
      <c r="BW35" s="1041"/>
      <c r="BX35" s="1041"/>
      <c r="BY35" s="1041"/>
    </row>
    <row r="36" spans="7:77" ht="13.9" customHeight="1" x14ac:dyDescent="0.4"/>
    <row r="37" spans="7:77" ht="13.9" customHeight="1" x14ac:dyDescent="0.4"/>
    <row r="38" spans="7:77" ht="13.9" customHeight="1" x14ac:dyDescent="0.4"/>
    <row r="39" spans="7:77" ht="13.9" customHeight="1" x14ac:dyDescent="0.4"/>
    <row r="40" spans="7:77" ht="13.9" customHeight="1" x14ac:dyDescent="0.4"/>
    <row r="41" spans="7:77" ht="13.9" customHeight="1" x14ac:dyDescent="0.4"/>
    <row r="42" spans="7:77" ht="13.9" customHeight="1" x14ac:dyDescent="0.4"/>
    <row r="43" spans="7:77" ht="13.9" customHeight="1" x14ac:dyDescent="0.4"/>
    <row r="44" spans="7:77" ht="13.9" customHeight="1" x14ac:dyDescent="0.4"/>
    <row r="45" spans="7:77" ht="13.9" customHeight="1" x14ac:dyDescent="0.4"/>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13"/>
  <dataValidations count="4">
    <dataValidation type="whole" allowBlank="1" showInputMessage="1" showErrorMessage="1" error="入力月の月日数を超過しています" sqref="M17:P17 M19:P20 M22:P22 M24:P25 M27:P27" xr:uid="{C90D1357-A9CE-4208-9A69-9410A5BD9583}">
      <formula1>0</formula1>
      <formula2>31</formula2>
    </dataValidation>
    <dataValidation type="whole" allowBlank="1" showInputMessage="1" showErrorMessage="1" error="入力月の月日数を超過しています" sqref="M26:P26" xr:uid="{0A7AF8E3-1212-40F8-B827-C4BA77D321D0}">
      <formula1>0</formula1>
      <formula2>29</formula2>
    </dataValidation>
    <dataValidation type="whole" allowBlank="1" showInputMessage="1" showErrorMessage="1" error="入力月の月日数を超過しています" sqref="M16:P16 M18:P18 M21:P21 M23:P23" xr:uid="{5C6F80CB-8D58-47C3-9D00-A6D6DC31543D}">
      <formula1>0</formula1>
      <formula2>30</formula2>
    </dataValidation>
    <dataValidation type="list" allowBlank="1" showInputMessage="1" showErrorMessage="1" sqref="BE2:BK2 BO8:BQ10 CG10 AZ7:BB9" xr:uid="{6AFC76A5-F7A7-47A8-B43E-6239DC59251E}">
      <formula1>$T$3:$T$4</formula1>
    </dataValidation>
  </dataValidations>
  <printOptions horizontalCentered="1" verticalCentered="1"/>
  <pageMargins left="0.25" right="0.25" top="0.75" bottom="0.75" header="0.3" footer="0.3"/>
  <pageSetup paperSize="9" scale="79"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E49A-F069-432F-B987-79165F8DCE3A}">
  <dimension ref="A1:O25"/>
  <sheetViews>
    <sheetView view="pageBreakPreview" zoomScaleNormal="100" zoomScaleSheetLayoutView="100" workbookViewId="0">
      <selection activeCell="B2" sqref="B2"/>
    </sheetView>
  </sheetViews>
  <sheetFormatPr defaultRowHeight="13.5" x14ac:dyDescent="0.4"/>
  <cols>
    <col min="1" max="1" width="1.5" style="431" customWidth="1"/>
    <col min="2" max="2" width="24.25" style="431" customWidth="1"/>
    <col min="3" max="3" width="4" style="431" customWidth="1"/>
    <col min="4" max="4" width="20.125" style="431" customWidth="1"/>
    <col min="5" max="5" width="23.625" style="431" customWidth="1"/>
    <col min="6" max="7" width="10.375" style="431" customWidth="1"/>
    <col min="8" max="8" width="3.125" style="431" customWidth="1"/>
    <col min="9" max="9" width="2.125" style="431" customWidth="1"/>
    <col min="10" max="10" width="2.5" style="431" customWidth="1"/>
    <col min="11" max="256" width="9" style="431"/>
    <col min="257" max="257" width="1.5" style="431" customWidth="1"/>
    <col min="258" max="258" width="24.25" style="431" customWidth="1"/>
    <col min="259" max="259" width="4" style="431" customWidth="1"/>
    <col min="260" max="260" width="20.125" style="431" customWidth="1"/>
    <col min="261" max="261" width="23.625" style="431" customWidth="1"/>
    <col min="262" max="263" width="10.375" style="431" customWidth="1"/>
    <col min="264" max="264" width="3.125" style="431" customWidth="1"/>
    <col min="265" max="265" width="3.75" style="431" customWidth="1"/>
    <col min="266" max="266" width="2.5" style="431" customWidth="1"/>
    <col min="267" max="512" width="9" style="431"/>
    <col min="513" max="513" width="1.5" style="431" customWidth="1"/>
    <col min="514" max="514" width="24.25" style="431" customWidth="1"/>
    <col min="515" max="515" width="4" style="431" customWidth="1"/>
    <col min="516" max="516" width="20.125" style="431" customWidth="1"/>
    <col min="517" max="517" width="23.625" style="431" customWidth="1"/>
    <col min="518" max="519" width="10.375" style="431" customWidth="1"/>
    <col min="520" max="520" width="3.125" style="431" customWidth="1"/>
    <col min="521" max="521" width="3.75" style="431" customWidth="1"/>
    <col min="522" max="522" width="2.5" style="431" customWidth="1"/>
    <col min="523" max="768" width="9" style="431"/>
    <col min="769" max="769" width="1.5" style="431" customWidth="1"/>
    <col min="770" max="770" width="24.25" style="431" customWidth="1"/>
    <col min="771" max="771" width="4" style="431" customWidth="1"/>
    <col min="772" max="772" width="20.125" style="431" customWidth="1"/>
    <col min="773" max="773" width="23.625" style="431" customWidth="1"/>
    <col min="774" max="775" width="10.375" style="431" customWidth="1"/>
    <col min="776" max="776" width="3.125" style="431" customWidth="1"/>
    <col min="777" max="777" width="3.75" style="431" customWidth="1"/>
    <col min="778" max="778" width="2.5" style="431" customWidth="1"/>
    <col min="779" max="1024" width="9" style="431"/>
    <col min="1025" max="1025" width="1.5" style="431" customWidth="1"/>
    <col min="1026" max="1026" width="24.25" style="431" customWidth="1"/>
    <col min="1027" max="1027" width="4" style="431" customWidth="1"/>
    <col min="1028" max="1028" width="20.125" style="431" customWidth="1"/>
    <col min="1029" max="1029" width="23.625" style="431" customWidth="1"/>
    <col min="1030" max="1031" width="10.375" style="431" customWidth="1"/>
    <col min="1032" max="1032" width="3.125" style="431" customWidth="1"/>
    <col min="1033" max="1033" width="3.75" style="431" customWidth="1"/>
    <col min="1034" max="1034" width="2.5" style="431" customWidth="1"/>
    <col min="1035" max="1280" width="9" style="431"/>
    <col min="1281" max="1281" width="1.5" style="431" customWidth="1"/>
    <col min="1282" max="1282" width="24.25" style="431" customWidth="1"/>
    <col min="1283" max="1283" width="4" style="431" customWidth="1"/>
    <col min="1284" max="1284" width="20.125" style="431" customWidth="1"/>
    <col min="1285" max="1285" width="23.625" style="431" customWidth="1"/>
    <col min="1286" max="1287" width="10.375" style="431" customWidth="1"/>
    <col min="1288" max="1288" width="3.125" style="431" customWidth="1"/>
    <col min="1289" max="1289" width="3.75" style="431" customWidth="1"/>
    <col min="1290" max="1290" width="2.5" style="431" customWidth="1"/>
    <col min="1291" max="1536" width="9" style="431"/>
    <col min="1537" max="1537" width="1.5" style="431" customWidth="1"/>
    <col min="1538" max="1538" width="24.25" style="431" customWidth="1"/>
    <col min="1539" max="1539" width="4" style="431" customWidth="1"/>
    <col min="1540" max="1540" width="20.125" style="431" customWidth="1"/>
    <col min="1541" max="1541" width="23.625" style="431" customWidth="1"/>
    <col min="1542" max="1543" width="10.375" style="431" customWidth="1"/>
    <col min="1544" max="1544" width="3.125" style="431" customWidth="1"/>
    <col min="1545" max="1545" width="3.75" style="431" customWidth="1"/>
    <col min="1546" max="1546" width="2.5" style="431" customWidth="1"/>
    <col min="1547" max="1792" width="9" style="431"/>
    <col min="1793" max="1793" width="1.5" style="431" customWidth="1"/>
    <col min="1794" max="1794" width="24.25" style="431" customWidth="1"/>
    <col min="1795" max="1795" width="4" style="431" customWidth="1"/>
    <col min="1796" max="1796" width="20.125" style="431" customWidth="1"/>
    <col min="1797" max="1797" width="23.625" style="431" customWidth="1"/>
    <col min="1798" max="1799" width="10.375" style="431" customWidth="1"/>
    <col min="1800" max="1800" width="3.125" style="431" customWidth="1"/>
    <col min="1801" max="1801" width="3.75" style="431" customWidth="1"/>
    <col min="1802" max="1802" width="2.5" style="431" customWidth="1"/>
    <col min="1803" max="2048" width="9" style="431"/>
    <col min="2049" max="2049" width="1.5" style="431" customWidth="1"/>
    <col min="2050" max="2050" width="24.25" style="431" customWidth="1"/>
    <col min="2051" max="2051" width="4" style="431" customWidth="1"/>
    <col min="2052" max="2052" width="20.125" style="431" customWidth="1"/>
    <col min="2053" max="2053" width="23.625" style="431" customWidth="1"/>
    <col min="2054" max="2055" width="10.375" style="431" customWidth="1"/>
    <col min="2056" max="2056" width="3.125" style="431" customWidth="1"/>
    <col min="2057" max="2057" width="3.75" style="431" customWidth="1"/>
    <col min="2058" max="2058" width="2.5" style="431" customWidth="1"/>
    <col min="2059" max="2304" width="9" style="431"/>
    <col min="2305" max="2305" width="1.5" style="431" customWidth="1"/>
    <col min="2306" max="2306" width="24.25" style="431" customWidth="1"/>
    <col min="2307" max="2307" width="4" style="431" customWidth="1"/>
    <col min="2308" max="2308" width="20.125" style="431" customWidth="1"/>
    <col min="2309" max="2309" width="23.625" style="431" customWidth="1"/>
    <col min="2310" max="2311" width="10.375" style="431" customWidth="1"/>
    <col min="2312" max="2312" width="3.125" style="431" customWidth="1"/>
    <col min="2313" max="2313" width="3.75" style="431" customWidth="1"/>
    <col min="2314" max="2314" width="2.5" style="431" customWidth="1"/>
    <col min="2315" max="2560" width="9" style="431"/>
    <col min="2561" max="2561" width="1.5" style="431" customWidth="1"/>
    <col min="2562" max="2562" width="24.25" style="431" customWidth="1"/>
    <col min="2563" max="2563" width="4" style="431" customWidth="1"/>
    <col min="2564" max="2564" width="20.125" style="431" customWidth="1"/>
    <col min="2565" max="2565" width="23.625" style="431" customWidth="1"/>
    <col min="2566" max="2567" width="10.375" style="431" customWidth="1"/>
    <col min="2568" max="2568" width="3.125" style="431" customWidth="1"/>
    <col min="2569" max="2569" width="3.75" style="431" customWidth="1"/>
    <col min="2570" max="2570" width="2.5" style="431" customWidth="1"/>
    <col min="2571" max="2816" width="9" style="431"/>
    <col min="2817" max="2817" width="1.5" style="431" customWidth="1"/>
    <col min="2818" max="2818" width="24.25" style="431" customWidth="1"/>
    <col min="2819" max="2819" width="4" style="431" customWidth="1"/>
    <col min="2820" max="2820" width="20.125" style="431" customWidth="1"/>
    <col min="2821" max="2821" width="23.625" style="431" customWidth="1"/>
    <col min="2822" max="2823" width="10.375" style="431" customWidth="1"/>
    <col min="2824" max="2824" width="3.125" style="431" customWidth="1"/>
    <col min="2825" max="2825" width="3.75" style="431" customWidth="1"/>
    <col min="2826" max="2826" width="2.5" style="431" customWidth="1"/>
    <col min="2827" max="3072" width="9" style="431"/>
    <col min="3073" max="3073" width="1.5" style="431" customWidth="1"/>
    <col min="3074" max="3074" width="24.25" style="431" customWidth="1"/>
    <col min="3075" max="3075" width="4" style="431" customWidth="1"/>
    <col min="3076" max="3076" width="20.125" style="431" customWidth="1"/>
    <col min="3077" max="3077" width="23.625" style="431" customWidth="1"/>
    <col min="3078" max="3079" width="10.375" style="431" customWidth="1"/>
    <col min="3080" max="3080" width="3.125" style="431" customWidth="1"/>
    <col min="3081" max="3081" width="3.75" style="431" customWidth="1"/>
    <col min="3082" max="3082" width="2.5" style="431" customWidth="1"/>
    <col min="3083" max="3328" width="9" style="431"/>
    <col min="3329" max="3329" width="1.5" style="431" customWidth="1"/>
    <col min="3330" max="3330" width="24.25" style="431" customWidth="1"/>
    <col min="3331" max="3331" width="4" style="431" customWidth="1"/>
    <col min="3332" max="3332" width="20.125" style="431" customWidth="1"/>
    <col min="3333" max="3333" width="23.625" style="431" customWidth="1"/>
    <col min="3334" max="3335" width="10.375" style="431" customWidth="1"/>
    <col min="3336" max="3336" width="3.125" style="431" customWidth="1"/>
    <col min="3337" max="3337" width="3.75" style="431" customWidth="1"/>
    <col min="3338" max="3338" width="2.5" style="431" customWidth="1"/>
    <col min="3339" max="3584" width="9" style="431"/>
    <col min="3585" max="3585" width="1.5" style="431" customWidth="1"/>
    <col min="3586" max="3586" width="24.25" style="431" customWidth="1"/>
    <col min="3587" max="3587" width="4" style="431" customWidth="1"/>
    <col min="3588" max="3588" width="20.125" style="431" customWidth="1"/>
    <col min="3589" max="3589" width="23.625" style="431" customWidth="1"/>
    <col min="3590" max="3591" width="10.375" style="431" customWidth="1"/>
    <col min="3592" max="3592" width="3.125" style="431" customWidth="1"/>
    <col min="3593" max="3593" width="3.75" style="431" customWidth="1"/>
    <col min="3594" max="3594" width="2.5" style="431" customWidth="1"/>
    <col min="3595" max="3840" width="9" style="431"/>
    <col min="3841" max="3841" width="1.5" style="431" customWidth="1"/>
    <col min="3842" max="3842" width="24.25" style="431" customWidth="1"/>
    <col min="3843" max="3843" width="4" style="431" customWidth="1"/>
    <col min="3844" max="3844" width="20.125" style="431" customWidth="1"/>
    <col min="3845" max="3845" width="23.625" style="431" customWidth="1"/>
    <col min="3846" max="3847" width="10.375" style="431" customWidth="1"/>
    <col min="3848" max="3848" width="3.125" style="431" customWidth="1"/>
    <col min="3849" max="3849" width="3.75" style="431" customWidth="1"/>
    <col min="3850" max="3850" width="2.5" style="431" customWidth="1"/>
    <col min="3851" max="4096" width="9" style="431"/>
    <col min="4097" max="4097" width="1.5" style="431" customWidth="1"/>
    <col min="4098" max="4098" width="24.25" style="431" customWidth="1"/>
    <col min="4099" max="4099" width="4" style="431" customWidth="1"/>
    <col min="4100" max="4100" width="20.125" style="431" customWidth="1"/>
    <col min="4101" max="4101" width="23.625" style="431" customWidth="1"/>
    <col min="4102" max="4103" width="10.375" style="431" customWidth="1"/>
    <col min="4104" max="4104" width="3.125" style="431" customWidth="1"/>
    <col min="4105" max="4105" width="3.75" style="431" customWidth="1"/>
    <col min="4106" max="4106" width="2.5" style="431" customWidth="1"/>
    <col min="4107" max="4352" width="9" style="431"/>
    <col min="4353" max="4353" width="1.5" style="431" customWidth="1"/>
    <col min="4354" max="4354" width="24.25" style="431" customWidth="1"/>
    <col min="4355" max="4355" width="4" style="431" customWidth="1"/>
    <col min="4356" max="4356" width="20.125" style="431" customWidth="1"/>
    <col min="4357" max="4357" width="23.625" style="431" customWidth="1"/>
    <col min="4358" max="4359" width="10.375" style="431" customWidth="1"/>
    <col min="4360" max="4360" width="3.125" style="431" customWidth="1"/>
    <col min="4361" max="4361" width="3.75" style="431" customWidth="1"/>
    <col min="4362" max="4362" width="2.5" style="431" customWidth="1"/>
    <col min="4363" max="4608" width="9" style="431"/>
    <col min="4609" max="4609" width="1.5" style="431" customWidth="1"/>
    <col min="4610" max="4610" width="24.25" style="431" customWidth="1"/>
    <col min="4611" max="4611" width="4" style="431" customWidth="1"/>
    <col min="4612" max="4612" width="20.125" style="431" customWidth="1"/>
    <col min="4613" max="4613" width="23.625" style="431" customWidth="1"/>
    <col min="4614" max="4615" width="10.375" style="431" customWidth="1"/>
    <col min="4616" max="4616" width="3.125" style="431" customWidth="1"/>
    <col min="4617" max="4617" width="3.75" style="431" customWidth="1"/>
    <col min="4618" max="4618" width="2.5" style="431" customWidth="1"/>
    <col min="4619" max="4864" width="9" style="431"/>
    <col min="4865" max="4865" width="1.5" style="431" customWidth="1"/>
    <col min="4866" max="4866" width="24.25" style="431" customWidth="1"/>
    <col min="4867" max="4867" width="4" style="431" customWidth="1"/>
    <col min="4868" max="4868" width="20.125" style="431" customWidth="1"/>
    <col min="4869" max="4869" width="23.625" style="431" customWidth="1"/>
    <col min="4870" max="4871" width="10.375" style="431" customWidth="1"/>
    <col min="4872" max="4872" width="3.125" style="431" customWidth="1"/>
    <col min="4873" max="4873" width="3.75" style="431" customWidth="1"/>
    <col min="4874" max="4874" width="2.5" style="431" customWidth="1"/>
    <col min="4875" max="5120" width="9" style="431"/>
    <col min="5121" max="5121" width="1.5" style="431" customWidth="1"/>
    <col min="5122" max="5122" width="24.25" style="431" customWidth="1"/>
    <col min="5123" max="5123" width="4" style="431" customWidth="1"/>
    <col min="5124" max="5124" width="20.125" style="431" customWidth="1"/>
    <col min="5125" max="5125" width="23.625" style="431" customWidth="1"/>
    <col min="5126" max="5127" width="10.375" style="431" customWidth="1"/>
    <col min="5128" max="5128" width="3.125" style="431" customWidth="1"/>
    <col min="5129" max="5129" width="3.75" style="431" customWidth="1"/>
    <col min="5130" max="5130" width="2.5" style="431" customWidth="1"/>
    <col min="5131" max="5376" width="9" style="431"/>
    <col min="5377" max="5377" width="1.5" style="431" customWidth="1"/>
    <col min="5378" max="5378" width="24.25" style="431" customWidth="1"/>
    <col min="5379" max="5379" width="4" style="431" customWidth="1"/>
    <col min="5380" max="5380" width="20.125" style="431" customWidth="1"/>
    <col min="5381" max="5381" width="23.625" style="431" customWidth="1"/>
    <col min="5382" max="5383" width="10.375" style="431" customWidth="1"/>
    <col min="5384" max="5384" width="3.125" style="431" customWidth="1"/>
    <col min="5385" max="5385" width="3.75" style="431" customWidth="1"/>
    <col min="5386" max="5386" width="2.5" style="431" customWidth="1"/>
    <col min="5387" max="5632" width="9" style="431"/>
    <col min="5633" max="5633" width="1.5" style="431" customWidth="1"/>
    <col min="5634" max="5634" width="24.25" style="431" customWidth="1"/>
    <col min="5635" max="5635" width="4" style="431" customWidth="1"/>
    <col min="5636" max="5636" width="20.125" style="431" customWidth="1"/>
    <col min="5637" max="5637" width="23.625" style="431" customWidth="1"/>
    <col min="5638" max="5639" width="10.375" style="431" customWidth="1"/>
    <col min="5640" max="5640" width="3.125" style="431" customWidth="1"/>
    <col min="5641" max="5641" width="3.75" style="431" customWidth="1"/>
    <col min="5642" max="5642" width="2.5" style="431" customWidth="1"/>
    <col min="5643" max="5888" width="9" style="431"/>
    <col min="5889" max="5889" width="1.5" style="431" customWidth="1"/>
    <col min="5890" max="5890" width="24.25" style="431" customWidth="1"/>
    <col min="5891" max="5891" width="4" style="431" customWidth="1"/>
    <col min="5892" max="5892" width="20.125" style="431" customWidth="1"/>
    <col min="5893" max="5893" width="23.625" style="431" customWidth="1"/>
    <col min="5894" max="5895" width="10.375" style="431" customWidth="1"/>
    <col min="5896" max="5896" width="3.125" style="431" customWidth="1"/>
    <col min="5897" max="5897" width="3.75" style="431" customWidth="1"/>
    <col min="5898" max="5898" width="2.5" style="431" customWidth="1"/>
    <col min="5899" max="6144" width="9" style="431"/>
    <col min="6145" max="6145" width="1.5" style="431" customWidth="1"/>
    <col min="6146" max="6146" width="24.25" style="431" customWidth="1"/>
    <col min="6147" max="6147" width="4" style="431" customWidth="1"/>
    <col min="6148" max="6148" width="20.125" style="431" customWidth="1"/>
    <col min="6149" max="6149" width="23.625" style="431" customWidth="1"/>
    <col min="6150" max="6151" width="10.375" style="431" customWidth="1"/>
    <col min="6152" max="6152" width="3.125" style="431" customWidth="1"/>
    <col min="6153" max="6153" width="3.75" style="431" customWidth="1"/>
    <col min="6154" max="6154" width="2.5" style="431" customWidth="1"/>
    <col min="6155" max="6400" width="9" style="431"/>
    <col min="6401" max="6401" width="1.5" style="431" customWidth="1"/>
    <col min="6402" max="6402" width="24.25" style="431" customWidth="1"/>
    <col min="6403" max="6403" width="4" style="431" customWidth="1"/>
    <col min="6404" max="6404" width="20.125" style="431" customWidth="1"/>
    <col min="6405" max="6405" width="23.625" style="431" customWidth="1"/>
    <col min="6406" max="6407" width="10.375" style="431" customWidth="1"/>
    <col min="6408" max="6408" width="3.125" style="431" customWidth="1"/>
    <col min="6409" max="6409" width="3.75" style="431" customWidth="1"/>
    <col min="6410" max="6410" width="2.5" style="431" customWidth="1"/>
    <col min="6411" max="6656" width="9" style="431"/>
    <col min="6657" max="6657" width="1.5" style="431" customWidth="1"/>
    <col min="6658" max="6658" width="24.25" style="431" customWidth="1"/>
    <col min="6659" max="6659" width="4" style="431" customWidth="1"/>
    <col min="6660" max="6660" width="20.125" style="431" customWidth="1"/>
    <col min="6661" max="6661" width="23.625" style="431" customWidth="1"/>
    <col min="6662" max="6663" width="10.375" style="431" customWidth="1"/>
    <col min="6664" max="6664" width="3.125" style="431" customWidth="1"/>
    <col min="6665" max="6665" width="3.75" style="431" customWidth="1"/>
    <col min="6666" max="6666" width="2.5" style="431" customWidth="1"/>
    <col min="6667" max="6912" width="9" style="431"/>
    <col min="6913" max="6913" width="1.5" style="431" customWidth="1"/>
    <col min="6914" max="6914" width="24.25" style="431" customWidth="1"/>
    <col min="6915" max="6915" width="4" style="431" customWidth="1"/>
    <col min="6916" max="6916" width="20.125" style="431" customWidth="1"/>
    <col min="6917" max="6917" width="23.625" style="431" customWidth="1"/>
    <col min="6918" max="6919" width="10.375" style="431" customWidth="1"/>
    <col min="6920" max="6920" width="3.125" style="431" customWidth="1"/>
    <col min="6921" max="6921" width="3.75" style="431" customWidth="1"/>
    <col min="6922" max="6922" width="2.5" style="431" customWidth="1"/>
    <col min="6923" max="7168" width="9" style="431"/>
    <col min="7169" max="7169" width="1.5" style="431" customWidth="1"/>
    <col min="7170" max="7170" width="24.25" style="431" customWidth="1"/>
    <col min="7171" max="7171" width="4" style="431" customWidth="1"/>
    <col min="7172" max="7172" width="20.125" style="431" customWidth="1"/>
    <col min="7173" max="7173" width="23.625" style="431" customWidth="1"/>
    <col min="7174" max="7175" width="10.375" style="431" customWidth="1"/>
    <col min="7176" max="7176" width="3.125" style="431" customWidth="1"/>
    <col min="7177" max="7177" width="3.75" style="431" customWidth="1"/>
    <col min="7178" max="7178" width="2.5" style="431" customWidth="1"/>
    <col min="7179" max="7424" width="9" style="431"/>
    <col min="7425" max="7425" width="1.5" style="431" customWidth="1"/>
    <col min="7426" max="7426" width="24.25" style="431" customWidth="1"/>
    <col min="7427" max="7427" width="4" style="431" customWidth="1"/>
    <col min="7428" max="7428" width="20.125" style="431" customWidth="1"/>
    <col min="7429" max="7429" width="23.625" style="431" customWidth="1"/>
    <col min="7430" max="7431" width="10.375" style="431" customWidth="1"/>
    <col min="7432" max="7432" width="3.125" style="431" customWidth="1"/>
    <col min="7433" max="7433" width="3.75" style="431" customWidth="1"/>
    <col min="7434" max="7434" width="2.5" style="431" customWidth="1"/>
    <col min="7435" max="7680" width="9" style="431"/>
    <col min="7681" max="7681" width="1.5" style="431" customWidth="1"/>
    <col min="7682" max="7682" width="24.25" style="431" customWidth="1"/>
    <col min="7683" max="7683" width="4" style="431" customWidth="1"/>
    <col min="7684" max="7684" width="20.125" style="431" customWidth="1"/>
    <col min="7685" max="7685" width="23.625" style="431" customWidth="1"/>
    <col min="7686" max="7687" width="10.375" style="431" customWidth="1"/>
    <col min="7688" max="7688" width="3.125" style="431" customWidth="1"/>
    <col min="7689" max="7689" width="3.75" style="431" customWidth="1"/>
    <col min="7690" max="7690" width="2.5" style="431" customWidth="1"/>
    <col min="7691" max="7936" width="9" style="431"/>
    <col min="7937" max="7937" width="1.5" style="431" customWidth="1"/>
    <col min="7938" max="7938" width="24.25" style="431" customWidth="1"/>
    <col min="7939" max="7939" width="4" style="431" customWidth="1"/>
    <col min="7940" max="7940" width="20.125" style="431" customWidth="1"/>
    <col min="7941" max="7941" width="23.625" style="431" customWidth="1"/>
    <col min="7942" max="7943" width="10.375" style="431" customWidth="1"/>
    <col min="7944" max="7944" width="3.125" style="431" customWidth="1"/>
    <col min="7945" max="7945" width="3.75" style="431" customWidth="1"/>
    <col min="7946" max="7946" width="2.5" style="431" customWidth="1"/>
    <col min="7947" max="8192" width="9" style="431"/>
    <col min="8193" max="8193" width="1.5" style="431" customWidth="1"/>
    <col min="8194" max="8194" width="24.25" style="431" customWidth="1"/>
    <col min="8195" max="8195" width="4" style="431" customWidth="1"/>
    <col min="8196" max="8196" width="20.125" style="431" customWidth="1"/>
    <col min="8197" max="8197" width="23.625" style="431" customWidth="1"/>
    <col min="8198" max="8199" width="10.375" style="431" customWidth="1"/>
    <col min="8200" max="8200" width="3.125" style="431" customWidth="1"/>
    <col min="8201" max="8201" width="3.75" style="431" customWidth="1"/>
    <col min="8202" max="8202" width="2.5" style="431" customWidth="1"/>
    <col min="8203" max="8448" width="9" style="431"/>
    <col min="8449" max="8449" width="1.5" style="431" customWidth="1"/>
    <col min="8450" max="8450" width="24.25" style="431" customWidth="1"/>
    <col min="8451" max="8451" width="4" style="431" customWidth="1"/>
    <col min="8452" max="8452" width="20.125" style="431" customWidth="1"/>
    <col min="8453" max="8453" width="23.625" style="431" customWidth="1"/>
    <col min="8454" max="8455" width="10.375" style="431" customWidth="1"/>
    <col min="8456" max="8456" width="3.125" style="431" customWidth="1"/>
    <col min="8457" max="8457" width="3.75" style="431" customWidth="1"/>
    <col min="8458" max="8458" width="2.5" style="431" customWidth="1"/>
    <col min="8459" max="8704" width="9" style="431"/>
    <col min="8705" max="8705" width="1.5" style="431" customWidth="1"/>
    <col min="8706" max="8706" width="24.25" style="431" customWidth="1"/>
    <col min="8707" max="8707" width="4" style="431" customWidth="1"/>
    <col min="8708" max="8708" width="20.125" style="431" customWidth="1"/>
    <col min="8709" max="8709" width="23.625" style="431" customWidth="1"/>
    <col min="8710" max="8711" width="10.375" style="431" customWidth="1"/>
    <col min="8712" max="8712" width="3.125" style="431" customWidth="1"/>
    <col min="8713" max="8713" width="3.75" style="431" customWidth="1"/>
    <col min="8714" max="8714" width="2.5" style="431" customWidth="1"/>
    <col min="8715" max="8960" width="9" style="431"/>
    <col min="8961" max="8961" width="1.5" style="431" customWidth="1"/>
    <col min="8962" max="8962" width="24.25" style="431" customWidth="1"/>
    <col min="8963" max="8963" width="4" style="431" customWidth="1"/>
    <col min="8964" max="8964" width="20.125" style="431" customWidth="1"/>
    <col min="8965" max="8965" width="23.625" style="431" customWidth="1"/>
    <col min="8966" max="8967" width="10.375" style="431" customWidth="1"/>
    <col min="8968" max="8968" width="3.125" style="431" customWidth="1"/>
    <col min="8969" max="8969" width="3.75" style="431" customWidth="1"/>
    <col min="8970" max="8970" width="2.5" style="431" customWidth="1"/>
    <col min="8971" max="9216" width="9" style="431"/>
    <col min="9217" max="9217" width="1.5" style="431" customWidth="1"/>
    <col min="9218" max="9218" width="24.25" style="431" customWidth="1"/>
    <col min="9219" max="9219" width="4" style="431" customWidth="1"/>
    <col min="9220" max="9220" width="20.125" style="431" customWidth="1"/>
    <col min="9221" max="9221" width="23.625" style="431" customWidth="1"/>
    <col min="9222" max="9223" width="10.375" style="431" customWidth="1"/>
    <col min="9224" max="9224" width="3.125" style="431" customWidth="1"/>
    <col min="9225" max="9225" width="3.75" style="431" customWidth="1"/>
    <col min="9226" max="9226" width="2.5" style="431" customWidth="1"/>
    <col min="9227" max="9472" width="9" style="431"/>
    <col min="9473" max="9473" width="1.5" style="431" customWidth="1"/>
    <col min="9474" max="9474" width="24.25" style="431" customWidth="1"/>
    <col min="9475" max="9475" width="4" style="431" customWidth="1"/>
    <col min="9476" max="9476" width="20.125" style="431" customWidth="1"/>
    <col min="9477" max="9477" width="23.625" style="431" customWidth="1"/>
    <col min="9478" max="9479" width="10.375" style="431" customWidth="1"/>
    <col min="9480" max="9480" width="3.125" style="431" customWidth="1"/>
    <col min="9481" max="9481" width="3.75" style="431" customWidth="1"/>
    <col min="9482" max="9482" width="2.5" style="431" customWidth="1"/>
    <col min="9483" max="9728" width="9" style="431"/>
    <col min="9729" max="9729" width="1.5" style="431" customWidth="1"/>
    <col min="9730" max="9730" width="24.25" style="431" customWidth="1"/>
    <col min="9731" max="9731" width="4" style="431" customWidth="1"/>
    <col min="9732" max="9732" width="20.125" style="431" customWidth="1"/>
    <col min="9733" max="9733" width="23.625" style="431" customWidth="1"/>
    <col min="9734" max="9735" width="10.375" style="431" customWidth="1"/>
    <col min="9736" max="9736" width="3.125" style="431" customWidth="1"/>
    <col min="9737" max="9737" width="3.75" style="431" customWidth="1"/>
    <col min="9738" max="9738" width="2.5" style="431" customWidth="1"/>
    <col min="9739" max="9984" width="9" style="431"/>
    <col min="9985" max="9985" width="1.5" style="431" customWidth="1"/>
    <col min="9986" max="9986" width="24.25" style="431" customWidth="1"/>
    <col min="9987" max="9987" width="4" style="431" customWidth="1"/>
    <col min="9988" max="9988" width="20.125" style="431" customWidth="1"/>
    <col min="9989" max="9989" width="23.625" style="431" customWidth="1"/>
    <col min="9990" max="9991" width="10.375" style="431" customWidth="1"/>
    <col min="9992" max="9992" width="3.125" style="431" customWidth="1"/>
    <col min="9993" max="9993" width="3.75" style="431" customWidth="1"/>
    <col min="9994" max="9994" width="2.5" style="431" customWidth="1"/>
    <col min="9995" max="10240" width="9" style="431"/>
    <col min="10241" max="10241" width="1.5" style="431" customWidth="1"/>
    <col min="10242" max="10242" width="24.25" style="431" customWidth="1"/>
    <col min="10243" max="10243" width="4" style="431" customWidth="1"/>
    <col min="10244" max="10244" width="20.125" style="431" customWidth="1"/>
    <col min="10245" max="10245" width="23.625" style="431" customWidth="1"/>
    <col min="10246" max="10247" width="10.375" style="431" customWidth="1"/>
    <col min="10248" max="10248" width="3.125" style="431" customWidth="1"/>
    <col min="10249" max="10249" width="3.75" style="431" customWidth="1"/>
    <col min="10250" max="10250" width="2.5" style="431" customWidth="1"/>
    <col min="10251" max="10496" width="9" style="431"/>
    <col min="10497" max="10497" width="1.5" style="431" customWidth="1"/>
    <col min="10498" max="10498" width="24.25" style="431" customWidth="1"/>
    <col min="10499" max="10499" width="4" style="431" customWidth="1"/>
    <col min="10500" max="10500" width="20.125" style="431" customWidth="1"/>
    <col min="10501" max="10501" width="23.625" style="431" customWidth="1"/>
    <col min="10502" max="10503" width="10.375" style="431" customWidth="1"/>
    <col min="10504" max="10504" width="3.125" style="431" customWidth="1"/>
    <col min="10505" max="10505" width="3.75" style="431" customWidth="1"/>
    <col min="10506" max="10506" width="2.5" style="431" customWidth="1"/>
    <col min="10507" max="10752" width="9" style="431"/>
    <col min="10753" max="10753" width="1.5" style="431" customWidth="1"/>
    <col min="10754" max="10754" width="24.25" style="431" customWidth="1"/>
    <col min="10755" max="10755" width="4" style="431" customWidth="1"/>
    <col min="10756" max="10756" width="20.125" style="431" customWidth="1"/>
    <col min="10757" max="10757" width="23.625" style="431" customWidth="1"/>
    <col min="10758" max="10759" width="10.375" style="431" customWidth="1"/>
    <col min="10760" max="10760" width="3.125" style="431" customWidth="1"/>
    <col min="10761" max="10761" width="3.75" style="431" customWidth="1"/>
    <col min="10762" max="10762" width="2.5" style="431" customWidth="1"/>
    <col min="10763" max="11008" width="9" style="431"/>
    <col min="11009" max="11009" width="1.5" style="431" customWidth="1"/>
    <col min="11010" max="11010" width="24.25" style="431" customWidth="1"/>
    <col min="11011" max="11011" width="4" style="431" customWidth="1"/>
    <col min="11012" max="11012" width="20.125" style="431" customWidth="1"/>
    <col min="11013" max="11013" width="23.625" style="431" customWidth="1"/>
    <col min="11014" max="11015" width="10.375" style="431" customWidth="1"/>
    <col min="11016" max="11016" width="3.125" style="431" customWidth="1"/>
    <col min="11017" max="11017" width="3.75" style="431" customWidth="1"/>
    <col min="11018" max="11018" width="2.5" style="431" customWidth="1"/>
    <col min="11019" max="11264" width="9" style="431"/>
    <col min="11265" max="11265" width="1.5" style="431" customWidth="1"/>
    <col min="11266" max="11266" width="24.25" style="431" customWidth="1"/>
    <col min="11267" max="11267" width="4" style="431" customWidth="1"/>
    <col min="11268" max="11268" width="20.125" style="431" customWidth="1"/>
    <col min="11269" max="11269" width="23.625" style="431" customWidth="1"/>
    <col min="11270" max="11271" width="10.375" style="431" customWidth="1"/>
    <col min="11272" max="11272" width="3.125" style="431" customWidth="1"/>
    <col min="11273" max="11273" width="3.75" style="431" customWidth="1"/>
    <col min="11274" max="11274" width="2.5" style="431" customWidth="1"/>
    <col min="11275" max="11520" width="9" style="431"/>
    <col min="11521" max="11521" width="1.5" style="431" customWidth="1"/>
    <col min="11522" max="11522" width="24.25" style="431" customWidth="1"/>
    <col min="11523" max="11523" width="4" style="431" customWidth="1"/>
    <col min="11524" max="11524" width="20.125" style="431" customWidth="1"/>
    <col min="11525" max="11525" width="23.625" style="431" customWidth="1"/>
    <col min="11526" max="11527" width="10.375" style="431" customWidth="1"/>
    <col min="11528" max="11528" width="3.125" style="431" customWidth="1"/>
    <col min="11529" max="11529" width="3.75" style="431" customWidth="1"/>
    <col min="11530" max="11530" width="2.5" style="431" customWidth="1"/>
    <col min="11531" max="11776" width="9" style="431"/>
    <col min="11777" max="11777" width="1.5" style="431" customWidth="1"/>
    <col min="11778" max="11778" width="24.25" style="431" customWidth="1"/>
    <col min="11779" max="11779" width="4" style="431" customWidth="1"/>
    <col min="11780" max="11780" width="20.125" style="431" customWidth="1"/>
    <col min="11781" max="11781" width="23.625" style="431" customWidth="1"/>
    <col min="11782" max="11783" width="10.375" style="431" customWidth="1"/>
    <col min="11784" max="11784" width="3.125" style="431" customWidth="1"/>
    <col min="11785" max="11785" width="3.75" style="431" customWidth="1"/>
    <col min="11786" max="11786" width="2.5" style="431" customWidth="1"/>
    <col min="11787" max="12032" width="9" style="431"/>
    <col min="12033" max="12033" width="1.5" style="431" customWidth="1"/>
    <col min="12034" max="12034" width="24.25" style="431" customWidth="1"/>
    <col min="12035" max="12035" width="4" style="431" customWidth="1"/>
    <col min="12036" max="12036" width="20.125" style="431" customWidth="1"/>
    <col min="12037" max="12037" width="23.625" style="431" customWidth="1"/>
    <col min="12038" max="12039" width="10.375" style="431" customWidth="1"/>
    <col min="12040" max="12040" width="3.125" style="431" customWidth="1"/>
    <col min="12041" max="12041" width="3.75" style="431" customWidth="1"/>
    <col min="12042" max="12042" width="2.5" style="431" customWidth="1"/>
    <col min="12043" max="12288" width="9" style="431"/>
    <col min="12289" max="12289" width="1.5" style="431" customWidth="1"/>
    <col min="12290" max="12290" width="24.25" style="431" customWidth="1"/>
    <col min="12291" max="12291" width="4" style="431" customWidth="1"/>
    <col min="12292" max="12292" width="20.125" style="431" customWidth="1"/>
    <col min="12293" max="12293" width="23.625" style="431" customWidth="1"/>
    <col min="12294" max="12295" width="10.375" style="431" customWidth="1"/>
    <col min="12296" max="12296" width="3.125" style="431" customWidth="1"/>
    <col min="12297" max="12297" width="3.75" style="431" customWidth="1"/>
    <col min="12298" max="12298" width="2.5" style="431" customWidth="1"/>
    <col min="12299" max="12544" width="9" style="431"/>
    <col min="12545" max="12545" width="1.5" style="431" customWidth="1"/>
    <col min="12546" max="12546" width="24.25" style="431" customWidth="1"/>
    <col min="12547" max="12547" width="4" style="431" customWidth="1"/>
    <col min="12548" max="12548" width="20.125" style="431" customWidth="1"/>
    <col min="12549" max="12549" width="23.625" style="431" customWidth="1"/>
    <col min="12550" max="12551" width="10.375" style="431" customWidth="1"/>
    <col min="12552" max="12552" width="3.125" style="431" customWidth="1"/>
    <col min="12553" max="12553" width="3.75" style="431" customWidth="1"/>
    <col min="12554" max="12554" width="2.5" style="431" customWidth="1"/>
    <col min="12555" max="12800" width="9" style="431"/>
    <col min="12801" max="12801" width="1.5" style="431" customWidth="1"/>
    <col min="12802" max="12802" width="24.25" style="431" customWidth="1"/>
    <col min="12803" max="12803" width="4" style="431" customWidth="1"/>
    <col min="12804" max="12804" width="20.125" style="431" customWidth="1"/>
    <col min="12805" max="12805" width="23.625" style="431" customWidth="1"/>
    <col min="12806" max="12807" width="10.375" style="431" customWidth="1"/>
    <col min="12808" max="12808" width="3.125" style="431" customWidth="1"/>
    <col min="12809" max="12809" width="3.75" style="431" customWidth="1"/>
    <col min="12810" max="12810" width="2.5" style="431" customWidth="1"/>
    <col min="12811" max="13056" width="9" style="431"/>
    <col min="13057" max="13057" width="1.5" style="431" customWidth="1"/>
    <col min="13058" max="13058" width="24.25" style="431" customWidth="1"/>
    <col min="13059" max="13059" width="4" style="431" customWidth="1"/>
    <col min="13060" max="13060" width="20.125" style="431" customWidth="1"/>
    <col min="13061" max="13061" width="23.625" style="431" customWidth="1"/>
    <col min="13062" max="13063" width="10.375" style="431" customWidth="1"/>
    <col min="13064" max="13064" width="3.125" style="431" customWidth="1"/>
    <col min="13065" max="13065" width="3.75" style="431" customWidth="1"/>
    <col min="13066" max="13066" width="2.5" style="431" customWidth="1"/>
    <col min="13067" max="13312" width="9" style="431"/>
    <col min="13313" max="13313" width="1.5" style="431" customWidth="1"/>
    <col min="13314" max="13314" width="24.25" style="431" customWidth="1"/>
    <col min="13315" max="13315" width="4" style="431" customWidth="1"/>
    <col min="13316" max="13316" width="20.125" style="431" customWidth="1"/>
    <col min="13317" max="13317" width="23.625" style="431" customWidth="1"/>
    <col min="13318" max="13319" width="10.375" style="431" customWidth="1"/>
    <col min="13320" max="13320" width="3.125" style="431" customWidth="1"/>
    <col min="13321" max="13321" width="3.75" style="431" customWidth="1"/>
    <col min="13322" max="13322" width="2.5" style="431" customWidth="1"/>
    <col min="13323" max="13568" width="9" style="431"/>
    <col min="13569" max="13569" width="1.5" style="431" customWidth="1"/>
    <col min="13570" max="13570" width="24.25" style="431" customWidth="1"/>
    <col min="13571" max="13571" width="4" style="431" customWidth="1"/>
    <col min="13572" max="13572" width="20.125" style="431" customWidth="1"/>
    <col min="13573" max="13573" width="23.625" style="431" customWidth="1"/>
    <col min="13574" max="13575" width="10.375" style="431" customWidth="1"/>
    <col min="13576" max="13576" width="3.125" style="431" customWidth="1"/>
    <col min="13577" max="13577" width="3.75" style="431" customWidth="1"/>
    <col min="13578" max="13578" width="2.5" style="431" customWidth="1"/>
    <col min="13579" max="13824" width="9" style="431"/>
    <col min="13825" max="13825" width="1.5" style="431" customWidth="1"/>
    <col min="13826" max="13826" width="24.25" style="431" customWidth="1"/>
    <col min="13827" max="13827" width="4" style="431" customWidth="1"/>
    <col min="13828" max="13828" width="20.125" style="431" customWidth="1"/>
    <col min="13829" max="13829" width="23.625" style="431" customWidth="1"/>
    <col min="13830" max="13831" width="10.375" style="431" customWidth="1"/>
    <col min="13832" max="13832" width="3.125" style="431" customWidth="1"/>
    <col min="13833" max="13833" width="3.75" style="431" customWidth="1"/>
    <col min="13834" max="13834" width="2.5" style="431" customWidth="1"/>
    <col min="13835" max="14080" width="9" style="431"/>
    <col min="14081" max="14081" width="1.5" style="431" customWidth="1"/>
    <col min="14082" max="14082" width="24.25" style="431" customWidth="1"/>
    <col min="14083" max="14083" width="4" style="431" customWidth="1"/>
    <col min="14084" max="14084" width="20.125" style="431" customWidth="1"/>
    <col min="14085" max="14085" width="23.625" style="431" customWidth="1"/>
    <col min="14086" max="14087" width="10.375" style="431" customWidth="1"/>
    <col min="14088" max="14088" width="3.125" style="431" customWidth="1"/>
    <col min="14089" max="14089" width="3.75" style="431" customWidth="1"/>
    <col min="14090" max="14090" width="2.5" style="431" customWidth="1"/>
    <col min="14091" max="14336" width="9" style="431"/>
    <col min="14337" max="14337" width="1.5" style="431" customWidth="1"/>
    <col min="14338" max="14338" width="24.25" style="431" customWidth="1"/>
    <col min="14339" max="14339" width="4" style="431" customWidth="1"/>
    <col min="14340" max="14340" width="20.125" style="431" customWidth="1"/>
    <col min="14341" max="14341" width="23.625" style="431" customWidth="1"/>
    <col min="14342" max="14343" width="10.375" style="431" customWidth="1"/>
    <col min="14344" max="14344" width="3.125" style="431" customWidth="1"/>
    <col min="14345" max="14345" width="3.75" style="431" customWidth="1"/>
    <col min="14346" max="14346" width="2.5" style="431" customWidth="1"/>
    <col min="14347" max="14592" width="9" style="431"/>
    <col min="14593" max="14593" width="1.5" style="431" customWidth="1"/>
    <col min="14594" max="14594" width="24.25" style="431" customWidth="1"/>
    <col min="14595" max="14595" width="4" style="431" customWidth="1"/>
    <col min="14596" max="14596" width="20.125" style="431" customWidth="1"/>
    <col min="14597" max="14597" width="23.625" style="431" customWidth="1"/>
    <col min="14598" max="14599" width="10.375" style="431" customWidth="1"/>
    <col min="14600" max="14600" width="3.125" style="431" customWidth="1"/>
    <col min="14601" max="14601" width="3.75" style="431" customWidth="1"/>
    <col min="14602" max="14602" width="2.5" style="431" customWidth="1"/>
    <col min="14603" max="14848" width="9" style="431"/>
    <col min="14849" max="14849" width="1.5" style="431" customWidth="1"/>
    <col min="14850" max="14850" width="24.25" style="431" customWidth="1"/>
    <col min="14851" max="14851" width="4" style="431" customWidth="1"/>
    <col min="14852" max="14852" width="20.125" style="431" customWidth="1"/>
    <col min="14853" max="14853" width="23.625" style="431" customWidth="1"/>
    <col min="14854" max="14855" width="10.375" style="431" customWidth="1"/>
    <col min="14856" max="14856" width="3.125" style="431" customWidth="1"/>
    <col min="14857" max="14857" width="3.75" style="431" customWidth="1"/>
    <col min="14858" max="14858" width="2.5" style="431" customWidth="1"/>
    <col min="14859" max="15104" width="9" style="431"/>
    <col min="15105" max="15105" width="1.5" style="431" customWidth="1"/>
    <col min="15106" max="15106" width="24.25" style="431" customWidth="1"/>
    <col min="15107" max="15107" width="4" style="431" customWidth="1"/>
    <col min="15108" max="15108" width="20.125" style="431" customWidth="1"/>
    <col min="15109" max="15109" width="23.625" style="431" customWidth="1"/>
    <col min="15110" max="15111" width="10.375" style="431" customWidth="1"/>
    <col min="15112" max="15112" width="3.125" style="431" customWidth="1"/>
    <col min="15113" max="15113" width="3.75" style="431" customWidth="1"/>
    <col min="15114" max="15114" width="2.5" style="431" customWidth="1"/>
    <col min="15115" max="15360" width="9" style="431"/>
    <col min="15361" max="15361" width="1.5" style="431" customWidth="1"/>
    <col min="15362" max="15362" width="24.25" style="431" customWidth="1"/>
    <col min="15363" max="15363" width="4" style="431" customWidth="1"/>
    <col min="15364" max="15364" width="20.125" style="431" customWidth="1"/>
    <col min="15365" max="15365" width="23.625" style="431" customWidth="1"/>
    <col min="15366" max="15367" width="10.375" style="431" customWidth="1"/>
    <col min="15368" max="15368" width="3.125" style="431" customWidth="1"/>
    <col min="15369" max="15369" width="3.75" style="431" customWidth="1"/>
    <col min="15370" max="15370" width="2.5" style="431" customWidth="1"/>
    <col min="15371" max="15616" width="9" style="431"/>
    <col min="15617" max="15617" width="1.5" style="431" customWidth="1"/>
    <col min="15618" max="15618" width="24.25" style="431" customWidth="1"/>
    <col min="15619" max="15619" width="4" style="431" customWidth="1"/>
    <col min="15620" max="15620" width="20.125" style="431" customWidth="1"/>
    <col min="15621" max="15621" width="23.625" style="431" customWidth="1"/>
    <col min="15622" max="15623" width="10.375" style="431" customWidth="1"/>
    <col min="15624" max="15624" width="3.125" style="431" customWidth="1"/>
    <col min="15625" max="15625" width="3.75" style="431" customWidth="1"/>
    <col min="15626" max="15626" width="2.5" style="431" customWidth="1"/>
    <col min="15627" max="15872" width="9" style="431"/>
    <col min="15873" max="15873" width="1.5" style="431" customWidth="1"/>
    <col min="15874" max="15874" width="24.25" style="431" customWidth="1"/>
    <col min="15875" max="15875" width="4" style="431" customWidth="1"/>
    <col min="15876" max="15876" width="20.125" style="431" customWidth="1"/>
    <col min="15877" max="15877" width="23.625" style="431" customWidth="1"/>
    <col min="15878" max="15879" width="10.375" style="431" customWidth="1"/>
    <col min="15880" max="15880" width="3.125" style="431" customWidth="1"/>
    <col min="15881" max="15881" width="3.75" style="431" customWidth="1"/>
    <col min="15882" max="15882" width="2.5" style="431" customWidth="1"/>
    <col min="15883" max="16128" width="9" style="431"/>
    <col min="16129" max="16129" width="1.5" style="431" customWidth="1"/>
    <col min="16130" max="16130" width="24.25" style="431" customWidth="1"/>
    <col min="16131" max="16131" width="4" style="431" customWidth="1"/>
    <col min="16132" max="16132" width="20.125" style="431" customWidth="1"/>
    <col min="16133" max="16133" width="23.625" style="431" customWidth="1"/>
    <col min="16134" max="16135" width="10.375" style="431" customWidth="1"/>
    <col min="16136" max="16136" width="3.125" style="431" customWidth="1"/>
    <col min="16137" max="16137" width="3.75" style="431" customWidth="1"/>
    <col min="16138" max="16138" width="2.5" style="431" customWidth="1"/>
    <col min="16139" max="16384" width="9" style="431"/>
  </cols>
  <sheetData>
    <row r="1" spans="1:15" ht="27.75" customHeight="1" x14ac:dyDescent="0.4">
      <c r="A1" s="424"/>
      <c r="B1" s="431" t="s">
        <v>1763</v>
      </c>
      <c r="F1" s="2964" t="s">
        <v>473</v>
      </c>
      <c r="G1" s="2959"/>
      <c r="H1" s="2959"/>
    </row>
    <row r="2" spans="1:15" ht="18.75" customHeight="1" x14ac:dyDescent="0.4">
      <c r="A2" s="424"/>
      <c r="F2" s="426"/>
    </row>
    <row r="3" spans="1:15" ht="36" customHeight="1" x14ac:dyDescent="0.4">
      <c r="B3" s="2965" t="s">
        <v>1632</v>
      </c>
      <c r="C3" s="2966"/>
      <c r="D3" s="2966"/>
      <c r="E3" s="2966"/>
      <c r="F3" s="2966"/>
      <c r="G3" s="2966"/>
      <c r="H3" s="2966"/>
    </row>
    <row r="4" spans="1:15" ht="33.75" customHeight="1" x14ac:dyDescent="0.4">
      <c r="A4" s="427"/>
      <c r="B4" s="427"/>
      <c r="C4" s="427"/>
      <c r="D4" s="427"/>
      <c r="E4" s="427"/>
      <c r="F4" s="427"/>
      <c r="G4" s="427"/>
      <c r="H4" s="427"/>
    </row>
    <row r="5" spans="1:15" ht="36" customHeight="1" x14ac:dyDescent="0.4">
      <c r="A5" s="427"/>
      <c r="B5" s="726" t="s">
        <v>514</v>
      </c>
      <c r="C5" s="2967"/>
      <c r="D5" s="2968"/>
      <c r="E5" s="2968"/>
      <c r="F5" s="2968"/>
      <c r="G5" s="2968"/>
      <c r="H5" s="2969"/>
    </row>
    <row r="6" spans="1:15" ht="36.75" customHeight="1" x14ac:dyDescent="0.4">
      <c r="B6" s="503" t="s">
        <v>1633</v>
      </c>
      <c r="C6" s="2970" t="s">
        <v>909</v>
      </c>
      <c r="D6" s="2970"/>
      <c r="E6" s="2970"/>
      <c r="F6" s="2970"/>
      <c r="G6" s="2970"/>
      <c r="H6" s="2971"/>
    </row>
    <row r="7" spans="1:15" ht="81" customHeight="1" x14ac:dyDescent="0.4">
      <c r="B7" s="503" t="s">
        <v>1634</v>
      </c>
      <c r="C7" s="2975" t="s">
        <v>1635</v>
      </c>
      <c r="D7" s="2976"/>
      <c r="E7" s="2976"/>
      <c r="F7" s="2977"/>
      <c r="G7" s="2973" t="s">
        <v>481</v>
      </c>
      <c r="H7" s="2974"/>
    </row>
    <row r="8" spans="1:15" ht="97.5" customHeight="1" x14ac:dyDescent="0.4">
      <c r="B8" s="969" t="s">
        <v>1636</v>
      </c>
      <c r="C8" s="2975" t="s">
        <v>1637</v>
      </c>
      <c r="D8" s="2976"/>
      <c r="E8" s="2976"/>
      <c r="F8" s="2977"/>
      <c r="G8" s="2973" t="s">
        <v>481</v>
      </c>
      <c r="H8" s="2974"/>
    </row>
    <row r="9" spans="1:15" ht="120.75" customHeight="1" x14ac:dyDescent="0.4">
      <c r="B9" s="969" t="s">
        <v>1638</v>
      </c>
      <c r="C9" s="2975" t="s">
        <v>1639</v>
      </c>
      <c r="D9" s="2976"/>
      <c r="E9" s="2976"/>
      <c r="F9" s="2977"/>
      <c r="G9" s="2973" t="s">
        <v>481</v>
      </c>
      <c r="H9" s="2974"/>
    </row>
    <row r="11" spans="1:15" ht="17.25" customHeight="1" x14ac:dyDescent="0.4">
      <c r="B11" s="432" t="s">
        <v>518</v>
      </c>
      <c r="C11" s="350"/>
      <c r="D11" s="350"/>
      <c r="E11" s="350"/>
      <c r="F11" s="350"/>
      <c r="G11" s="350"/>
      <c r="H11" s="350"/>
      <c r="I11" s="350"/>
      <c r="J11" s="350"/>
    </row>
    <row r="12" spans="1:15" ht="45.75" customHeight="1" x14ac:dyDescent="0.4">
      <c r="B12" s="2962" t="s">
        <v>1640</v>
      </c>
      <c r="C12" s="2962"/>
      <c r="D12" s="2962"/>
      <c r="E12" s="2962"/>
      <c r="F12" s="2962"/>
      <c r="G12" s="2962"/>
      <c r="H12" s="2962"/>
      <c r="I12" s="350"/>
      <c r="J12" s="350"/>
    </row>
    <row r="13" spans="1:15" ht="35.25" customHeight="1" x14ac:dyDescent="0.4">
      <c r="B13" s="2962" t="s">
        <v>1641</v>
      </c>
      <c r="C13" s="2962"/>
      <c r="D13" s="2962"/>
      <c r="E13" s="2962"/>
      <c r="F13" s="2962"/>
      <c r="G13" s="2962"/>
      <c r="H13" s="2962"/>
      <c r="I13" s="350"/>
      <c r="J13" s="350"/>
    </row>
    <row r="14" spans="1:15" ht="17.25" customHeight="1" x14ac:dyDescent="0.4">
      <c r="B14" s="476" t="s">
        <v>1642</v>
      </c>
      <c r="C14" s="350"/>
      <c r="D14" s="350"/>
      <c r="E14" s="350"/>
      <c r="F14" s="350"/>
      <c r="G14" s="350"/>
      <c r="H14" s="350"/>
      <c r="I14" s="350"/>
      <c r="J14" s="350"/>
    </row>
    <row r="15" spans="1:15" x14ac:dyDescent="0.4">
      <c r="B15" s="432"/>
    </row>
    <row r="16" spans="1:15" x14ac:dyDescent="0.4">
      <c r="M16" s="477"/>
      <c r="N16" s="477"/>
      <c r="O16" s="477"/>
    </row>
    <row r="17" spans="13:15" x14ac:dyDescent="0.4">
      <c r="M17" s="477"/>
      <c r="N17" s="477"/>
      <c r="O17" s="477"/>
    </row>
    <row r="18" spans="13:15" x14ac:dyDescent="0.4">
      <c r="M18" s="477"/>
      <c r="N18" s="477"/>
      <c r="O18" s="477"/>
    </row>
    <row r="19" spans="13:15" x14ac:dyDescent="0.4">
      <c r="M19" s="477"/>
      <c r="N19" s="477"/>
      <c r="O19" s="477"/>
    </row>
    <row r="20" spans="13:15" x14ac:dyDescent="0.4">
      <c r="M20" s="477"/>
      <c r="N20" s="477"/>
      <c r="O20" s="477"/>
    </row>
    <row r="21" spans="13:15" x14ac:dyDescent="0.4">
      <c r="M21" s="477"/>
      <c r="N21" s="477"/>
      <c r="O21" s="477"/>
    </row>
    <row r="22" spans="13:15" x14ac:dyDescent="0.4">
      <c r="M22" s="477"/>
      <c r="N22" s="477"/>
      <c r="O22" s="477"/>
    </row>
    <row r="23" spans="13:15" x14ac:dyDescent="0.4">
      <c r="M23" s="477"/>
      <c r="N23" s="477"/>
      <c r="O23" s="477"/>
    </row>
    <row r="24" spans="13:15" x14ac:dyDescent="0.4">
      <c r="M24" s="477"/>
      <c r="N24" s="477"/>
      <c r="O24" s="477"/>
    </row>
    <row r="25" spans="13:15" x14ac:dyDescent="0.4">
      <c r="M25" s="477"/>
      <c r="N25" s="477"/>
      <c r="O25" s="477"/>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13"/>
  <pageMargins left="0.7" right="0.7" top="0.75" bottom="0.75" header="0.3" footer="0.3"/>
  <pageSetup paperSize="9" scale="79" orientation="portrait" r:id="rId1"/>
  <colBreaks count="1" manualBreakCount="1">
    <brk id="9" max="1048575" man="1"/>
  </col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5A3EE-FF98-402D-A7E7-960EB949C258}">
  <sheetPr>
    <pageSetUpPr fitToPage="1"/>
  </sheetPr>
  <dimension ref="A1:O25"/>
  <sheetViews>
    <sheetView view="pageBreakPreview" zoomScale="102" zoomScaleNormal="145" workbookViewId="0"/>
  </sheetViews>
  <sheetFormatPr defaultRowHeight="13.5" x14ac:dyDescent="0.4"/>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8.75" x14ac:dyDescent="0.4">
      <c r="A1" s="120"/>
      <c r="B1" s="899" t="s">
        <v>1766</v>
      </c>
    </row>
    <row r="2" spans="1:15" ht="17.25" x14ac:dyDescent="0.4">
      <c r="A2" s="120"/>
      <c r="H2" s="341" t="s">
        <v>754</v>
      </c>
    </row>
    <row r="3" spans="1:15" ht="17.25" x14ac:dyDescent="0.4">
      <c r="A3" s="120"/>
      <c r="B3" s="4218" t="s">
        <v>1643</v>
      </c>
      <c r="C3" s="4218"/>
      <c r="D3" s="4218"/>
      <c r="E3" s="4218"/>
      <c r="F3" s="4218"/>
      <c r="G3" s="4218"/>
      <c r="H3" s="4218"/>
    </row>
    <row r="4" spans="1:15" ht="17.25" x14ac:dyDescent="0.4">
      <c r="A4" s="122"/>
      <c r="B4" s="122"/>
      <c r="C4" s="122"/>
      <c r="D4" s="122"/>
      <c r="E4" s="122"/>
      <c r="F4" s="122"/>
      <c r="G4" s="122"/>
    </row>
    <row r="5" spans="1:15" ht="30" customHeight="1" x14ac:dyDescent="0.4">
      <c r="A5" s="122"/>
      <c r="B5" s="395" t="s">
        <v>420</v>
      </c>
      <c r="C5" s="2760"/>
      <c r="D5" s="2761"/>
      <c r="E5" s="2761"/>
      <c r="F5" s="2761"/>
      <c r="G5" s="2761"/>
      <c r="H5" s="2762"/>
    </row>
    <row r="6" spans="1:15" ht="30" customHeight="1" x14ac:dyDescent="0.4">
      <c r="A6" s="122"/>
      <c r="B6" s="395" t="s">
        <v>863</v>
      </c>
      <c r="C6" s="2760"/>
      <c r="D6" s="2761"/>
      <c r="E6" s="2761"/>
      <c r="F6" s="2761"/>
      <c r="G6" s="2761"/>
      <c r="H6" s="2762"/>
    </row>
    <row r="7" spans="1:15" ht="30" customHeight="1" x14ac:dyDescent="0.4">
      <c r="A7" s="122"/>
      <c r="B7" s="395" t="s">
        <v>864</v>
      </c>
      <c r="C7" s="2760"/>
      <c r="D7" s="2761"/>
      <c r="E7" s="2761"/>
      <c r="F7" s="2761"/>
      <c r="G7" s="2761"/>
      <c r="H7" s="2762"/>
    </row>
    <row r="8" spans="1:15" ht="30" customHeight="1" x14ac:dyDescent="0.4">
      <c r="B8" s="394" t="s">
        <v>865</v>
      </c>
      <c r="C8" s="2936" t="s">
        <v>866</v>
      </c>
      <c r="D8" s="2937"/>
      <c r="E8" s="2937"/>
      <c r="F8" s="2937"/>
      <c r="G8" s="2937"/>
      <c r="H8" s="2938"/>
    </row>
    <row r="9" spans="1:15" ht="45" customHeight="1" x14ac:dyDescent="0.4">
      <c r="B9" s="2932" t="s">
        <v>1644</v>
      </c>
      <c r="C9" s="395">
        <v>1</v>
      </c>
      <c r="D9" s="2951" t="s">
        <v>1645</v>
      </c>
      <c r="E9" s="2951"/>
      <c r="F9" s="2935"/>
      <c r="G9" s="2935"/>
      <c r="H9" s="2935"/>
    </row>
    <row r="10" spans="1:15" ht="45" customHeight="1" x14ac:dyDescent="0.4">
      <c r="B10" s="4211"/>
      <c r="C10" s="395">
        <v>2</v>
      </c>
      <c r="D10" s="2941" t="s">
        <v>1646</v>
      </c>
      <c r="E10" s="2952"/>
      <c r="F10" s="2935"/>
      <c r="G10" s="2935"/>
      <c r="H10" s="2935"/>
    </row>
    <row r="11" spans="1:15" x14ac:dyDescent="0.4">
      <c r="B11" s="127" t="s">
        <v>766</v>
      </c>
    </row>
    <row r="12" spans="1:15" x14ac:dyDescent="0.4">
      <c r="B12" s="2939" t="s">
        <v>1647</v>
      </c>
      <c r="C12" s="2939"/>
      <c r="D12" s="2939"/>
      <c r="E12" s="2939"/>
      <c r="F12" s="2939"/>
      <c r="G12" s="2939"/>
      <c r="H12" s="2939"/>
    </row>
    <row r="16" spans="1:15" x14ac:dyDescent="0.4">
      <c r="M16" s="19"/>
      <c r="N16" s="19"/>
      <c r="O16" s="19"/>
    </row>
    <row r="17" spans="13:15" x14ac:dyDescent="0.4">
      <c r="M17" s="19"/>
      <c r="N17" s="19"/>
      <c r="O17" s="19"/>
    </row>
    <row r="18" spans="13:15" x14ac:dyDescent="0.4">
      <c r="M18" s="19"/>
      <c r="N18" s="19"/>
      <c r="O18" s="19"/>
    </row>
    <row r="19" spans="13:15" x14ac:dyDescent="0.4">
      <c r="M19" s="19"/>
      <c r="N19" s="19"/>
      <c r="O19" s="19"/>
    </row>
    <row r="20" spans="13:15" x14ac:dyDescent="0.4">
      <c r="M20" s="19"/>
      <c r="N20" s="19"/>
      <c r="O20" s="19"/>
    </row>
    <row r="21" spans="13:15" x14ac:dyDescent="0.4">
      <c r="M21" s="19"/>
      <c r="N21" s="19"/>
      <c r="O21" s="19"/>
    </row>
    <row r="22" spans="13:15" x14ac:dyDescent="0.4">
      <c r="M22" s="19"/>
      <c r="N22" s="19"/>
      <c r="O22" s="19"/>
    </row>
    <row r="23" spans="13:15" x14ac:dyDescent="0.4">
      <c r="M23" s="19"/>
      <c r="N23" s="19"/>
      <c r="O23" s="19"/>
    </row>
    <row r="24" spans="13:15" x14ac:dyDescent="0.4">
      <c r="M24" s="19"/>
      <c r="N24" s="19"/>
      <c r="O24" s="19"/>
    </row>
    <row r="25" spans="13:15" x14ac:dyDescent="0.4">
      <c r="M25" s="19"/>
      <c r="N25" s="19"/>
      <c r="O25" s="19"/>
    </row>
  </sheetData>
  <mergeCells count="11">
    <mergeCell ref="B12:H12"/>
    <mergeCell ref="B3:H3"/>
    <mergeCell ref="C5:H5"/>
    <mergeCell ref="C6:H6"/>
    <mergeCell ref="C7:H7"/>
    <mergeCell ref="C8:H8"/>
    <mergeCell ref="B9:B10"/>
    <mergeCell ref="D9:E9"/>
    <mergeCell ref="F9:H9"/>
    <mergeCell ref="D10:E10"/>
    <mergeCell ref="F10:H10"/>
  </mergeCells>
  <phoneticPr fontId="13"/>
  <printOptions horizontalCentered="1"/>
  <pageMargins left="0.70866141732283472" right="0.70866141732283472" top="0.74803149606299213" bottom="0.74803149606299213" header="0.31496062992125984" footer="0.31496062992125984"/>
  <pageSetup paperSize="9" scale="8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4A4C6-7930-4A4E-82D2-E1CEE32377EF}">
  <sheetPr>
    <pageSetUpPr fitToPage="1"/>
  </sheetPr>
  <dimension ref="A1:X42"/>
  <sheetViews>
    <sheetView view="pageBreakPreview" zoomScale="86" zoomScaleNormal="86" zoomScaleSheetLayoutView="86" workbookViewId="0">
      <selection activeCell="B10" sqref="B10:D17"/>
    </sheetView>
  </sheetViews>
  <sheetFormatPr defaultRowHeight="13.5" x14ac:dyDescent="0.4"/>
  <cols>
    <col min="1" max="1" width="18.25" style="1014" customWidth="1"/>
    <col min="2" max="2" width="17.25" style="1014" customWidth="1"/>
    <col min="3" max="3" width="18" style="1014" customWidth="1"/>
    <col min="4" max="4" width="29.5" style="1014" customWidth="1"/>
    <col min="5" max="5" width="5.125" style="1014" customWidth="1"/>
    <col min="6" max="6" width="8.75" style="1014" customWidth="1"/>
    <col min="7" max="7" width="16.375" style="1014" customWidth="1"/>
    <col min="8" max="9" width="16.125" style="1014" customWidth="1"/>
    <col min="10" max="10" width="2.125" style="1014" customWidth="1"/>
    <col min="11" max="259" width="9" style="1014"/>
    <col min="260" max="260" width="20.125" style="1014" customWidth="1"/>
    <col min="261" max="261" width="18.875" style="1014" customWidth="1"/>
    <col min="262" max="262" width="8.875" style="1014" customWidth="1"/>
    <col min="263" max="263" width="18.875" style="1014" customWidth="1"/>
    <col min="264" max="264" width="12.625" style="1014" customWidth="1"/>
    <col min="265" max="265" width="22.875" style="1014" customWidth="1"/>
    <col min="266" max="515" width="9" style="1014"/>
    <col min="516" max="516" width="20.125" style="1014" customWidth="1"/>
    <col min="517" max="517" width="18.875" style="1014" customWidth="1"/>
    <col min="518" max="518" width="8.875" style="1014" customWidth="1"/>
    <col min="519" max="519" width="18.875" style="1014" customWidth="1"/>
    <col min="520" max="520" width="12.625" style="1014" customWidth="1"/>
    <col min="521" max="521" width="22.875" style="1014" customWidth="1"/>
    <col min="522" max="771" width="9" style="1014"/>
    <col min="772" max="772" width="20.125" style="1014" customWidth="1"/>
    <col min="773" max="773" width="18.875" style="1014" customWidth="1"/>
    <col min="774" max="774" width="8.875" style="1014" customWidth="1"/>
    <col min="775" max="775" width="18.875" style="1014" customWidth="1"/>
    <col min="776" max="776" width="12.625" style="1014" customWidth="1"/>
    <col min="777" max="777" width="22.875" style="1014" customWidth="1"/>
    <col min="778" max="1027" width="9" style="1014"/>
    <col min="1028" max="1028" width="20.125" style="1014" customWidth="1"/>
    <col min="1029" max="1029" width="18.875" style="1014" customWidth="1"/>
    <col min="1030" max="1030" width="8.875" style="1014" customWidth="1"/>
    <col min="1031" max="1031" width="18.875" style="1014" customWidth="1"/>
    <col min="1032" max="1032" width="12.625" style="1014" customWidth="1"/>
    <col min="1033" max="1033" width="22.875" style="1014" customWidth="1"/>
    <col min="1034" max="1283" width="9" style="1014"/>
    <col min="1284" max="1284" width="20.125" style="1014" customWidth="1"/>
    <col min="1285" max="1285" width="18.875" style="1014" customWidth="1"/>
    <col min="1286" max="1286" width="8.875" style="1014" customWidth="1"/>
    <col min="1287" max="1287" width="18.875" style="1014" customWidth="1"/>
    <col min="1288" max="1288" width="12.625" style="1014" customWidth="1"/>
    <col min="1289" max="1289" width="22.875" style="1014" customWidth="1"/>
    <col min="1290" max="1539" width="9" style="1014"/>
    <col min="1540" max="1540" width="20.125" style="1014" customWidth="1"/>
    <col min="1541" max="1541" width="18.875" style="1014" customWidth="1"/>
    <col min="1542" max="1542" width="8.875" style="1014" customWidth="1"/>
    <col min="1543" max="1543" width="18.875" style="1014" customWidth="1"/>
    <col min="1544" max="1544" width="12.625" style="1014" customWidth="1"/>
    <col min="1545" max="1545" width="22.875" style="1014" customWidth="1"/>
    <col min="1546" max="1795" width="9" style="1014"/>
    <col min="1796" max="1796" width="20.125" style="1014" customWidth="1"/>
    <col min="1797" max="1797" width="18.875" style="1014" customWidth="1"/>
    <col min="1798" max="1798" width="8.875" style="1014" customWidth="1"/>
    <col min="1799" max="1799" width="18.875" style="1014" customWidth="1"/>
    <col min="1800" max="1800" width="12.625" style="1014" customWidth="1"/>
    <col min="1801" max="1801" width="22.875" style="1014" customWidth="1"/>
    <col min="1802" max="2051" width="9" style="1014"/>
    <col min="2052" max="2052" width="20.125" style="1014" customWidth="1"/>
    <col min="2053" max="2053" width="18.875" style="1014" customWidth="1"/>
    <col min="2054" max="2054" width="8.875" style="1014" customWidth="1"/>
    <col min="2055" max="2055" width="18.875" style="1014" customWidth="1"/>
    <col min="2056" max="2056" width="12.625" style="1014" customWidth="1"/>
    <col min="2057" max="2057" width="22.875" style="1014" customWidth="1"/>
    <col min="2058" max="2307" width="9" style="1014"/>
    <col min="2308" max="2308" width="20.125" style="1014" customWidth="1"/>
    <col min="2309" max="2309" width="18.875" style="1014" customWidth="1"/>
    <col min="2310" max="2310" width="8.875" style="1014" customWidth="1"/>
    <col min="2311" max="2311" width="18.875" style="1014" customWidth="1"/>
    <col min="2312" max="2312" width="12.625" style="1014" customWidth="1"/>
    <col min="2313" max="2313" width="22.875" style="1014" customWidth="1"/>
    <col min="2314" max="2563" width="9" style="1014"/>
    <col min="2564" max="2564" width="20.125" style="1014" customWidth="1"/>
    <col min="2565" max="2565" width="18.875" style="1014" customWidth="1"/>
    <col min="2566" max="2566" width="8.875" style="1014" customWidth="1"/>
    <col min="2567" max="2567" width="18.875" style="1014" customWidth="1"/>
    <col min="2568" max="2568" width="12.625" style="1014" customWidth="1"/>
    <col min="2569" max="2569" width="22.875" style="1014" customWidth="1"/>
    <col min="2570" max="2819" width="9" style="1014"/>
    <col min="2820" max="2820" width="20.125" style="1014" customWidth="1"/>
    <col min="2821" max="2821" width="18.875" style="1014" customWidth="1"/>
    <col min="2822" max="2822" width="8.875" style="1014" customWidth="1"/>
    <col min="2823" max="2823" width="18.875" style="1014" customWidth="1"/>
    <col min="2824" max="2824" width="12.625" style="1014" customWidth="1"/>
    <col min="2825" max="2825" width="22.875" style="1014" customWidth="1"/>
    <col min="2826" max="3075" width="9" style="1014"/>
    <col min="3076" max="3076" width="20.125" style="1014" customWidth="1"/>
    <col min="3077" max="3077" width="18.875" style="1014" customWidth="1"/>
    <col min="3078" max="3078" width="8.875" style="1014" customWidth="1"/>
    <col min="3079" max="3079" width="18.875" style="1014" customWidth="1"/>
    <col min="3080" max="3080" width="12.625" style="1014" customWidth="1"/>
    <col min="3081" max="3081" width="22.875" style="1014" customWidth="1"/>
    <col min="3082" max="3331" width="9" style="1014"/>
    <col min="3332" max="3332" width="20.125" style="1014" customWidth="1"/>
    <col min="3333" max="3333" width="18.875" style="1014" customWidth="1"/>
    <col min="3334" max="3334" width="8.875" style="1014" customWidth="1"/>
    <col min="3335" max="3335" width="18.875" style="1014" customWidth="1"/>
    <col min="3336" max="3336" width="12.625" style="1014" customWidth="1"/>
    <col min="3337" max="3337" width="22.875" style="1014" customWidth="1"/>
    <col min="3338" max="3587" width="9" style="1014"/>
    <col min="3588" max="3588" width="20.125" style="1014" customWidth="1"/>
    <col min="3589" max="3589" width="18.875" style="1014" customWidth="1"/>
    <col min="3590" max="3590" width="8.875" style="1014" customWidth="1"/>
    <col min="3591" max="3591" width="18.875" style="1014" customWidth="1"/>
    <col min="3592" max="3592" width="12.625" style="1014" customWidth="1"/>
    <col min="3593" max="3593" width="22.875" style="1014" customWidth="1"/>
    <col min="3594" max="3843" width="9" style="1014"/>
    <col min="3844" max="3844" width="20.125" style="1014" customWidth="1"/>
    <col min="3845" max="3845" width="18.875" style="1014" customWidth="1"/>
    <col min="3846" max="3846" width="8.875" style="1014" customWidth="1"/>
    <col min="3847" max="3847" width="18.875" style="1014" customWidth="1"/>
    <col min="3848" max="3848" width="12.625" style="1014" customWidth="1"/>
    <col min="3849" max="3849" width="22.875" style="1014" customWidth="1"/>
    <col min="3850" max="4099" width="9" style="1014"/>
    <col min="4100" max="4100" width="20.125" style="1014" customWidth="1"/>
    <col min="4101" max="4101" width="18.875" style="1014" customWidth="1"/>
    <col min="4102" max="4102" width="8.875" style="1014" customWidth="1"/>
    <col min="4103" max="4103" width="18.875" style="1014" customWidth="1"/>
    <col min="4104" max="4104" width="12.625" style="1014" customWidth="1"/>
    <col min="4105" max="4105" width="22.875" style="1014" customWidth="1"/>
    <col min="4106" max="4355" width="9" style="1014"/>
    <col min="4356" max="4356" width="20.125" style="1014" customWidth="1"/>
    <col min="4357" max="4357" width="18.875" style="1014" customWidth="1"/>
    <col min="4358" max="4358" width="8.875" style="1014" customWidth="1"/>
    <col min="4359" max="4359" width="18.875" style="1014" customWidth="1"/>
    <col min="4360" max="4360" width="12.625" style="1014" customWidth="1"/>
    <col min="4361" max="4361" width="22.875" style="1014" customWidth="1"/>
    <col min="4362" max="4611" width="9" style="1014"/>
    <col min="4612" max="4612" width="20.125" style="1014" customWidth="1"/>
    <col min="4613" max="4613" width="18.875" style="1014" customWidth="1"/>
    <col min="4614" max="4614" width="8.875" style="1014" customWidth="1"/>
    <col min="4615" max="4615" width="18.875" style="1014" customWidth="1"/>
    <col min="4616" max="4616" width="12.625" style="1014" customWidth="1"/>
    <col min="4617" max="4617" width="22.875" style="1014" customWidth="1"/>
    <col min="4618" max="4867" width="9" style="1014"/>
    <col min="4868" max="4868" width="20.125" style="1014" customWidth="1"/>
    <col min="4869" max="4869" width="18.875" style="1014" customWidth="1"/>
    <col min="4870" max="4870" width="8.875" style="1014" customWidth="1"/>
    <col min="4871" max="4871" width="18.875" style="1014" customWidth="1"/>
    <col min="4872" max="4872" width="12.625" style="1014" customWidth="1"/>
    <col min="4873" max="4873" width="22.875" style="1014" customWidth="1"/>
    <col min="4874" max="5123" width="9" style="1014"/>
    <col min="5124" max="5124" width="20.125" style="1014" customWidth="1"/>
    <col min="5125" max="5125" width="18.875" style="1014" customWidth="1"/>
    <col min="5126" max="5126" width="8.875" style="1014" customWidth="1"/>
    <col min="5127" max="5127" width="18.875" style="1014" customWidth="1"/>
    <col min="5128" max="5128" width="12.625" style="1014" customWidth="1"/>
    <col min="5129" max="5129" width="22.875" style="1014" customWidth="1"/>
    <col min="5130" max="5379" width="9" style="1014"/>
    <col min="5380" max="5380" width="20.125" style="1014" customWidth="1"/>
    <col min="5381" max="5381" width="18.875" style="1014" customWidth="1"/>
    <col min="5382" max="5382" width="8.875" style="1014" customWidth="1"/>
    <col min="5383" max="5383" width="18.875" style="1014" customWidth="1"/>
    <col min="5384" max="5384" width="12.625" style="1014" customWidth="1"/>
    <col min="5385" max="5385" width="22.875" style="1014" customWidth="1"/>
    <col min="5386" max="5635" width="9" style="1014"/>
    <col min="5636" max="5636" width="20.125" style="1014" customWidth="1"/>
    <col min="5637" max="5637" width="18.875" style="1014" customWidth="1"/>
    <col min="5638" max="5638" width="8.875" style="1014" customWidth="1"/>
    <col min="5639" max="5639" width="18.875" style="1014" customWidth="1"/>
    <col min="5640" max="5640" width="12.625" style="1014" customWidth="1"/>
    <col min="5641" max="5641" width="22.875" style="1014" customWidth="1"/>
    <col min="5642" max="5891" width="9" style="1014"/>
    <col min="5892" max="5892" width="20.125" style="1014" customWidth="1"/>
    <col min="5893" max="5893" width="18.875" style="1014" customWidth="1"/>
    <col min="5894" max="5894" width="8.875" style="1014" customWidth="1"/>
    <col min="5895" max="5895" width="18.875" style="1014" customWidth="1"/>
    <col min="5896" max="5896" width="12.625" style="1014" customWidth="1"/>
    <col min="5897" max="5897" width="22.875" style="1014" customWidth="1"/>
    <col min="5898" max="6147" width="9" style="1014"/>
    <col min="6148" max="6148" width="20.125" style="1014" customWidth="1"/>
    <col min="6149" max="6149" width="18.875" style="1014" customWidth="1"/>
    <col min="6150" max="6150" width="8.875" style="1014" customWidth="1"/>
    <col min="6151" max="6151" width="18.875" style="1014" customWidth="1"/>
    <col min="6152" max="6152" width="12.625" style="1014" customWidth="1"/>
    <col min="6153" max="6153" width="22.875" style="1014" customWidth="1"/>
    <col min="6154" max="6403" width="9" style="1014"/>
    <col min="6404" max="6404" width="20.125" style="1014" customWidth="1"/>
    <col min="6405" max="6405" width="18.875" style="1014" customWidth="1"/>
    <col min="6406" max="6406" width="8.875" style="1014" customWidth="1"/>
    <col min="6407" max="6407" width="18.875" style="1014" customWidth="1"/>
    <col min="6408" max="6408" width="12.625" style="1014" customWidth="1"/>
    <col min="6409" max="6409" width="22.875" style="1014" customWidth="1"/>
    <col min="6410" max="6659" width="9" style="1014"/>
    <col min="6660" max="6660" width="20.125" style="1014" customWidth="1"/>
    <col min="6661" max="6661" width="18.875" style="1014" customWidth="1"/>
    <col min="6662" max="6662" width="8.875" style="1014" customWidth="1"/>
    <col min="6663" max="6663" width="18.875" style="1014" customWidth="1"/>
    <col min="6664" max="6664" width="12.625" style="1014" customWidth="1"/>
    <col min="6665" max="6665" width="22.875" style="1014" customWidth="1"/>
    <col min="6666" max="6915" width="9" style="1014"/>
    <col min="6916" max="6916" width="20.125" style="1014" customWidth="1"/>
    <col min="6917" max="6917" width="18.875" style="1014" customWidth="1"/>
    <col min="6918" max="6918" width="8.875" style="1014" customWidth="1"/>
    <col min="6919" max="6919" width="18.875" style="1014" customWidth="1"/>
    <col min="6920" max="6920" width="12.625" style="1014" customWidth="1"/>
    <col min="6921" max="6921" width="22.875" style="1014" customWidth="1"/>
    <col min="6922" max="7171" width="9" style="1014"/>
    <col min="7172" max="7172" width="20.125" style="1014" customWidth="1"/>
    <col min="7173" max="7173" width="18.875" style="1014" customWidth="1"/>
    <col min="7174" max="7174" width="8.875" style="1014" customWidth="1"/>
    <col min="7175" max="7175" width="18.875" style="1014" customWidth="1"/>
    <col min="7176" max="7176" width="12.625" style="1014" customWidth="1"/>
    <col min="7177" max="7177" width="22.875" style="1014" customWidth="1"/>
    <col min="7178" max="7427" width="9" style="1014"/>
    <col min="7428" max="7428" width="20.125" style="1014" customWidth="1"/>
    <col min="7429" max="7429" width="18.875" style="1014" customWidth="1"/>
    <col min="7430" max="7430" width="8.875" style="1014" customWidth="1"/>
    <col min="7431" max="7431" width="18.875" style="1014" customWidth="1"/>
    <col min="7432" max="7432" width="12.625" style="1014" customWidth="1"/>
    <col min="7433" max="7433" width="22.875" style="1014" customWidth="1"/>
    <col min="7434" max="7683" width="9" style="1014"/>
    <col min="7684" max="7684" width="20.125" style="1014" customWidth="1"/>
    <col min="7685" max="7685" width="18.875" style="1014" customWidth="1"/>
    <col min="7686" max="7686" width="8.875" style="1014" customWidth="1"/>
    <col min="7687" max="7687" width="18.875" style="1014" customWidth="1"/>
    <col min="7688" max="7688" width="12.625" style="1014" customWidth="1"/>
    <col min="7689" max="7689" width="22.875" style="1014" customWidth="1"/>
    <col min="7690" max="7939" width="9" style="1014"/>
    <col min="7940" max="7940" width="20.125" style="1014" customWidth="1"/>
    <col min="7941" max="7941" width="18.875" style="1014" customWidth="1"/>
    <col min="7942" max="7942" width="8.875" style="1014" customWidth="1"/>
    <col min="7943" max="7943" width="18.875" style="1014" customWidth="1"/>
    <col min="7944" max="7944" width="12.625" style="1014" customWidth="1"/>
    <col min="7945" max="7945" width="22.875" style="1014" customWidth="1"/>
    <col min="7946" max="8195" width="9" style="1014"/>
    <col min="8196" max="8196" width="20.125" style="1014" customWidth="1"/>
    <col min="8197" max="8197" width="18.875" style="1014" customWidth="1"/>
    <col min="8198" max="8198" width="8.875" style="1014" customWidth="1"/>
    <col min="8199" max="8199" width="18.875" style="1014" customWidth="1"/>
    <col min="8200" max="8200" width="12.625" style="1014" customWidth="1"/>
    <col min="8201" max="8201" width="22.875" style="1014" customWidth="1"/>
    <col min="8202" max="8451" width="9" style="1014"/>
    <col min="8452" max="8452" width="20.125" style="1014" customWidth="1"/>
    <col min="8453" max="8453" width="18.875" style="1014" customWidth="1"/>
    <col min="8454" max="8454" width="8.875" style="1014" customWidth="1"/>
    <col min="8455" max="8455" width="18.875" style="1014" customWidth="1"/>
    <col min="8456" max="8456" width="12.625" style="1014" customWidth="1"/>
    <col min="8457" max="8457" width="22.875" style="1014" customWidth="1"/>
    <col min="8458" max="8707" width="9" style="1014"/>
    <col min="8708" max="8708" width="20.125" style="1014" customWidth="1"/>
    <col min="8709" max="8709" width="18.875" style="1014" customWidth="1"/>
    <col min="8710" max="8710" width="8.875" style="1014" customWidth="1"/>
    <col min="8711" max="8711" width="18.875" style="1014" customWidth="1"/>
    <col min="8712" max="8712" width="12.625" style="1014" customWidth="1"/>
    <col min="8713" max="8713" width="22.875" style="1014" customWidth="1"/>
    <col min="8714" max="8963" width="9" style="1014"/>
    <col min="8964" max="8964" width="20.125" style="1014" customWidth="1"/>
    <col min="8965" max="8965" width="18.875" style="1014" customWidth="1"/>
    <col min="8966" max="8966" width="8.875" style="1014" customWidth="1"/>
    <col min="8967" max="8967" width="18.875" style="1014" customWidth="1"/>
    <col min="8968" max="8968" width="12.625" style="1014" customWidth="1"/>
    <col min="8969" max="8969" width="22.875" style="1014" customWidth="1"/>
    <col min="8970" max="9219" width="9" style="1014"/>
    <col min="9220" max="9220" width="20.125" style="1014" customWidth="1"/>
    <col min="9221" max="9221" width="18.875" style="1014" customWidth="1"/>
    <col min="9222" max="9222" width="8.875" style="1014" customWidth="1"/>
    <col min="9223" max="9223" width="18.875" style="1014" customWidth="1"/>
    <col min="9224" max="9224" width="12.625" style="1014" customWidth="1"/>
    <col min="9225" max="9225" width="22.875" style="1014" customWidth="1"/>
    <col min="9226" max="9475" width="9" style="1014"/>
    <col min="9476" max="9476" width="20.125" style="1014" customWidth="1"/>
    <col min="9477" max="9477" width="18.875" style="1014" customWidth="1"/>
    <col min="9478" max="9478" width="8.875" style="1014" customWidth="1"/>
    <col min="9479" max="9479" width="18.875" style="1014" customWidth="1"/>
    <col min="9480" max="9480" width="12.625" style="1014" customWidth="1"/>
    <col min="9481" max="9481" width="22.875" style="1014" customWidth="1"/>
    <col min="9482" max="9731" width="9" style="1014"/>
    <col min="9732" max="9732" width="20.125" style="1014" customWidth="1"/>
    <col min="9733" max="9733" width="18.875" style="1014" customWidth="1"/>
    <col min="9734" max="9734" width="8.875" style="1014" customWidth="1"/>
    <col min="9735" max="9735" width="18.875" style="1014" customWidth="1"/>
    <col min="9736" max="9736" width="12.625" style="1014" customWidth="1"/>
    <col min="9737" max="9737" width="22.875" style="1014" customWidth="1"/>
    <col min="9738" max="9987" width="9" style="1014"/>
    <col min="9988" max="9988" width="20.125" style="1014" customWidth="1"/>
    <col min="9989" max="9989" width="18.875" style="1014" customWidth="1"/>
    <col min="9990" max="9990" width="8.875" style="1014" customWidth="1"/>
    <col min="9991" max="9991" width="18.875" style="1014" customWidth="1"/>
    <col min="9992" max="9992" width="12.625" style="1014" customWidth="1"/>
    <col min="9993" max="9993" width="22.875" style="1014" customWidth="1"/>
    <col min="9994" max="10243" width="9" style="1014"/>
    <col min="10244" max="10244" width="20.125" style="1014" customWidth="1"/>
    <col min="10245" max="10245" width="18.875" style="1014" customWidth="1"/>
    <col min="10246" max="10246" width="8.875" style="1014" customWidth="1"/>
    <col min="10247" max="10247" width="18.875" style="1014" customWidth="1"/>
    <col min="10248" max="10248" width="12.625" style="1014" customWidth="1"/>
    <col min="10249" max="10249" width="22.875" style="1014" customWidth="1"/>
    <col min="10250" max="10499" width="9" style="1014"/>
    <col min="10500" max="10500" width="20.125" style="1014" customWidth="1"/>
    <col min="10501" max="10501" width="18.875" style="1014" customWidth="1"/>
    <col min="10502" max="10502" width="8.875" style="1014" customWidth="1"/>
    <col min="10503" max="10503" width="18.875" style="1014" customWidth="1"/>
    <col min="10504" max="10504" width="12.625" style="1014" customWidth="1"/>
    <col min="10505" max="10505" width="22.875" style="1014" customWidth="1"/>
    <col min="10506" max="10755" width="9" style="1014"/>
    <col min="10756" max="10756" width="20.125" style="1014" customWidth="1"/>
    <col min="10757" max="10757" width="18.875" style="1014" customWidth="1"/>
    <col min="10758" max="10758" width="8.875" style="1014" customWidth="1"/>
    <col min="10759" max="10759" width="18.875" style="1014" customWidth="1"/>
    <col min="10760" max="10760" width="12.625" style="1014" customWidth="1"/>
    <col min="10761" max="10761" width="22.875" style="1014" customWidth="1"/>
    <col min="10762" max="11011" width="9" style="1014"/>
    <col min="11012" max="11012" width="20.125" style="1014" customWidth="1"/>
    <col min="11013" max="11013" width="18.875" style="1014" customWidth="1"/>
    <col min="11014" max="11014" width="8.875" style="1014" customWidth="1"/>
    <col min="11015" max="11015" width="18.875" style="1014" customWidth="1"/>
    <col min="11016" max="11016" width="12.625" style="1014" customWidth="1"/>
    <col min="11017" max="11017" width="22.875" style="1014" customWidth="1"/>
    <col min="11018" max="11267" width="9" style="1014"/>
    <col min="11268" max="11268" width="20.125" style="1014" customWidth="1"/>
    <col min="11269" max="11269" width="18.875" style="1014" customWidth="1"/>
    <col min="11270" max="11270" width="8.875" style="1014" customWidth="1"/>
    <col min="11271" max="11271" width="18.875" style="1014" customWidth="1"/>
    <col min="11272" max="11272" width="12.625" style="1014" customWidth="1"/>
    <col min="11273" max="11273" width="22.875" style="1014" customWidth="1"/>
    <col min="11274" max="11523" width="9" style="1014"/>
    <col min="11524" max="11524" width="20.125" style="1014" customWidth="1"/>
    <col min="11525" max="11525" width="18.875" style="1014" customWidth="1"/>
    <col min="11526" max="11526" width="8.875" style="1014" customWidth="1"/>
    <col min="11527" max="11527" width="18.875" style="1014" customWidth="1"/>
    <col min="11528" max="11528" width="12.625" style="1014" customWidth="1"/>
    <col min="11529" max="11529" width="22.875" style="1014" customWidth="1"/>
    <col min="11530" max="11779" width="9" style="1014"/>
    <col min="11780" max="11780" width="20.125" style="1014" customWidth="1"/>
    <col min="11781" max="11781" width="18.875" style="1014" customWidth="1"/>
    <col min="11782" max="11782" width="8.875" style="1014" customWidth="1"/>
    <col min="11783" max="11783" width="18.875" style="1014" customWidth="1"/>
    <col min="11784" max="11784" width="12.625" style="1014" customWidth="1"/>
    <col min="11785" max="11785" width="22.875" style="1014" customWidth="1"/>
    <col min="11786" max="12035" width="9" style="1014"/>
    <col min="12036" max="12036" width="20.125" style="1014" customWidth="1"/>
    <col min="12037" max="12037" width="18.875" style="1014" customWidth="1"/>
    <col min="12038" max="12038" width="8.875" style="1014" customWidth="1"/>
    <col min="12039" max="12039" width="18.875" style="1014" customWidth="1"/>
    <col min="12040" max="12040" width="12.625" style="1014" customWidth="1"/>
    <col min="12041" max="12041" width="22.875" style="1014" customWidth="1"/>
    <col min="12042" max="12291" width="9" style="1014"/>
    <col min="12292" max="12292" width="20.125" style="1014" customWidth="1"/>
    <col min="12293" max="12293" width="18.875" style="1014" customWidth="1"/>
    <col min="12294" max="12294" width="8.875" style="1014" customWidth="1"/>
    <col min="12295" max="12295" width="18.875" style="1014" customWidth="1"/>
    <col min="12296" max="12296" width="12.625" style="1014" customWidth="1"/>
    <col min="12297" max="12297" width="22.875" style="1014" customWidth="1"/>
    <col min="12298" max="12547" width="9" style="1014"/>
    <col min="12548" max="12548" width="20.125" style="1014" customWidth="1"/>
    <col min="12549" max="12549" width="18.875" style="1014" customWidth="1"/>
    <col min="12550" max="12550" width="8.875" style="1014" customWidth="1"/>
    <col min="12551" max="12551" width="18.875" style="1014" customWidth="1"/>
    <col min="12552" max="12552" width="12.625" style="1014" customWidth="1"/>
    <col min="12553" max="12553" width="22.875" style="1014" customWidth="1"/>
    <col min="12554" max="12803" width="9" style="1014"/>
    <col min="12804" max="12804" width="20.125" style="1014" customWidth="1"/>
    <col min="12805" max="12805" width="18.875" style="1014" customWidth="1"/>
    <col min="12806" max="12806" width="8.875" style="1014" customWidth="1"/>
    <col min="12807" max="12807" width="18.875" style="1014" customWidth="1"/>
    <col min="12808" max="12808" width="12.625" style="1014" customWidth="1"/>
    <col min="12809" max="12809" width="22.875" style="1014" customWidth="1"/>
    <col min="12810" max="13059" width="9" style="1014"/>
    <col min="13060" max="13060" width="20.125" style="1014" customWidth="1"/>
    <col min="13061" max="13061" width="18.875" style="1014" customWidth="1"/>
    <col min="13062" max="13062" width="8.875" style="1014" customWidth="1"/>
    <col min="13063" max="13063" width="18.875" style="1014" customWidth="1"/>
    <col min="13064" max="13064" width="12.625" style="1014" customWidth="1"/>
    <col min="13065" max="13065" width="22.875" style="1014" customWidth="1"/>
    <col min="13066" max="13315" width="9" style="1014"/>
    <col min="13316" max="13316" width="20.125" style="1014" customWidth="1"/>
    <col min="13317" max="13317" width="18.875" style="1014" customWidth="1"/>
    <col min="13318" max="13318" width="8.875" style="1014" customWidth="1"/>
    <col min="13319" max="13319" width="18.875" style="1014" customWidth="1"/>
    <col min="13320" max="13320" width="12.625" style="1014" customWidth="1"/>
    <col min="13321" max="13321" width="22.875" style="1014" customWidth="1"/>
    <col min="13322" max="13571" width="9" style="1014"/>
    <col min="13572" max="13572" width="20.125" style="1014" customWidth="1"/>
    <col min="13573" max="13573" width="18.875" style="1014" customWidth="1"/>
    <col min="13574" max="13574" width="8.875" style="1014" customWidth="1"/>
    <col min="13575" max="13575" width="18.875" style="1014" customWidth="1"/>
    <col min="13576" max="13576" width="12.625" style="1014" customWidth="1"/>
    <col min="13577" max="13577" width="22.875" style="1014" customWidth="1"/>
    <col min="13578" max="13827" width="9" style="1014"/>
    <col min="13828" max="13828" width="20.125" style="1014" customWidth="1"/>
    <col min="13829" max="13829" width="18.875" style="1014" customWidth="1"/>
    <col min="13830" max="13830" width="8.875" style="1014" customWidth="1"/>
    <col min="13831" max="13831" width="18.875" style="1014" customWidth="1"/>
    <col min="13832" max="13832" width="12.625" style="1014" customWidth="1"/>
    <col min="13833" max="13833" width="22.875" style="1014" customWidth="1"/>
    <col min="13834" max="14083" width="9" style="1014"/>
    <col min="14084" max="14084" width="20.125" style="1014" customWidth="1"/>
    <col min="14085" max="14085" width="18.875" style="1014" customWidth="1"/>
    <col min="14086" max="14086" width="8.875" style="1014" customWidth="1"/>
    <col min="14087" max="14087" width="18.875" style="1014" customWidth="1"/>
    <col min="14088" max="14088" width="12.625" style="1014" customWidth="1"/>
    <col min="14089" max="14089" width="22.875" style="1014" customWidth="1"/>
    <col min="14090" max="14339" width="9" style="1014"/>
    <col min="14340" max="14340" width="20.125" style="1014" customWidth="1"/>
    <col min="14341" max="14341" width="18.875" style="1014" customWidth="1"/>
    <col min="14342" max="14342" width="8.875" style="1014" customWidth="1"/>
    <col min="14343" max="14343" width="18.875" style="1014" customWidth="1"/>
    <col min="14344" max="14344" width="12.625" style="1014" customWidth="1"/>
    <col min="14345" max="14345" width="22.875" style="1014" customWidth="1"/>
    <col min="14346" max="14595" width="9" style="1014"/>
    <col min="14596" max="14596" width="20.125" style="1014" customWidth="1"/>
    <col min="14597" max="14597" width="18.875" style="1014" customWidth="1"/>
    <col min="14598" max="14598" width="8.875" style="1014" customWidth="1"/>
    <col min="14599" max="14599" width="18.875" style="1014" customWidth="1"/>
    <col min="14600" max="14600" width="12.625" style="1014" customWidth="1"/>
    <col min="14601" max="14601" width="22.875" style="1014" customWidth="1"/>
    <col min="14602" max="14851" width="9" style="1014"/>
    <col min="14852" max="14852" width="20.125" style="1014" customWidth="1"/>
    <col min="14853" max="14853" width="18.875" style="1014" customWidth="1"/>
    <col min="14854" max="14854" width="8.875" style="1014" customWidth="1"/>
    <col min="14855" max="14855" width="18.875" style="1014" customWidth="1"/>
    <col min="14856" max="14856" width="12.625" style="1014" customWidth="1"/>
    <col min="14857" max="14857" width="22.875" style="1014" customWidth="1"/>
    <col min="14858" max="15107" width="9" style="1014"/>
    <col min="15108" max="15108" width="20.125" style="1014" customWidth="1"/>
    <col min="15109" max="15109" width="18.875" style="1014" customWidth="1"/>
    <col min="15110" max="15110" width="8.875" style="1014" customWidth="1"/>
    <col min="15111" max="15111" width="18.875" style="1014" customWidth="1"/>
    <col min="15112" max="15112" width="12.625" style="1014" customWidth="1"/>
    <col min="15113" max="15113" width="22.875" style="1014" customWidth="1"/>
    <col min="15114" max="15363" width="9" style="1014"/>
    <col min="15364" max="15364" width="20.125" style="1014" customWidth="1"/>
    <col min="15365" max="15365" width="18.875" style="1014" customWidth="1"/>
    <col min="15366" max="15366" width="8.875" style="1014" customWidth="1"/>
    <col min="15367" max="15367" width="18.875" style="1014" customWidth="1"/>
    <col min="15368" max="15368" width="12.625" style="1014" customWidth="1"/>
    <col min="15369" max="15369" width="22.875" style="1014" customWidth="1"/>
    <col min="15370" max="15619" width="9" style="1014"/>
    <col min="15620" max="15620" width="20.125" style="1014" customWidth="1"/>
    <col min="15621" max="15621" width="18.875" style="1014" customWidth="1"/>
    <col min="15622" max="15622" width="8.875" style="1014" customWidth="1"/>
    <col min="15623" max="15623" width="18.875" style="1014" customWidth="1"/>
    <col min="15624" max="15624" width="12.625" style="1014" customWidth="1"/>
    <col min="15625" max="15625" width="22.875" style="1014" customWidth="1"/>
    <col min="15626" max="15875" width="9" style="1014"/>
    <col min="15876" max="15876" width="20.125" style="1014" customWidth="1"/>
    <col min="15877" max="15877" width="18.875" style="1014" customWidth="1"/>
    <col min="15878" max="15878" width="8.875" style="1014" customWidth="1"/>
    <col min="15879" max="15879" width="18.875" style="1014" customWidth="1"/>
    <col min="15880" max="15880" width="12.625" style="1014" customWidth="1"/>
    <col min="15881" max="15881" width="22.875" style="1014" customWidth="1"/>
    <col min="15882" max="16131" width="9" style="1014"/>
    <col min="16132" max="16132" width="20.125" style="1014" customWidth="1"/>
    <col min="16133" max="16133" width="18.875" style="1014" customWidth="1"/>
    <col min="16134" max="16134" width="8.875" style="1014" customWidth="1"/>
    <col min="16135" max="16135" width="18.875" style="1014" customWidth="1"/>
    <col min="16136" max="16136" width="12.625" style="1014" customWidth="1"/>
    <col min="16137" max="16137" width="22.875" style="1014" customWidth="1"/>
    <col min="16138" max="16384" width="9" style="1014"/>
  </cols>
  <sheetData>
    <row r="1" spans="1:24" ht="18.75" customHeight="1" x14ac:dyDescent="0.4">
      <c r="A1" s="1014" t="s">
        <v>1986</v>
      </c>
      <c r="H1" s="4704" t="s">
        <v>1898</v>
      </c>
      <c r="I1" s="4704"/>
    </row>
    <row r="2" spans="1:24" s="1015" customFormat="1" x14ac:dyDescent="0.4">
      <c r="Q2" s="4705"/>
      <c r="R2" s="4705"/>
      <c r="S2" s="4705"/>
      <c r="T2" s="4705"/>
      <c r="U2" s="4705"/>
      <c r="V2" s="4705"/>
      <c r="W2" s="4705"/>
      <c r="X2" s="4705"/>
    </row>
    <row r="3" spans="1:24" ht="32.25" customHeight="1" x14ac:dyDescent="0.4">
      <c r="A3" s="4706" t="s">
        <v>1899</v>
      </c>
      <c r="B3" s="4706"/>
      <c r="C3" s="4706"/>
      <c r="D3" s="4706"/>
      <c r="E3" s="4706"/>
      <c r="F3" s="4706"/>
      <c r="G3" s="4706"/>
      <c r="H3" s="4706"/>
      <c r="I3" s="4706"/>
    </row>
    <row r="4" spans="1:24" ht="15" customHeight="1" thickBot="1" x14ac:dyDescent="0.45"/>
    <row r="5" spans="1:24" ht="36.75" customHeight="1" x14ac:dyDescent="0.4">
      <c r="A5" s="1017" t="s">
        <v>863</v>
      </c>
      <c r="B5" s="4707"/>
      <c r="C5" s="4708"/>
      <c r="D5" s="4708"/>
      <c r="E5" s="4708"/>
      <c r="F5" s="4708"/>
      <c r="G5" s="4708"/>
      <c r="H5" s="4708"/>
      <c r="I5" s="4709"/>
    </row>
    <row r="6" spans="1:24" ht="36.75" customHeight="1" thickBot="1" x14ac:dyDescent="0.45">
      <c r="A6" s="1018" t="s">
        <v>865</v>
      </c>
      <c r="B6" s="4701" t="s">
        <v>623</v>
      </c>
      <c r="C6" s="4702"/>
      <c r="D6" s="4702"/>
      <c r="E6" s="4702"/>
      <c r="F6" s="4702"/>
      <c r="G6" s="4702"/>
      <c r="H6" s="4702"/>
      <c r="I6" s="4703"/>
    </row>
    <row r="7" spans="1:24" ht="16.5" customHeight="1" x14ac:dyDescent="0.4">
      <c r="A7" s="1016"/>
      <c r="B7" s="1016"/>
      <c r="C7" s="1016"/>
      <c r="D7" s="1016"/>
      <c r="E7" s="1016"/>
      <c r="F7" s="1016"/>
      <c r="G7" s="1016"/>
      <c r="H7" s="1016"/>
      <c r="I7" s="1016"/>
    </row>
    <row r="8" spans="1:24" ht="16.5" customHeight="1" thickBot="1" x14ac:dyDescent="0.45">
      <c r="A8" s="1016" t="s">
        <v>1900</v>
      </c>
      <c r="B8" s="1016"/>
      <c r="C8" s="1016"/>
      <c r="D8" s="1016"/>
      <c r="E8" s="1016"/>
      <c r="F8" s="1016"/>
      <c r="G8" s="1016"/>
      <c r="H8" s="1016"/>
      <c r="I8" s="1016"/>
    </row>
    <row r="9" spans="1:24" ht="80.25" customHeight="1" x14ac:dyDescent="0.4">
      <c r="A9" s="4678" t="s">
        <v>1901</v>
      </c>
      <c r="B9" s="4679"/>
      <c r="C9" s="4679"/>
      <c r="D9" s="4679"/>
      <c r="E9" s="4679"/>
      <c r="F9" s="4679"/>
      <c r="G9" s="4679"/>
      <c r="H9" s="4679"/>
      <c r="I9" s="4680"/>
    </row>
    <row r="10" spans="1:24" ht="21" customHeight="1" x14ac:dyDescent="0.4">
      <c r="A10" s="4681" t="s">
        <v>1902</v>
      </c>
      <c r="B10" s="4684" t="s">
        <v>1903</v>
      </c>
      <c r="C10" s="4685"/>
      <c r="D10" s="4686"/>
      <c r="E10" s="4693" t="s">
        <v>1904</v>
      </c>
      <c r="F10" s="4695" t="s">
        <v>1905</v>
      </c>
      <c r="G10" s="4696"/>
      <c r="H10" s="4696"/>
      <c r="I10" s="4697"/>
    </row>
    <row r="11" spans="1:24" ht="36.75" customHeight="1" x14ac:dyDescent="0.4">
      <c r="A11" s="4682"/>
      <c r="B11" s="4687"/>
      <c r="C11" s="4688"/>
      <c r="D11" s="4689"/>
      <c r="E11" s="4694"/>
      <c r="F11" s="4687"/>
      <c r="G11" s="4688"/>
      <c r="H11" s="4688"/>
      <c r="I11" s="4698"/>
    </row>
    <row r="12" spans="1:24" ht="36.75" customHeight="1" x14ac:dyDescent="0.4">
      <c r="A12" s="4682"/>
      <c r="B12" s="4687"/>
      <c r="C12" s="4688"/>
      <c r="D12" s="4689"/>
      <c r="E12" s="4694"/>
      <c r="F12" s="4665" t="s">
        <v>1906</v>
      </c>
      <c r="G12" s="4665"/>
      <c r="H12" s="4665" t="s">
        <v>1907</v>
      </c>
      <c r="I12" s="4666"/>
    </row>
    <row r="13" spans="1:24" ht="36.75" customHeight="1" x14ac:dyDescent="0.4">
      <c r="A13" s="4682"/>
      <c r="B13" s="4687"/>
      <c r="C13" s="4688"/>
      <c r="D13" s="4689"/>
      <c r="E13" s="4694"/>
      <c r="F13" s="4699" t="s">
        <v>1908</v>
      </c>
      <c r="G13" s="4699"/>
      <c r="H13" s="4665" t="s">
        <v>1909</v>
      </c>
      <c r="I13" s="4666"/>
    </row>
    <row r="14" spans="1:24" ht="21" customHeight="1" x14ac:dyDescent="0.4">
      <c r="A14" s="4682"/>
      <c r="B14" s="4687"/>
      <c r="C14" s="4688"/>
      <c r="D14" s="4689"/>
      <c r="E14" s="4693" t="s">
        <v>1910</v>
      </c>
      <c r="F14" s="4695" t="s">
        <v>1905</v>
      </c>
      <c r="G14" s="4696"/>
      <c r="H14" s="4696"/>
      <c r="I14" s="4697"/>
    </row>
    <row r="15" spans="1:24" ht="36.75" customHeight="1" x14ac:dyDescent="0.4">
      <c r="A15" s="4682"/>
      <c r="B15" s="4687"/>
      <c r="C15" s="4688"/>
      <c r="D15" s="4689"/>
      <c r="E15" s="4694"/>
      <c r="F15" s="4687"/>
      <c r="G15" s="4688"/>
      <c r="H15" s="4688"/>
      <c r="I15" s="4698"/>
    </row>
    <row r="16" spans="1:24" ht="36.75" customHeight="1" x14ac:dyDescent="0.4">
      <c r="A16" s="4682"/>
      <c r="B16" s="4687"/>
      <c r="C16" s="4688"/>
      <c r="D16" s="4689"/>
      <c r="E16" s="4694"/>
      <c r="F16" s="4665" t="s">
        <v>1906</v>
      </c>
      <c r="G16" s="4665"/>
      <c r="H16" s="4665" t="s">
        <v>1907</v>
      </c>
      <c r="I16" s="4666"/>
    </row>
    <row r="17" spans="1:9" ht="36.75" customHeight="1" x14ac:dyDescent="0.4">
      <c r="A17" s="4683"/>
      <c r="B17" s="4690"/>
      <c r="C17" s="4691"/>
      <c r="D17" s="4692"/>
      <c r="E17" s="4700"/>
      <c r="F17" s="4699" t="s">
        <v>1908</v>
      </c>
      <c r="G17" s="4699"/>
      <c r="H17" s="4665" t="s">
        <v>1909</v>
      </c>
      <c r="I17" s="4666"/>
    </row>
    <row r="18" spans="1:9" ht="29.25" customHeight="1" x14ac:dyDescent="0.4">
      <c r="A18" s="4667" t="s">
        <v>1911</v>
      </c>
      <c r="B18" s="4669" t="s">
        <v>1912</v>
      </c>
      <c r="C18" s="4670"/>
      <c r="D18" s="4671"/>
      <c r="E18" s="4675" t="s">
        <v>1913</v>
      </c>
      <c r="F18" s="4670"/>
      <c r="G18" s="4670"/>
      <c r="H18" s="4669" t="s">
        <v>1914</v>
      </c>
      <c r="I18" s="4676"/>
    </row>
    <row r="19" spans="1:9" ht="30.75" customHeight="1" thickBot="1" x14ac:dyDescent="0.45">
      <c r="A19" s="4668"/>
      <c r="B19" s="4672"/>
      <c r="C19" s="4673"/>
      <c r="D19" s="4674"/>
      <c r="E19" s="4673"/>
      <c r="F19" s="4673"/>
      <c r="G19" s="4673"/>
      <c r="H19" s="4672"/>
      <c r="I19" s="4677"/>
    </row>
    <row r="20" spans="1:9" ht="30.75" customHeight="1" thickBot="1" x14ac:dyDescent="0.2">
      <c r="A20" s="1019" t="s">
        <v>1915</v>
      </c>
      <c r="B20" s="1016"/>
      <c r="C20" s="1016"/>
      <c r="D20" s="1020" t="str" cm="1">
        <f t="array" ref="D20">IF(AND(2&gt;=H22:H24,8&lt;=H22:H24),"規定されている定員を超過しています。","")</f>
        <v/>
      </c>
      <c r="E20" s="1020"/>
      <c r="F20" s="1020"/>
      <c r="G20" s="1020"/>
      <c r="H20" s="1016"/>
      <c r="I20" s="1016"/>
    </row>
    <row r="21" spans="1:9" ht="46.5" customHeight="1" thickBot="1" x14ac:dyDescent="0.45">
      <c r="A21" s="4651"/>
      <c r="B21" s="4652"/>
      <c r="C21" s="4653" t="s">
        <v>1916</v>
      </c>
      <c r="D21" s="4654"/>
      <c r="E21" s="4654"/>
      <c r="F21" s="4654"/>
      <c r="G21" s="4655"/>
      <c r="H21" s="1021" t="s">
        <v>1917</v>
      </c>
      <c r="I21" s="1022" t="s">
        <v>1918</v>
      </c>
    </row>
    <row r="22" spans="1:9" ht="29.25" customHeight="1" x14ac:dyDescent="0.4">
      <c r="A22" s="4641" t="s">
        <v>1919</v>
      </c>
      <c r="B22" s="1023" t="s">
        <v>1920</v>
      </c>
      <c r="C22" s="4656"/>
      <c r="D22" s="4657"/>
      <c r="E22" s="4657"/>
      <c r="F22" s="4657"/>
      <c r="G22" s="4658"/>
      <c r="H22" s="1024"/>
      <c r="I22" s="1025"/>
    </row>
    <row r="23" spans="1:9" ht="29.25" customHeight="1" x14ac:dyDescent="0.4">
      <c r="A23" s="4642"/>
      <c r="B23" s="1026" t="s">
        <v>1921</v>
      </c>
      <c r="C23" s="4659"/>
      <c r="D23" s="4660"/>
      <c r="E23" s="4660"/>
      <c r="F23" s="4660"/>
      <c r="G23" s="4661"/>
      <c r="H23" s="1027"/>
      <c r="I23" s="1028"/>
    </row>
    <row r="24" spans="1:9" ht="29.25" customHeight="1" thickBot="1" x14ac:dyDescent="0.45">
      <c r="A24" s="4642"/>
      <c r="B24" s="1029" t="s">
        <v>1922</v>
      </c>
      <c r="C24" s="4662"/>
      <c r="D24" s="4663"/>
      <c r="E24" s="4663"/>
      <c r="F24" s="4663"/>
      <c r="G24" s="4664"/>
      <c r="H24" s="1030"/>
      <c r="I24" s="1031"/>
    </row>
    <row r="25" spans="1:9" ht="29.25" customHeight="1" thickBot="1" x14ac:dyDescent="0.45">
      <c r="A25" s="4643"/>
      <c r="B25" s="4650" t="s">
        <v>763</v>
      </c>
      <c r="C25" s="4650"/>
      <c r="D25" s="4650"/>
      <c r="E25" s="4650"/>
      <c r="F25" s="4650"/>
      <c r="G25" s="4650"/>
      <c r="H25" s="1032">
        <f>SUM(H22:H24)</f>
        <v>0</v>
      </c>
      <c r="I25" s="1033">
        <f>SUM(I22:I24)</f>
        <v>0</v>
      </c>
    </row>
    <row r="26" spans="1:9" ht="29.25" customHeight="1" thickBot="1" x14ac:dyDescent="0.45">
      <c r="A26" s="1034"/>
      <c r="B26" s="1034"/>
      <c r="C26" s="1035"/>
      <c r="D26" s="1035"/>
      <c r="E26" s="1035"/>
      <c r="F26" s="1035"/>
      <c r="G26" s="1035"/>
      <c r="H26" s="1036" t="str">
        <f>(IF(OR(H25&lt;=1,H25&gt;=8),"↑住居の定員が規定の定員数を満たしていません。",""))</f>
        <v>↑住居の定員が規定の定員数を満たしていません。</v>
      </c>
      <c r="I26" s="1037"/>
    </row>
    <row r="27" spans="1:9" ht="29.25" customHeight="1" x14ac:dyDescent="0.4">
      <c r="A27" s="4641" t="s">
        <v>1923</v>
      </c>
      <c r="B27" s="1038" t="s">
        <v>1920</v>
      </c>
      <c r="C27" s="4656"/>
      <c r="D27" s="4657"/>
      <c r="E27" s="4657"/>
      <c r="F27" s="4657"/>
      <c r="G27" s="4658"/>
      <c r="H27" s="1024"/>
      <c r="I27" s="1025">
        <v>1</v>
      </c>
    </row>
    <row r="28" spans="1:9" ht="29.25" customHeight="1" x14ac:dyDescent="0.4">
      <c r="A28" s="4642"/>
      <c r="B28" s="1039" t="s">
        <v>1921</v>
      </c>
      <c r="C28" s="4659"/>
      <c r="D28" s="4660"/>
      <c r="E28" s="4660"/>
      <c r="F28" s="4660"/>
      <c r="G28" s="4661"/>
      <c r="H28" s="1027"/>
      <c r="I28" s="1028"/>
    </row>
    <row r="29" spans="1:9" ht="29.25" customHeight="1" thickBot="1" x14ac:dyDescent="0.45">
      <c r="A29" s="4642"/>
      <c r="B29" s="1040" t="s">
        <v>1922</v>
      </c>
      <c r="C29" s="4662"/>
      <c r="D29" s="4663"/>
      <c r="E29" s="4663"/>
      <c r="F29" s="4663"/>
      <c r="G29" s="4664"/>
      <c r="H29" s="1030"/>
      <c r="I29" s="1031"/>
    </row>
    <row r="30" spans="1:9" ht="29.25" customHeight="1" thickBot="1" x14ac:dyDescent="0.45">
      <c r="A30" s="4643"/>
      <c r="B30" s="4650" t="s">
        <v>763</v>
      </c>
      <c r="C30" s="4650"/>
      <c r="D30" s="4650"/>
      <c r="E30" s="4650"/>
      <c r="F30" s="4650"/>
      <c r="G30" s="4650"/>
      <c r="H30" s="1032">
        <f>SUM(H27:H29)</f>
        <v>0</v>
      </c>
      <c r="I30" s="1033">
        <f>SUM(I27:I29)</f>
        <v>1</v>
      </c>
    </row>
    <row r="31" spans="1:9" ht="29.25" customHeight="1" thickBot="1" x14ac:dyDescent="0.45">
      <c r="A31" s="1034"/>
      <c r="B31" s="1034"/>
      <c r="C31" s="1035"/>
      <c r="D31" s="1035"/>
      <c r="E31" s="1035"/>
      <c r="F31" s="1035"/>
      <c r="G31" s="1035"/>
      <c r="H31" s="1036" t="str">
        <f>(IF(OR(H30&lt;=1,H30&gt;=8),"↑住居の定員が規定の定員数を満たしていません。",""))</f>
        <v>↑住居の定員が規定の定員数を満たしていません。</v>
      </c>
      <c r="I31" s="1037"/>
    </row>
    <row r="32" spans="1:9" ht="29.25" customHeight="1" x14ac:dyDescent="0.4">
      <c r="A32" s="4641" t="s">
        <v>1924</v>
      </c>
      <c r="B32" s="1038" t="s">
        <v>1920</v>
      </c>
      <c r="C32" s="4644"/>
      <c r="D32" s="4645"/>
      <c r="E32" s="4645"/>
      <c r="F32" s="4645"/>
      <c r="G32" s="4645"/>
      <c r="H32" s="1024"/>
      <c r="I32" s="1025">
        <v>1</v>
      </c>
    </row>
    <row r="33" spans="1:9" ht="29.25" customHeight="1" x14ac:dyDescent="0.4">
      <c r="A33" s="4642"/>
      <c r="B33" s="1039" t="s">
        <v>1921</v>
      </c>
      <c r="C33" s="4646"/>
      <c r="D33" s="4647"/>
      <c r="E33" s="4647"/>
      <c r="F33" s="4647"/>
      <c r="G33" s="4647"/>
      <c r="H33" s="1027"/>
      <c r="I33" s="1028"/>
    </row>
    <row r="34" spans="1:9" ht="29.25" customHeight="1" thickBot="1" x14ac:dyDescent="0.45">
      <c r="A34" s="4642"/>
      <c r="B34" s="1040" t="s">
        <v>1922</v>
      </c>
      <c r="C34" s="4648"/>
      <c r="D34" s="4649"/>
      <c r="E34" s="4649"/>
      <c r="F34" s="4649"/>
      <c r="G34" s="4649"/>
      <c r="H34" s="1030"/>
      <c r="I34" s="1031"/>
    </row>
    <row r="35" spans="1:9" ht="29.25" customHeight="1" thickBot="1" x14ac:dyDescent="0.45">
      <c r="A35" s="4643"/>
      <c r="B35" s="4650" t="s">
        <v>763</v>
      </c>
      <c r="C35" s="4650"/>
      <c r="D35" s="4650"/>
      <c r="E35" s="4650"/>
      <c r="F35" s="4650"/>
      <c r="G35" s="4650"/>
      <c r="H35" s="1032">
        <f>SUM(H32:H34)</f>
        <v>0</v>
      </c>
      <c r="I35" s="1033">
        <f>SUM(I32:I34)</f>
        <v>1</v>
      </c>
    </row>
    <row r="36" spans="1:9" ht="29.25" customHeight="1" thickBot="1" x14ac:dyDescent="0.45">
      <c r="A36" s="1034"/>
      <c r="B36" s="1034"/>
      <c r="C36" s="1035"/>
      <c r="D36" s="1035"/>
      <c r="E36" s="1035"/>
      <c r="F36" s="1035"/>
      <c r="G36" s="1035"/>
      <c r="H36" s="1036" t="str">
        <f>(IF(OR(H35&lt;=1,H35&gt;=8),"↑住居の定員が規定の定員数を満たしていません。",""))</f>
        <v>↑住居の定員が規定の定員数を満たしていません。</v>
      </c>
      <c r="I36" s="1037"/>
    </row>
    <row r="37" spans="1:9" ht="29.25" customHeight="1" x14ac:dyDescent="0.4">
      <c r="A37" s="4641" t="s">
        <v>1925</v>
      </c>
      <c r="B37" s="1038" t="s">
        <v>1920</v>
      </c>
      <c r="C37" s="4644"/>
      <c r="D37" s="4645"/>
      <c r="E37" s="4645"/>
      <c r="F37" s="4645"/>
      <c r="G37" s="4645"/>
      <c r="H37" s="1024"/>
      <c r="I37" s="1025">
        <v>1</v>
      </c>
    </row>
    <row r="38" spans="1:9" ht="29.25" customHeight="1" x14ac:dyDescent="0.4">
      <c r="A38" s="4642"/>
      <c r="B38" s="1039" t="s">
        <v>1921</v>
      </c>
      <c r="C38" s="4646"/>
      <c r="D38" s="4647"/>
      <c r="E38" s="4647"/>
      <c r="F38" s="4647"/>
      <c r="G38" s="4647"/>
      <c r="H38" s="1027"/>
      <c r="I38" s="1028"/>
    </row>
    <row r="39" spans="1:9" ht="29.25" customHeight="1" thickBot="1" x14ac:dyDescent="0.45">
      <c r="A39" s="4642"/>
      <c r="B39" s="1040" t="s">
        <v>1922</v>
      </c>
      <c r="C39" s="4648"/>
      <c r="D39" s="4649"/>
      <c r="E39" s="4649"/>
      <c r="F39" s="4649"/>
      <c r="G39" s="4649"/>
      <c r="H39" s="1030"/>
      <c r="I39" s="1031"/>
    </row>
    <row r="40" spans="1:9" ht="29.25" customHeight="1" thickBot="1" x14ac:dyDescent="0.45">
      <c r="A40" s="4643"/>
      <c r="B40" s="4650" t="s">
        <v>763</v>
      </c>
      <c r="C40" s="4650"/>
      <c r="D40" s="4650"/>
      <c r="E40" s="4650"/>
      <c r="F40" s="4650"/>
      <c r="G40" s="4650"/>
      <c r="H40" s="1032">
        <f>SUM(H37:H39)</f>
        <v>0</v>
      </c>
      <c r="I40" s="1033">
        <f>SUM(I37:I39)</f>
        <v>1</v>
      </c>
    </row>
    <row r="41" spans="1:9" ht="29.25" customHeight="1" x14ac:dyDescent="0.4">
      <c r="A41" s="1016"/>
      <c r="B41" s="1016"/>
      <c r="C41" s="1016"/>
      <c r="D41" s="1016"/>
      <c r="E41" s="1016"/>
      <c r="F41" s="1016"/>
      <c r="G41" s="1016"/>
      <c r="H41" s="1036" t="str">
        <f>(IF(OR(H40&lt;=1,H40&gt;=8),"↑住居の定員が規定の定員数を満たしていません。",""))</f>
        <v>↑住居の定員が規定の定員数を満たしていません。</v>
      </c>
      <c r="I41" s="1016"/>
    </row>
    <row r="42" spans="1:9" ht="14.25" x14ac:dyDescent="0.4">
      <c r="A42" s="1016" t="s">
        <v>1926</v>
      </c>
      <c r="B42" s="1016"/>
      <c r="C42" s="1016"/>
      <c r="D42" s="1016"/>
      <c r="E42" s="1016"/>
      <c r="F42" s="1016"/>
      <c r="G42" s="1016"/>
      <c r="H42" s="1016"/>
      <c r="I42" s="1016"/>
    </row>
  </sheetData>
  <mergeCells count="48">
    <mergeCell ref="B6:I6"/>
    <mergeCell ref="H1:I1"/>
    <mergeCell ref="Q2:X2"/>
    <mergeCell ref="A3:I3"/>
    <mergeCell ref="B5:I5"/>
    <mergeCell ref="A9:I9"/>
    <mergeCell ref="A10:A17"/>
    <mergeCell ref="B10:D17"/>
    <mergeCell ref="E10:E13"/>
    <mergeCell ref="F10:I10"/>
    <mergeCell ref="F11:I11"/>
    <mergeCell ref="F12:G12"/>
    <mergeCell ref="H12:I12"/>
    <mergeCell ref="F13:G13"/>
    <mergeCell ref="H13:I13"/>
    <mergeCell ref="E14:E17"/>
    <mergeCell ref="F14:I14"/>
    <mergeCell ref="F15:I15"/>
    <mergeCell ref="F16:G16"/>
    <mergeCell ref="H16:I16"/>
    <mergeCell ref="F17:G17"/>
    <mergeCell ref="H17:I17"/>
    <mergeCell ref="A18:A19"/>
    <mergeCell ref="B18:D19"/>
    <mergeCell ref="E18:G19"/>
    <mergeCell ref="H18:I19"/>
    <mergeCell ref="A21:B21"/>
    <mergeCell ref="C21:G21"/>
    <mergeCell ref="A27:A30"/>
    <mergeCell ref="C27:G27"/>
    <mergeCell ref="C28:G28"/>
    <mergeCell ref="C29:G29"/>
    <mergeCell ref="B30:G30"/>
    <mergeCell ref="A22:A25"/>
    <mergeCell ref="C22:G22"/>
    <mergeCell ref="C23:G23"/>
    <mergeCell ref="C24:G24"/>
    <mergeCell ref="B25:G25"/>
    <mergeCell ref="A37:A40"/>
    <mergeCell ref="C37:G37"/>
    <mergeCell ref="C38:G38"/>
    <mergeCell ref="C39:G39"/>
    <mergeCell ref="B40:G40"/>
    <mergeCell ref="A32:A35"/>
    <mergeCell ref="C32:G32"/>
    <mergeCell ref="C33:G33"/>
    <mergeCell ref="C34:G34"/>
    <mergeCell ref="B35:G35"/>
  </mergeCells>
  <phoneticPr fontId="13"/>
  <conditionalFormatting sqref="H22">
    <cfRule type="cellIs" dxfId="91" priority="4" operator="notBetween">
      <formula>2</formula>
      <formula>7</formula>
    </cfRule>
  </conditionalFormatting>
  <conditionalFormatting sqref="H27">
    <cfRule type="cellIs" dxfId="90" priority="3" operator="notBetween">
      <formula>2</formula>
      <formula>7</formula>
    </cfRule>
  </conditionalFormatting>
  <conditionalFormatting sqref="H32">
    <cfRule type="cellIs" dxfId="89" priority="2" operator="notBetween">
      <formula>2</formula>
      <formula>7</formula>
    </cfRule>
  </conditionalFormatting>
  <conditionalFormatting sqref="H37">
    <cfRule type="cellIs" dxfId="88"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3A205-12F9-46C8-A59D-3E9F02E7116B}">
  <dimension ref="A1:BD57"/>
  <sheetViews>
    <sheetView view="pageBreakPreview" zoomScale="115" zoomScaleNormal="115" zoomScaleSheetLayoutView="115" workbookViewId="0">
      <selection activeCell="A2" sqref="A2"/>
    </sheetView>
  </sheetViews>
  <sheetFormatPr defaultColWidth="8.875" defaultRowHeight="12" x14ac:dyDescent="0.4"/>
  <cols>
    <col min="1" max="56" width="1.75" style="1042" customWidth="1"/>
    <col min="57" max="59" width="8.875" style="1042" customWidth="1"/>
    <col min="60" max="16384" width="8.875" style="1042"/>
  </cols>
  <sheetData>
    <row r="1" spans="1:56" ht="13.9" customHeight="1" x14ac:dyDescent="0.4">
      <c r="A1" s="1041" t="s">
        <v>1985</v>
      </c>
    </row>
    <row r="2" spans="1:56" ht="13.9" customHeight="1" x14ac:dyDescent="0.4">
      <c r="AP2" s="4381" t="s">
        <v>1928</v>
      </c>
      <c r="AQ2" s="4381"/>
      <c r="AR2" s="4381"/>
      <c r="AS2" s="4640"/>
      <c r="AT2" s="4640"/>
      <c r="AU2" s="4381" t="s">
        <v>1929</v>
      </c>
      <c r="AV2" s="4381"/>
      <c r="AW2" s="4640"/>
      <c r="AX2" s="4640"/>
      <c r="AY2" s="4381" t="s">
        <v>1930</v>
      </c>
      <c r="AZ2" s="4381"/>
      <c r="BA2" s="4640"/>
      <c r="BB2" s="4640"/>
      <c r="BC2" s="4381" t="s">
        <v>1931</v>
      </c>
      <c r="BD2" s="4381"/>
    </row>
    <row r="3" spans="1:56" ht="13.9" customHeight="1" x14ac:dyDescent="0.4"/>
    <row r="4" spans="1:56" ht="13.9" customHeight="1" x14ac:dyDescent="0.4">
      <c r="Q4" s="1042" t="s">
        <v>1932</v>
      </c>
    </row>
    <row r="5" spans="1:56" ht="13.9" customHeight="1" x14ac:dyDescent="0.4"/>
    <row r="6" spans="1:56" ht="13.9" customHeight="1" x14ac:dyDescent="0.4">
      <c r="C6" s="1042" t="s">
        <v>1933</v>
      </c>
      <c r="AI6" s="1042" t="s">
        <v>1934</v>
      </c>
    </row>
    <row r="7" spans="1:56" ht="13.9" customHeight="1" x14ac:dyDescent="0.4">
      <c r="E7" s="4581" t="s">
        <v>1935</v>
      </c>
      <c r="F7" s="4581"/>
      <c r="G7" s="4581"/>
      <c r="H7" s="4581"/>
      <c r="I7" s="4581"/>
      <c r="J7" s="4581"/>
      <c r="K7" s="4581"/>
      <c r="L7" s="4746"/>
      <c r="M7" s="4746"/>
      <c r="N7" s="4746"/>
      <c r="O7" s="4746"/>
      <c r="P7" s="4746"/>
      <c r="Q7" s="4746"/>
      <c r="R7" s="4746"/>
      <c r="S7" s="4746"/>
      <c r="T7" s="4746"/>
      <c r="U7" s="4746"/>
      <c r="V7" s="4746"/>
      <c r="W7" s="4746"/>
      <c r="X7" s="4746"/>
      <c r="Y7" s="4746"/>
      <c r="Z7" s="4746"/>
      <c r="AA7" s="4746"/>
      <c r="AB7" s="4746"/>
      <c r="AC7" s="4746"/>
      <c r="AD7" s="4746"/>
      <c r="AK7" s="4744"/>
      <c r="AL7" s="4744"/>
      <c r="AM7" s="4744"/>
      <c r="AN7" s="4581" t="s">
        <v>1936</v>
      </c>
      <c r="AO7" s="4581"/>
      <c r="AP7" s="4581"/>
      <c r="AQ7" s="4581"/>
      <c r="AR7" s="4581"/>
      <c r="AS7" s="4581"/>
      <c r="AT7" s="4581"/>
      <c r="AU7" s="4581"/>
      <c r="AV7" s="4581"/>
      <c r="AW7" s="4581"/>
      <c r="AX7" s="4581"/>
      <c r="AY7" s="4581"/>
    </row>
    <row r="8" spans="1:56" ht="13.9" customHeight="1" x14ac:dyDescent="0.4">
      <c r="E8" s="4581" t="s">
        <v>1937</v>
      </c>
      <c r="F8" s="4581"/>
      <c r="G8" s="4581"/>
      <c r="H8" s="4581"/>
      <c r="I8" s="4581"/>
      <c r="J8" s="4581"/>
      <c r="K8" s="4581"/>
      <c r="L8" s="4746"/>
      <c r="M8" s="4746"/>
      <c r="N8" s="4746"/>
      <c r="O8" s="4746"/>
      <c r="P8" s="4746"/>
      <c r="Q8" s="4746"/>
      <c r="R8" s="4746"/>
      <c r="S8" s="4746"/>
      <c r="T8" s="4746"/>
      <c r="U8" s="4746"/>
      <c r="V8" s="4746"/>
      <c r="W8" s="4746"/>
      <c r="X8" s="4746"/>
      <c r="Y8" s="4746"/>
      <c r="Z8" s="4746"/>
      <c r="AA8" s="4746"/>
      <c r="AB8" s="4746"/>
      <c r="AC8" s="4746"/>
      <c r="AD8" s="4746"/>
      <c r="AK8" s="4744"/>
      <c r="AL8" s="4744"/>
      <c r="AM8" s="4744"/>
      <c r="AN8" s="4581" t="s">
        <v>1938</v>
      </c>
      <c r="AO8" s="4581"/>
      <c r="AP8" s="4581"/>
      <c r="AQ8" s="4581"/>
      <c r="AR8" s="4581"/>
      <c r="AS8" s="4581"/>
      <c r="AT8" s="4581"/>
      <c r="AU8" s="4581"/>
      <c r="AV8" s="4581"/>
      <c r="AW8" s="4581"/>
      <c r="AX8" s="4581"/>
      <c r="AY8" s="4581"/>
    </row>
    <row r="9" spans="1:56" ht="13.9" customHeight="1" x14ac:dyDescent="0.4">
      <c r="E9" s="4581" t="s">
        <v>1939</v>
      </c>
      <c r="F9" s="4581"/>
      <c r="G9" s="4581"/>
      <c r="H9" s="4581"/>
      <c r="I9" s="4581"/>
      <c r="J9" s="4581"/>
      <c r="K9" s="4581"/>
      <c r="L9" s="4746"/>
      <c r="M9" s="4746"/>
      <c r="N9" s="4746"/>
      <c r="O9" s="4746"/>
      <c r="P9" s="4746"/>
      <c r="Q9" s="4746"/>
      <c r="R9" s="4746"/>
      <c r="S9" s="4746"/>
      <c r="T9" s="4746"/>
      <c r="U9" s="4746"/>
      <c r="V9" s="4581" t="s">
        <v>1940</v>
      </c>
      <c r="W9" s="4581"/>
      <c r="X9" s="4581"/>
      <c r="Y9" s="4747"/>
      <c r="Z9" s="4747"/>
      <c r="AA9" s="4747"/>
      <c r="AB9" s="4747"/>
      <c r="AC9" s="4581" t="s">
        <v>1941</v>
      </c>
      <c r="AD9" s="4581"/>
      <c r="AJ9" s="1043"/>
      <c r="AK9" s="1044" t="s">
        <v>1942</v>
      </c>
      <c r="AL9" s="1043"/>
      <c r="AM9" s="1043"/>
      <c r="AN9" s="1043"/>
      <c r="AO9" s="1043"/>
      <c r="AP9" s="1043"/>
      <c r="AQ9" s="1043"/>
      <c r="AR9" s="1043"/>
      <c r="AS9" s="1043"/>
      <c r="AT9" s="1043"/>
      <c r="AU9" s="1043"/>
    </row>
    <row r="10" spans="1:56" ht="13.9" customHeight="1" x14ac:dyDescent="0.4">
      <c r="C10" s="1043"/>
      <c r="D10" s="1043"/>
      <c r="E10" s="1043"/>
      <c r="F10" s="1043"/>
      <c r="G10" s="1043"/>
      <c r="H10" s="1043"/>
      <c r="I10" s="1043"/>
      <c r="J10" s="1043"/>
      <c r="K10" s="1043"/>
      <c r="L10" s="1043"/>
      <c r="M10" s="1043"/>
      <c r="N10" s="1043"/>
      <c r="O10" s="1043"/>
      <c r="P10" s="1043"/>
      <c r="Q10" s="1043"/>
      <c r="R10" s="1043"/>
      <c r="S10" s="1043"/>
      <c r="T10" s="1043"/>
      <c r="U10" s="1043"/>
      <c r="V10" s="1043"/>
      <c r="W10" s="1043"/>
      <c r="X10" s="1043"/>
      <c r="Y10" s="1043"/>
      <c r="Z10" s="1043"/>
      <c r="AA10" s="1043"/>
      <c r="AB10" s="1043"/>
      <c r="AH10" s="1043"/>
      <c r="AI10" s="1043"/>
      <c r="AJ10" s="1043"/>
      <c r="AK10" s="1045" t="str">
        <f>IF(COUNTIF(AK6:AM8,"○")&gt;1,"いづれか１つを選択してください。","")</f>
        <v/>
      </c>
      <c r="AL10" s="1043"/>
      <c r="AM10" s="1043"/>
      <c r="AN10" s="1043"/>
      <c r="AO10" s="1043"/>
      <c r="AP10" s="1043"/>
      <c r="AQ10" s="1043"/>
      <c r="AR10" s="1043"/>
      <c r="AS10" s="1043"/>
      <c r="AT10" s="1043"/>
      <c r="AU10" s="1043"/>
    </row>
    <row r="11" spans="1:56" ht="13.9" customHeight="1" x14ac:dyDescent="0.4">
      <c r="C11" s="1042" t="s">
        <v>1943</v>
      </c>
      <c r="AH11" s="1042" t="s">
        <v>1944</v>
      </c>
    </row>
    <row r="12" spans="1:56" ht="13.9" customHeight="1" x14ac:dyDescent="0.4">
      <c r="E12" s="4744"/>
      <c r="F12" s="4744"/>
      <c r="G12" s="4744"/>
      <c r="H12" s="4745" t="s">
        <v>1945</v>
      </c>
      <c r="I12" s="4745"/>
      <c r="J12" s="4745"/>
      <c r="K12" s="4745"/>
      <c r="L12" s="4745"/>
      <c r="M12" s="4745"/>
      <c r="N12" s="4745"/>
      <c r="O12" s="4745"/>
      <c r="P12" s="4745"/>
      <c r="Q12" s="4745"/>
      <c r="R12" s="4745"/>
      <c r="S12" s="4745"/>
      <c r="T12" s="4745"/>
      <c r="U12" s="4745"/>
      <c r="V12" s="4745"/>
      <c r="W12" s="4745"/>
      <c r="X12" s="4745"/>
      <c r="Y12" s="4745"/>
      <c r="Z12" s="4745"/>
      <c r="AA12" s="4745"/>
      <c r="AB12" s="4745"/>
      <c r="AC12" s="4745"/>
      <c r="AD12" s="4745"/>
      <c r="AE12" s="4745"/>
      <c r="AF12" s="4745"/>
      <c r="AI12" s="1046"/>
      <c r="AK12" s="4725" t="s">
        <v>1946</v>
      </c>
      <c r="AL12" s="4726"/>
      <c r="AM12" s="4726"/>
      <c r="AN12" s="4727"/>
      <c r="AO12" s="4742"/>
      <c r="AP12" s="4743"/>
      <c r="AQ12" s="4743"/>
      <c r="AR12" s="4564" t="s">
        <v>1941</v>
      </c>
      <c r="AS12" s="4632"/>
      <c r="AT12" s="4631" t="s">
        <v>1947</v>
      </c>
      <c r="AU12" s="4564"/>
      <c r="AV12" s="4564"/>
      <c r="AW12" s="4632"/>
      <c r="AX12" s="4742"/>
      <c r="AY12" s="4743"/>
      <c r="AZ12" s="4743"/>
      <c r="BA12" s="4564" t="s">
        <v>1941</v>
      </c>
      <c r="BB12" s="4632"/>
    </row>
    <row r="13" spans="1:56" ht="13.9" customHeight="1" x14ac:dyDescent="0.4">
      <c r="E13" s="4744"/>
      <c r="F13" s="4744"/>
      <c r="G13" s="4744"/>
      <c r="H13" s="4745" t="s">
        <v>1948</v>
      </c>
      <c r="I13" s="4745"/>
      <c r="J13" s="4745"/>
      <c r="K13" s="4745"/>
      <c r="L13" s="4745"/>
      <c r="M13" s="4745"/>
      <c r="N13" s="4745"/>
      <c r="O13" s="4745"/>
      <c r="P13" s="4745"/>
      <c r="Q13" s="4745"/>
      <c r="R13" s="4745"/>
      <c r="S13" s="4745"/>
      <c r="T13" s="4745"/>
      <c r="U13" s="4745"/>
      <c r="V13" s="4745"/>
      <c r="W13" s="4745"/>
      <c r="X13" s="4745"/>
      <c r="Y13" s="4745"/>
      <c r="Z13" s="4745"/>
      <c r="AA13" s="4745"/>
      <c r="AB13" s="4745"/>
      <c r="AC13" s="4745"/>
      <c r="AD13" s="4745"/>
      <c r="AE13" s="4745"/>
      <c r="AF13" s="4745"/>
      <c r="AH13" s="1046" t="str">
        <f>IF(E12="○","→","")</f>
        <v/>
      </c>
      <c r="AI13" s="1046"/>
      <c r="AK13" s="4631" t="s">
        <v>1949</v>
      </c>
      <c r="AL13" s="4564"/>
      <c r="AM13" s="4564"/>
      <c r="AN13" s="4632"/>
      <c r="AO13" s="4742"/>
      <c r="AP13" s="4743"/>
      <c r="AQ13" s="4743"/>
      <c r="AR13" s="4564" t="s">
        <v>1941</v>
      </c>
      <c r="AS13" s="4632"/>
      <c r="AT13" s="4631" t="s">
        <v>1950</v>
      </c>
      <c r="AU13" s="4564"/>
      <c r="AV13" s="4564"/>
      <c r="AW13" s="4632"/>
      <c r="AX13" s="4742"/>
      <c r="AY13" s="4743"/>
      <c r="AZ13" s="4743"/>
      <c r="BA13" s="4564" t="s">
        <v>1941</v>
      </c>
      <c r="BB13" s="4632"/>
    </row>
    <row r="14" spans="1:56" ht="13.9" customHeight="1" x14ac:dyDescent="0.4">
      <c r="E14" s="4744"/>
      <c r="F14" s="4744"/>
      <c r="G14" s="4744"/>
      <c r="H14" s="4745" t="s">
        <v>1951</v>
      </c>
      <c r="I14" s="4745"/>
      <c r="J14" s="4745"/>
      <c r="K14" s="4745"/>
      <c r="L14" s="4745"/>
      <c r="M14" s="4745"/>
      <c r="N14" s="4745"/>
      <c r="O14" s="4745"/>
      <c r="P14" s="4745"/>
      <c r="Q14" s="4745"/>
      <c r="R14" s="4745"/>
      <c r="S14" s="4745"/>
      <c r="T14" s="4745"/>
      <c r="U14" s="4745"/>
      <c r="V14" s="4745"/>
      <c r="W14" s="4745"/>
      <c r="X14" s="4745"/>
      <c r="Y14" s="4745"/>
      <c r="Z14" s="4745"/>
      <c r="AA14" s="4745"/>
      <c r="AB14" s="4745"/>
      <c r="AC14" s="4745"/>
      <c r="AD14" s="4745"/>
      <c r="AE14" s="4745"/>
      <c r="AF14" s="4745"/>
      <c r="AH14" s="1046"/>
      <c r="AI14" s="1046"/>
      <c r="AK14" s="4631" t="s">
        <v>1952</v>
      </c>
      <c r="AL14" s="4564"/>
      <c r="AM14" s="4564"/>
      <c r="AN14" s="4632"/>
      <c r="AO14" s="4742"/>
      <c r="AP14" s="4743"/>
      <c r="AQ14" s="4743"/>
      <c r="AR14" s="4564" t="s">
        <v>1941</v>
      </c>
      <c r="AS14" s="4632"/>
      <c r="AT14" s="4631" t="s">
        <v>1953</v>
      </c>
      <c r="AU14" s="4564"/>
      <c r="AV14" s="4564"/>
      <c r="AW14" s="4632"/>
      <c r="AX14" s="4742"/>
      <c r="AY14" s="4743"/>
      <c r="AZ14" s="4743"/>
      <c r="BA14" s="4564" t="s">
        <v>1941</v>
      </c>
      <c r="BB14" s="4632"/>
    </row>
    <row r="15" spans="1:56" ht="13.9" customHeight="1" x14ac:dyDescent="0.4">
      <c r="E15" s="1047" t="s">
        <v>1954</v>
      </c>
      <c r="F15" s="1041"/>
      <c r="G15" s="1041"/>
      <c r="H15" s="1041"/>
      <c r="I15" s="1041"/>
      <c r="J15" s="1041"/>
      <c r="K15" s="1041"/>
      <c r="L15" s="1041"/>
      <c r="M15" s="1041"/>
      <c r="N15" s="1041"/>
      <c r="O15" s="1041"/>
      <c r="P15" s="1041"/>
      <c r="Q15" s="1041"/>
      <c r="R15" s="1041"/>
      <c r="S15" s="1041"/>
      <c r="T15" s="1041"/>
      <c r="U15" s="1041"/>
      <c r="V15" s="1041"/>
      <c r="W15" s="1041"/>
      <c r="X15" s="1041"/>
      <c r="Y15" s="1041"/>
      <c r="Z15" s="1041"/>
      <c r="AA15" s="1041"/>
      <c r="AB15" s="1041"/>
      <c r="AC15" s="1041"/>
      <c r="AD15" s="1041"/>
      <c r="AE15" s="1041"/>
      <c r="AF15" s="1041"/>
      <c r="AK15" s="1041"/>
      <c r="AL15" s="1041"/>
      <c r="AM15" s="1041"/>
      <c r="AN15" s="1041"/>
      <c r="AO15" s="1048"/>
      <c r="AP15" s="1048"/>
      <c r="AQ15" s="1048"/>
      <c r="AR15" s="1041"/>
      <c r="AS15" s="1041"/>
      <c r="AT15" s="4631" t="s">
        <v>1955</v>
      </c>
      <c r="AU15" s="4564"/>
      <c r="AV15" s="4564"/>
      <c r="AW15" s="4632"/>
      <c r="AX15" s="4739">
        <f>AO12+AO13+AO14+AX12+AX13+AX14</f>
        <v>0</v>
      </c>
      <c r="AY15" s="4740"/>
      <c r="AZ15" s="4740"/>
      <c r="BA15" s="4564" t="s">
        <v>1941</v>
      </c>
      <c r="BB15" s="4632"/>
    </row>
    <row r="16" spans="1:56" ht="13.9" customHeight="1" x14ac:dyDescent="0.4">
      <c r="E16" s="1047" t="s">
        <v>1956</v>
      </c>
      <c r="F16" s="1041"/>
      <c r="G16" s="1041"/>
      <c r="H16" s="1041"/>
      <c r="I16" s="1041"/>
      <c r="J16" s="1041"/>
      <c r="K16" s="1041"/>
      <c r="L16" s="1041"/>
      <c r="M16" s="1041"/>
      <c r="N16" s="1041"/>
      <c r="O16" s="1041"/>
      <c r="P16" s="1041"/>
      <c r="Q16" s="1041"/>
      <c r="R16" s="1041"/>
      <c r="S16" s="1041"/>
      <c r="T16" s="1041"/>
      <c r="U16" s="1041"/>
      <c r="V16" s="1041"/>
      <c r="W16" s="1041"/>
      <c r="X16" s="1041"/>
      <c r="Y16" s="1041"/>
      <c r="Z16" s="1041"/>
      <c r="AA16" s="1041"/>
      <c r="AB16" s="1041"/>
      <c r="AC16" s="1041"/>
      <c r="AD16" s="1049" t="str">
        <f>IF(OR(E13="○",E14="○"),"↓","")</f>
        <v/>
      </c>
      <c r="AE16" s="1050"/>
      <c r="AF16" s="1041"/>
      <c r="AR16" s="1043"/>
      <c r="AS16" s="1043"/>
      <c r="AT16" s="1051"/>
      <c r="AU16" s="1051"/>
      <c r="AV16" s="1051"/>
      <c r="AW16" s="1051"/>
      <c r="AX16" s="1051"/>
      <c r="AY16" s="1051"/>
      <c r="AZ16" s="1051"/>
      <c r="BA16" s="1051"/>
      <c r="BB16" s="1052" t="str">
        <f>IF(AND(AX15&lt;&gt;Y9,E12="○"),"「１　事業者名簿」の定員数と想定される利用者数が一致しません。","")</f>
        <v/>
      </c>
    </row>
    <row r="17" spans="3:53" ht="13.9" customHeight="1" x14ac:dyDescent="0.4">
      <c r="E17" s="1045" t="str">
        <f>IF(COUNTIF(E12:G14,"○")&gt;1,"いずれか１つを選択してください。","")</f>
        <v/>
      </c>
      <c r="AD17" s="1046"/>
      <c r="AE17" s="1046"/>
      <c r="AR17" s="1043"/>
      <c r="AS17" s="1043"/>
      <c r="AT17" s="1043"/>
      <c r="AU17" s="1043"/>
      <c r="AV17" s="1043"/>
      <c r="AW17" s="1043"/>
      <c r="AX17" s="1043"/>
      <c r="AY17" s="1043"/>
      <c r="AZ17" s="1043"/>
    </row>
    <row r="18" spans="3:53" ht="13.9" customHeight="1" x14ac:dyDescent="0.4">
      <c r="C18" s="1042" t="s">
        <v>1957</v>
      </c>
    </row>
    <row r="19" spans="3:53" ht="13.9" customHeight="1" x14ac:dyDescent="0.4">
      <c r="E19" s="4581"/>
      <c r="F19" s="4581"/>
      <c r="G19" s="4581"/>
      <c r="H19" s="4581"/>
      <c r="I19" s="4581"/>
      <c r="J19" s="4581" t="s">
        <v>1958</v>
      </c>
      <c r="K19" s="4581"/>
      <c r="L19" s="4581"/>
      <c r="M19" s="4581"/>
      <c r="N19" s="4581"/>
      <c r="O19" s="4581"/>
      <c r="P19" s="4581" t="s">
        <v>1959</v>
      </c>
      <c r="Q19" s="4581"/>
      <c r="R19" s="4581"/>
      <c r="S19" s="4581"/>
      <c r="T19" s="4581"/>
      <c r="U19" s="4581"/>
      <c r="V19" s="4581"/>
      <c r="W19" s="4581"/>
      <c r="X19" s="4581"/>
      <c r="Y19" s="4581"/>
      <c r="Z19" s="4581"/>
      <c r="AA19" s="4581"/>
      <c r="AB19" s="4581"/>
      <c r="AC19" s="4581"/>
      <c r="AD19" s="4581"/>
      <c r="AE19" s="4581"/>
      <c r="AF19" s="4581"/>
      <c r="AG19" s="4581"/>
      <c r="AH19" s="4581"/>
      <c r="AI19" s="4581"/>
      <c r="AJ19" s="4581"/>
      <c r="AK19" s="4581"/>
      <c r="AL19" s="4581"/>
      <c r="AM19" s="4581"/>
      <c r="AN19" s="4581"/>
      <c r="AO19" s="4581"/>
      <c r="AP19" s="4581"/>
      <c r="AQ19" s="4581"/>
      <c r="AR19" s="4581"/>
      <c r="AS19" s="4581"/>
      <c r="AT19" s="4581"/>
      <c r="AU19" s="4581"/>
      <c r="AV19" s="4581"/>
      <c r="AW19" s="4581"/>
      <c r="AX19" s="4581"/>
    </row>
    <row r="20" spans="3:53" ht="13.9" customHeight="1" x14ac:dyDescent="0.4">
      <c r="E20" s="4581"/>
      <c r="F20" s="4581"/>
      <c r="G20" s="4581"/>
      <c r="H20" s="4581"/>
      <c r="I20" s="4581"/>
      <c r="J20" s="4581"/>
      <c r="K20" s="4581"/>
      <c r="L20" s="4581"/>
      <c r="M20" s="4581"/>
      <c r="N20" s="4581"/>
      <c r="O20" s="4581"/>
      <c r="P20" s="4741" t="s">
        <v>1946</v>
      </c>
      <c r="Q20" s="4741"/>
      <c r="R20" s="4741"/>
      <c r="S20" s="4741"/>
      <c r="T20" s="4741"/>
      <c r="U20" s="4581" t="s">
        <v>1949</v>
      </c>
      <c r="V20" s="4581"/>
      <c r="W20" s="4581"/>
      <c r="X20" s="4581"/>
      <c r="Y20" s="4581"/>
      <c r="Z20" s="4581" t="s">
        <v>1952</v>
      </c>
      <c r="AA20" s="4581"/>
      <c r="AB20" s="4581"/>
      <c r="AC20" s="4581"/>
      <c r="AD20" s="4581"/>
      <c r="AE20" s="4581" t="s">
        <v>1947</v>
      </c>
      <c r="AF20" s="4581"/>
      <c r="AG20" s="4581"/>
      <c r="AH20" s="4581"/>
      <c r="AI20" s="4581"/>
      <c r="AJ20" s="4581" t="s">
        <v>1950</v>
      </c>
      <c r="AK20" s="4581"/>
      <c r="AL20" s="4581"/>
      <c r="AM20" s="4581"/>
      <c r="AN20" s="4581"/>
      <c r="AO20" s="4581" t="s">
        <v>1953</v>
      </c>
      <c r="AP20" s="4581"/>
      <c r="AQ20" s="4581"/>
      <c r="AR20" s="4581"/>
      <c r="AS20" s="4581"/>
      <c r="AT20" s="4581" t="s">
        <v>1960</v>
      </c>
      <c r="AU20" s="4581"/>
      <c r="AV20" s="4581"/>
      <c r="AW20" s="4581"/>
      <c r="AX20" s="4581"/>
    </row>
    <row r="21" spans="3:53" ht="13.9" customHeight="1" x14ac:dyDescent="0.4">
      <c r="E21" s="4581" t="s">
        <v>1961</v>
      </c>
      <c r="F21" s="4581"/>
      <c r="G21" s="4581"/>
      <c r="H21" s="4581"/>
      <c r="I21" s="4581"/>
      <c r="J21" s="4737">
        <v>30</v>
      </c>
      <c r="K21" s="4738"/>
      <c r="L21" s="4738"/>
      <c r="M21" s="4738"/>
      <c r="N21" s="4584" t="s">
        <v>1931</v>
      </c>
      <c r="O21" s="4731"/>
      <c r="P21" s="4735">
        <v>0</v>
      </c>
      <c r="Q21" s="4736"/>
      <c r="R21" s="4736"/>
      <c r="S21" s="4584" t="s">
        <v>1941</v>
      </c>
      <c r="T21" s="4731"/>
      <c r="U21" s="4733">
        <v>0</v>
      </c>
      <c r="V21" s="4734"/>
      <c r="W21" s="4734"/>
      <c r="X21" s="4564" t="s">
        <v>1941</v>
      </c>
      <c r="Y21" s="4632"/>
      <c r="Z21" s="4735">
        <v>0</v>
      </c>
      <c r="AA21" s="4736"/>
      <c r="AB21" s="4736"/>
      <c r="AC21" s="4584" t="s">
        <v>1941</v>
      </c>
      <c r="AD21" s="4731"/>
      <c r="AE21" s="4733">
        <v>0</v>
      </c>
      <c r="AF21" s="4734"/>
      <c r="AG21" s="4734"/>
      <c r="AH21" s="4564" t="s">
        <v>1941</v>
      </c>
      <c r="AI21" s="4632"/>
      <c r="AJ21" s="4733">
        <v>0</v>
      </c>
      <c r="AK21" s="4734"/>
      <c r="AL21" s="4734"/>
      <c r="AM21" s="4564" t="s">
        <v>1941</v>
      </c>
      <c r="AN21" s="4632"/>
      <c r="AO21" s="4733">
        <v>0</v>
      </c>
      <c r="AP21" s="4734"/>
      <c r="AQ21" s="4734"/>
      <c r="AR21" s="4564" t="s">
        <v>1941</v>
      </c>
      <c r="AS21" s="4632"/>
      <c r="AT21" s="4732">
        <f>P21+U21+Z21+AE21+AJ21+AO21</f>
        <v>0</v>
      </c>
      <c r="AU21" s="4572"/>
      <c r="AV21" s="4572"/>
      <c r="AW21" s="4564" t="s">
        <v>1941</v>
      </c>
      <c r="AX21" s="4632"/>
    </row>
    <row r="22" spans="3:53" ht="13.9" customHeight="1" x14ac:dyDescent="0.4">
      <c r="E22" s="4581" t="s">
        <v>1962</v>
      </c>
      <c r="F22" s="4581"/>
      <c r="G22" s="4581"/>
      <c r="H22" s="4581"/>
      <c r="I22" s="4581"/>
      <c r="J22" s="4737">
        <v>31</v>
      </c>
      <c r="K22" s="4738"/>
      <c r="L22" s="4738"/>
      <c r="M22" s="4738"/>
      <c r="N22" s="4584" t="s">
        <v>1931</v>
      </c>
      <c r="O22" s="4731"/>
      <c r="P22" s="4735">
        <v>0</v>
      </c>
      <c r="Q22" s="4736"/>
      <c r="R22" s="4736"/>
      <c r="S22" s="4584" t="s">
        <v>1941</v>
      </c>
      <c r="T22" s="4731"/>
      <c r="U22" s="4733">
        <v>0</v>
      </c>
      <c r="V22" s="4734"/>
      <c r="W22" s="4734"/>
      <c r="X22" s="4564" t="s">
        <v>1941</v>
      </c>
      <c r="Y22" s="4632"/>
      <c r="Z22" s="4735">
        <v>0</v>
      </c>
      <c r="AA22" s="4736"/>
      <c r="AB22" s="4736"/>
      <c r="AC22" s="4584" t="s">
        <v>1941</v>
      </c>
      <c r="AD22" s="4731"/>
      <c r="AE22" s="4733">
        <v>0</v>
      </c>
      <c r="AF22" s="4734"/>
      <c r="AG22" s="4734"/>
      <c r="AH22" s="4564" t="s">
        <v>1941</v>
      </c>
      <c r="AI22" s="4632"/>
      <c r="AJ22" s="4733">
        <v>0</v>
      </c>
      <c r="AK22" s="4734"/>
      <c r="AL22" s="4734"/>
      <c r="AM22" s="4564" t="s">
        <v>1941</v>
      </c>
      <c r="AN22" s="4632"/>
      <c r="AO22" s="4733">
        <v>0</v>
      </c>
      <c r="AP22" s="4734"/>
      <c r="AQ22" s="4734"/>
      <c r="AR22" s="4564" t="s">
        <v>1941</v>
      </c>
      <c r="AS22" s="4632"/>
      <c r="AT22" s="4732">
        <f t="shared" ref="AT22:AT32" si="0">P22+U22+Z22+AE22+AJ22+AO22</f>
        <v>0</v>
      </c>
      <c r="AU22" s="4572"/>
      <c r="AV22" s="4572"/>
      <c r="AW22" s="4564" t="s">
        <v>1941</v>
      </c>
      <c r="AX22" s="4632"/>
    </row>
    <row r="23" spans="3:53" ht="13.9" customHeight="1" x14ac:dyDescent="0.4">
      <c r="E23" s="4581" t="s">
        <v>1963</v>
      </c>
      <c r="F23" s="4581"/>
      <c r="G23" s="4581"/>
      <c r="H23" s="4581"/>
      <c r="I23" s="4581"/>
      <c r="J23" s="4737">
        <v>30</v>
      </c>
      <c r="K23" s="4738"/>
      <c r="L23" s="4738"/>
      <c r="M23" s="4738"/>
      <c r="N23" s="4584" t="s">
        <v>1931</v>
      </c>
      <c r="O23" s="4731"/>
      <c r="P23" s="4735">
        <v>0</v>
      </c>
      <c r="Q23" s="4736"/>
      <c r="R23" s="4736"/>
      <c r="S23" s="4584" t="s">
        <v>1941</v>
      </c>
      <c r="T23" s="4731"/>
      <c r="U23" s="4733">
        <v>0</v>
      </c>
      <c r="V23" s="4734"/>
      <c r="W23" s="4734"/>
      <c r="X23" s="4564" t="s">
        <v>1941</v>
      </c>
      <c r="Y23" s="4632"/>
      <c r="Z23" s="4735">
        <v>0</v>
      </c>
      <c r="AA23" s="4736"/>
      <c r="AB23" s="4736"/>
      <c r="AC23" s="4584" t="s">
        <v>1941</v>
      </c>
      <c r="AD23" s="4731"/>
      <c r="AE23" s="4733">
        <v>0</v>
      </c>
      <c r="AF23" s="4734"/>
      <c r="AG23" s="4734"/>
      <c r="AH23" s="4564" t="s">
        <v>1941</v>
      </c>
      <c r="AI23" s="4632"/>
      <c r="AJ23" s="4733">
        <v>0</v>
      </c>
      <c r="AK23" s="4734"/>
      <c r="AL23" s="4734"/>
      <c r="AM23" s="4564" t="s">
        <v>1941</v>
      </c>
      <c r="AN23" s="4632"/>
      <c r="AO23" s="4733">
        <v>0</v>
      </c>
      <c r="AP23" s="4734"/>
      <c r="AQ23" s="4734"/>
      <c r="AR23" s="4564" t="s">
        <v>1941</v>
      </c>
      <c r="AS23" s="4632"/>
      <c r="AT23" s="4732">
        <f t="shared" si="0"/>
        <v>0</v>
      </c>
      <c r="AU23" s="4572"/>
      <c r="AV23" s="4572"/>
      <c r="AW23" s="4564" t="s">
        <v>1941</v>
      </c>
      <c r="AX23" s="4632"/>
    </row>
    <row r="24" spans="3:53" ht="13.9" customHeight="1" x14ac:dyDescent="0.4">
      <c r="E24" s="4581" t="s">
        <v>1964</v>
      </c>
      <c r="F24" s="4581"/>
      <c r="G24" s="4581"/>
      <c r="H24" s="4581"/>
      <c r="I24" s="4581"/>
      <c r="J24" s="4737">
        <v>31</v>
      </c>
      <c r="K24" s="4738"/>
      <c r="L24" s="4738"/>
      <c r="M24" s="4738"/>
      <c r="N24" s="4584" t="s">
        <v>1931</v>
      </c>
      <c r="O24" s="4731"/>
      <c r="P24" s="4735">
        <v>0</v>
      </c>
      <c r="Q24" s="4736"/>
      <c r="R24" s="4736"/>
      <c r="S24" s="4584" t="s">
        <v>1941</v>
      </c>
      <c r="T24" s="4731"/>
      <c r="U24" s="4733">
        <v>0</v>
      </c>
      <c r="V24" s="4734"/>
      <c r="W24" s="4734"/>
      <c r="X24" s="4564" t="s">
        <v>1941</v>
      </c>
      <c r="Y24" s="4632"/>
      <c r="Z24" s="4735">
        <v>0</v>
      </c>
      <c r="AA24" s="4736"/>
      <c r="AB24" s="4736"/>
      <c r="AC24" s="4584" t="s">
        <v>1941</v>
      </c>
      <c r="AD24" s="4731"/>
      <c r="AE24" s="4733">
        <v>0</v>
      </c>
      <c r="AF24" s="4734"/>
      <c r="AG24" s="4734"/>
      <c r="AH24" s="4564" t="s">
        <v>1941</v>
      </c>
      <c r="AI24" s="4632"/>
      <c r="AJ24" s="4733">
        <v>0</v>
      </c>
      <c r="AK24" s="4734"/>
      <c r="AL24" s="4734"/>
      <c r="AM24" s="4564" t="s">
        <v>1941</v>
      </c>
      <c r="AN24" s="4632"/>
      <c r="AO24" s="4733">
        <v>0</v>
      </c>
      <c r="AP24" s="4734"/>
      <c r="AQ24" s="4734"/>
      <c r="AR24" s="4564" t="s">
        <v>1941</v>
      </c>
      <c r="AS24" s="4632"/>
      <c r="AT24" s="4732">
        <f t="shared" si="0"/>
        <v>0</v>
      </c>
      <c r="AU24" s="4572"/>
      <c r="AV24" s="4572"/>
      <c r="AW24" s="4564" t="s">
        <v>1941</v>
      </c>
      <c r="AX24" s="4632"/>
    </row>
    <row r="25" spans="3:53" ht="13.9" customHeight="1" x14ac:dyDescent="0.4">
      <c r="E25" s="4581" t="s">
        <v>1965</v>
      </c>
      <c r="F25" s="4581"/>
      <c r="G25" s="4581"/>
      <c r="H25" s="4581"/>
      <c r="I25" s="4581"/>
      <c r="J25" s="4737">
        <v>30</v>
      </c>
      <c r="K25" s="4738"/>
      <c r="L25" s="4738"/>
      <c r="M25" s="4738"/>
      <c r="N25" s="4584" t="s">
        <v>1931</v>
      </c>
      <c r="O25" s="4731"/>
      <c r="P25" s="4735">
        <v>0</v>
      </c>
      <c r="Q25" s="4736"/>
      <c r="R25" s="4736"/>
      <c r="S25" s="4584" t="s">
        <v>1941</v>
      </c>
      <c r="T25" s="4731"/>
      <c r="U25" s="4733">
        <v>0</v>
      </c>
      <c r="V25" s="4734"/>
      <c r="W25" s="4734"/>
      <c r="X25" s="4564" t="s">
        <v>1941</v>
      </c>
      <c r="Y25" s="4632"/>
      <c r="Z25" s="4735">
        <v>0</v>
      </c>
      <c r="AA25" s="4736"/>
      <c r="AB25" s="4736"/>
      <c r="AC25" s="4584" t="s">
        <v>1941</v>
      </c>
      <c r="AD25" s="4731"/>
      <c r="AE25" s="4733">
        <v>0</v>
      </c>
      <c r="AF25" s="4734"/>
      <c r="AG25" s="4734"/>
      <c r="AH25" s="4564" t="s">
        <v>1941</v>
      </c>
      <c r="AI25" s="4632"/>
      <c r="AJ25" s="4733">
        <v>0</v>
      </c>
      <c r="AK25" s="4734"/>
      <c r="AL25" s="4734"/>
      <c r="AM25" s="4564" t="s">
        <v>1941</v>
      </c>
      <c r="AN25" s="4632"/>
      <c r="AO25" s="4733">
        <v>0</v>
      </c>
      <c r="AP25" s="4734"/>
      <c r="AQ25" s="4734"/>
      <c r="AR25" s="4564" t="s">
        <v>1941</v>
      </c>
      <c r="AS25" s="4632"/>
      <c r="AT25" s="4732">
        <f t="shared" si="0"/>
        <v>0</v>
      </c>
      <c r="AU25" s="4572"/>
      <c r="AV25" s="4572"/>
      <c r="AW25" s="4564" t="s">
        <v>1941</v>
      </c>
      <c r="AX25" s="4632"/>
    </row>
    <row r="26" spans="3:53" ht="13.9" customHeight="1" x14ac:dyDescent="0.4">
      <c r="E26" s="4581" t="s">
        <v>1966</v>
      </c>
      <c r="F26" s="4581"/>
      <c r="G26" s="4581"/>
      <c r="H26" s="4581"/>
      <c r="I26" s="4581"/>
      <c r="J26" s="4737">
        <v>30</v>
      </c>
      <c r="K26" s="4738"/>
      <c r="L26" s="4738"/>
      <c r="M26" s="4738"/>
      <c r="N26" s="4584" t="s">
        <v>1931</v>
      </c>
      <c r="O26" s="4731"/>
      <c r="P26" s="4735">
        <v>0</v>
      </c>
      <c r="Q26" s="4736"/>
      <c r="R26" s="4736"/>
      <c r="S26" s="4584" t="s">
        <v>1941</v>
      </c>
      <c r="T26" s="4731"/>
      <c r="U26" s="4733">
        <v>0</v>
      </c>
      <c r="V26" s="4734"/>
      <c r="W26" s="4734"/>
      <c r="X26" s="4564" t="s">
        <v>1941</v>
      </c>
      <c r="Y26" s="4632"/>
      <c r="Z26" s="4735">
        <v>0</v>
      </c>
      <c r="AA26" s="4736"/>
      <c r="AB26" s="4736"/>
      <c r="AC26" s="4584" t="s">
        <v>1941</v>
      </c>
      <c r="AD26" s="4731"/>
      <c r="AE26" s="4733">
        <v>0</v>
      </c>
      <c r="AF26" s="4734"/>
      <c r="AG26" s="4734"/>
      <c r="AH26" s="4564" t="s">
        <v>1941</v>
      </c>
      <c r="AI26" s="4632"/>
      <c r="AJ26" s="4733">
        <v>0</v>
      </c>
      <c r="AK26" s="4734"/>
      <c r="AL26" s="4734"/>
      <c r="AM26" s="4564" t="s">
        <v>1941</v>
      </c>
      <c r="AN26" s="4632"/>
      <c r="AO26" s="4733">
        <v>0</v>
      </c>
      <c r="AP26" s="4734"/>
      <c r="AQ26" s="4734"/>
      <c r="AR26" s="4564" t="s">
        <v>1941</v>
      </c>
      <c r="AS26" s="4632"/>
      <c r="AT26" s="4732">
        <f t="shared" si="0"/>
        <v>0</v>
      </c>
      <c r="AU26" s="4572"/>
      <c r="AV26" s="4572"/>
      <c r="AW26" s="4564" t="s">
        <v>1941</v>
      </c>
      <c r="AX26" s="4632"/>
    </row>
    <row r="27" spans="3:53" ht="13.9" customHeight="1" x14ac:dyDescent="0.4">
      <c r="E27" s="4581" t="s">
        <v>1967</v>
      </c>
      <c r="F27" s="4581"/>
      <c r="G27" s="4581"/>
      <c r="H27" s="4581"/>
      <c r="I27" s="4581"/>
      <c r="J27" s="4737">
        <v>31</v>
      </c>
      <c r="K27" s="4738"/>
      <c r="L27" s="4738"/>
      <c r="M27" s="4738"/>
      <c r="N27" s="4584" t="s">
        <v>1931</v>
      </c>
      <c r="O27" s="4731"/>
      <c r="P27" s="4735">
        <v>0</v>
      </c>
      <c r="Q27" s="4736"/>
      <c r="R27" s="4736"/>
      <c r="S27" s="4584" t="s">
        <v>1941</v>
      </c>
      <c r="T27" s="4731"/>
      <c r="U27" s="4733">
        <v>0</v>
      </c>
      <c r="V27" s="4734"/>
      <c r="W27" s="4734"/>
      <c r="X27" s="4564" t="s">
        <v>1941</v>
      </c>
      <c r="Y27" s="4632"/>
      <c r="Z27" s="4735">
        <v>0</v>
      </c>
      <c r="AA27" s="4736"/>
      <c r="AB27" s="4736"/>
      <c r="AC27" s="4584" t="s">
        <v>1941</v>
      </c>
      <c r="AD27" s="4731"/>
      <c r="AE27" s="4733">
        <v>0</v>
      </c>
      <c r="AF27" s="4734"/>
      <c r="AG27" s="4734"/>
      <c r="AH27" s="4564" t="s">
        <v>1941</v>
      </c>
      <c r="AI27" s="4632"/>
      <c r="AJ27" s="4733">
        <v>0</v>
      </c>
      <c r="AK27" s="4734"/>
      <c r="AL27" s="4734"/>
      <c r="AM27" s="4564" t="s">
        <v>1941</v>
      </c>
      <c r="AN27" s="4632"/>
      <c r="AO27" s="4733">
        <v>0</v>
      </c>
      <c r="AP27" s="4734"/>
      <c r="AQ27" s="4734"/>
      <c r="AR27" s="4564" t="s">
        <v>1941</v>
      </c>
      <c r="AS27" s="4632"/>
      <c r="AT27" s="4732">
        <f t="shared" si="0"/>
        <v>0</v>
      </c>
      <c r="AU27" s="4572"/>
      <c r="AV27" s="4572"/>
      <c r="AW27" s="4564" t="s">
        <v>1941</v>
      </c>
      <c r="AX27" s="4632"/>
    </row>
    <row r="28" spans="3:53" ht="13.9" customHeight="1" x14ac:dyDescent="0.4">
      <c r="E28" s="4581" t="s">
        <v>1968</v>
      </c>
      <c r="F28" s="4581"/>
      <c r="G28" s="4581"/>
      <c r="H28" s="4581"/>
      <c r="I28" s="4581"/>
      <c r="J28" s="4737">
        <v>30</v>
      </c>
      <c r="K28" s="4738"/>
      <c r="L28" s="4738"/>
      <c r="M28" s="4738"/>
      <c r="N28" s="4584" t="s">
        <v>1931</v>
      </c>
      <c r="O28" s="4731"/>
      <c r="P28" s="4735">
        <v>0</v>
      </c>
      <c r="Q28" s="4736"/>
      <c r="R28" s="4736"/>
      <c r="S28" s="4584" t="s">
        <v>1941</v>
      </c>
      <c r="T28" s="4731"/>
      <c r="U28" s="4733">
        <v>0</v>
      </c>
      <c r="V28" s="4734"/>
      <c r="W28" s="4734"/>
      <c r="X28" s="4564" t="s">
        <v>1941</v>
      </c>
      <c r="Y28" s="4632"/>
      <c r="Z28" s="4735">
        <v>0</v>
      </c>
      <c r="AA28" s="4736"/>
      <c r="AB28" s="4736"/>
      <c r="AC28" s="4584" t="s">
        <v>1941</v>
      </c>
      <c r="AD28" s="4731"/>
      <c r="AE28" s="4733">
        <v>0</v>
      </c>
      <c r="AF28" s="4734"/>
      <c r="AG28" s="4734"/>
      <c r="AH28" s="4564" t="s">
        <v>1941</v>
      </c>
      <c r="AI28" s="4632"/>
      <c r="AJ28" s="4733">
        <v>0</v>
      </c>
      <c r="AK28" s="4734"/>
      <c r="AL28" s="4734"/>
      <c r="AM28" s="4564" t="s">
        <v>1941</v>
      </c>
      <c r="AN28" s="4632"/>
      <c r="AO28" s="4733">
        <v>0</v>
      </c>
      <c r="AP28" s="4734"/>
      <c r="AQ28" s="4734"/>
      <c r="AR28" s="4564" t="s">
        <v>1941</v>
      </c>
      <c r="AS28" s="4632"/>
      <c r="AT28" s="4732">
        <f t="shared" si="0"/>
        <v>0</v>
      </c>
      <c r="AU28" s="4572"/>
      <c r="AV28" s="4572"/>
      <c r="AW28" s="4564" t="s">
        <v>1941</v>
      </c>
      <c r="AX28" s="4632"/>
    </row>
    <row r="29" spans="3:53" ht="13.9" customHeight="1" x14ac:dyDescent="0.4">
      <c r="E29" s="4581" t="s">
        <v>1969</v>
      </c>
      <c r="F29" s="4581"/>
      <c r="G29" s="4581"/>
      <c r="H29" s="4581"/>
      <c r="I29" s="4581"/>
      <c r="J29" s="4737">
        <v>31</v>
      </c>
      <c r="K29" s="4738"/>
      <c r="L29" s="4738"/>
      <c r="M29" s="4738"/>
      <c r="N29" s="4584" t="s">
        <v>1931</v>
      </c>
      <c r="O29" s="4731"/>
      <c r="P29" s="4735">
        <v>0</v>
      </c>
      <c r="Q29" s="4736"/>
      <c r="R29" s="4736"/>
      <c r="S29" s="4584" t="s">
        <v>1941</v>
      </c>
      <c r="T29" s="4731"/>
      <c r="U29" s="4733">
        <v>0</v>
      </c>
      <c r="V29" s="4734"/>
      <c r="W29" s="4734"/>
      <c r="X29" s="4564" t="s">
        <v>1941</v>
      </c>
      <c r="Y29" s="4632"/>
      <c r="Z29" s="4735">
        <v>0</v>
      </c>
      <c r="AA29" s="4736"/>
      <c r="AB29" s="4736"/>
      <c r="AC29" s="4584" t="s">
        <v>1941</v>
      </c>
      <c r="AD29" s="4731"/>
      <c r="AE29" s="4733">
        <v>0</v>
      </c>
      <c r="AF29" s="4734"/>
      <c r="AG29" s="4734"/>
      <c r="AH29" s="4564" t="s">
        <v>1941</v>
      </c>
      <c r="AI29" s="4632"/>
      <c r="AJ29" s="4733">
        <v>0</v>
      </c>
      <c r="AK29" s="4734"/>
      <c r="AL29" s="4734"/>
      <c r="AM29" s="4564" t="s">
        <v>1941</v>
      </c>
      <c r="AN29" s="4632"/>
      <c r="AO29" s="4733">
        <v>0</v>
      </c>
      <c r="AP29" s="4734"/>
      <c r="AQ29" s="4734"/>
      <c r="AR29" s="4564" t="s">
        <v>1941</v>
      </c>
      <c r="AS29" s="4632"/>
      <c r="AT29" s="4732">
        <f t="shared" si="0"/>
        <v>0</v>
      </c>
      <c r="AU29" s="4572"/>
      <c r="AV29" s="4572"/>
      <c r="AW29" s="4564" t="s">
        <v>1941</v>
      </c>
      <c r="AX29" s="4632"/>
      <c r="BA29" s="1053"/>
    </row>
    <row r="30" spans="3:53" ht="13.9" customHeight="1" x14ac:dyDescent="0.4">
      <c r="E30" s="4581" t="s">
        <v>1970</v>
      </c>
      <c r="F30" s="4581"/>
      <c r="G30" s="4581"/>
      <c r="H30" s="4581"/>
      <c r="I30" s="4581"/>
      <c r="J30" s="4737">
        <v>30</v>
      </c>
      <c r="K30" s="4738"/>
      <c r="L30" s="4738"/>
      <c r="M30" s="4738"/>
      <c r="N30" s="4584" t="s">
        <v>1931</v>
      </c>
      <c r="O30" s="4731"/>
      <c r="P30" s="4735">
        <v>0</v>
      </c>
      <c r="Q30" s="4736"/>
      <c r="R30" s="4736"/>
      <c r="S30" s="4584" t="s">
        <v>1941</v>
      </c>
      <c r="T30" s="4731"/>
      <c r="U30" s="4733">
        <v>0</v>
      </c>
      <c r="V30" s="4734"/>
      <c r="W30" s="4734"/>
      <c r="X30" s="4564" t="s">
        <v>1941</v>
      </c>
      <c r="Y30" s="4632"/>
      <c r="Z30" s="4735">
        <v>0</v>
      </c>
      <c r="AA30" s="4736"/>
      <c r="AB30" s="4736"/>
      <c r="AC30" s="4584" t="s">
        <v>1941</v>
      </c>
      <c r="AD30" s="4731"/>
      <c r="AE30" s="4733">
        <v>0</v>
      </c>
      <c r="AF30" s="4734"/>
      <c r="AG30" s="4734"/>
      <c r="AH30" s="4564" t="s">
        <v>1941</v>
      </c>
      <c r="AI30" s="4632"/>
      <c r="AJ30" s="4733">
        <v>0</v>
      </c>
      <c r="AK30" s="4734"/>
      <c r="AL30" s="4734"/>
      <c r="AM30" s="4564" t="s">
        <v>1941</v>
      </c>
      <c r="AN30" s="4632"/>
      <c r="AO30" s="4733">
        <v>0</v>
      </c>
      <c r="AP30" s="4734"/>
      <c r="AQ30" s="4734"/>
      <c r="AR30" s="4564" t="s">
        <v>1941</v>
      </c>
      <c r="AS30" s="4632"/>
      <c r="AT30" s="4732">
        <f t="shared" si="0"/>
        <v>0</v>
      </c>
      <c r="AU30" s="4572"/>
      <c r="AV30" s="4572"/>
      <c r="AW30" s="4564" t="s">
        <v>1941</v>
      </c>
      <c r="AX30" s="4632"/>
    </row>
    <row r="31" spans="3:53" ht="13.9" customHeight="1" x14ac:dyDescent="0.4">
      <c r="E31" s="4581" t="s">
        <v>1971</v>
      </c>
      <c r="F31" s="4581"/>
      <c r="G31" s="4581"/>
      <c r="H31" s="4581"/>
      <c r="I31" s="4581"/>
      <c r="J31" s="4737">
        <v>27</v>
      </c>
      <c r="K31" s="4738"/>
      <c r="L31" s="4738"/>
      <c r="M31" s="4738"/>
      <c r="N31" s="4584" t="s">
        <v>1931</v>
      </c>
      <c r="O31" s="4731"/>
      <c r="P31" s="4735">
        <v>0</v>
      </c>
      <c r="Q31" s="4736"/>
      <c r="R31" s="4736"/>
      <c r="S31" s="4584" t="s">
        <v>1941</v>
      </c>
      <c r="T31" s="4731"/>
      <c r="U31" s="4733">
        <v>0</v>
      </c>
      <c r="V31" s="4734"/>
      <c r="W31" s="4734"/>
      <c r="X31" s="4564" t="s">
        <v>1941</v>
      </c>
      <c r="Y31" s="4632"/>
      <c r="Z31" s="4735">
        <v>0</v>
      </c>
      <c r="AA31" s="4736"/>
      <c r="AB31" s="4736"/>
      <c r="AC31" s="4584" t="s">
        <v>1941</v>
      </c>
      <c r="AD31" s="4731"/>
      <c r="AE31" s="4733">
        <v>0</v>
      </c>
      <c r="AF31" s="4734"/>
      <c r="AG31" s="4734"/>
      <c r="AH31" s="4564" t="s">
        <v>1941</v>
      </c>
      <c r="AI31" s="4632"/>
      <c r="AJ31" s="4733">
        <v>0</v>
      </c>
      <c r="AK31" s="4734"/>
      <c r="AL31" s="4734"/>
      <c r="AM31" s="4564" t="s">
        <v>1941</v>
      </c>
      <c r="AN31" s="4632"/>
      <c r="AO31" s="4733">
        <v>0</v>
      </c>
      <c r="AP31" s="4734"/>
      <c r="AQ31" s="4734"/>
      <c r="AR31" s="4564" t="s">
        <v>1941</v>
      </c>
      <c r="AS31" s="4632"/>
      <c r="AT31" s="4732">
        <f t="shared" si="0"/>
        <v>0</v>
      </c>
      <c r="AU31" s="4572"/>
      <c r="AV31" s="4572"/>
      <c r="AW31" s="4564" t="s">
        <v>1941</v>
      </c>
      <c r="AX31" s="4632"/>
    </row>
    <row r="32" spans="3:53" ht="13.9" customHeight="1" x14ac:dyDescent="0.4">
      <c r="E32" s="4581" t="s">
        <v>1972</v>
      </c>
      <c r="F32" s="4581"/>
      <c r="G32" s="4581"/>
      <c r="H32" s="4581"/>
      <c r="I32" s="4581"/>
      <c r="J32" s="4737">
        <v>31</v>
      </c>
      <c r="K32" s="4738"/>
      <c r="L32" s="4738"/>
      <c r="M32" s="4738"/>
      <c r="N32" s="4584" t="s">
        <v>1931</v>
      </c>
      <c r="O32" s="4731"/>
      <c r="P32" s="4735">
        <v>0</v>
      </c>
      <c r="Q32" s="4736"/>
      <c r="R32" s="4736"/>
      <c r="S32" s="4584" t="s">
        <v>1941</v>
      </c>
      <c r="T32" s="4731"/>
      <c r="U32" s="4733">
        <v>0</v>
      </c>
      <c r="V32" s="4734"/>
      <c r="W32" s="4734"/>
      <c r="X32" s="4564" t="s">
        <v>1941</v>
      </c>
      <c r="Y32" s="4632"/>
      <c r="Z32" s="4735">
        <v>0</v>
      </c>
      <c r="AA32" s="4736"/>
      <c r="AB32" s="4736"/>
      <c r="AC32" s="4584" t="s">
        <v>1941</v>
      </c>
      <c r="AD32" s="4731"/>
      <c r="AE32" s="4733">
        <v>0</v>
      </c>
      <c r="AF32" s="4734"/>
      <c r="AG32" s="4734"/>
      <c r="AH32" s="4564" t="s">
        <v>1941</v>
      </c>
      <c r="AI32" s="4632"/>
      <c r="AJ32" s="4733">
        <v>0</v>
      </c>
      <c r="AK32" s="4734"/>
      <c r="AL32" s="4734"/>
      <c r="AM32" s="4564" t="s">
        <v>1941</v>
      </c>
      <c r="AN32" s="4632"/>
      <c r="AO32" s="4733">
        <v>0</v>
      </c>
      <c r="AP32" s="4734"/>
      <c r="AQ32" s="4734"/>
      <c r="AR32" s="4564" t="s">
        <v>1941</v>
      </c>
      <c r="AS32" s="4632"/>
      <c r="AT32" s="4732">
        <f t="shared" si="0"/>
        <v>0</v>
      </c>
      <c r="AU32" s="4572"/>
      <c r="AV32" s="4572"/>
      <c r="AW32" s="4564" t="s">
        <v>1941</v>
      </c>
      <c r="AX32" s="4632"/>
    </row>
    <row r="33" spans="5:50" ht="13.9" customHeight="1" x14ac:dyDescent="0.4">
      <c r="E33" s="4581" t="s">
        <v>1960</v>
      </c>
      <c r="F33" s="4581"/>
      <c r="G33" s="4581"/>
      <c r="H33" s="4581"/>
      <c r="I33" s="4581"/>
      <c r="J33" s="4582">
        <f>SUM(J21:M32)</f>
        <v>362</v>
      </c>
      <c r="K33" s="4583"/>
      <c r="L33" s="4583"/>
      <c r="M33" s="4583"/>
      <c r="N33" s="4584" t="s">
        <v>1931</v>
      </c>
      <c r="O33" s="4731"/>
      <c r="P33" s="4573">
        <f>SUM(P21:R32)</f>
        <v>0</v>
      </c>
      <c r="Q33" s="4574"/>
      <c r="R33" s="4574"/>
      <c r="S33" s="4584" t="s">
        <v>1941</v>
      </c>
      <c r="T33" s="4731"/>
      <c r="U33" s="4732">
        <f>SUM(U21:W32)</f>
        <v>0</v>
      </c>
      <c r="V33" s="4572"/>
      <c r="W33" s="4572"/>
      <c r="X33" s="4564" t="s">
        <v>1941</v>
      </c>
      <c r="Y33" s="4632"/>
      <c r="Z33" s="4573">
        <f>SUM(Z21:AB32)</f>
        <v>0</v>
      </c>
      <c r="AA33" s="4574"/>
      <c r="AB33" s="4574"/>
      <c r="AC33" s="4584" t="s">
        <v>1941</v>
      </c>
      <c r="AD33" s="4731"/>
      <c r="AE33" s="4732">
        <f>SUM(AE21:AG32)</f>
        <v>0</v>
      </c>
      <c r="AF33" s="4572"/>
      <c r="AG33" s="4572"/>
      <c r="AH33" s="4564" t="s">
        <v>1941</v>
      </c>
      <c r="AI33" s="4632"/>
      <c r="AJ33" s="4732">
        <f>SUM(AJ21:AL32)</f>
        <v>0</v>
      </c>
      <c r="AK33" s="4572"/>
      <c r="AL33" s="4572"/>
      <c r="AM33" s="4564" t="s">
        <v>1941</v>
      </c>
      <c r="AN33" s="4632"/>
      <c r="AO33" s="4732">
        <f>SUM(AO21:AQ32)</f>
        <v>0</v>
      </c>
      <c r="AP33" s="4572"/>
      <c r="AQ33" s="4572"/>
      <c r="AR33" s="4564" t="s">
        <v>1941</v>
      </c>
      <c r="AS33" s="4632"/>
      <c r="AT33" s="4732">
        <f>SUM(AT21:AV32)</f>
        <v>0</v>
      </c>
      <c r="AU33" s="4572"/>
      <c r="AV33" s="4572"/>
      <c r="AW33" s="4564" t="s">
        <v>1941</v>
      </c>
      <c r="AX33" s="4632"/>
    </row>
    <row r="34" spans="5:50" ht="13.9" customHeight="1" x14ac:dyDescent="0.4">
      <c r="E34" s="4725" t="s">
        <v>1973</v>
      </c>
      <c r="F34" s="4726"/>
      <c r="G34" s="4726"/>
      <c r="H34" s="4726"/>
      <c r="I34" s="4727"/>
      <c r="J34" s="4728"/>
      <c r="K34" s="4729"/>
      <c r="L34" s="4729"/>
      <c r="M34" s="4729"/>
      <c r="N34" s="4729"/>
      <c r="O34" s="4730"/>
      <c r="P34" s="4721">
        <f>IFERROR(ROUNDUP(P33/$J$33,1),"0")</f>
        <v>0</v>
      </c>
      <c r="Q34" s="4722"/>
      <c r="R34" s="4722"/>
      <c r="S34" s="4584" t="s">
        <v>1941</v>
      </c>
      <c r="T34" s="4731"/>
      <c r="U34" s="4721">
        <f>IFERROR(ROUNDUP(U33/$J$33,1),"0")</f>
        <v>0</v>
      </c>
      <c r="V34" s="4722"/>
      <c r="W34" s="4722"/>
      <c r="X34" s="4564" t="s">
        <v>1941</v>
      </c>
      <c r="Y34" s="4632"/>
      <c r="Z34" s="4721">
        <f>IFERROR(ROUNDUP(Z33/$J$33,1),"0")</f>
        <v>0</v>
      </c>
      <c r="AA34" s="4722"/>
      <c r="AB34" s="4722"/>
      <c r="AC34" s="4564" t="s">
        <v>1941</v>
      </c>
      <c r="AD34" s="4632"/>
      <c r="AE34" s="4721">
        <f>IFERROR(ROUNDUP(AE33/$J$33,1),"0")</f>
        <v>0</v>
      </c>
      <c r="AF34" s="4722"/>
      <c r="AG34" s="4722"/>
      <c r="AH34" s="4564" t="s">
        <v>1941</v>
      </c>
      <c r="AI34" s="4632"/>
      <c r="AJ34" s="4721">
        <f>IFERROR(ROUNDUP(AJ33/$J$33,1),"0")</f>
        <v>0</v>
      </c>
      <c r="AK34" s="4722"/>
      <c r="AL34" s="4722"/>
      <c r="AM34" s="4564" t="s">
        <v>1941</v>
      </c>
      <c r="AN34" s="4632"/>
      <c r="AO34" s="4721">
        <f>IFERROR(ROUNDUP(AO33/$J$33,1),"0")</f>
        <v>0</v>
      </c>
      <c r="AP34" s="4722"/>
      <c r="AQ34" s="4722"/>
      <c r="AR34" s="4564" t="s">
        <v>1941</v>
      </c>
      <c r="AS34" s="4632"/>
      <c r="AT34" s="4723">
        <f>P34+U34+Z34+AE34+AJ34+AO34</f>
        <v>0</v>
      </c>
      <c r="AU34" s="4724"/>
      <c r="AV34" s="4724"/>
      <c r="AW34" s="4564" t="s">
        <v>1941</v>
      </c>
      <c r="AX34" s="4632"/>
    </row>
    <row r="35" spans="5:50" ht="13.9" customHeight="1" x14ac:dyDescent="0.4">
      <c r="E35" s="1054" t="s">
        <v>1974</v>
      </c>
      <c r="F35" s="1041"/>
      <c r="G35" s="1041"/>
      <c r="H35" s="1041"/>
      <c r="I35" s="1041"/>
      <c r="J35" s="1041"/>
      <c r="K35" s="1041"/>
      <c r="L35" s="1041"/>
      <c r="M35" s="1041"/>
      <c r="N35" s="1041"/>
      <c r="O35" s="1041"/>
      <c r="P35" s="1041"/>
      <c r="Q35" s="1041"/>
      <c r="R35" s="1041"/>
      <c r="S35" s="1041"/>
      <c r="T35" s="1041"/>
      <c r="U35" s="1041"/>
      <c r="V35" s="1041"/>
      <c r="W35" s="1041"/>
      <c r="X35" s="1041"/>
      <c r="Y35" s="1041"/>
      <c r="Z35" s="1041"/>
      <c r="AA35" s="1041"/>
      <c r="AB35" s="1041"/>
      <c r="AC35" s="1041"/>
      <c r="AD35" s="1041"/>
      <c r="AE35" s="1041"/>
      <c r="AF35" s="1041"/>
      <c r="AG35" s="1041"/>
      <c r="AH35" s="1041"/>
      <c r="AI35" s="1041"/>
      <c r="AJ35" s="1041"/>
      <c r="AK35" s="1041"/>
      <c r="AL35" s="1041"/>
      <c r="AM35" s="1041"/>
      <c r="AN35" s="1041"/>
      <c r="AO35" s="1041"/>
      <c r="AP35" s="1041"/>
      <c r="AQ35" s="1041"/>
      <c r="AR35" s="1041"/>
      <c r="AS35" s="1041"/>
      <c r="AT35" s="1041"/>
      <c r="AU35" s="1041"/>
      <c r="AV35" s="1041"/>
      <c r="AW35" s="1041"/>
      <c r="AX35" s="1055" t="str">
        <f>IFERROR(IF(AT34&gt;Y9,"「１　事業者名等」の定員数を超過しています。",""),"")</f>
        <v/>
      </c>
    </row>
    <row r="36" spans="5:50" ht="13.9" customHeight="1" x14ac:dyDescent="0.4">
      <c r="E36" s="1054" t="s">
        <v>1975</v>
      </c>
      <c r="F36" s="1041"/>
      <c r="G36" s="1041"/>
      <c r="H36" s="1041"/>
      <c r="I36" s="1041"/>
      <c r="J36" s="1041"/>
      <c r="K36" s="1041"/>
      <c r="L36" s="1041"/>
      <c r="M36" s="1041"/>
      <c r="N36" s="1041"/>
      <c r="O36" s="1041"/>
      <c r="P36" s="1041"/>
      <c r="Q36" s="1041"/>
      <c r="R36" s="1041"/>
      <c r="S36" s="1041"/>
      <c r="T36" s="1041"/>
      <c r="U36" s="1041"/>
      <c r="V36" s="1041"/>
      <c r="W36" s="1041"/>
      <c r="X36" s="1041"/>
      <c r="Y36" s="1041"/>
      <c r="Z36" s="1041"/>
      <c r="AA36" s="1041"/>
      <c r="AB36" s="1041"/>
      <c r="AC36" s="1041"/>
      <c r="AD36" s="1041"/>
      <c r="AE36" s="1041"/>
      <c r="AF36" s="1041"/>
      <c r="AG36" s="1041"/>
      <c r="AH36" s="1041"/>
      <c r="AI36" s="1041"/>
      <c r="AJ36" s="1041"/>
      <c r="AK36" s="1041"/>
      <c r="AL36" s="1041"/>
      <c r="AM36" s="1041"/>
      <c r="AN36" s="1041"/>
      <c r="AO36" s="1041"/>
      <c r="AP36" s="1041"/>
      <c r="AQ36" s="1041"/>
      <c r="AR36" s="1041"/>
      <c r="AS36" s="1041"/>
      <c r="AT36" s="1041"/>
      <c r="AU36" s="1041"/>
      <c r="AV36" s="1041"/>
      <c r="AW36" s="1041"/>
      <c r="AX36" s="1041"/>
    </row>
    <row r="37" spans="5:50" ht="13.9" customHeight="1" x14ac:dyDescent="0.4">
      <c r="E37" s="1054" t="s">
        <v>1976</v>
      </c>
      <c r="F37" s="1041"/>
      <c r="G37" s="1041"/>
      <c r="H37" s="1041"/>
      <c r="I37" s="1041"/>
      <c r="J37" s="1041"/>
      <c r="K37" s="1041"/>
      <c r="L37" s="1041"/>
      <c r="M37" s="1041"/>
      <c r="N37" s="1041"/>
      <c r="O37" s="1041"/>
      <c r="P37" s="1041"/>
      <c r="Q37" s="1041"/>
      <c r="R37" s="1041"/>
      <c r="S37" s="1041"/>
      <c r="T37" s="1041"/>
      <c r="U37" s="1041"/>
      <c r="V37" s="1041"/>
      <c r="W37" s="1041"/>
      <c r="X37" s="1041"/>
      <c r="Y37" s="1041"/>
      <c r="Z37" s="1041"/>
      <c r="AA37" s="1041"/>
      <c r="AB37" s="1041"/>
      <c r="AC37" s="1041"/>
      <c r="AD37" s="1041"/>
      <c r="AE37" s="1041"/>
      <c r="AF37" s="1041"/>
      <c r="AG37" s="1041"/>
      <c r="AH37" s="1041"/>
      <c r="AI37" s="1041"/>
      <c r="AJ37" s="1041"/>
      <c r="AK37" s="1041"/>
      <c r="AL37" s="1041"/>
      <c r="AM37" s="1041"/>
      <c r="AN37" s="1041"/>
      <c r="AO37" s="1041"/>
      <c r="AP37" s="1041"/>
      <c r="AQ37" s="1041"/>
      <c r="AR37" s="1041"/>
      <c r="AS37" s="1041"/>
      <c r="AT37" s="1041"/>
      <c r="AU37" s="1041"/>
      <c r="AV37" s="1041"/>
      <c r="AW37" s="1041"/>
      <c r="AX37" s="1041"/>
    </row>
    <row r="38" spans="5:50" ht="13.9" customHeight="1" x14ac:dyDescent="0.4">
      <c r="E38" s="1054" t="s">
        <v>1977</v>
      </c>
      <c r="F38" s="1041"/>
      <c r="G38" s="1041"/>
      <c r="H38" s="1041"/>
      <c r="I38" s="1041"/>
      <c r="J38" s="1041"/>
      <c r="K38" s="1041"/>
      <c r="L38" s="1041"/>
      <c r="M38" s="1041"/>
      <c r="N38" s="1041"/>
      <c r="O38" s="1041"/>
      <c r="P38" s="1041"/>
      <c r="Q38" s="1041"/>
      <c r="R38" s="1041"/>
      <c r="S38" s="1041"/>
      <c r="T38" s="1041"/>
      <c r="U38" s="1041"/>
      <c r="V38" s="1041"/>
      <c r="W38" s="1041"/>
      <c r="X38" s="1041"/>
      <c r="Y38" s="1041"/>
      <c r="Z38" s="1041"/>
      <c r="AA38" s="1041"/>
      <c r="AB38" s="1041"/>
      <c r="AC38" s="1041"/>
      <c r="AD38" s="1041"/>
      <c r="AE38" s="1041"/>
      <c r="AF38" s="1041"/>
      <c r="AG38" s="1041"/>
      <c r="AH38" s="1041"/>
      <c r="AI38" s="1041"/>
      <c r="AJ38" s="1041"/>
      <c r="AK38" s="1041"/>
      <c r="AL38" s="1041"/>
      <c r="AM38" s="1041"/>
      <c r="AN38" s="1041"/>
      <c r="AO38" s="1041"/>
      <c r="AP38" s="1041"/>
      <c r="AQ38" s="1041"/>
      <c r="AR38" s="1041"/>
      <c r="AS38" s="1041"/>
      <c r="AT38" s="1041"/>
      <c r="AU38" s="1041"/>
      <c r="AV38" s="1041"/>
      <c r="AW38" s="1041"/>
      <c r="AX38" s="1041"/>
    </row>
    <row r="39" spans="5:50" ht="13.9" customHeight="1" x14ac:dyDescent="0.4">
      <c r="E39" s="1054" t="s">
        <v>1978</v>
      </c>
      <c r="F39" s="1041"/>
      <c r="G39" s="1041"/>
      <c r="H39" s="1041"/>
      <c r="I39" s="1041"/>
      <c r="J39" s="1041"/>
      <c r="K39" s="1041"/>
      <c r="L39" s="1041"/>
      <c r="M39" s="1041"/>
      <c r="N39" s="1041"/>
      <c r="O39" s="1041"/>
      <c r="P39" s="1041"/>
      <c r="Q39" s="1041"/>
      <c r="R39" s="1041"/>
      <c r="S39" s="1041"/>
      <c r="T39" s="1041"/>
      <c r="U39" s="1041"/>
      <c r="V39" s="1041"/>
      <c r="W39" s="1041"/>
      <c r="X39" s="1041"/>
      <c r="Y39" s="1041"/>
      <c r="Z39" s="1041"/>
      <c r="AA39" s="1041"/>
      <c r="AB39" s="1041"/>
      <c r="AC39" s="1041"/>
      <c r="AD39" s="1041"/>
      <c r="AE39" s="1041"/>
      <c r="AF39" s="1041"/>
      <c r="AG39" s="1041"/>
      <c r="AH39" s="1041"/>
      <c r="AI39" s="1041"/>
      <c r="AJ39" s="1041"/>
      <c r="AK39" s="1041"/>
      <c r="AL39" s="1041"/>
      <c r="AM39" s="1041"/>
      <c r="AN39" s="1041"/>
      <c r="AO39" s="1041"/>
      <c r="AP39" s="1041"/>
      <c r="AQ39" s="1041"/>
      <c r="AR39" s="1041"/>
      <c r="AS39" s="1041"/>
      <c r="AT39" s="1041"/>
      <c r="AU39" s="1041"/>
      <c r="AV39" s="1041"/>
      <c r="AW39" s="1041"/>
      <c r="AX39" s="1041"/>
    </row>
    <row r="40" spans="5:50" ht="13.9" customHeight="1" x14ac:dyDescent="0.4">
      <c r="E40" s="1054" t="s">
        <v>1979</v>
      </c>
      <c r="F40" s="1041"/>
      <c r="G40" s="1041"/>
      <c r="H40" s="1041"/>
      <c r="I40" s="1041"/>
      <c r="J40" s="1041"/>
      <c r="K40" s="1041"/>
      <c r="L40" s="1041"/>
      <c r="M40" s="1041"/>
      <c r="N40" s="1041"/>
      <c r="O40" s="1041"/>
      <c r="P40" s="1041"/>
      <c r="Q40" s="1041"/>
      <c r="R40" s="1041"/>
      <c r="S40" s="1041"/>
      <c r="T40" s="1041"/>
      <c r="U40" s="1041"/>
      <c r="V40" s="1041"/>
      <c r="W40" s="1041"/>
      <c r="X40" s="1041"/>
      <c r="Y40" s="1041"/>
      <c r="Z40" s="1041"/>
      <c r="AA40" s="1041"/>
      <c r="AB40" s="1041"/>
      <c r="AC40" s="1041"/>
      <c r="AD40" s="1041"/>
      <c r="AE40" s="1041"/>
      <c r="AF40" s="1041"/>
      <c r="AG40" s="1041"/>
      <c r="AH40" s="1041"/>
      <c r="AI40" s="1041"/>
      <c r="AJ40" s="1041"/>
      <c r="AK40" s="1041"/>
      <c r="AL40" s="1041"/>
      <c r="AM40" s="1041"/>
      <c r="AN40" s="1041"/>
      <c r="AO40" s="1041"/>
      <c r="AP40" s="1041"/>
      <c r="AQ40" s="1041"/>
      <c r="AR40" s="1041"/>
      <c r="AS40" s="1041"/>
      <c r="AT40" s="1041"/>
      <c r="AU40" s="1041"/>
      <c r="AV40" s="1041"/>
      <c r="AW40" s="1041"/>
      <c r="AX40" s="1041"/>
    </row>
    <row r="41" spans="5:50" ht="13.9" customHeight="1" x14ac:dyDescent="0.4">
      <c r="E41" s="1054"/>
      <c r="F41" s="1041"/>
      <c r="G41" s="1041"/>
      <c r="H41" s="1041"/>
      <c r="I41" s="1041"/>
      <c r="J41" s="1041"/>
      <c r="K41" s="1041"/>
      <c r="L41" s="1041"/>
      <c r="M41" s="1041"/>
      <c r="N41" s="1041"/>
      <c r="O41" s="1041"/>
      <c r="P41" s="1041"/>
      <c r="Q41" s="1041"/>
      <c r="R41" s="1041"/>
      <c r="S41" s="1041"/>
      <c r="T41" s="1041"/>
      <c r="U41" s="1041"/>
      <c r="V41" s="1041"/>
      <c r="W41" s="1041"/>
      <c r="X41" s="1041"/>
      <c r="Y41" s="1041"/>
      <c r="Z41" s="1041"/>
      <c r="AA41" s="1041"/>
      <c r="AB41" s="1041"/>
      <c r="AC41" s="1041"/>
      <c r="AD41" s="1041"/>
      <c r="AE41" s="1041"/>
      <c r="AF41" s="1041"/>
      <c r="AG41" s="1041"/>
      <c r="AH41" s="1041"/>
      <c r="AI41" s="1041"/>
      <c r="AJ41" s="1041"/>
      <c r="AK41" s="1041"/>
      <c r="AL41" s="1041"/>
      <c r="AM41" s="1041"/>
      <c r="AN41" s="1041"/>
      <c r="AO41" s="1041"/>
      <c r="AP41" s="1041"/>
      <c r="AQ41" s="1041"/>
      <c r="AR41" s="1041"/>
      <c r="AS41" s="1041"/>
      <c r="AT41" s="1041"/>
      <c r="AU41" s="1041"/>
      <c r="AV41" s="1041"/>
      <c r="AW41" s="1041"/>
      <c r="AX41" s="1041"/>
    </row>
    <row r="42" spans="5:50" ht="13.9" customHeight="1" x14ac:dyDescent="0.4">
      <c r="E42" s="1054"/>
      <c r="F42" s="1041"/>
      <c r="G42" s="1041"/>
      <c r="H42" s="1041"/>
      <c r="I42" s="1041"/>
      <c r="J42" s="1041"/>
      <c r="K42" s="1041"/>
      <c r="L42" s="1041"/>
      <c r="M42" s="1041"/>
      <c r="N42" s="1041"/>
      <c r="O42" s="1041"/>
      <c r="P42" s="1041"/>
      <c r="Q42" s="1041"/>
      <c r="R42" s="1041"/>
      <c r="S42" s="1041"/>
      <c r="T42" s="1041"/>
      <c r="U42" s="1041"/>
      <c r="V42" s="1041"/>
      <c r="W42" s="1041"/>
      <c r="X42" s="1041"/>
      <c r="Y42" s="1041"/>
      <c r="Z42" s="1041"/>
      <c r="AA42" s="1041"/>
      <c r="AB42" s="1041"/>
      <c r="AC42" s="1041"/>
      <c r="AD42" s="1041"/>
      <c r="AE42" s="1041"/>
      <c r="AF42" s="1041"/>
      <c r="AG42" s="1041"/>
      <c r="AH42" s="1041"/>
      <c r="AI42" s="1041"/>
      <c r="AJ42" s="1041"/>
      <c r="AK42" s="1041"/>
      <c r="AL42" s="1041"/>
      <c r="AM42" s="1041"/>
      <c r="AN42" s="1041"/>
      <c r="AO42" s="1041"/>
      <c r="AP42" s="1041"/>
      <c r="AQ42" s="1041"/>
      <c r="AR42" s="1041"/>
      <c r="AS42" s="1041"/>
      <c r="AT42" s="1041"/>
      <c r="AU42" s="1041"/>
      <c r="AV42" s="1041"/>
      <c r="AW42" s="1041"/>
      <c r="AX42" s="1041"/>
    </row>
    <row r="43" spans="5:50" ht="13.9" customHeight="1" x14ac:dyDescent="0.4">
      <c r="G43" s="1042" t="s">
        <v>1980</v>
      </c>
      <c r="AD43" s="1042" t="s">
        <v>1981</v>
      </c>
    </row>
    <row r="44" spans="5:50" ht="13.9" customHeight="1" x14ac:dyDescent="0.4">
      <c r="E44" s="1041"/>
      <c r="F44" s="1041"/>
      <c r="I44" s="4581"/>
      <c r="J44" s="4581"/>
      <c r="K44" s="4581"/>
      <c r="L44" s="4581"/>
      <c r="M44" s="4581"/>
      <c r="N44" s="4581"/>
      <c r="O44" s="4581"/>
      <c r="P44" s="4581"/>
      <c r="Q44" s="4581"/>
      <c r="R44" s="4581"/>
      <c r="S44" s="4581"/>
      <c r="T44" s="4581"/>
      <c r="U44" s="4581" t="s">
        <v>1982</v>
      </c>
      <c r="V44" s="4581"/>
      <c r="W44" s="4581"/>
      <c r="X44" s="4581"/>
      <c r="Y44" s="4581"/>
      <c r="Z44" s="4581"/>
      <c r="AF44" s="4581"/>
      <c r="AG44" s="4581"/>
      <c r="AH44" s="4581"/>
      <c r="AI44" s="4581"/>
      <c r="AJ44" s="4581"/>
      <c r="AK44" s="4581"/>
      <c r="AL44" s="4581"/>
      <c r="AM44" s="4581"/>
      <c r="AN44" s="4581"/>
      <c r="AO44" s="4581"/>
      <c r="AP44" s="4581"/>
      <c r="AQ44" s="4581"/>
      <c r="AR44" s="4581" t="s">
        <v>1982</v>
      </c>
      <c r="AS44" s="4581"/>
      <c r="AT44" s="4581"/>
      <c r="AU44" s="4581"/>
      <c r="AV44" s="4581"/>
      <c r="AW44" s="4581"/>
    </row>
    <row r="45" spans="5:50" ht="13.9" customHeight="1" x14ac:dyDescent="0.4">
      <c r="E45" s="1041"/>
      <c r="F45" s="1041"/>
      <c r="I45" s="4581" t="s">
        <v>1983</v>
      </c>
      <c r="J45" s="4581"/>
      <c r="K45" s="4581"/>
      <c r="L45" s="4581"/>
      <c r="M45" s="4581"/>
      <c r="N45" s="4581"/>
      <c r="O45" s="4581"/>
      <c r="P45" s="4581"/>
      <c r="Q45" s="4581"/>
      <c r="R45" s="4581"/>
      <c r="S45" s="4581"/>
      <c r="T45" s="4581"/>
      <c r="U45" s="4716" t="str">
        <f>IF(AND(OR(AK7="○",AK8="○"),E12="○"),ROUNDUP(AX15*0.9/7,0),IF(AND(OR(AK7="○",AK8="○"),OR(E13="○",E14="○")),ROUNDUP(AT34/7,0),""))</f>
        <v/>
      </c>
      <c r="V45" s="4717"/>
      <c r="W45" s="4717"/>
      <c r="X45" s="4718"/>
      <c r="Y45" s="4719" t="s">
        <v>522</v>
      </c>
      <c r="Z45" s="4719"/>
      <c r="AF45" s="4581" t="s">
        <v>1983</v>
      </c>
      <c r="AG45" s="4581"/>
      <c r="AH45" s="4581"/>
      <c r="AI45" s="4581"/>
      <c r="AJ45" s="4581"/>
      <c r="AK45" s="4581"/>
      <c r="AL45" s="4581"/>
      <c r="AM45" s="4581"/>
      <c r="AN45" s="4581"/>
      <c r="AO45" s="4581"/>
      <c r="AP45" s="4581"/>
      <c r="AQ45" s="4581"/>
      <c r="AR45" s="4720"/>
      <c r="AS45" s="4720"/>
      <c r="AT45" s="4720"/>
      <c r="AU45" s="4720"/>
      <c r="AV45" s="4719" t="s">
        <v>522</v>
      </c>
      <c r="AW45" s="4719"/>
    </row>
    <row r="46" spans="5:50" ht="13.9" customHeight="1" x14ac:dyDescent="0.4">
      <c r="E46" s="1054"/>
      <c r="I46" s="1054"/>
      <c r="AF46" s="1054"/>
    </row>
    <row r="47" spans="5:50" ht="13.9" customHeight="1" x14ac:dyDescent="0.4">
      <c r="E47" s="1054"/>
      <c r="G47" s="1042" t="s">
        <v>1984</v>
      </c>
      <c r="T47" s="1041"/>
      <c r="U47" s="1041"/>
      <c r="V47" s="1041"/>
      <c r="W47" s="1041"/>
      <c r="X47" s="1041"/>
      <c r="Y47" s="1041"/>
      <c r="Z47" s="1041"/>
      <c r="AA47" s="1041"/>
      <c r="AB47" s="1041"/>
      <c r="AC47" s="1041"/>
      <c r="AD47" s="1041"/>
      <c r="AE47" s="1041"/>
      <c r="AF47" s="1041"/>
      <c r="AG47" s="1041"/>
      <c r="AH47" s="1041"/>
      <c r="AI47" s="1041"/>
    </row>
    <row r="48" spans="5:50" ht="13.9" customHeight="1" thickBot="1" x14ac:dyDescent="0.45">
      <c r="E48" s="1054"/>
      <c r="T48" s="1041"/>
      <c r="U48" s="1041"/>
      <c r="V48" s="1041"/>
      <c r="W48" s="1041"/>
      <c r="X48" s="1041"/>
      <c r="Y48" s="1041"/>
      <c r="Z48" s="1041"/>
      <c r="AA48" s="1041"/>
      <c r="AB48" s="1041"/>
      <c r="AC48" s="1041"/>
      <c r="AD48" s="1041"/>
      <c r="AE48" s="1041"/>
      <c r="AF48" s="1041"/>
      <c r="AG48" s="1041"/>
      <c r="AH48" s="1041"/>
      <c r="AI48" s="1041"/>
    </row>
    <row r="49" spans="17:47" ht="13.9" customHeight="1" x14ac:dyDescent="0.4">
      <c r="Q49" s="1041"/>
      <c r="R49" s="1041"/>
      <c r="S49" s="1041"/>
      <c r="T49" s="1041"/>
      <c r="U49" s="1041"/>
      <c r="V49" s="1041"/>
      <c r="W49" s="1041"/>
      <c r="X49" s="1041"/>
      <c r="Y49" s="1041"/>
      <c r="Z49" s="1041"/>
      <c r="AA49" s="1041"/>
      <c r="AB49" s="1041"/>
      <c r="AC49" s="1056"/>
      <c r="AD49" s="4710" t="str">
        <f>(IF(OR(U45&lt;=AR45),"可","規定の員数を満たしていません。"))</f>
        <v>可</v>
      </c>
      <c r="AE49" s="4711"/>
      <c r="AF49" s="4711"/>
      <c r="AG49" s="4711"/>
      <c r="AH49" s="4711"/>
      <c r="AI49" s="4711"/>
      <c r="AJ49" s="4711"/>
      <c r="AK49" s="4711"/>
      <c r="AL49" s="4711"/>
      <c r="AM49" s="4711"/>
      <c r="AN49" s="4711"/>
      <c r="AO49" s="4711"/>
      <c r="AP49" s="4711"/>
      <c r="AQ49" s="4711"/>
      <c r="AR49" s="4711"/>
      <c r="AS49" s="4711"/>
      <c r="AT49" s="4711"/>
      <c r="AU49" s="4712"/>
    </row>
    <row r="50" spans="17:47" ht="13.9" customHeight="1" thickBot="1" x14ac:dyDescent="0.45">
      <c r="AD50" s="4713"/>
      <c r="AE50" s="4714"/>
      <c r="AF50" s="4714"/>
      <c r="AG50" s="4714"/>
      <c r="AH50" s="4714"/>
      <c r="AI50" s="4714"/>
      <c r="AJ50" s="4714"/>
      <c r="AK50" s="4714"/>
      <c r="AL50" s="4714"/>
      <c r="AM50" s="4714"/>
      <c r="AN50" s="4714"/>
      <c r="AO50" s="4714"/>
      <c r="AP50" s="4714"/>
      <c r="AQ50" s="4714"/>
      <c r="AR50" s="4714"/>
      <c r="AS50" s="4714"/>
      <c r="AT50" s="4714"/>
      <c r="AU50" s="4715"/>
    </row>
    <row r="51" spans="17:47" ht="13.9" customHeight="1" x14ac:dyDescent="0.4"/>
    <row r="52" spans="17:47" ht="13.9" customHeight="1" x14ac:dyDescent="0.4"/>
    <row r="53" spans="17:47" ht="13.9" customHeight="1" x14ac:dyDescent="0.4"/>
    <row r="54" spans="17:47" ht="13.9" customHeight="1" x14ac:dyDescent="0.4"/>
    <row r="55" spans="17:47" ht="13.9" customHeight="1" x14ac:dyDescent="0.4"/>
    <row r="56" spans="17:47" ht="13.9" customHeight="1" x14ac:dyDescent="0.4"/>
    <row r="57" spans="17:47" ht="13.9" customHeight="1" x14ac:dyDescent="0.4"/>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3"/>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InputMessage="1" showErrorMessage="1" error="入力月の月日数を超過しています" sqref="J22:M22 J24:M25 J27:M27 J29:M30 J32:M32" xr:uid="{4607E962-CC78-4E17-A999-11BB55200764}">
      <formula1>0</formula1>
      <formula2>31</formula2>
    </dataValidation>
    <dataValidation type="whole" allowBlank="1" showInputMessage="1" showErrorMessage="1" error="入力月の月日数を超過しています" sqref="J31:M31" xr:uid="{7E97D64D-3DD8-450A-9061-354260DF6D33}">
      <formula1>0</formula1>
      <formula2>29</formula2>
    </dataValidation>
    <dataValidation type="whole" allowBlank="1" showInputMessage="1" showErrorMessage="1" error="入力月の月日数を超過しています" sqref="J21:M21 J23:M23 J26:M26 J28:M28" xr:uid="{34FFDC48-25BD-42D7-9262-7748B1CEBB93}">
      <formula1>0</formula1>
      <formula2>30</formula2>
    </dataValidation>
    <dataValidation type="list" allowBlank="1" showInputMessage="1" showErrorMessage="1" sqref="E12:G14 AH10 AK7:AM8" xr:uid="{37410260-F2D8-4E1E-B11C-AE45AAF27DC2}">
      <formula1>$Q$3:$Q$4</formula1>
    </dataValidation>
  </dataValidations>
  <printOptions horizontalCentered="1" verticalCentered="1"/>
  <pageMargins left="0.25" right="0.25" top="0.75" bottom="0.75" header="0.3" footer="0.3"/>
  <pageSetup paperSize="9" scale="93"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DB9DC-EF4D-4D72-9000-CBD547E8A30F}">
  <dimension ref="A1:BD57"/>
  <sheetViews>
    <sheetView view="pageBreakPreview" zoomScale="115" zoomScaleNormal="115" zoomScaleSheetLayoutView="115" workbookViewId="0">
      <selection activeCell="G48" sqref="G48"/>
    </sheetView>
  </sheetViews>
  <sheetFormatPr defaultColWidth="8.875" defaultRowHeight="12" x14ac:dyDescent="0.4"/>
  <cols>
    <col min="1" max="56" width="1.75" style="1042" customWidth="1"/>
    <col min="57" max="59" width="8.875" style="1042" customWidth="1"/>
    <col min="60" max="16384" width="8.875" style="1042"/>
  </cols>
  <sheetData>
    <row r="1" spans="1:56" ht="13.9" customHeight="1" x14ac:dyDescent="0.4">
      <c r="A1" s="1041" t="s">
        <v>1927</v>
      </c>
    </row>
    <row r="2" spans="1:56" ht="13.9" customHeight="1" x14ac:dyDescent="0.4">
      <c r="AP2" s="4381" t="s">
        <v>1928</v>
      </c>
      <c r="AQ2" s="4381"/>
      <c r="AR2" s="4381"/>
      <c r="AS2" s="4640"/>
      <c r="AT2" s="4640"/>
      <c r="AU2" s="4381" t="s">
        <v>1929</v>
      </c>
      <c r="AV2" s="4381"/>
      <c r="AW2" s="4640"/>
      <c r="AX2" s="4640"/>
      <c r="AY2" s="4381" t="s">
        <v>1930</v>
      </c>
      <c r="AZ2" s="4381"/>
      <c r="BA2" s="4640"/>
      <c r="BB2" s="4640"/>
      <c r="BC2" s="4381" t="s">
        <v>1931</v>
      </c>
      <c r="BD2" s="4381"/>
    </row>
    <row r="3" spans="1:56" ht="13.9" customHeight="1" x14ac:dyDescent="0.4"/>
    <row r="4" spans="1:56" ht="13.9" customHeight="1" x14ac:dyDescent="0.4">
      <c r="Q4" s="1042" t="s">
        <v>1932</v>
      </c>
    </row>
    <row r="5" spans="1:56" ht="13.9" customHeight="1" x14ac:dyDescent="0.4"/>
    <row r="6" spans="1:56" ht="13.9" customHeight="1" x14ac:dyDescent="0.4">
      <c r="C6" s="1042" t="s">
        <v>1933</v>
      </c>
      <c r="AI6" s="1042" t="s">
        <v>1934</v>
      </c>
    </row>
    <row r="7" spans="1:56" ht="13.9" customHeight="1" x14ac:dyDescent="0.4">
      <c r="E7" s="4581" t="s">
        <v>1935</v>
      </c>
      <c r="F7" s="4581"/>
      <c r="G7" s="4581"/>
      <c r="H7" s="4581"/>
      <c r="I7" s="4581"/>
      <c r="J7" s="4581"/>
      <c r="K7" s="4581"/>
      <c r="L7" s="4746"/>
      <c r="M7" s="4746"/>
      <c r="N7" s="4746"/>
      <c r="O7" s="4746"/>
      <c r="P7" s="4746"/>
      <c r="Q7" s="4746"/>
      <c r="R7" s="4746"/>
      <c r="S7" s="4746"/>
      <c r="T7" s="4746"/>
      <c r="U7" s="4746"/>
      <c r="V7" s="4746"/>
      <c r="W7" s="4746"/>
      <c r="X7" s="4746"/>
      <c r="Y7" s="4746"/>
      <c r="Z7" s="4746"/>
      <c r="AA7" s="4746"/>
      <c r="AB7" s="4746"/>
      <c r="AC7" s="4746"/>
      <c r="AD7" s="4746"/>
      <c r="AK7" s="4744" t="s">
        <v>1932</v>
      </c>
      <c r="AL7" s="4744"/>
      <c r="AM7" s="4744"/>
      <c r="AN7" s="4581" t="s">
        <v>1936</v>
      </c>
      <c r="AO7" s="4581"/>
      <c r="AP7" s="4581"/>
      <c r="AQ7" s="4581"/>
      <c r="AR7" s="4581"/>
      <c r="AS7" s="4581"/>
      <c r="AT7" s="4581"/>
      <c r="AU7" s="4581"/>
      <c r="AV7" s="4581"/>
      <c r="AW7" s="4581"/>
      <c r="AX7" s="4581"/>
      <c r="AY7" s="4581"/>
    </row>
    <row r="8" spans="1:56" ht="13.9" customHeight="1" x14ac:dyDescent="0.4">
      <c r="E8" s="4581" t="s">
        <v>1937</v>
      </c>
      <c r="F8" s="4581"/>
      <c r="G8" s="4581"/>
      <c r="H8" s="4581"/>
      <c r="I8" s="4581"/>
      <c r="J8" s="4581"/>
      <c r="K8" s="4581"/>
      <c r="L8" s="4746"/>
      <c r="M8" s="4746"/>
      <c r="N8" s="4746"/>
      <c r="O8" s="4746"/>
      <c r="P8" s="4746"/>
      <c r="Q8" s="4746"/>
      <c r="R8" s="4746"/>
      <c r="S8" s="4746"/>
      <c r="T8" s="4746"/>
      <c r="U8" s="4746"/>
      <c r="V8" s="4746"/>
      <c r="W8" s="4746"/>
      <c r="X8" s="4746"/>
      <c r="Y8" s="4746"/>
      <c r="Z8" s="4746"/>
      <c r="AA8" s="4746"/>
      <c r="AB8" s="4746"/>
      <c r="AC8" s="4746"/>
      <c r="AD8" s="4746"/>
      <c r="AK8" s="4744"/>
      <c r="AL8" s="4744"/>
      <c r="AM8" s="4744"/>
      <c r="AN8" s="4581" t="s">
        <v>1938</v>
      </c>
      <c r="AO8" s="4581"/>
      <c r="AP8" s="4581"/>
      <c r="AQ8" s="4581"/>
      <c r="AR8" s="4581"/>
      <c r="AS8" s="4581"/>
      <c r="AT8" s="4581"/>
      <c r="AU8" s="4581"/>
      <c r="AV8" s="4581"/>
      <c r="AW8" s="4581"/>
      <c r="AX8" s="4581"/>
      <c r="AY8" s="4581"/>
    </row>
    <row r="9" spans="1:56" ht="13.9" customHeight="1" x14ac:dyDescent="0.4">
      <c r="E9" s="4581" t="s">
        <v>1939</v>
      </c>
      <c r="F9" s="4581"/>
      <c r="G9" s="4581"/>
      <c r="H9" s="4581"/>
      <c r="I9" s="4581"/>
      <c r="J9" s="4581"/>
      <c r="K9" s="4581"/>
      <c r="L9" s="4746"/>
      <c r="M9" s="4746"/>
      <c r="N9" s="4746"/>
      <c r="O9" s="4746"/>
      <c r="P9" s="4746"/>
      <c r="Q9" s="4746"/>
      <c r="R9" s="4746"/>
      <c r="S9" s="4746"/>
      <c r="T9" s="4746"/>
      <c r="U9" s="4746"/>
      <c r="V9" s="4581" t="s">
        <v>1940</v>
      </c>
      <c r="W9" s="4581"/>
      <c r="X9" s="4581"/>
      <c r="Y9" s="4747">
        <v>14</v>
      </c>
      <c r="Z9" s="4747"/>
      <c r="AA9" s="4747"/>
      <c r="AB9" s="4747"/>
      <c r="AC9" s="4581" t="s">
        <v>1941</v>
      </c>
      <c r="AD9" s="4581"/>
      <c r="AJ9" s="1043"/>
      <c r="AK9" s="1044" t="s">
        <v>1942</v>
      </c>
      <c r="AL9" s="1043"/>
      <c r="AM9" s="1043"/>
      <c r="AN9" s="1043"/>
      <c r="AO9" s="1043"/>
      <c r="AP9" s="1043"/>
      <c r="AQ9" s="1043"/>
      <c r="AR9" s="1043"/>
      <c r="AS9" s="1043"/>
      <c r="AT9" s="1043"/>
      <c r="AU9" s="1043"/>
    </row>
    <row r="10" spans="1:56" ht="13.9" customHeight="1" x14ac:dyDescent="0.4">
      <c r="C10" s="1043"/>
      <c r="D10" s="1043"/>
      <c r="E10" s="1043"/>
      <c r="F10" s="1043"/>
      <c r="G10" s="1043"/>
      <c r="H10" s="1043"/>
      <c r="I10" s="1043"/>
      <c r="J10" s="1043"/>
      <c r="K10" s="1043"/>
      <c r="L10" s="1043"/>
      <c r="M10" s="1043"/>
      <c r="N10" s="1043"/>
      <c r="O10" s="1043"/>
      <c r="P10" s="1043"/>
      <c r="Q10" s="1043"/>
      <c r="R10" s="1043"/>
      <c r="S10" s="1043"/>
      <c r="T10" s="1043"/>
      <c r="U10" s="1043"/>
      <c r="V10" s="1043"/>
      <c r="W10" s="1043"/>
      <c r="X10" s="1043"/>
      <c r="Y10" s="1043"/>
      <c r="Z10" s="1043"/>
      <c r="AA10" s="1043"/>
      <c r="AB10" s="1043"/>
      <c r="AH10" s="1043"/>
      <c r="AI10" s="1043"/>
      <c r="AJ10" s="1043"/>
      <c r="AK10" s="1045" t="str">
        <f>IF(COUNTIF(AK6:AM8,"○")&gt;1,"いづれか１つを選択してください。","")</f>
        <v/>
      </c>
      <c r="AL10" s="1043"/>
      <c r="AM10" s="1043"/>
      <c r="AN10" s="1043"/>
      <c r="AO10" s="1043"/>
      <c r="AP10" s="1043"/>
      <c r="AQ10" s="1043"/>
      <c r="AR10" s="1043"/>
      <c r="AS10" s="1043"/>
      <c r="AT10" s="1043"/>
      <c r="AU10" s="1043"/>
    </row>
    <row r="11" spans="1:56" ht="13.9" customHeight="1" x14ac:dyDescent="0.4">
      <c r="C11" s="1042" t="s">
        <v>1943</v>
      </c>
      <c r="AH11" s="1042" t="s">
        <v>1944</v>
      </c>
    </row>
    <row r="12" spans="1:56" ht="13.9" customHeight="1" x14ac:dyDescent="0.4">
      <c r="E12" s="4744" t="s">
        <v>1932</v>
      </c>
      <c r="F12" s="4744"/>
      <c r="G12" s="4744"/>
      <c r="H12" s="4745" t="s">
        <v>1945</v>
      </c>
      <c r="I12" s="4745"/>
      <c r="J12" s="4745"/>
      <c r="K12" s="4745"/>
      <c r="L12" s="4745"/>
      <c r="M12" s="4745"/>
      <c r="N12" s="4745"/>
      <c r="O12" s="4745"/>
      <c r="P12" s="4745"/>
      <c r="Q12" s="4745"/>
      <c r="R12" s="4745"/>
      <c r="S12" s="4745"/>
      <c r="T12" s="4745"/>
      <c r="U12" s="4745"/>
      <c r="V12" s="4745"/>
      <c r="W12" s="4745"/>
      <c r="X12" s="4745"/>
      <c r="Y12" s="4745"/>
      <c r="Z12" s="4745"/>
      <c r="AA12" s="4745"/>
      <c r="AB12" s="4745"/>
      <c r="AC12" s="4745"/>
      <c r="AD12" s="4745"/>
      <c r="AE12" s="4745"/>
      <c r="AF12" s="4745"/>
      <c r="AI12" s="1046"/>
      <c r="AK12" s="4725" t="s">
        <v>1946</v>
      </c>
      <c r="AL12" s="4726"/>
      <c r="AM12" s="4726"/>
      <c r="AN12" s="4727"/>
      <c r="AO12" s="4742"/>
      <c r="AP12" s="4743"/>
      <c r="AQ12" s="4743"/>
      <c r="AR12" s="4564" t="s">
        <v>1941</v>
      </c>
      <c r="AS12" s="4632"/>
      <c r="AT12" s="4631" t="s">
        <v>1947</v>
      </c>
      <c r="AU12" s="4564"/>
      <c r="AV12" s="4564"/>
      <c r="AW12" s="4632"/>
      <c r="AX12" s="4742">
        <v>3</v>
      </c>
      <c r="AY12" s="4743"/>
      <c r="AZ12" s="4743"/>
      <c r="BA12" s="4564" t="s">
        <v>1941</v>
      </c>
      <c r="BB12" s="4632"/>
    </row>
    <row r="13" spans="1:56" ht="13.9" customHeight="1" x14ac:dyDescent="0.4">
      <c r="E13" s="4744"/>
      <c r="F13" s="4744"/>
      <c r="G13" s="4744"/>
      <c r="H13" s="4745" t="s">
        <v>1948</v>
      </c>
      <c r="I13" s="4745"/>
      <c r="J13" s="4745"/>
      <c r="K13" s="4745"/>
      <c r="L13" s="4745"/>
      <c r="M13" s="4745"/>
      <c r="N13" s="4745"/>
      <c r="O13" s="4745"/>
      <c r="P13" s="4745"/>
      <c r="Q13" s="4745"/>
      <c r="R13" s="4745"/>
      <c r="S13" s="4745"/>
      <c r="T13" s="4745"/>
      <c r="U13" s="4745"/>
      <c r="V13" s="4745"/>
      <c r="W13" s="4745"/>
      <c r="X13" s="4745"/>
      <c r="Y13" s="4745"/>
      <c r="Z13" s="4745"/>
      <c r="AA13" s="4745"/>
      <c r="AB13" s="4745"/>
      <c r="AC13" s="4745"/>
      <c r="AD13" s="4745"/>
      <c r="AE13" s="4745"/>
      <c r="AF13" s="4745"/>
      <c r="AH13" s="1046" t="str">
        <f>IF(E12="○","→","")</f>
        <v>→</v>
      </c>
      <c r="AI13" s="1046"/>
      <c r="AK13" s="4631" t="s">
        <v>1949</v>
      </c>
      <c r="AL13" s="4564"/>
      <c r="AM13" s="4564"/>
      <c r="AN13" s="4632"/>
      <c r="AO13" s="4742"/>
      <c r="AP13" s="4743"/>
      <c r="AQ13" s="4743"/>
      <c r="AR13" s="4564" t="s">
        <v>1941</v>
      </c>
      <c r="AS13" s="4632"/>
      <c r="AT13" s="4631" t="s">
        <v>1950</v>
      </c>
      <c r="AU13" s="4564"/>
      <c r="AV13" s="4564"/>
      <c r="AW13" s="4632"/>
      <c r="AX13" s="4742">
        <v>1</v>
      </c>
      <c r="AY13" s="4743"/>
      <c r="AZ13" s="4743"/>
      <c r="BA13" s="4564" t="s">
        <v>1941</v>
      </c>
      <c r="BB13" s="4632"/>
    </row>
    <row r="14" spans="1:56" ht="13.9" customHeight="1" x14ac:dyDescent="0.4">
      <c r="E14" s="4744"/>
      <c r="F14" s="4744"/>
      <c r="G14" s="4744"/>
      <c r="H14" s="4745" t="s">
        <v>1951</v>
      </c>
      <c r="I14" s="4745"/>
      <c r="J14" s="4745"/>
      <c r="K14" s="4745"/>
      <c r="L14" s="4745"/>
      <c r="M14" s="4745"/>
      <c r="N14" s="4745"/>
      <c r="O14" s="4745"/>
      <c r="P14" s="4745"/>
      <c r="Q14" s="4745"/>
      <c r="R14" s="4745"/>
      <c r="S14" s="4745"/>
      <c r="T14" s="4745"/>
      <c r="U14" s="4745"/>
      <c r="V14" s="4745"/>
      <c r="W14" s="4745"/>
      <c r="X14" s="4745"/>
      <c r="Y14" s="4745"/>
      <c r="Z14" s="4745"/>
      <c r="AA14" s="4745"/>
      <c r="AB14" s="4745"/>
      <c r="AC14" s="4745"/>
      <c r="AD14" s="4745"/>
      <c r="AE14" s="4745"/>
      <c r="AF14" s="4745"/>
      <c r="AH14" s="1046"/>
      <c r="AI14" s="1046"/>
      <c r="AK14" s="4631" t="s">
        <v>1952</v>
      </c>
      <c r="AL14" s="4564"/>
      <c r="AM14" s="4564"/>
      <c r="AN14" s="4632"/>
      <c r="AO14" s="4742">
        <v>3</v>
      </c>
      <c r="AP14" s="4743"/>
      <c r="AQ14" s="4743"/>
      <c r="AR14" s="4564" t="s">
        <v>1941</v>
      </c>
      <c r="AS14" s="4632"/>
      <c r="AT14" s="4631" t="s">
        <v>1953</v>
      </c>
      <c r="AU14" s="4564"/>
      <c r="AV14" s="4564"/>
      <c r="AW14" s="4632"/>
      <c r="AX14" s="4742"/>
      <c r="AY14" s="4743"/>
      <c r="AZ14" s="4743"/>
      <c r="BA14" s="4564" t="s">
        <v>1941</v>
      </c>
      <c r="BB14" s="4632"/>
    </row>
    <row r="15" spans="1:56" ht="13.9" customHeight="1" x14ac:dyDescent="0.4">
      <c r="E15" s="1047" t="s">
        <v>1954</v>
      </c>
      <c r="F15" s="1041"/>
      <c r="G15" s="1041"/>
      <c r="H15" s="1041"/>
      <c r="I15" s="1041"/>
      <c r="J15" s="1041"/>
      <c r="K15" s="1041"/>
      <c r="L15" s="1041"/>
      <c r="M15" s="1041"/>
      <c r="N15" s="1041"/>
      <c r="O15" s="1041"/>
      <c r="P15" s="1041"/>
      <c r="Q15" s="1041"/>
      <c r="R15" s="1041"/>
      <c r="S15" s="1041"/>
      <c r="T15" s="1041"/>
      <c r="U15" s="1041"/>
      <c r="V15" s="1041"/>
      <c r="W15" s="1041"/>
      <c r="X15" s="1041"/>
      <c r="Y15" s="1041"/>
      <c r="Z15" s="1041"/>
      <c r="AA15" s="1041"/>
      <c r="AB15" s="1041"/>
      <c r="AC15" s="1041"/>
      <c r="AD15" s="1041"/>
      <c r="AE15" s="1041"/>
      <c r="AF15" s="1041"/>
      <c r="AK15" s="1041"/>
      <c r="AL15" s="1041"/>
      <c r="AM15" s="1041"/>
      <c r="AN15" s="1041"/>
      <c r="AO15" s="1048"/>
      <c r="AP15" s="1048"/>
      <c r="AQ15" s="1048"/>
      <c r="AR15" s="1041"/>
      <c r="AS15" s="1041"/>
      <c r="AT15" s="4631" t="s">
        <v>1955</v>
      </c>
      <c r="AU15" s="4564"/>
      <c r="AV15" s="4564"/>
      <c r="AW15" s="4632"/>
      <c r="AX15" s="4739">
        <f>AO12+AO13+AO14+AX12+AX13+AX14</f>
        <v>7</v>
      </c>
      <c r="AY15" s="4740"/>
      <c r="AZ15" s="4740"/>
      <c r="BA15" s="4564" t="s">
        <v>1941</v>
      </c>
      <c r="BB15" s="4632"/>
    </row>
    <row r="16" spans="1:56" ht="13.9" customHeight="1" x14ac:dyDescent="0.4">
      <c r="E16" s="1047" t="s">
        <v>1956</v>
      </c>
      <c r="F16" s="1041"/>
      <c r="G16" s="1041"/>
      <c r="H16" s="1041"/>
      <c r="I16" s="1041"/>
      <c r="J16" s="1041"/>
      <c r="K16" s="1041"/>
      <c r="L16" s="1041"/>
      <c r="M16" s="1041"/>
      <c r="N16" s="1041"/>
      <c r="O16" s="1041"/>
      <c r="P16" s="1041"/>
      <c r="Q16" s="1041"/>
      <c r="R16" s="1041"/>
      <c r="S16" s="1041"/>
      <c r="T16" s="1041"/>
      <c r="U16" s="1041"/>
      <c r="V16" s="1041"/>
      <c r="W16" s="1041"/>
      <c r="X16" s="1041"/>
      <c r="Y16" s="1041"/>
      <c r="Z16" s="1041"/>
      <c r="AA16" s="1041"/>
      <c r="AB16" s="1041"/>
      <c r="AC16" s="1041"/>
      <c r="AD16" s="1049" t="str">
        <f>IF(OR(E13="○",E14="○"),"↓","")</f>
        <v/>
      </c>
      <c r="AE16" s="1050"/>
      <c r="AF16" s="1041"/>
      <c r="AR16" s="1043"/>
      <c r="AS16" s="1043"/>
      <c r="AT16" s="1051"/>
      <c r="AU16" s="1051"/>
      <c r="AV16" s="1051"/>
      <c r="AW16" s="1051"/>
      <c r="AX16" s="1051"/>
      <c r="AY16" s="1051"/>
      <c r="AZ16" s="1051"/>
      <c r="BA16" s="1051"/>
      <c r="BB16" s="1052" t="str">
        <f>IF(AND(AX15&lt;&gt;Y9,E12="○"),"「１　事業者名簿」の定員数と想定される利用者数が一致しません。","")</f>
        <v>「１　事業者名簿」の定員数と想定される利用者数が一致しません。</v>
      </c>
    </row>
    <row r="17" spans="3:53" ht="13.9" customHeight="1" x14ac:dyDescent="0.4">
      <c r="E17" s="1045" t="str">
        <f>IF(COUNTIF(E12:G14,"○")&gt;1,"いずれか１つを選択してください。","")</f>
        <v/>
      </c>
      <c r="AD17" s="1046"/>
      <c r="AE17" s="1046"/>
      <c r="AR17" s="1043"/>
      <c r="AS17" s="1043"/>
      <c r="AT17" s="1043"/>
      <c r="AU17" s="1043"/>
      <c r="AV17" s="1043"/>
      <c r="AW17" s="1043"/>
      <c r="AX17" s="1043"/>
      <c r="AY17" s="1043"/>
      <c r="AZ17" s="1043"/>
    </row>
    <row r="18" spans="3:53" ht="13.9" customHeight="1" x14ac:dyDescent="0.4">
      <c r="C18" s="1042" t="s">
        <v>1957</v>
      </c>
    </row>
    <row r="19" spans="3:53" ht="13.9" customHeight="1" x14ac:dyDescent="0.4">
      <c r="E19" s="4581"/>
      <c r="F19" s="4581"/>
      <c r="G19" s="4581"/>
      <c r="H19" s="4581"/>
      <c r="I19" s="4581"/>
      <c r="J19" s="4581" t="s">
        <v>1958</v>
      </c>
      <c r="K19" s="4581"/>
      <c r="L19" s="4581"/>
      <c r="M19" s="4581"/>
      <c r="N19" s="4581"/>
      <c r="O19" s="4581"/>
      <c r="P19" s="4581" t="s">
        <v>1959</v>
      </c>
      <c r="Q19" s="4581"/>
      <c r="R19" s="4581"/>
      <c r="S19" s="4581"/>
      <c r="T19" s="4581"/>
      <c r="U19" s="4581"/>
      <c r="V19" s="4581"/>
      <c r="W19" s="4581"/>
      <c r="X19" s="4581"/>
      <c r="Y19" s="4581"/>
      <c r="Z19" s="4581"/>
      <c r="AA19" s="4581"/>
      <c r="AB19" s="4581"/>
      <c r="AC19" s="4581"/>
      <c r="AD19" s="4581"/>
      <c r="AE19" s="4581"/>
      <c r="AF19" s="4581"/>
      <c r="AG19" s="4581"/>
      <c r="AH19" s="4581"/>
      <c r="AI19" s="4581"/>
      <c r="AJ19" s="4581"/>
      <c r="AK19" s="4581"/>
      <c r="AL19" s="4581"/>
      <c r="AM19" s="4581"/>
      <c r="AN19" s="4581"/>
      <c r="AO19" s="4581"/>
      <c r="AP19" s="4581"/>
      <c r="AQ19" s="4581"/>
      <c r="AR19" s="4581"/>
      <c r="AS19" s="4581"/>
      <c r="AT19" s="4581"/>
      <c r="AU19" s="4581"/>
      <c r="AV19" s="4581"/>
      <c r="AW19" s="4581"/>
      <c r="AX19" s="4581"/>
    </row>
    <row r="20" spans="3:53" ht="13.9" customHeight="1" x14ac:dyDescent="0.4">
      <c r="E20" s="4581"/>
      <c r="F20" s="4581"/>
      <c r="G20" s="4581"/>
      <c r="H20" s="4581"/>
      <c r="I20" s="4581"/>
      <c r="J20" s="4581"/>
      <c r="K20" s="4581"/>
      <c r="L20" s="4581"/>
      <c r="M20" s="4581"/>
      <c r="N20" s="4581"/>
      <c r="O20" s="4581"/>
      <c r="P20" s="4741" t="s">
        <v>1946</v>
      </c>
      <c r="Q20" s="4741"/>
      <c r="R20" s="4741"/>
      <c r="S20" s="4741"/>
      <c r="T20" s="4741"/>
      <c r="U20" s="4581" t="s">
        <v>1949</v>
      </c>
      <c r="V20" s="4581"/>
      <c r="W20" s="4581"/>
      <c r="X20" s="4581"/>
      <c r="Y20" s="4581"/>
      <c r="Z20" s="4581" t="s">
        <v>1952</v>
      </c>
      <c r="AA20" s="4581"/>
      <c r="AB20" s="4581"/>
      <c r="AC20" s="4581"/>
      <c r="AD20" s="4581"/>
      <c r="AE20" s="4581" t="s">
        <v>1947</v>
      </c>
      <c r="AF20" s="4581"/>
      <c r="AG20" s="4581"/>
      <c r="AH20" s="4581"/>
      <c r="AI20" s="4581"/>
      <c r="AJ20" s="4581" t="s">
        <v>1950</v>
      </c>
      <c r="AK20" s="4581"/>
      <c r="AL20" s="4581"/>
      <c r="AM20" s="4581"/>
      <c r="AN20" s="4581"/>
      <c r="AO20" s="4581" t="s">
        <v>1953</v>
      </c>
      <c r="AP20" s="4581"/>
      <c r="AQ20" s="4581"/>
      <c r="AR20" s="4581"/>
      <c r="AS20" s="4581"/>
      <c r="AT20" s="4581" t="s">
        <v>1960</v>
      </c>
      <c r="AU20" s="4581"/>
      <c r="AV20" s="4581"/>
      <c r="AW20" s="4581"/>
      <c r="AX20" s="4581"/>
    </row>
    <row r="21" spans="3:53" ht="13.9" customHeight="1" x14ac:dyDescent="0.4">
      <c r="E21" s="4581" t="s">
        <v>1961</v>
      </c>
      <c r="F21" s="4581"/>
      <c r="G21" s="4581"/>
      <c r="H21" s="4581"/>
      <c r="I21" s="4581"/>
      <c r="J21" s="4737">
        <v>30</v>
      </c>
      <c r="K21" s="4738"/>
      <c r="L21" s="4738"/>
      <c r="M21" s="4738"/>
      <c r="N21" s="4584" t="s">
        <v>1931</v>
      </c>
      <c r="O21" s="4731"/>
      <c r="P21" s="4735">
        <v>0</v>
      </c>
      <c r="Q21" s="4736"/>
      <c r="R21" s="4736"/>
      <c r="S21" s="4584" t="s">
        <v>1941</v>
      </c>
      <c r="T21" s="4731"/>
      <c r="U21" s="4733">
        <v>0</v>
      </c>
      <c r="V21" s="4734"/>
      <c r="W21" s="4734"/>
      <c r="X21" s="4564" t="s">
        <v>1941</v>
      </c>
      <c r="Y21" s="4632"/>
      <c r="Z21" s="4733">
        <v>210</v>
      </c>
      <c r="AA21" s="4734"/>
      <c r="AB21" s="4734"/>
      <c r="AC21" s="4564" t="s">
        <v>1941</v>
      </c>
      <c r="AD21" s="4632"/>
      <c r="AE21" s="4733">
        <v>210</v>
      </c>
      <c r="AF21" s="4734"/>
      <c r="AG21" s="4734"/>
      <c r="AH21" s="4564" t="s">
        <v>1941</v>
      </c>
      <c r="AI21" s="4632"/>
      <c r="AJ21" s="4733">
        <v>0</v>
      </c>
      <c r="AK21" s="4734"/>
      <c r="AL21" s="4734"/>
      <c r="AM21" s="4564" t="s">
        <v>1941</v>
      </c>
      <c r="AN21" s="4632"/>
      <c r="AO21" s="4733">
        <v>0</v>
      </c>
      <c r="AP21" s="4734"/>
      <c r="AQ21" s="4734"/>
      <c r="AR21" s="4564" t="s">
        <v>1941</v>
      </c>
      <c r="AS21" s="4632"/>
      <c r="AT21" s="4732">
        <f>P21+U21+Z21+AE21+AJ21+AO21</f>
        <v>420</v>
      </c>
      <c r="AU21" s="4572"/>
      <c r="AV21" s="4572"/>
      <c r="AW21" s="4564" t="s">
        <v>1941</v>
      </c>
      <c r="AX21" s="4632"/>
    </row>
    <row r="22" spans="3:53" ht="13.9" customHeight="1" x14ac:dyDescent="0.4">
      <c r="E22" s="4581" t="s">
        <v>1962</v>
      </c>
      <c r="F22" s="4581"/>
      <c r="G22" s="4581"/>
      <c r="H22" s="4581"/>
      <c r="I22" s="4581"/>
      <c r="J22" s="4737">
        <v>31</v>
      </c>
      <c r="K22" s="4738"/>
      <c r="L22" s="4738"/>
      <c r="M22" s="4738"/>
      <c r="N22" s="4584" t="s">
        <v>1931</v>
      </c>
      <c r="O22" s="4731"/>
      <c r="P22" s="4735">
        <v>0</v>
      </c>
      <c r="Q22" s="4736"/>
      <c r="R22" s="4736"/>
      <c r="S22" s="4584" t="s">
        <v>1941</v>
      </c>
      <c r="T22" s="4731"/>
      <c r="U22" s="4733">
        <v>0</v>
      </c>
      <c r="V22" s="4734"/>
      <c r="W22" s="4734"/>
      <c r="X22" s="4564" t="s">
        <v>1941</v>
      </c>
      <c r="Y22" s="4632"/>
      <c r="Z22" s="4733">
        <v>210</v>
      </c>
      <c r="AA22" s="4734"/>
      <c r="AB22" s="4734"/>
      <c r="AC22" s="4564" t="s">
        <v>1941</v>
      </c>
      <c r="AD22" s="4632"/>
      <c r="AE22" s="4733">
        <v>210</v>
      </c>
      <c r="AF22" s="4734"/>
      <c r="AG22" s="4734"/>
      <c r="AH22" s="4564" t="s">
        <v>1941</v>
      </c>
      <c r="AI22" s="4632"/>
      <c r="AJ22" s="4733">
        <v>0</v>
      </c>
      <c r="AK22" s="4734"/>
      <c r="AL22" s="4734"/>
      <c r="AM22" s="4564" t="s">
        <v>1941</v>
      </c>
      <c r="AN22" s="4632"/>
      <c r="AO22" s="4733">
        <v>0</v>
      </c>
      <c r="AP22" s="4734"/>
      <c r="AQ22" s="4734"/>
      <c r="AR22" s="4564" t="s">
        <v>1941</v>
      </c>
      <c r="AS22" s="4632"/>
      <c r="AT22" s="4732">
        <f t="shared" ref="AT22:AT32" si="0">P22+U22+Z22+AE22+AJ22+AO22</f>
        <v>420</v>
      </c>
      <c r="AU22" s="4572"/>
      <c r="AV22" s="4572"/>
      <c r="AW22" s="4564" t="s">
        <v>1941</v>
      </c>
      <c r="AX22" s="4632"/>
    </row>
    <row r="23" spans="3:53" ht="13.9" customHeight="1" x14ac:dyDescent="0.4">
      <c r="E23" s="4581" t="s">
        <v>1963</v>
      </c>
      <c r="F23" s="4581"/>
      <c r="G23" s="4581"/>
      <c r="H23" s="4581"/>
      <c r="I23" s="4581"/>
      <c r="J23" s="4737">
        <v>30</v>
      </c>
      <c r="K23" s="4738"/>
      <c r="L23" s="4738"/>
      <c r="M23" s="4738"/>
      <c r="N23" s="4584" t="s">
        <v>1931</v>
      </c>
      <c r="O23" s="4731"/>
      <c r="P23" s="4735">
        <v>0</v>
      </c>
      <c r="Q23" s="4736"/>
      <c r="R23" s="4736"/>
      <c r="S23" s="4584" t="s">
        <v>1941</v>
      </c>
      <c r="T23" s="4731"/>
      <c r="U23" s="4733">
        <v>0</v>
      </c>
      <c r="V23" s="4734"/>
      <c r="W23" s="4734"/>
      <c r="X23" s="4564" t="s">
        <v>1941</v>
      </c>
      <c r="Y23" s="4632"/>
      <c r="Z23" s="4733">
        <v>210</v>
      </c>
      <c r="AA23" s="4734"/>
      <c r="AB23" s="4734"/>
      <c r="AC23" s="4564" t="s">
        <v>1941</v>
      </c>
      <c r="AD23" s="4632"/>
      <c r="AE23" s="4733">
        <v>210</v>
      </c>
      <c r="AF23" s="4734"/>
      <c r="AG23" s="4734"/>
      <c r="AH23" s="4564" t="s">
        <v>1941</v>
      </c>
      <c r="AI23" s="4632"/>
      <c r="AJ23" s="4733">
        <v>0</v>
      </c>
      <c r="AK23" s="4734"/>
      <c r="AL23" s="4734"/>
      <c r="AM23" s="4564" t="s">
        <v>1941</v>
      </c>
      <c r="AN23" s="4632"/>
      <c r="AO23" s="4733">
        <v>0</v>
      </c>
      <c r="AP23" s="4734"/>
      <c r="AQ23" s="4734"/>
      <c r="AR23" s="4564" t="s">
        <v>1941</v>
      </c>
      <c r="AS23" s="4632"/>
      <c r="AT23" s="4732">
        <f t="shared" si="0"/>
        <v>420</v>
      </c>
      <c r="AU23" s="4572"/>
      <c r="AV23" s="4572"/>
      <c r="AW23" s="4564" t="s">
        <v>1941</v>
      </c>
      <c r="AX23" s="4632"/>
    </row>
    <row r="24" spans="3:53" ht="13.9" customHeight="1" x14ac:dyDescent="0.4">
      <c r="E24" s="4581" t="s">
        <v>1964</v>
      </c>
      <c r="F24" s="4581"/>
      <c r="G24" s="4581"/>
      <c r="H24" s="4581"/>
      <c r="I24" s="4581"/>
      <c r="J24" s="4737">
        <v>31</v>
      </c>
      <c r="K24" s="4738"/>
      <c r="L24" s="4738"/>
      <c r="M24" s="4738"/>
      <c r="N24" s="4584" t="s">
        <v>1931</v>
      </c>
      <c r="O24" s="4731"/>
      <c r="P24" s="4735">
        <v>0</v>
      </c>
      <c r="Q24" s="4736"/>
      <c r="R24" s="4736"/>
      <c r="S24" s="4584" t="s">
        <v>1941</v>
      </c>
      <c r="T24" s="4731"/>
      <c r="U24" s="4733">
        <v>0</v>
      </c>
      <c r="V24" s="4734"/>
      <c r="W24" s="4734"/>
      <c r="X24" s="4564" t="s">
        <v>1941</v>
      </c>
      <c r="Y24" s="4632"/>
      <c r="Z24" s="4733">
        <v>210</v>
      </c>
      <c r="AA24" s="4734"/>
      <c r="AB24" s="4734"/>
      <c r="AC24" s="4564" t="s">
        <v>1941</v>
      </c>
      <c r="AD24" s="4632"/>
      <c r="AE24" s="4733">
        <v>210</v>
      </c>
      <c r="AF24" s="4734"/>
      <c r="AG24" s="4734"/>
      <c r="AH24" s="4564" t="s">
        <v>1941</v>
      </c>
      <c r="AI24" s="4632"/>
      <c r="AJ24" s="4733">
        <v>0</v>
      </c>
      <c r="AK24" s="4734"/>
      <c r="AL24" s="4734"/>
      <c r="AM24" s="4564" t="s">
        <v>1941</v>
      </c>
      <c r="AN24" s="4632"/>
      <c r="AO24" s="4733">
        <v>0</v>
      </c>
      <c r="AP24" s="4734"/>
      <c r="AQ24" s="4734"/>
      <c r="AR24" s="4564" t="s">
        <v>1941</v>
      </c>
      <c r="AS24" s="4632"/>
      <c r="AT24" s="4732">
        <f t="shared" si="0"/>
        <v>420</v>
      </c>
      <c r="AU24" s="4572"/>
      <c r="AV24" s="4572"/>
      <c r="AW24" s="4564" t="s">
        <v>1941</v>
      </c>
      <c r="AX24" s="4632"/>
    </row>
    <row r="25" spans="3:53" ht="13.9" customHeight="1" x14ac:dyDescent="0.4">
      <c r="E25" s="4581" t="s">
        <v>1965</v>
      </c>
      <c r="F25" s="4581"/>
      <c r="G25" s="4581"/>
      <c r="H25" s="4581"/>
      <c r="I25" s="4581"/>
      <c r="J25" s="4737">
        <v>30</v>
      </c>
      <c r="K25" s="4738"/>
      <c r="L25" s="4738"/>
      <c r="M25" s="4738"/>
      <c r="N25" s="4584" t="s">
        <v>1931</v>
      </c>
      <c r="O25" s="4731"/>
      <c r="P25" s="4735">
        <v>0</v>
      </c>
      <c r="Q25" s="4736"/>
      <c r="R25" s="4736"/>
      <c r="S25" s="4584" t="s">
        <v>1941</v>
      </c>
      <c r="T25" s="4731"/>
      <c r="U25" s="4733">
        <v>0</v>
      </c>
      <c r="V25" s="4734"/>
      <c r="W25" s="4734"/>
      <c r="X25" s="4564" t="s">
        <v>1941</v>
      </c>
      <c r="Y25" s="4632"/>
      <c r="Z25" s="4733">
        <v>210</v>
      </c>
      <c r="AA25" s="4734"/>
      <c r="AB25" s="4734"/>
      <c r="AC25" s="4564" t="s">
        <v>1941</v>
      </c>
      <c r="AD25" s="4632"/>
      <c r="AE25" s="4733">
        <v>210</v>
      </c>
      <c r="AF25" s="4734"/>
      <c r="AG25" s="4734"/>
      <c r="AH25" s="4564" t="s">
        <v>1941</v>
      </c>
      <c r="AI25" s="4632"/>
      <c r="AJ25" s="4733">
        <v>0</v>
      </c>
      <c r="AK25" s="4734"/>
      <c r="AL25" s="4734"/>
      <c r="AM25" s="4564" t="s">
        <v>1941</v>
      </c>
      <c r="AN25" s="4632"/>
      <c r="AO25" s="4733">
        <v>0</v>
      </c>
      <c r="AP25" s="4734"/>
      <c r="AQ25" s="4734"/>
      <c r="AR25" s="4564" t="s">
        <v>1941</v>
      </c>
      <c r="AS25" s="4632"/>
      <c r="AT25" s="4732">
        <f t="shared" si="0"/>
        <v>420</v>
      </c>
      <c r="AU25" s="4572"/>
      <c r="AV25" s="4572"/>
      <c r="AW25" s="4564" t="s">
        <v>1941</v>
      </c>
      <c r="AX25" s="4632"/>
    </row>
    <row r="26" spans="3:53" ht="13.9" customHeight="1" x14ac:dyDescent="0.4">
      <c r="E26" s="4581" t="s">
        <v>1966</v>
      </c>
      <c r="F26" s="4581"/>
      <c r="G26" s="4581"/>
      <c r="H26" s="4581"/>
      <c r="I26" s="4581"/>
      <c r="J26" s="4737">
        <v>30</v>
      </c>
      <c r="K26" s="4738"/>
      <c r="L26" s="4738"/>
      <c r="M26" s="4738"/>
      <c r="N26" s="4584" t="s">
        <v>1931</v>
      </c>
      <c r="O26" s="4731"/>
      <c r="P26" s="4735">
        <v>0</v>
      </c>
      <c r="Q26" s="4736"/>
      <c r="R26" s="4736"/>
      <c r="S26" s="4584" t="s">
        <v>1941</v>
      </c>
      <c r="T26" s="4731"/>
      <c r="U26" s="4733">
        <v>0</v>
      </c>
      <c r="V26" s="4734"/>
      <c r="W26" s="4734"/>
      <c r="X26" s="4564" t="s">
        <v>1941</v>
      </c>
      <c r="Y26" s="4632"/>
      <c r="Z26" s="4733">
        <v>210</v>
      </c>
      <c r="AA26" s="4734"/>
      <c r="AB26" s="4734"/>
      <c r="AC26" s="4564" t="s">
        <v>1941</v>
      </c>
      <c r="AD26" s="4632"/>
      <c r="AE26" s="4733">
        <v>210</v>
      </c>
      <c r="AF26" s="4734"/>
      <c r="AG26" s="4734"/>
      <c r="AH26" s="4564" t="s">
        <v>1941</v>
      </c>
      <c r="AI26" s="4632"/>
      <c r="AJ26" s="4733">
        <v>0</v>
      </c>
      <c r="AK26" s="4734"/>
      <c r="AL26" s="4734"/>
      <c r="AM26" s="4564" t="s">
        <v>1941</v>
      </c>
      <c r="AN26" s="4632"/>
      <c r="AO26" s="4733">
        <v>0</v>
      </c>
      <c r="AP26" s="4734"/>
      <c r="AQ26" s="4734"/>
      <c r="AR26" s="4564" t="s">
        <v>1941</v>
      </c>
      <c r="AS26" s="4632"/>
      <c r="AT26" s="4732">
        <f t="shared" si="0"/>
        <v>420</v>
      </c>
      <c r="AU26" s="4572"/>
      <c r="AV26" s="4572"/>
      <c r="AW26" s="4564" t="s">
        <v>1941</v>
      </c>
      <c r="AX26" s="4632"/>
    </row>
    <row r="27" spans="3:53" ht="13.9" customHeight="1" x14ac:dyDescent="0.4">
      <c r="E27" s="4581" t="s">
        <v>1967</v>
      </c>
      <c r="F27" s="4581"/>
      <c r="G27" s="4581"/>
      <c r="H27" s="4581"/>
      <c r="I27" s="4581"/>
      <c r="J27" s="4737">
        <v>31</v>
      </c>
      <c r="K27" s="4738"/>
      <c r="L27" s="4738"/>
      <c r="M27" s="4738"/>
      <c r="N27" s="4584" t="s">
        <v>1931</v>
      </c>
      <c r="O27" s="4731"/>
      <c r="P27" s="4735">
        <v>0</v>
      </c>
      <c r="Q27" s="4736"/>
      <c r="R27" s="4736"/>
      <c r="S27" s="4584" t="s">
        <v>1941</v>
      </c>
      <c r="T27" s="4731"/>
      <c r="U27" s="4733">
        <v>0</v>
      </c>
      <c r="V27" s="4734"/>
      <c r="W27" s="4734"/>
      <c r="X27" s="4564" t="s">
        <v>1941</v>
      </c>
      <c r="Y27" s="4632"/>
      <c r="Z27" s="4733">
        <v>210</v>
      </c>
      <c r="AA27" s="4734"/>
      <c r="AB27" s="4734"/>
      <c r="AC27" s="4564" t="s">
        <v>1941</v>
      </c>
      <c r="AD27" s="4632"/>
      <c r="AE27" s="4733">
        <v>210</v>
      </c>
      <c r="AF27" s="4734"/>
      <c r="AG27" s="4734"/>
      <c r="AH27" s="4564" t="s">
        <v>1941</v>
      </c>
      <c r="AI27" s="4632"/>
      <c r="AJ27" s="4733">
        <v>0</v>
      </c>
      <c r="AK27" s="4734"/>
      <c r="AL27" s="4734"/>
      <c r="AM27" s="4564" t="s">
        <v>1941</v>
      </c>
      <c r="AN27" s="4632"/>
      <c r="AO27" s="4733">
        <v>0</v>
      </c>
      <c r="AP27" s="4734"/>
      <c r="AQ27" s="4734"/>
      <c r="AR27" s="4564" t="s">
        <v>1941</v>
      </c>
      <c r="AS27" s="4632"/>
      <c r="AT27" s="4732">
        <f t="shared" si="0"/>
        <v>420</v>
      </c>
      <c r="AU27" s="4572"/>
      <c r="AV27" s="4572"/>
      <c r="AW27" s="4564" t="s">
        <v>1941</v>
      </c>
      <c r="AX27" s="4632"/>
    </row>
    <row r="28" spans="3:53" ht="13.9" customHeight="1" x14ac:dyDescent="0.4">
      <c r="E28" s="4581" t="s">
        <v>1968</v>
      </c>
      <c r="F28" s="4581"/>
      <c r="G28" s="4581"/>
      <c r="H28" s="4581"/>
      <c r="I28" s="4581"/>
      <c r="J28" s="4737">
        <v>30</v>
      </c>
      <c r="K28" s="4738"/>
      <c r="L28" s="4738"/>
      <c r="M28" s="4738"/>
      <c r="N28" s="4584" t="s">
        <v>1931</v>
      </c>
      <c r="O28" s="4731"/>
      <c r="P28" s="4735">
        <v>0</v>
      </c>
      <c r="Q28" s="4736"/>
      <c r="R28" s="4736"/>
      <c r="S28" s="4584" t="s">
        <v>1941</v>
      </c>
      <c r="T28" s="4731"/>
      <c r="U28" s="4733">
        <v>0</v>
      </c>
      <c r="V28" s="4734"/>
      <c r="W28" s="4734"/>
      <c r="X28" s="4564" t="s">
        <v>1941</v>
      </c>
      <c r="Y28" s="4632"/>
      <c r="Z28" s="4733">
        <v>210</v>
      </c>
      <c r="AA28" s="4734"/>
      <c r="AB28" s="4734"/>
      <c r="AC28" s="4564" t="s">
        <v>1941</v>
      </c>
      <c r="AD28" s="4632"/>
      <c r="AE28" s="4733">
        <v>210</v>
      </c>
      <c r="AF28" s="4734"/>
      <c r="AG28" s="4734"/>
      <c r="AH28" s="4564" t="s">
        <v>1941</v>
      </c>
      <c r="AI28" s="4632"/>
      <c r="AJ28" s="4733">
        <v>0</v>
      </c>
      <c r="AK28" s="4734"/>
      <c r="AL28" s="4734"/>
      <c r="AM28" s="4564" t="s">
        <v>1941</v>
      </c>
      <c r="AN28" s="4632"/>
      <c r="AO28" s="4733">
        <v>0</v>
      </c>
      <c r="AP28" s="4734"/>
      <c r="AQ28" s="4734"/>
      <c r="AR28" s="4564" t="s">
        <v>1941</v>
      </c>
      <c r="AS28" s="4632"/>
      <c r="AT28" s="4732">
        <f t="shared" si="0"/>
        <v>420</v>
      </c>
      <c r="AU28" s="4572"/>
      <c r="AV28" s="4572"/>
      <c r="AW28" s="4564" t="s">
        <v>1941</v>
      </c>
      <c r="AX28" s="4632"/>
    </row>
    <row r="29" spans="3:53" ht="13.9" customHeight="1" x14ac:dyDescent="0.4">
      <c r="E29" s="4581" t="s">
        <v>1969</v>
      </c>
      <c r="F29" s="4581"/>
      <c r="G29" s="4581"/>
      <c r="H29" s="4581"/>
      <c r="I29" s="4581"/>
      <c r="J29" s="4737">
        <v>31</v>
      </c>
      <c r="K29" s="4738"/>
      <c r="L29" s="4738"/>
      <c r="M29" s="4738"/>
      <c r="N29" s="4584" t="s">
        <v>1931</v>
      </c>
      <c r="O29" s="4731"/>
      <c r="P29" s="4735">
        <v>0</v>
      </c>
      <c r="Q29" s="4736"/>
      <c r="R29" s="4736"/>
      <c r="S29" s="4584" t="s">
        <v>1941</v>
      </c>
      <c r="T29" s="4731"/>
      <c r="U29" s="4733">
        <v>0</v>
      </c>
      <c r="V29" s="4734"/>
      <c r="W29" s="4734"/>
      <c r="X29" s="4564" t="s">
        <v>1941</v>
      </c>
      <c r="Y29" s="4632"/>
      <c r="Z29" s="4733">
        <v>210</v>
      </c>
      <c r="AA29" s="4734"/>
      <c r="AB29" s="4734"/>
      <c r="AC29" s="4564" t="s">
        <v>1941</v>
      </c>
      <c r="AD29" s="4632"/>
      <c r="AE29" s="4733">
        <v>210</v>
      </c>
      <c r="AF29" s="4734"/>
      <c r="AG29" s="4734"/>
      <c r="AH29" s="4564" t="s">
        <v>1941</v>
      </c>
      <c r="AI29" s="4632"/>
      <c r="AJ29" s="4733">
        <v>0</v>
      </c>
      <c r="AK29" s="4734"/>
      <c r="AL29" s="4734"/>
      <c r="AM29" s="4564" t="s">
        <v>1941</v>
      </c>
      <c r="AN29" s="4632"/>
      <c r="AO29" s="4733">
        <v>0</v>
      </c>
      <c r="AP29" s="4734"/>
      <c r="AQ29" s="4734"/>
      <c r="AR29" s="4564" t="s">
        <v>1941</v>
      </c>
      <c r="AS29" s="4632"/>
      <c r="AT29" s="4732">
        <f t="shared" si="0"/>
        <v>420</v>
      </c>
      <c r="AU29" s="4572"/>
      <c r="AV29" s="4572"/>
      <c r="AW29" s="4564" t="s">
        <v>1941</v>
      </c>
      <c r="AX29" s="4632"/>
      <c r="BA29" s="1053"/>
    </row>
    <row r="30" spans="3:53" ht="13.9" customHeight="1" x14ac:dyDescent="0.4">
      <c r="E30" s="4581" t="s">
        <v>1970</v>
      </c>
      <c r="F30" s="4581"/>
      <c r="G30" s="4581"/>
      <c r="H30" s="4581"/>
      <c r="I30" s="4581"/>
      <c r="J30" s="4737">
        <v>30</v>
      </c>
      <c r="K30" s="4738"/>
      <c r="L30" s="4738"/>
      <c r="M30" s="4738"/>
      <c r="N30" s="4584" t="s">
        <v>1931</v>
      </c>
      <c r="O30" s="4731"/>
      <c r="P30" s="4735">
        <v>0</v>
      </c>
      <c r="Q30" s="4736"/>
      <c r="R30" s="4736"/>
      <c r="S30" s="4584" t="s">
        <v>1941</v>
      </c>
      <c r="T30" s="4731"/>
      <c r="U30" s="4733">
        <v>0</v>
      </c>
      <c r="V30" s="4734"/>
      <c r="W30" s="4734"/>
      <c r="X30" s="4564" t="s">
        <v>1941</v>
      </c>
      <c r="Y30" s="4632"/>
      <c r="Z30" s="4733">
        <v>210</v>
      </c>
      <c r="AA30" s="4734"/>
      <c r="AB30" s="4734"/>
      <c r="AC30" s="4564" t="s">
        <v>1941</v>
      </c>
      <c r="AD30" s="4632"/>
      <c r="AE30" s="4733">
        <v>210</v>
      </c>
      <c r="AF30" s="4734"/>
      <c r="AG30" s="4734"/>
      <c r="AH30" s="4564" t="s">
        <v>1941</v>
      </c>
      <c r="AI30" s="4632"/>
      <c r="AJ30" s="4733">
        <v>0</v>
      </c>
      <c r="AK30" s="4734"/>
      <c r="AL30" s="4734"/>
      <c r="AM30" s="4564" t="s">
        <v>1941</v>
      </c>
      <c r="AN30" s="4632"/>
      <c r="AO30" s="4733">
        <v>0</v>
      </c>
      <c r="AP30" s="4734"/>
      <c r="AQ30" s="4734"/>
      <c r="AR30" s="4564" t="s">
        <v>1941</v>
      </c>
      <c r="AS30" s="4632"/>
      <c r="AT30" s="4732">
        <f t="shared" si="0"/>
        <v>420</v>
      </c>
      <c r="AU30" s="4572"/>
      <c r="AV30" s="4572"/>
      <c r="AW30" s="4564" t="s">
        <v>1941</v>
      </c>
      <c r="AX30" s="4632"/>
    </row>
    <row r="31" spans="3:53" ht="13.9" customHeight="1" x14ac:dyDescent="0.4">
      <c r="E31" s="4581" t="s">
        <v>1971</v>
      </c>
      <c r="F31" s="4581"/>
      <c r="G31" s="4581"/>
      <c r="H31" s="4581"/>
      <c r="I31" s="4581"/>
      <c r="J31" s="4737">
        <v>27</v>
      </c>
      <c r="K31" s="4738"/>
      <c r="L31" s="4738"/>
      <c r="M31" s="4738"/>
      <c r="N31" s="4584" t="s">
        <v>1931</v>
      </c>
      <c r="O31" s="4731"/>
      <c r="P31" s="4735">
        <v>0</v>
      </c>
      <c r="Q31" s="4736"/>
      <c r="R31" s="4736"/>
      <c r="S31" s="4584" t="s">
        <v>1941</v>
      </c>
      <c r="T31" s="4731"/>
      <c r="U31" s="4733">
        <v>0</v>
      </c>
      <c r="V31" s="4734"/>
      <c r="W31" s="4734"/>
      <c r="X31" s="4564" t="s">
        <v>1941</v>
      </c>
      <c r="Y31" s="4632"/>
      <c r="Z31" s="4733">
        <v>210</v>
      </c>
      <c r="AA31" s="4734"/>
      <c r="AB31" s="4734"/>
      <c r="AC31" s="4564" t="s">
        <v>1941</v>
      </c>
      <c r="AD31" s="4632"/>
      <c r="AE31" s="4733">
        <v>210</v>
      </c>
      <c r="AF31" s="4734"/>
      <c r="AG31" s="4734"/>
      <c r="AH31" s="4564" t="s">
        <v>1941</v>
      </c>
      <c r="AI31" s="4632"/>
      <c r="AJ31" s="4733">
        <v>0</v>
      </c>
      <c r="AK31" s="4734"/>
      <c r="AL31" s="4734"/>
      <c r="AM31" s="4564" t="s">
        <v>1941</v>
      </c>
      <c r="AN31" s="4632"/>
      <c r="AO31" s="4733">
        <v>0</v>
      </c>
      <c r="AP31" s="4734"/>
      <c r="AQ31" s="4734"/>
      <c r="AR31" s="4564" t="s">
        <v>1941</v>
      </c>
      <c r="AS31" s="4632"/>
      <c r="AT31" s="4732">
        <f t="shared" si="0"/>
        <v>420</v>
      </c>
      <c r="AU31" s="4572"/>
      <c r="AV31" s="4572"/>
      <c r="AW31" s="4564" t="s">
        <v>1941</v>
      </c>
      <c r="AX31" s="4632"/>
    </row>
    <row r="32" spans="3:53" ht="13.9" customHeight="1" x14ac:dyDescent="0.4">
      <c r="E32" s="4581" t="s">
        <v>1972</v>
      </c>
      <c r="F32" s="4581"/>
      <c r="G32" s="4581"/>
      <c r="H32" s="4581"/>
      <c r="I32" s="4581"/>
      <c r="J32" s="4737">
        <v>31</v>
      </c>
      <c r="K32" s="4738"/>
      <c r="L32" s="4738"/>
      <c r="M32" s="4738"/>
      <c r="N32" s="4584" t="s">
        <v>1931</v>
      </c>
      <c r="O32" s="4731"/>
      <c r="P32" s="4735">
        <v>0</v>
      </c>
      <c r="Q32" s="4736"/>
      <c r="R32" s="4736"/>
      <c r="S32" s="4584" t="s">
        <v>1941</v>
      </c>
      <c r="T32" s="4731"/>
      <c r="U32" s="4733">
        <v>0</v>
      </c>
      <c r="V32" s="4734"/>
      <c r="W32" s="4734"/>
      <c r="X32" s="4564" t="s">
        <v>1941</v>
      </c>
      <c r="Y32" s="4632"/>
      <c r="Z32" s="4733">
        <v>210</v>
      </c>
      <c r="AA32" s="4734"/>
      <c r="AB32" s="4734"/>
      <c r="AC32" s="4564" t="s">
        <v>1941</v>
      </c>
      <c r="AD32" s="4632"/>
      <c r="AE32" s="4733">
        <v>210</v>
      </c>
      <c r="AF32" s="4734"/>
      <c r="AG32" s="4734"/>
      <c r="AH32" s="4564" t="s">
        <v>1941</v>
      </c>
      <c r="AI32" s="4632"/>
      <c r="AJ32" s="4733">
        <v>0</v>
      </c>
      <c r="AK32" s="4734"/>
      <c r="AL32" s="4734"/>
      <c r="AM32" s="4564" t="s">
        <v>1941</v>
      </c>
      <c r="AN32" s="4632"/>
      <c r="AO32" s="4733">
        <v>0</v>
      </c>
      <c r="AP32" s="4734"/>
      <c r="AQ32" s="4734"/>
      <c r="AR32" s="4564" t="s">
        <v>1941</v>
      </c>
      <c r="AS32" s="4632"/>
      <c r="AT32" s="4732">
        <f t="shared" si="0"/>
        <v>420</v>
      </c>
      <c r="AU32" s="4572"/>
      <c r="AV32" s="4572"/>
      <c r="AW32" s="4564" t="s">
        <v>1941</v>
      </c>
      <c r="AX32" s="4632"/>
    </row>
    <row r="33" spans="5:50" ht="13.9" customHeight="1" x14ac:dyDescent="0.4">
      <c r="E33" s="4581" t="s">
        <v>1960</v>
      </c>
      <c r="F33" s="4581"/>
      <c r="G33" s="4581"/>
      <c r="H33" s="4581"/>
      <c r="I33" s="4581"/>
      <c r="J33" s="4582">
        <f>SUM(J21:M32)</f>
        <v>362</v>
      </c>
      <c r="K33" s="4583"/>
      <c r="L33" s="4583"/>
      <c r="M33" s="4583"/>
      <c r="N33" s="4584" t="s">
        <v>1931</v>
      </c>
      <c r="O33" s="4731"/>
      <c r="P33" s="4573">
        <f>SUM(P21:R32)</f>
        <v>0</v>
      </c>
      <c r="Q33" s="4574"/>
      <c r="R33" s="4574"/>
      <c r="S33" s="4584" t="s">
        <v>1941</v>
      </c>
      <c r="T33" s="4731"/>
      <c r="U33" s="4732">
        <f>SUM(U21:W32)</f>
        <v>0</v>
      </c>
      <c r="V33" s="4572"/>
      <c r="W33" s="4572"/>
      <c r="X33" s="4564" t="s">
        <v>1941</v>
      </c>
      <c r="Y33" s="4632"/>
      <c r="Z33" s="4732">
        <f>SUM(Z21:AB32)</f>
        <v>2520</v>
      </c>
      <c r="AA33" s="4572"/>
      <c r="AB33" s="4572"/>
      <c r="AC33" s="4564" t="s">
        <v>1941</v>
      </c>
      <c r="AD33" s="4632"/>
      <c r="AE33" s="4732">
        <f>SUM(AE21:AG32)</f>
        <v>2520</v>
      </c>
      <c r="AF33" s="4572"/>
      <c r="AG33" s="4572"/>
      <c r="AH33" s="4564" t="s">
        <v>1941</v>
      </c>
      <c r="AI33" s="4632"/>
      <c r="AJ33" s="4732">
        <f>SUM(AJ21:AL32)</f>
        <v>0</v>
      </c>
      <c r="AK33" s="4572"/>
      <c r="AL33" s="4572"/>
      <c r="AM33" s="4564" t="s">
        <v>1941</v>
      </c>
      <c r="AN33" s="4632"/>
      <c r="AO33" s="4732">
        <f>SUM(AO21:AQ32)</f>
        <v>0</v>
      </c>
      <c r="AP33" s="4572"/>
      <c r="AQ33" s="4572"/>
      <c r="AR33" s="4564" t="s">
        <v>1941</v>
      </c>
      <c r="AS33" s="4632"/>
      <c r="AT33" s="4732">
        <f>SUM(AT21:AV32)</f>
        <v>5040</v>
      </c>
      <c r="AU33" s="4572"/>
      <c r="AV33" s="4572"/>
      <c r="AW33" s="4564" t="s">
        <v>1941</v>
      </c>
      <c r="AX33" s="4632"/>
    </row>
    <row r="34" spans="5:50" ht="13.9" customHeight="1" x14ac:dyDescent="0.4">
      <c r="E34" s="4725" t="s">
        <v>1973</v>
      </c>
      <c r="F34" s="4726"/>
      <c r="G34" s="4726"/>
      <c r="H34" s="4726"/>
      <c r="I34" s="4727"/>
      <c r="J34" s="4728"/>
      <c r="K34" s="4729"/>
      <c r="L34" s="4729"/>
      <c r="M34" s="4729"/>
      <c r="N34" s="4729"/>
      <c r="O34" s="4730"/>
      <c r="P34" s="4721">
        <f>IFERROR(ROUNDUP(P33/$J$33,1),"0")</f>
        <v>0</v>
      </c>
      <c r="Q34" s="4722"/>
      <c r="R34" s="4722"/>
      <c r="S34" s="4584" t="s">
        <v>1941</v>
      </c>
      <c r="T34" s="4731"/>
      <c r="U34" s="4721">
        <f>IFERROR(ROUNDUP(U33/$J$33,1),"0")</f>
        <v>0</v>
      </c>
      <c r="V34" s="4722"/>
      <c r="W34" s="4722"/>
      <c r="X34" s="4564" t="s">
        <v>1941</v>
      </c>
      <c r="Y34" s="4632"/>
      <c r="Z34" s="4721">
        <f>IFERROR(ROUNDUP(Z33/$J$33,1),"0")</f>
        <v>7</v>
      </c>
      <c r="AA34" s="4722"/>
      <c r="AB34" s="4722"/>
      <c r="AC34" s="4564" t="s">
        <v>1941</v>
      </c>
      <c r="AD34" s="4632"/>
      <c r="AE34" s="4721">
        <f>IFERROR(ROUNDUP(AE33/$J$33,1),"0")</f>
        <v>7</v>
      </c>
      <c r="AF34" s="4722"/>
      <c r="AG34" s="4722"/>
      <c r="AH34" s="4564" t="s">
        <v>1941</v>
      </c>
      <c r="AI34" s="4632"/>
      <c r="AJ34" s="4721">
        <f>IFERROR(ROUNDUP(AJ33/$J$33,1),"0")</f>
        <v>0</v>
      </c>
      <c r="AK34" s="4722"/>
      <c r="AL34" s="4722"/>
      <c r="AM34" s="4564" t="s">
        <v>1941</v>
      </c>
      <c r="AN34" s="4632"/>
      <c r="AO34" s="4721">
        <f>IFERROR(ROUNDUP(AO33/$J$33,1),"0")</f>
        <v>0</v>
      </c>
      <c r="AP34" s="4722"/>
      <c r="AQ34" s="4722"/>
      <c r="AR34" s="4564" t="s">
        <v>1941</v>
      </c>
      <c r="AS34" s="4632"/>
      <c r="AT34" s="4723">
        <f>P34+U34+Z34+AE34+AJ34+AO34</f>
        <v>14</v>
      </c>
      <c r="AU34" s="4724"/>
      <c r="AV34" s="4724"/>
      <c r="AW34" s="4564" t="s">
        <v>1941</v>
      </c>
      <c r="AX34" s="4632"/>
    </row>
    <row r="35" spans="5:50" ht="13.9" customHeight="1" x14ac:dyDescent="0.4">
      <c r="E35" s="1054" t="s">
        <v>1974</v>
      </c>
      <c r="F35" s="1041"/>
      <c r="G35" s="1041"/>
      <c r="H35" s="1041"/>
      <c r="I35" s="1041"/>
      <c r="J35" s="1041"/>
      <c r="K35" s="1041"/>
      <c r="L35" s="1041"/>
      <c r="M35" s="1041"/>
      <c r="N35" s="1041"/>
      <c r="O35" s="1041"/>
      <c r="P35" s="1041"/>
      <c r="Q35" s="1041"/>
      <c r="R35" s="1041"/>
      <c r="S35" s="1041"/>
      <c r="T35" s="1041"/>
      <c r="U35" s="1041"/>
      <c r="V35" s="1041"/>
      <c r="W35" s="1041"/>
      <c r="X35" s="1041"/>
      <c r="Y35" s="1041"/>
      <c r="Z35" s="1041"/>
      <c r="AA35" s="1041"/>
      <c r="AB35" s="1041"/>
      <c r="AC35" s="1041"/>
      <c r="AD35" s="1041"/>
      <c r="AE35" s="1041"/>
      <c r="AF35" s="1041"/>
      <c r="AG35" s="1041"/>
      <c r="AH35" s="1041"/>
      <c r="AI35" s="1041"/>
      <c r="AJ35" s="1041"/>
      <c r="AK35" s="1041"/>
      <c r="AL35" s="1041"/>
      <c r="AM35" s="1041"/>
      <c r="AN35" s="1041"/>
      <c r="AO35" s="1041"/>
      <c r="AP35" s="1041"/>
      <c r="AQ35" s="1041"/>
      <c r="AR35" s="1041"/>
      <c r="AS35" s="1041"/>
      <c r="AT35" s="1041"/>
      <c r="AU35" s="1041"/>
      <c r="AV35" s="1041"/>
      <c r="AW35" s="1041"/>
      <c r="AX35" s="1055" t="str">
        <f>IFERROR(IF(AT34&gt;Y9,"「１　事業者名等」の定員数を超過しています。",""),"")</f>
        <v/>
      </c>
    </row>
    <row r="36" spans="5:50" ht="13.9" customHeight="1" x14ac:dyDescent="0.4">
      <c r="E36" s="1054" t="s">
        <v>1975</v>
      </c>
      <c r="F36" s="1041"/>
      <c r="G36" s="1041"/>
      <c r="H36" s="1041"/>
      <c r="I36" s="1041"/>
      <c r="J36" s="1041"/>
      <c r="K36" s="1041"/>
      <c r="L36" s="1041"/>
      <c r="M36" s="1041"/>
      <c r="N36" s="1041"/>
      <c r="O36" s="1041"/>
      <c r="P36" s="1041"/>
      <c r="Q36" s="1041"/>
      <c r="R36" s="1041"/>
      <c r="S36" s="1041"/>
      <c r="T36" s="1041"/>
      <c r="U36" s="1041"/>
      <c r="V36" s="1041"/>
      <c r="W36" s="1041"/>
      <c r="X36" s="1041"/>
      <c r="Y36" s="1041"/>
      <c r="Z36" s="1041"/>
      <c r="AA36" s="1041"/>
      <c r="AB36" s="1041"/>
      <c r="AC36" s="1041"/>
      <c r="AD36" s="1041"/>
      <c r="AE36" s="1041"/>
      <c r="AF36" s="1041"/>
      <c r="AG36" s="1041"/>
      <c r="AH36" s="1041"/>
      <c r="AI36" s="1041"/>
      <c r="AJ36" s="1041"/>
      <c r="AK36" s="1041"/>
      <c r="AL36" s="1041"/>
      <c r="AM36" s="1041"/>
      <c r="AN36" s="1041"/>
      <c r="AO36" s="1041"/>
      <c r="AP36" s="1041"/>
      <c r="AQ36" s="1041"/>
      <c r="AR36" s="1041"/>
      <c r="AS36" s="1041"/>
      <c r="AT36" s="1041"/>
      <c r="AU36" s="1041"/>
      <c r="AV36" s="1041"/>
      <c r="AW36" s="1041"/>
      <c r="AX36" s="1041"/>
    </row>
    <row r="37" spans="5:50" ht="13.9" customHeight="1" x14ac:dyDescent="0.4">
      <c r="E37" s="1054" t="s">
        <v>1976</v>
      </c>
      <c r="F37" s="1041"/>
      <c r="G37" s="1041"/>
      <c r="H37" s="1041"/>
      <c r="I37" s="1041"/>
      <c r="J37" s="1041"/>
      <c r="K37" s="1041"/>
      <c r="L37" s="1041"/>
      <c r="M37" s="1041"/>
      <c r="N37" s="1041"/>
      <c r="O37" s="1041"/>
      <c r="P37" s="1041"/>
      <c r="Q37" s="1041"/>
      <c r="R37" s="1041"/>
      <c r="S37" s="1041"/>
      <c r="T37" s="1041"/>
      <c r="U37" s="1041"/>
      <c r="V37" s="1041"/>
      <c r="W37" s="1041"/>
      <c r="X37" s="1041"/>
      <c r="Y37" s="1041"/>
      <c r="Z37" s="1041"/>
      <c r="AA37" s="1041"/>
      <c r="AB37" s="1041"/>
      <c r="AC37" s="1041"/>
      <c r="AD37" s="1041"/>
      <c r="AE37" s="1041"/>
      <c r="AF37" s="1041"/>
      <c r="AG37" s="1041"/>
      <c r="AH37" s="1041"/>
      <c r="AI37" s="1041"/>
      <c r="AJ37" s="1041"/>
      <c r="AK37" s="1041"/>
      <c r="AL37" s="1041"/>
      <c r="AM37" s="1041"/>
      <c r="AN37" s="1041"/>
      <c r="AO37" s="1041"/>
      <c r="AP37" s="1041"/>
      <c r="AQ37" s="1041"/>
      <c r="AR37" s="1041"/>
      <c r="AS37" s="1041"/>
      <c r="AT37" s="1041"/>
      <c r="AU37" s="1041"/>
      <c r="AV37" s="1041"/>
      <c r="AW37" s="1041"/>
      <c r="AX37" s="1041"/>
    </row>
    <row r="38" spans="5:50" ht="13.9" customHeight="1" x14ac:dyDescent="0.4">
      <c r="E38" s="1054" t="s">
        <v>1977</v>
      </c>
      <c r="F38" s="1041"/>
      <c r="G38" s="1041"/>
      <c r="H38" s="1041"/>
      <c r="I38" s="1041"/>
      <c r="J38" s="1041"/>
      <c r="K38" s="1041"/>
      <c r="L38" s="1041"/>
      <c r="M38" s="1041"/>
      <c r="N38" s="1041"/>
      <c r="O38" s="1041"/>
      <c r="P38" s="1041"/>
      <c r="Q38" s="1041"/>
      <c r="R38" s="1041"/>
      <c r="S38" s="1041"/>
      <c r="T38" s="1041"/>
      <c r="U38" s="1041"/>
      <c r="V38" s="1041"/>
      <c r="W38" s="1041"/>
      <c r="X38" s="1041"/>
      <c r="Y38" s="1041"/>
      <c r="Z38" s="1041"/>
      <c r="AA38" s="1041"/>
      <c r="AB38" s="1041"/>
      <c r="AC38" s="1041"/>
      <c r="AD38" s="1041"/>
      <c r="AE38" s="1041"/>
      <c r="AF38" s="1041"/>
      <c r="AG38" s="1041"/>
      <c r="AH38" s="1041"/>
      <c r="AI38" s="1041"/>
      <c r="AJ38" s="1041"/>
      <c r="AK38" s="1041"/>
      <c r="AL38" s="1041"/>
      <c r="AM38" s="1041"/>
      <c r="AN38" s="1041"/>
      <c r="AO38" s="1041"/>
      <c r="AP38" s="1041"/>
      <c r="AQ38" s="1041"/>
      <c r="AR38" s="1041"/>
      <c r="AS38" s="1041"/>
      <c r="AT38" s="1041"/>
      <c r="AU38" s="1041"/>
      <c r="AV38" s="1041"/>
      <c r="AW38" s="1041"/>
      <c r="AX38" s="1041"/>
    </row>
    <row r="39" spans="5:50" ht="13.9" customHeight="1" x14ac:dyDescent="0.4">
      <c r="E39" s="1054" t="s">
        <v>1978</v>
      </c>
      <c r="F39" s="1041"/>
      <c r="G39" s="1041"/>
      <c r="H39" s="1041"/>
      <c r="I39" s="1041"/>
      <c r="J39" s="1041"/>
      <c r="K39" s="1041"/>
      <c r="L39" s="1041"/>
      <c r="M39" s="1041"/>
      <c r="N39" s="1041"/>
      <c r="O39" s="1041"/>
      <c r="P39" s="1041"/>
      <c r="Q39" s="1041"/>
      <c r="R39" s="1041"/>
      <c r="S39" s="1041"/>
      <c r="T39" s="1041"/>
      <c r="U39" s="1041"/>
      <c r="V39" s="1041"/>
      <c r="W39" s="1041"/>
      <c r="X39" s="1041"/>
      <c r="Y39" s="1041"/>
      <c r="Z39" s="1041"/>
      <c r="AA39" s="1041"/>
      <c r="AB39" s="1041"/>
      <c r="AC39" s="1041"/>
      <c r="AD39" s="1041"/>
      <c r="AE39" s="1041"/>
      <c r="AF39" s="1041"/>
      <c r="AG39" s="1041"/>
      <c r="AH39" s="1041"/>
      <c r="AI39" s="1041"/>
      <c r="AJ39" s="1041"/>
      <c r="AK39" s="1041"/>
      <c r="AL39" s="1041"/>
      <c r="AM39" s="1041"/>
      <c r="AN39" s="1041"/>
      <c r="AO39" s="1041"/>
      <c r="AP39" s="1041"/>
      <c r="AQ39" s="1041"/>
      <c r="AR39" s="1041"/>
      <c r="AS39" s="1041"/>
      <c r="AT39" s="1041"/>
      <c r="AU39" s="1041"/>
      <c r="AV39" s="1041"/>
      <c r="AW39" s="1041"/>
      <c r="AX39" s="1041"/>
    </row>
    <row r="40" spans="5:50" ht="13.9" customHeight="1" x14ac:dyDescent="0.4">
      <c r="E40" s="1054" t="s">
        <v>1979</v>
      </c>
      <c r="F40" s="1041"/>
      <c r="G40" s="1041"/>
      <c r="H40" s="1041"/>
      <c r="I40" s="1041"/>
      <c r="J40" s="1041"/>
      <c r="K40" s="1041"/>
      <c r="L40" s="1041"/>
      <c r="M40" s="1041"/>
      <c r="N40" s="1041"/>
      <c r="O40" s="1041"/>
      <c r="P40" s="1041"/>
      <c r="Q40" s="1041"/>
      <c r="R40" s="1041"/>
      <c r="S40" s="1041"/>
      <c r="T40" s="1041"/>
      <c r="U40" s="1041"/>
      <c r="V40" s="1041"/>
      <c r="W40" s="1041"/>
      <c r="X40" s="1041"/>
      <c r="Y40" s="1041"/>
      <c r="Z40" s="1041"/>
      <c r="AA40" s="1041"/>
      <c r="AB40" s="1041"/>
      <c r="AC40" s="1041"/>
      <c r="AD40" s="1041"/>
      <c r="AE40" s="1041"/>
      <c r="AF40" s="1041"/>
      <c r="AG40" s="1041"/>
      <c r="AH40" s="1041"/>
      <c r="AI40" s="1041"/>
      <c r="AJ40" s="1041"/>
      <c r="AK40" s="1041"/>
      <c r="AL40" s="1041"/>
      <c r="AM40" s="1041"/>
      <c r="AN40" s="1041"/>
      <c r="AO40" s="1041"/>
      <c r="AP40" s="1041"/>
      <c r="AQ40" s="1041"/>
      <c r="AR40" s="1041"/>
      <c r="AS40" s="1041"/>
      <c r="AT40" s="1041"/>
      <c r="AU40" s="1041"/>
      <c r="AV40" s="1041"/>
      <c r="AW40" s="1041"/>
      <c r="AX40" s="1041"/>
    </row>
    <row r="41" spans="5:50" ht="13.9" customHeight="1" x14ac:dyDescent="0.4">
      <c r="E41" s="1054"/>
      <c r="F41" s="1041"/>
      <c r="G41" s="1041"/>
      <c r="H41" s="1041"/>
      <c r="I41" s="1041"/>
      <c r="J41" s="1041"/>
      <c r="K41" s="1041"/>
      <c r="L41" s="1041"/>
      <c r="M41" s="1041"/>
      <c r="N41" s="1041"/>
      <c r="O41" s="1041"/>
      <c r="P41" s="1041"/>
      <c r="Q41" s="1041"/>
      <c r="R41" s="1041"/>
      <c r="S41" s="1041"/>
      <c r="T41" s="1041"/>
      <c r="U41" s="1041"/>
      <c r="V41" s="1041"/>
      <c r="W41" s="1041"/>
      <c r="X41" s="1041"/>
      <c r="Y41" s="1041"/>
      <c r="Z41" s="1041"/>
      <c r="AA41" s="1041"/>
      <c r="AB41" s="1041"/>
      <c r="AC41" s="1041"/>
      <c r="AD41" s="1041"/>
      <c r="AE41" s="1041"/>
      <c r="AF41" s="1041"/>
      <c r="AG41" s="1041"/>
      <c r="AH41" s="1041"/>
      <c r="AI41" s="1041"/>
      <c r="AJ41" s="1041"/>
      <c r="AK41" s="1041"/>
      <c r="AL41" s="1041"/>
      <c r="AM41" s="1041"/>
      <c r="AN41" s="1041"/>
      <c r="AO41" s="1041"/>
      <c r="AP41" s="1041"/>
      <c r="AQ41" s="1041"/>
      <c r="AR41" s="1041"/>
      <c r="AS41" s="1041"/>
      <c r="AT41" s="1041"/>
      <c r="AU41" s="1041"/>
      <c r="AV41" s="1041"/>
      <c r="AW41" s="1041"/>
      <c r="AX41" s="1041"/>
    </row>
    <row r="42" spans="5:50" ht="13.9" customHeight="1" x14ac:dyDescent="0.4">
      <c r="E42" s="1054"/>
      <c r="F42" s="1041"/>
      <c r="G42" s="1041"/>
      <c r="H42" s="1041"/>
      <c r="I42" s="1041"/>
      <c r="J42" s="1041"/>
      <c r="K42" s="1041"/>
      <c r="L42" s="1041"/>
      <c r="M42" s="1041"/>
      <c r="N42" s="1041"/>
      <c r="O42" s="1041"/>
      <c r="P42" s="1041"/>
      <c r="Q42" s="1041"/>
      <c r="R42" s="1041"/>
      <c r="S42" s="1041"/>
      <c r="T42" s="1041"/>
      <c r="U42" s="1041"/>
      <c r="V42" s="1041"/>
      <c r="W42" s="1041"/>
      <c r="X42" s="1041"/>
      <c r="Y42" s="1041"/>
      <c r="Z42" s="1041"/>
      <c r="AA42" s="1041"/>
      <c r="AB42" s="1041"/>
      <c r="AC42" s="1041"/>
      <c r="AD42" s="1041"/>
      <c r="AE42" s="1041"/>
      <c r="AF42" s="1041"/>
      <c r="AG42" s="1041"/>
      <c r="AH42" s="1041"/>
      <c r="AI42" s="1041"/>
      <c r="AJ42" s="1041"/>
      <c r="AK42" s="1041"/>
      <c r="AL42" s="1041"/>
      <c r="AM42" s="1041"/>
      <c r="AN42" s="1041"/>
      <c r="AO42" s="1041"/>
      <c r="AP42" s="1041"/>
      <c r="AQ42" s="1041"/>
      <c r="AR42" s="1041"/>
      <c r="AS42" s="1041"/>
      <c r="AT42" s="1041"/>
      <c r="AU42" s="1041"/>
      <c r="AV42" s="1041"/>
      <c r="AW42" s="1041"/>
      <c r="AX42" s="1041"/>
    </row>
    <row r="43" spans="5:50" ht="13.9" customHeight="1" x14ac:dyDescent="0.4">
      <c r="G43" s="1042" t="s">
        <v>1980</v>
      </c>
      <c r="AD43" s="1042" t="s">
        <v>1981</v>
      </c>
    </row>
    <row r="44" spans="5:50" ht="13.9" customHeight="1" x14ac:dyDescent="0.4">
      <c r="E44" s="1041"/>
      <c r="F44" s="1041"/>
      <c r="I44" s="4581"/>
      <c r="J44" s="4581"/>
      <c r="K44" s="4581"/>
      <c r="L44" s="4581"/>
      <c r="M44" s="4581"/>
      <c r="N44" s="4581"/>
      <c r="O44" s="4581"/>
      <c r="P44" s="4581"/>
      <c r="Q44" s="4581"/>
      <c r="R44" s="4581"/>
      <c r="S44" s="4581"/>
      <c r="T44" s="4581"/>
      <c r="U44" s="4581" t="s">
        <v>1982</v>
      </c>
      <c r="V44" s="4581"/>
      <c r="W44" s="4581"/>
      <c r="X44" s="4581"/>
      <c r="Y44" s="4581"/>
      <c r="Z44" s="4581"/>
      <c r="AF44" s="4581"/>
      <c r="AG44" s="4581"/>
      <c r="AH44" s="4581"/>
      <c r="AI44" s="4581"/>
      <c r="AJ44" s="4581"/>
      <c r="AK44" s="4581"/>
      <c r="AL44" s="4581"/>
      <c r="AM44" s="4581"/>
      <c r="AN44" s="4581"/>
      <c r="AO44" s="4581"/>
      <c r="AP44" s="4581"/>
      <c r="AQ44" s="4581"/>
      <c r="AR44" s="4581" t="s">
        <v>1982</v>
      </c>
      <c r="AS44" s="4581"/>
      <c r="AT44" s="4581"/>
      <c r="AU44" s="4581"/>
      <c r="AV44" s="4581"/>
      <c r="AW44" s="4581"/>
    </row>
    <row r="45" spans="5:50" ht="13.9" customHeight="1" x14ac:dyDescent="0.4">
      <c r="E45" s="1041"/>
      <c r="F45" s="1041"/>
      <c r="I45" s="4581" t="s">
        <v>1983</v>
      </c>
      <c r="J45" s="4581"/>
      <c r="K45" s="4581"/>
      <c r="L45" s="4581"/>
      <c r="M45" s="4581"/>
      <c r="N45" s="4581"/>
      <c r="O45" s="4581"/>
      <c r="P45" s="4581"/>
      <c r="Q45" s="4581"/>
      <c r="R45" s="4581"/>
      <c r="S45" s="4581"/>
      <c r="T45" s="4581"/>
      <c r="U45" s="4716">
        <f>IF(AND(OR(AK7="○",AK8="○"),E12="○"),ROUNDUP(AX15*0.9/7,0),IF(AND(OR(AK7="○",AK8="○"),OR(E13="○",E14="○")),ROUNDUP(AT34/7,0),""))</f>
        <v>1</v>
      </c>
      <c r="V45" s="4717"/>
      <c r="W45" s="4717"/>
      <c r="X45" s="4718"/>
      <c r="Y45" s="4719" t="s">
        <v>522</v>
      </c>
      <c r="Z45" s="4719"/>
      <c r="AF45" s="4581" t="s">
        <v>1983</v>
      </c>
      <c r="AG45" s="4581"/>
      <c r="AH45" s="4581"/>
      <c r="AI45" s="4581"/>
      <c r="AJ45" s="4581"/>
      <c r="AK45" s="4581"/>
      <c r="AL45" s="4581"/>
      <c r="AM45" s="4581"/>
      <c r="AN45" s="4581"/>
      <c r="AO45" s="4581"/>
      <c r="AP45" s="4581"/>
      <c r="AQ45" s="4581"/>
      <c r="AR45" s="4720">
        <v>2</v>
      </c>
      <c r="AS45" s="4720"/>
      <c r="AT45" s="4720"/>
      <c r="AU45" s="4720"/>
      <c r="AV45" s="4719" t="s">
        <v>522</v>
      </c>
      <c r="AW45" s="4719"/>
    </row>
    <row r="46" spans="5:50" ht="13.9" customHeight="1" x14ac:dyDescent="0.4">
      <c r="E46" s="1054"/>
      <c r="I46" s="1054"/>
      <c r="AF46" s="1054"/>
    </row>
    <row r="47" spans="5:50" ht="13.9" customHeight="1" x14ac:dyDescent="0.4">
      <c r="E47" s="1054"/>
      <c r="G47" s="1042" t="s">
        <v>1984</v>
      </c>
      <c r="T47" s="1041"/>
      <c r="U47" s="1041"/>
      <c r="V47" s="1041"/>
      <c r="W47" s="1041"/>
      <c r="X47" s="1041"/>
      <c r="Y47" s="1041"/>
      <c r="Z47" s="1041"/>
      <c r="AA47" s="1041"/>
      <c r="AB47" s="1041"/>
      <c r="AC47" s="1041"/>
      <c r="AD47" s="1041"/>
      <c r="AE47" s="1041"/>
      <c r="AF47" s="1041"/>
      <c r="AG47" s="1041"/>
      <c r="AH47" s="1041"/>
      <c r="AI47" s="1041"/>
    </row>
    <row r="48" spans="5:50" ht="13.9" customHeight="1" thickBot="1" x14ac:dyDescent="0.45">
      <c r="E48" s="1054"/>
      <c r="T48" s="1041"/>
      <c r="U48" s="1041"/>
      <c r="V48" s="1041"/>
      <c r="W48" s="1041"/>
      <c r="X48" s="1041"/>
      <c r="Y48" s="1041"/>
      <c r="Z48" s="1041"/>
      <c r="AA48" s="1041"/>
      <c r="AB48" s="1041"/>
      <c r="AC48" s="1041"/>
      <c r="AD48" s="1041"/>
      <c r="AE48" s="1041"/>
      <c r="AF48" s="1041"/>
      <c r="AG48" s="1041"/>
      <c r="AH48" s="1041"/>
      <c r="AI48" s="1041"/>
    </row>
    <row r="49" spans="17:47" ht="13.9" customHeight="1" x14ac:dyDescent="0.4">
      <c r="Q49" s="1041"/>
      <c r="R49" s="1041"/>
      <c r="S49" s="1041"/>
      <c r="T49" s="1041"/>
      <c r="U49" s="1041"/>
      <c r="V49" s="1041"/>
      <c r="W49" s="1041"/>
      <c r="X49" s="1041"/>
      <c r="Y49" s="1041"/>
      <c r="Z49" s="1041"/>
      <c r="AA49" s="1041"/>
      <c r="AB49" s="1041"/>
      <c r="AC49" s="1056"/>
      <c r="AD49" s="4748" t="str">
        <f>(IF(OR(U45&lt;=AR45),"可","規定の員数を満たしていません。"))</f>
        <v>可</v>
      </c>
      <c r="AE49" s="4749"/>
      <c r="AF49" s="4749"/>
      <c r="AG49" s="4749"/>
      <c r="AH49" s="4749"/>
      <c r="AI49" s="4749"/>
      <c r="AJ49" s="4749"/>
      <c r="AK49" s="4749"/>
      <c r="AL49" s="4749"/>
      <c r="AM49" s="4749"/>
      <c r="AN49" s="4749"/>
      <c r="AO49" s="4749"/>
      <c r="AP49" s="4749"/>
      <c r="AQ49" s="4749"/>
      <c r="AR49" s="4749"/>
      <c r="AS49" s="4749"/>
      <c r="AT49" s="4749"/>
      <c r="AU49" s="4750"/>
    </row>
    <row r="50" spans="17:47" ht="13.9" customHeight="1" thickBot="1" x14ac:dyDescent="0.45">
      <c r="AD50" s="4751"/>
      <c r="AE50" s="4752"/>
      <c r="AF50" s="4752"/>
      <c r="AG50" s="4752"/>
      <c r="AH50" s="4752"/>
      <c r="AI50" s="4752"/>
      <c r="AJ50" s="4752"/>
      <c r="AK50" s="4752"/>
      <c r="AL50" s="4752"/>
      <c r="AM50" s="4752"/>
      <c r="AN50" s="4752"/>
      <c r="AO50" s="4752"/>
      <c r="AP50" s="4752"/>
      <c r="AQ50" s="4752"/>
      <c r="AR50" s="4752"/>
      <c r="AS50" s="4752"/>
      <c r="AT50" s="4752"/>
      <c r="AU50" s="4753"/>
    </row>
    <row r="51" spans="17:47" ht="13.9" customHeight="1" x14ac:dyDescent="0.4"/>
    <row r="52" spans="17:47" ht="13.9" customHeight="1" x14ac:dyDescent="0.4"/>
    <row r="53" spans="17:47" ht="13.9" customHeight="1" x14ac:dyDescent="0.4"/>
    <row r="54" spans="17:47" ht="13.9" customHeight="1" x14ac:dyDescent="0.4"/>
    <row r="55" spans="17:47" ht="13.9" customHeight="1" x14ac:dyDescent="0.4"/>
    <row r="56" spans="17:47" ht="13.9" customHeight="1" x14ac:dyDescent="0.4"/>
    <row r="57" spans="17:47" ht="13.9" customHeight="1" x14ac:dyDescent="0.4"/>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3"/>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InputMessage="1" showErrorMessage="1" sqref="E12:G14 AH10 AK7:AM8" xr:uid="{66D28C81-6C5A-4B56-9A27-0EF7D3B82E0A}">
      <formula1>$Q$3:$Q$4</formula1>
    </dataValidation>
    <dataValidation type="whole" allowBlank="1" showInputMessage="1" showErrorMessage="1" error="入力月の月日数を超過しています" sqref="J21:M21 J23:M23 J26:M26 J28:M28" xr:uid="{94C29F7B-6498-47A1-A47D-3970E305A6F4}">
      <formula1>0</formula1>
      <formula2>30</formula2>
    </dataValidation>
    <dataValidation type="whole" allowBlank="1" showInputMessage="1" showErrorMessage="1" error="入力月の月日数を超過しています" sqref="J31:M31" xr:uid="{B3F1DEFF-9D91-4A1E-B4EA-400904B99DCA}">
      <formula1>0</formula1>
      <formula2>29</formula2>
    </dataValidation>
    <dataValidation type="whole" allowBlank="1" showInputMessage="1" showErrorMessage="1" error="入力月の月日数を超過しています" sqref="J22:M22 J24:M25 J27:M27 J29:M30 J32:M32" xr:uid="{CE697423-4047-4CAA-B45F-A5FADE21C604}">
      <formula1>0</formula1>
      <formula2>31</formula2>
    </dataValidation>
  </dataValidations>
  <printOptions horizontalCentered="1" verticalCentered="1"/>
  <pageMargins left="0.25" right="0.25" top="0.75" bottom="0.75" header="0.3" footer="0.3"/>
  <pageSetup paperSize="9" scale="93"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B8B06-FC2B-49D2-9A4D-FD24E3F474E6}">
  <sheetPr>
    <pageSetUpPr fitToPage="1"/>
  </sheetPr>
  <dimension ref="A1:AB49"/>
  <sheetViews>
    <sheetView view="pageBreakPreview" zoomScaleNormal="100" zoomScaleSheetLayoutView="100" workbookViewId="0">
      <selection activeCell="P17" sqref="P17"/>
    </sheetView>
  </sheetViews>
  <sheetFormatPr defaultColWidth="4" defaultRowHeight="13.5" x14ac:dyDescent="0.4"/>
  <cols>
    <col min="1" max="1" width="2.375" style="1425" customWidth="1"/>
    <col min="2" max="20" width="4" style="1425" customWidth="1"/>
    <col min="21" max="24" width="2.375" style="1425" customWidth="1"/>
    <col min="25" max="25" width="2.125" style="1425" customWidth="1"/>
    <col min="26" max="254" width="4" style="1425"/>
    <col min="255" max="255" width="1.75" style="1425" customWidth="1"/>
    <col min="256" max="256" width="2.125" style="1425" customWidth="1"/>
    <col min="257" max="257" width="2.375" style="1425" customWidth="1"/>
    <col min="258" max="276" width="4" style="1425" customWidth="1"/>
    <col min="277" max="280" width="2.375" style="1425" customWidth="1"/>
    <col min="281" max="281" width="2.125" style="1425" customWidth="1"/>
    <col min="282" max="510" width="4" style="1425"/>
    <col min="511" max="511" width="1.75" style="1425" customWidth="1"/>
    <col min="512" max="512" width="2.125" style="1425" customWidth="1"/>
    <col min="513" max="513" width="2.375" style="1425" customWidth="1"/>
    <col min="514" max="532" width="4" style="1425" customWidth="1"/>
    <col min="533" max="536" width="2.375" style="1425" customWidth="1"/>
    <col min="537" max="537" width="2.125" style="1425" customWidth="1"/>
    <col min="538" max="766" width="4" style="1425"/>
    <col min="767" max="767" width="1.75" style="1425" customWidth="1"/>
    <col min="768" max="768" width="2.125" style="1425" customWidth="1"/>
    <col min="769" max="769" width="2.375" style="1425" customWidth="1"/>
    <col min="770" max="788" width="4" style="1425" customWidth="1"/>
    <col min="789" max="792" width="2.375" style="1425" customWidth="1"/>
    <col min="793" max="793" width="2.125" style="1425" customWidth="1"/>
    <col min="794" max="1022" width="4" style="1425"/>
    <col min="1023" max="1023" width="1.75" style="1425" customWidth="1"/>
    <col min="1024" max="1024" width="2.125" style="1425" customWidth="1"/>
    <col min="1025" max="1025" width="2.375" style="1425" customWidth="1"/>
    <col min="1026" max="1044" width="4" style="1425" customWidth="1"/>
    <col min="1045" max="1048" width="2.375" style="1425" customWidth="1"/>
    <col min="1049" max="1049" width="2.125" style="1425" customWidth="1"/>
    <col min="1050" max="1278" width="4" style="1425"/>
    <col min="1279" max="1279" width="1.75" style="1425" customWidth="1"/>
    <col min="1280" max="1280" width="2.125" style="1425" customWidth="1"/>
    <col min="1281" max="1281" width="2.375" style="1425" customWidth="1"/>
    <col min="1282" max="1300" width="4" style="1425" customWidth="1"/>
    <col min="1301" max="1304" width="2.375" style="1425" customWidth="1"/>
    <col min="1305" max="1305" width="2.125" style="1425" customWidth="1"/>
    <col min="1306" max="1534" width="4" style="1425"/>
    <col min="1535" max="1535" width="1.75" style="1425" customWidth="1"/>
    <col min="1536" max="1536" width="2.125" style="1425" customWidth="1"/>
    <col min="1537" max="1537" width="2.375" style="1425" customWidth="1"/>
    <col min="1538" max="1556" width="4" style="1425" customWidth="1"/>
    <col min="1557" max="1560" width="2.375" style="1425" customWidth="1"/>
    <col min="1561" max="1561" width="2.125" style="1425" customWidth="1"/>
    <col min="1562" max="1790" width="4" style="1425"/>
    <col min="1791" max="1791" width="1.75" style="1425" customWidth="1"/>
    <col min="1792" max="1792" width="2.125" style="1425" customWidth="1"/>
    <col min="1793" max="1793" width="2.375" style="1425" customWidth="1"/>
    <col min="1794" max="1812" width="4" style="1425" customWidth="1"/>
    <col min="1813" max="1816" width="2.375" style="1425" customWidth="1"/>
    <col min="1817" max="1817" width="2.125" style="1425" customWidth="1"/>
    <col min="1818" max="2046" width="4" style="1425"/>
    <col min="2047" max="2047" width="1.75" style="1425" customWidth="1"/>
    <col min="2048" max="2048" width="2.125" style="1425" customWidth="1"/>
    <col min="2049" max="2049" width="2.375" style="1425" customWidth="1"/>
    <col min="2050" max="2068" width="4" style="1425" customWidth="1"/>
    <col min="2069" max="2072" width="2.375" style="1425" customWidth="1"/>
    <col min="2073" max="2073" width="2.125" style="1425" customWidth="1"/>
    <col min="2074" max="2302" width="4" style="1425"/>
    <col min="2303" max="2303" width="1.75" style="1425" customWidth="1"/>
    <col min="2304" max="2304" width="2.125" style="1425" customWidth="1"/>
    <col min="2305" max="2305" width="2.375" style="1425" customWidth="1"/>
    <col min="2306" max="2324" width="4" style="1425" customWidth="1"/>
    <col min="2325" max="2328" width="2.375" style="1425" customWidth="1"/>
    <col min="2329" max="2329" width="2.125" style="1425" customWidth="1"/>
    <col min="2330" max="2558" width="4" style="1425"/>
    <col min="2559" max="2559" width="1.75" style="1425" customWidth="1"/>
    <col min="2560" max="2560" width="2.125" style="1425" customWidth="1"/>
    <col min="2561" max="2561" width="2.375" style="1425" customWidth="1"/>
    <col min="2562" max="2580" width="4" style="1425" customWidth="1"/>
    <col min="2581" max="2584" width="2.375" style="1425" customWidth="1"/>
    <col min="2585" max="2585" width="2.125" style="1425" customWidth="1"/>
    <col min="2586" max="2814" width="4" style="1425"/>
    <col min="2815" max="2815" width="1.75" style="1425" customWidth="1"/>
    <col min="2816" max="2816" width="2.125" style="1425" customWidth="1"/>
    <col min="2817" max="2817" width="2.375" style="1425" customWidth="1"/>
    <col min="2818" max="2836" width="4" style="1425" customWidth="1"/>
    <col min="2837" max="2840" width="2.375" style="1425" customWidth="1"/>
    <col min="2841" max="2841" width="2.125" style="1425" customWidth="1"/>
    <col min="2842" max="3070" width="4" style="1425"/>
    <col min="3071" max="3071" width="1.75" style="1425" customWidth="1"/>
    <col min="3072" max="3072" width="2.125" style="1425" customWidth="1"/>
    <col min="3073" max="3073" width="2.375" style="1425" customWidth="1"/>
    <col min="3074" max="3092" width="4" style="1425" customWidth="1"/>
    <col min="3093" max="3096" width="2.375" style="1425" customWidth="1"/>
    <col min="3097" max="3097" width="2.125" style="1425" customWidth="1"/>
    <col min="3098" max="3326" width="4" style="1425"/>
    <col min="3327" max="3327" width="1.75" style="1425" customWidth="1"/>
    <col min="3328" max="3328" width="2.125" style="1425" customWidth="1"/>
    <col min="3329" max="3329" width="2.375" style="1425" customWidth="1"/>
    <col min="3330" max="3348" width="4" style="1425" customWidth="1"/>
    <col min="3349" max="3352" width="2.375" style="1425" customWidth="1"/>
    <col min="3353" max="3353" width="2.125" style="1425" customWidth="1"/>
    <col min="3354" max="3582" width="4" style="1425"/>
    <col min="3583" max="3583" width="1.75" style="1425" customWidth="1"/>
    <col min="3584" max="3584" width="2.125" style="1425" customWidth="1"/>
    <col min="3585" max="3585" width="2.375" style="1425" customWidth="1"/>
    <col min="3586" max="3604" width="4" style="1425" customWidth="1"/>
    <col min="3605" max="3608" width="2.375" style="1425" customWidth="1"/>
    <col min="3609" max="3609" width="2.125" style="1425" customWidth="1"/>
    <col min="3610" max="3838" width="4" style="1425"/>
    <col min="3839" max="3839" width="1.75" style="1425" customWidth="1"/>
    <col min="3840" max="3840" width="2.125" style="1425" customWidth="1"/>
    <col min="3841" max="3841" width="2.375" style="1425" customWidth="1"/>
    <col min="3842" max="3860" width="4" style="1425" customWidth="1"/>
    <col min="3861" max="3864" width="2.375" style="1425" customWidth="1"/>
    <col min="3865" max="3865" width="2.125" style="1425" customWidth="1"/>
    <col min="3866" max="4094" width="4" style="1425"/>
    <col min="4095" max="4095" width="1.75" style="1425" customWidth="1"/>
    <col min="4096" max="4096" width="2.125" style="1425" customWidth="1"/>
    <col min="4097" max="4097" width="2.375" style="1425" customWidth="1"/>
    <col min="4098" max="4116" width="4" style="1425" customWidth="1"/>
    <col min="4117" max="4120" width="2.375" style="1425" customWidth="1"/>
    <col min="4121" max="4121" width="2.125" style="1425" customWidth="1"/>
    <col min="4122" max="4350" width="4" style="1425"/>
    <col min="4351" max="4351" width="1.75" style="1425" customWidth="1"/>
    <col min="4352" max="4352" width="2.125" style="1425" customWidth="1"/>
    <col min="4353" max="4353" width="2.375" style="1425" customWidth="1"/>
    <col min="4354" max="4372" width="4" style="1425" customWidth="1"/>
    <col min="4373" max="4376" width="2.375" style="1425" customWidth="1"/>
    <col min="4377" max="4377" width="2.125" style="1425" customWidth="1"/>
    <col min="4378" max="4606" width="4" style="1425"/>
    <col min="4607" max="4607" width="1.75" style="1425" customWidth="1"/>
    <col min="4608" max="4608" width="2.125" style="1425" customWidth="1"/>
    <col min="4609" max="4609" width="2.375" style="1425" customWidth="1"/>
    <col min="4610" max="4628" width="4" style="1425" customWidth="1"/>
    <col min="4629" max="4632" width="2.375" style="1425" customWidth="1"/>
    <col min="4633" max="4633" width="2.125" style="1425" customWidth="1"/>
    <col min="4634" max="4862" width="4" style="1425"/>
    <col min="4863" max="4863" width="1.75" style="1425" customWidth="1"/>
    <col min="4864" max="4864" width="2.125" style="1425" customWidth="1"/>
    <col min="4865" max="4865" width="2.375" style="1425" customWidth="1"/>
    <col min="4866" max="4884" width="4" style="1425" customWidth="1"/>
    <col min="4885" max="4888" width="2.375" style="1425" customWidth="1"/>
    <col min="4889" max="4889" width="2.125" style="1425" customWidth="1"/>
    <col min="4890" max="5118" width="4" style="1425"/>
    <col min="5119" max="5119" width="1.75" style="1425" customWidth="1"/>
    <col min="5120" max="5120" width="2.125" style="1425" customWidth="1"/>
    <col min="5121" max="5121" width="2.375" style="1425" customWidth="1"/>
    <col min="5122" max="5140" width="4" style="1425" customWidth="1"/>
    <col min="5141" max="5144" width="2.375" style="1425" customWidth="1"/>
    <col min="5145" max="5145" width="2.125" style="1425" customWidth="1"/>
    <col min="5146" max="5374" width="4" style="1425"/>
    <col min="5375" max="5375" width="1.75" style="1425" customWidth="1"/>
    <col min="5376" max="5376" width="2.125" style="1425" customWidth="1"/>
    <col min="5377" max="5377" width="2.375" style="1425" customWidth="1"/>
    <col min="5378" max="5396" width="4" style="1425" customWidth="1"/>
    <col min="5397" max="5400" width="2.375" style="1425" customWidth="1"/>
    <col min="5401" max="5401" width="2.125" style="1425" customWidth="1"/>
    <col min="5402" max="5630" width="4" style="1425"/>
    <col min="5631" max="5631" width="1.75" style="1425" customWidth="1"/>
    <col min="5632" max="5632" width="2.125" style="1425" customWidth="1"/>
    <col min="5633" max="5633" width="2.375" style="1425" customWidth="1"/>
    <col min="5634" max="5652" width="4" style="1425" customWidth="1"/>
    <col min="5653" max="5656" width="2.375" style="1425" customWidth="1"/>
    <col min="5657" max="5657" width="2.125" style="1425" customWidth="1"/>
    <col min="5658" max="5886" width="4" style="1425"/>
    <col min="5887" max="5887" width="1.75" style="1425" customWidth="1"/>
    <col min="5888" max="5888" width="2.125" style="1425" customWidth="1"/>
    <col min="5889" max="5889" width="2.375" style="1425" customWidth="1"/>
    <col min="5890" max="5908" width="4" style="1425" customWidth="1"/>
    <col min="5909" max="5912" width="2.375" style="1425" customWidth="1"/>
    <col min="5913" max="5913" width="2.125" style="1425" customWidth="1"/>
    <col min="5914" max="6142" width="4" style="1425"/>
    <col min="6143" max="6143" width="1.75" style="1425" customWidth="1"/>
    <col min="6144" max="6144" width="2.125" style="1425" customWidth="1"/>
    <col min="6145" max="6145" width="2.375" style="1425" customWidth="1"/>
    <col min="6146" max="6164" width="4" style="1425" customWidth="1"/>
    <col min="6165" max="6168" width="2.375" style="1425" customWidth="1"/>
    <col min="6169" max="6169" width="2.125" style="1425" customWidth="1"/>
    <col min="6170" max="6398" width="4" style="1425"/>
    <col min="6399" max="6399" width="1.75" style="1425" customWidth="1"/>
    <col min="6400" max="6400" width="2.125" style="1425" customWidth="1"/>
    <col min="6401" max="6401" width="2.375" style="1425" customWidth="1"/>
    <col min="6402" max="6420" width="4" style="1425" customWidth="1"/>
    <col min="6421" max="6424" width="2.375" style="1425" customWidth="1"/>
    <col min="6425" max="6425" width="2.125" style="1425" customWidth="1"/>
    <col min="6426" max="6654" width="4" style="1425"/>
    <col min="6655" max="6655" width="1.75" style="1425" customWidth="1"/>
    <col min="6656" max="6656" width="2.125" style="1425" customWidth="1"/>
    <col min="6657" max="6657" width="2.375" style="1425" customWidth="1"/>
    <col min="6658" max="6676" width="4" style="1425" customWidth="1"/>
    <col min="6677" max="6680" width="2.375" style="1425" customWidth="1"/>
    <col min="6681" max="6681" width="2.125" style="1425" customWidth="1"/>
    <col min="6682" max="6910" width="4" style="1425"/>
    <col min="6911" max="6911" width="1.75" style="1425" customWidth="1"/>
    <col min="6912" max="6912" width="2.125" style="1425" customWidth="1"/>
    <col min="6913" max="6913" width="2.375" style="1425" customWidth="1"/>
    <col min="6914" max="6932" width="4" style="1425" customWidth="1"/>
    <col min="6933" max="6936" width="2.375" style="1425" customWidth="1"/>
    <col min="6937" max="6937" width="2.125" style="1425" customWidth="1"/>
    <col min="6938" max="7166" width="4" style="1425"/>
    <col min="7167" max="7167" width="1.75" style="1425" customWidth="1"/>
    <col min="7168" max="7168" width="2.125" style="1425" customWidth="1"/>
    <col min="7169" max="7169" width="2.375" style="1425" customWidth="1"/>
    <col min="7170" max="7188" width="4" style="1425" customWidth="1"/>
    <col min="7189" max="7192" width="2.375" style="1425" customWidth="1"/>
    <col min="7193" max="7193" width="2.125" style="1425" customWidth="1"/>
    <col min="7194" max="7422" width="4" style="1425"/>
    <col min="7423" max="7423" width="1.75" style="1425" customWidth="1"/>
    <col min="7424" max="7424" width="2.125" style="1425" customWidth="1"/>
    <col min="7425" max="7425" width="2.375" style="1425" customWidth="1"/>
    <col min="7426" max="7444" width="4" style="1425" customWidth="1"/>
    <col min="7445" max="7448" width="2.375" style="1425" customWidth="1"/>
    <col min="7449" max="7449" width="2.125" style="1425" customWidth="1"/>
    <col min="7450" max="7678" width="4" style="1425"/>
    <col min="7679" max="7679" width="1.75" style="1425" customWidth="1"/>
    <col min="7680" max="7680" width="2.125" style="1425" customWidth="1"/>
    <col min="7681" max="7681" width="2.375" style="1425" customWidth="1"/>
    <col min="7682" max="7700" width="4" style="1425" customWidth="1"/>
    <col min="7701" max="7704" width="2.375" style="1425" customWidth="1"/>
    <col min="7705" max="7705" width="2.125" style="1425" customWidth="1"/>
    <col min="7706" max="7934" width="4" style="1425"/>
    <col min="7935" max="7935" width="1.75" style="1425" customWidth="1"/>
    <col min="7936" max="7936" width="2.125" style="1425" customWidth="1"/>
    <col min="7937" max="7937" width="2.375" style="1425" customWidth="1"/>
    <col min="7938" max="7956" width="4" style="1425" customWidth="1"/>
    <col min="7957" max="7960" width="2.375" style="1425" customWidth="1"/>
    <col min="7961" max="7961" width="2.125" style="1425" customWidth="1"/>
    <col min="7962" max="8190" width="4" style="1425"/>
    <col min="8191" max="8191" width="1.75" style="1425" customWidth="1"/>
    <col min="8192" max="8192" width="2.125" style="1425" customWidth="1"/>
    <col min="8193" max="8193" width="2.375" style="1425" customWidth="1"/>
    <col min="8194" max="8212" width="4" style="1425" customWidth="1"/>
    <col min="8213" max="8216" width="2.375" style="1425" customWidth="1"/>
    <col min="8217" max="8217" width="2.125" style="1425" customWidth="1"/>
    <col min="8218" max="8446" width="4" style="1425"/>
    <col min="8447" max="8447" width="1.75" style="1425" customWidth="1"/>
    <col min="8448" max="8448" width="2.125" style="1425" customWidth="1"/>
    <col min="8449" max="8449" width="2.375" style="1425" customWidth="1"/>
    <col min="8450" max="8468" width="4" style="1425" customWidth="1"/>
    <col min="8469" max="8472" width="2.375" style="1425" customWidth="1"/>
    <col min="8473" max="8473" width="2.125" style="1425" customWidth="1"/>
    <col min="8474" max="8702" width="4" style="1425"/>
    <col min="8703" max="8703" width="1.75" style="1425" customWidth="1"/>
    <col min="8704" max="8704" width="2.125" style="1425" customWidth="1"/>
    <col min="8705" max="8705" width="2.375" style="1425" customWidth="1"/>
    <col min="8706" max="8724" width="4" style="1425" customWidth="1"/>
    <col min="8725" max="8728" width="2.375" style="1425" customWidth="1"/>
    <col min="8729" max="8729" width="2.125" style="1425" customWidth="1"/>
    <col min="8730" max="8958" width="4" style="1425"/>
    <col min="8959" max="8959" width="1.75" style="1425" customWidth="1"/>
    <col min="8960" max="8960" width="2.125" style="1425" customWidth="1"/>
    <col min="8961" max="8961" width="2.375" style="1425" customWidth="1"/>
    <col min="8962" max="8980" width="4" style="1425" customWidth="1"/>
    <col min="8981" max="8984" width="2.375" style="1425" customWidth="1"/>
    <col min="8985" max="8985" width="2.125" style="1425" customWidth="1"/>
    <col min="8986" max="9214" width="4" style="1425"/>
    <col min="9215" max="9215" width="1.75" style="1425" customWidth="1"/>
    <col min="9216" max="9216" width="2.125" style="1425" customWidth="1"/>
    <col min="9217" max="9217" width="2.375" style="1425" customWidth="1"/>
    <col min="9218" max="9236" width="4" style="1425" customWidth="1"/>
    <col min="9237" max="9240" width="2.375" style="1425" customWidth="1"/>
    <col min="9241" max="9241" width="2.125" style="1425" customWidth="1"/>
    <col min="9242" max="9470" width="4" style="1425"/>
    <col min="9471" max="9471" width="1.75" style="1425" customWidth="1"/>
    <col min="9472" max="9472" width="2.125" style="1425" customWidth="1"/>
    <col min="9473" max="9473" width="2.375" style="1425" customWidth="1"/>
    <col min="9474" max="9492" width="4" style="1425" customWidth="1"/>
    <col min="9493" max="9496" width="2.375" style="1425" customWidth="1"/>
    <col min="9497" max="9497" width="2.125" style="1425" customWidth="1"/>
    <col min="9498" max="9726" width="4" style="1425"/>
    <col min="9727" max="9727" width="1.75" style="1425" customWidth="1"/>
    <col min="9728" max="9728" width="2.125" style="1425" customWidth="1"/>
    <col min="9729" max="9729" width="2.375" style="1425" customWidth="1"/>
    <col min="9730" max="9748" width="4" style="1425" customWidth="1"/>
    <col min="9749" max="9752" width="2.375" style="1425" customWidth="1"/>
    <col min="9753" max="9753" width="2.125" style="1425" customWidth="1"/>
    <col min="9754" max="9982" width="4" style="1425"/>
    <col min="9983" max="9983" width="1.75" style="1425" customWidth="1"/>
    <col min="9984" max="9984" width="2.125" style="1425" customWidth="1"/>
    <col min="9985" max="9985" width="2.375" style="1425" customWidth="1"/>
    <col min="9986" max="10004" width="4" style="1425" customWidth="1"/>
    <col min="10005" max="10008" width="2.375" style="1425" customWidth="1"/>
    <col min="10009" max="10009" width="2.125" style="1425" customWidth="1"/>
    <col min="10010" max="10238" width="4" style="1425"/>
    <col min="10239" max="10239" width="1.75" style="1425" customWidth="1"/>
    <col min="10240" max="10240" width="2.125" style="1425" customWidth="1"/>
    <col min="10241" max="10241" width="2.375" style="1425" customWidth="1"/>
    <col min="10242" max="10260" width="4" style="1425" customWidth="1"/>
    <col min="10261" max="10264" width="2.375" style="1425" customWidth="1"/>
    <col min="10265" max="10265" width="2.125" style="1425" customWidth="1"/>
    <col min="10266" max="10494" width="4" style="1425"/>
    <col min="10495" max="10495" width="1.75" style="1425" customWidth="1"/>
    <col min="10496" max="10496" width="2.125" style="1425" customWidth="1"/>
    <col min="10497" max="10497" width="2.375" style="1425" customWidth="1"/>
    <col min="10498" max="10516" width="4" style="1425" customWidth="1"/>
    <col min="10517" max="10520" width="2.375" style="1425" customWidth="1"/>
    <col min="10521" max="10521" width="2.125" style="1425" customWidth="1"/>
    <col min="10522" max="10750" width="4" style="1425"/>
    <col min="10751" max="10751" width="1.75" style="1425" customWidth="1"/>
    <col min="10752" max="10752" width="2.125" style="1425" customWidth="1"/>
    <col min="10753" max="10753" width="2.375" style="1425" customWidth="1"/>
    <col min="10754" max="10772" width="4" style="1425" customWidth="1"/>
    <col min="10773" max="10776" width="2.375" style="1425" customWidth="1"/>
    <col min="10777" max="10777" width="2.125" style="1425" customWidth="1"/>
    <col min="10778" max="11006" width="4" style="1425"/>
    <col min="11007" max="11007" width="1.75" style="1425" customWidth="1"/>
    <col min="11008" max="11008" width="2.125" style="1425" customWidth="1"/>
    <col min="11009" max="11009" width="2.375" style="1425" customWidth="1"/>
    <col min="11010" max="11028" width="4" style="1425" customWidth="1"/>
    <col min="11029" max="11032" width="2.375" style="1425" customWidth="1"/>
    <col min="11033" max="11033" width="2.125" style="1425" customWidth="1"/>
    <col min="11034" max="11262" width="4" style="1425"/>
    <col min="11263" max="11263" width="1.75" style="1425" customWidth="1"/>
    <col min="11264" max="11264" width="2.125" style="1425" customWidth="1"/>
    <col min="11265" max="11265" width="2.375" style="1425" customWidth="1"/>
    <col min="11266" max="11284" width="4" style="1425" customWidth="1"/>
    <col min="11285" max="11288" width="2.375" style="1425" customWidth="1"/>
    <col min="11289" max="11289" width="2.125" style="1425" customWidth="1"/>
    <col min="11290" max="11518" width="4" style="1425"/>
    <col min="11519" max="11519" width="1.75" style="1425" customWidth="1"/>
    <col min="11520" max="11520" width="2.125" style="1425" customWidth="1"/>
    <col min="11521" max="11521" width="2.375" style="1425" customWidth="1"/>
    <col min="11522" max="11540" width="4" style="1425" customWidth="1"/>
    <col min="11541" max="11544" width="2.375" style="1425" customWidth="1"/>
    <col min="11545" max="11545" width="2.125" style="1425" customWidth="1"/>
    <col min="11546" max="11774" width="4" style="1425"/>
    <col min="11775" max="11775" width="1.75" style="1425" customWidth="1"/>
    <col min="11776" max="11776" width="2.125" style="1425" customWidth="1"/>
    <col min="11777" max="11777" width="2.375" style="1425" customWidth="1"/>
    <col min="11778" max="11796" width="4" style="1425" customWidth="1"/>
    <col min="11797" max="11800" width="2.375" style="1425" customWidth="1"/>
    <col min="11801" max="11801" width="2.125" style="1425" customWidth="1"/>
    <col min="11802" max="12030" width="4" style="1425"/>
    <col min="12031" max="12031" width="1.75" style="1425" customWidth="1"/>
    <col min="12032" max="12032" width="2.125" style="1425" customWidth="1"/>
    <col min="12033" max="12033" width="2.375" style="1425" customWidth="1"/>
    <col min="12034" max="12052" width="4" style="1425" customWidth="1"/>
    <col min="12053" max="12056" width="2.375" style="1425" customWidth="1"/>
    <col min="12057" max="12057" width="2.125" style="1425" customWidth="1"/>
    <col min="12058" max="12286" width="4" style="1425"/>
    <col min="12287" max="12287" width="1.75" style="1425" customWidth="1"/>
    <col min="12288" max="12288" width="2.125" style="1425" customWidth="1"/>
    <col min="12289" max="12289" width="2.375" style="1425" customWidth="1"/>
    <col min="12290" max="12308" width="4" style="1425" customWidth="1"/>
    <col min="12309" max="12312" width="2.375" style="1425" customWidth="1"/>
    <col min="12313" max="12313" width="2.125" style="1425" customWidth="1"/>
    <col min="12314" max="12542" width="4" style="1425"/>
    <col min="12543" max="12543" width="1.75" style="1425" customWidth="1"/>
    <col min="12544" max="12544" width="2.125" style="1425" customWidth="1"/>
    <col min="12545" max="12545" width="2.375" style="1425" customWidth="1"/>
    <col min="12546" max="12564" width="4" style="1425" customWidth="1"/>
    <col min="12565" max="12568" width="2.375" style="1425" customWidth="1"/>
    <col min="12569" max="12569" width="2.125" style="1425" customWidth="1"/>
    <col min="12570" max="12798" width="4" style="1425"/>
    <col min="12799" max="12799" width="1.75" style="1425" customWidth="1"/>
    <col min="12800" max="12800" width="2.125" style="1425" customWidth="1"/>
    <col min="12801" max="12801" width="2.375" style="1425" customWidth="1"/>
    <col min="12802" max="12820" width="4" style="1425" customWidth="1"/>
    <col min="12821" max="12824" width="2.375" style="1425" customWidth="1"/>
    <col min="12825" max="12825" width="2.125" style="1425" customWidth="1"/>
    <col min="12826" max="13054" width="4" style="1425"/>
    <col min="13055" max="13055" width="1.75" style="1425" customWidth="1"/>
    <col min="13056" max="13056" width="2.125" style="1425" customWidth="1"/>
    <col min="13057" max="13057" width="2.375" style="1425" customWidth="1"/>
    <col min="13058" max="13076" width="4" style="1425" customWidth="1"/>
    <col min="13077" max="13080" width="2.375" style="1425" customWidth="1"/>
    <col min="13081" max="13081" width="2.125" style="1425" customWidth="1"/>
    <col min="13082" max="13310" width="4" style="1425"/>
    <col min="13311" max="13311" width="1.75" style="1425" customWidth="1"/>
    <col min="13312" max="13312" width="2.125" style="1425" customWidth="1"/>
    <col min="13313" max="13313" width="2.375" style="1425" customWidth="1"/>
    <col min="13314" max="13332" width="4" style="1425" customWidth="1"/>
    <col min="13333" max="13336" width="2.375" style="1425" customWidth="1"/>
    <col min="13337" max="13337" width="2.125" style="1425" customWidth="1"/>
    <col min="13338" max="13566" width="4" style="1425"/>
    <col min="13567" max="13567" width="1.75" style="1425" customWidth="1"/>
    <col min="13568" max="13568" width="2.125" style="1425" customWidth="1"/>
    <col min="13569" max="13569" width="2.375" style="1425" customWidth="1"/>
    <col min="13570" max="13588" width="4" style="1425" customWidth="1"/>
    <col min="13589" max="13592" width="2.375" style="1425" customWidth="1"/>
    <col min="13593" max="13593" width="2.125" style="1425" customWidth="1"/>
    <col min="13594" max="13822" width="4" style="1425"/>
    <col min="13823" max="13823" width="1.75" style="1425" customWidth="1"/>
    <col min="13824" max="13824" width="2.125" style="1425" customWidth="1"/>
    <col min="13825" max="13825" width="2.375" style="1425" customWidth="1"/>
    <col min="13826" max="13844" width="4" style="1425" customWidth="1"/>
    <col min="13845" max="13848" width="2.375" style="1425" customWidth="1"/>
    <col min="13849" max="13849" width="2.125" style="1425" customWidth="1"/>
    <col min="13850" max="14078" width="4" style="1425"/>
    <col min="14079" max="14079" width="1.75" style="1425" customWidth="1"/>
    <col min="14080" max="14080" width="2.125" style="1425" customWidth="1"/>
    <col min="14081" max="14081" width="2.375" style="1425" customWidth="1"/>
    <col min="14082" max="14100" width="4" style="1425" customWidth="1"/>
    <col min="14101" max="14104" width="2.375" style="1425" customWidth="1"/>
    <col min="14105" max="14105" width="2.125" style="1425" customWidth="1"/>
    <col min="14106" max="14334" width="4" style="1425"/>
    <col min="14335" max="14335" width="1.75" style="1425" customWidth="1"/>
    <col min="14336" max="14336" width="2.125" style="1425" customWidth="1"/>
    <col min="14337" max="14337" width="2.375" style="1425" customWidth="1"/>
    <col min="14338" max="14356" width="4" style="1425" customWidth="1"/>
    <col min="14357" max="14360" width="2.375" style="1425" customWidth="1"/>
    <col min="14361" max="14361" width="2.125" style="1425" customWidth="1"/>
    <col min="14362" max="14590" width="4" style="1425"/>
    <col min="14591" max="14591" width="1.75" style="1425" customWidth="1"/>
    <col min="14592" max="14592" width="2.125" style="1425" customWidth="1"/>
    <col min="14593" max="14593" width="2.375" style="1425" customWidth="1"/>
    <col min="14594" max="14612" width="4" style="1425" customWidth="1"/>
    <col min="14613" max="14616" width="2.375" style="1425" customWidth="1"/>
    <col min="14617" max="14617" width="2.125" style="1425" customWidth="1"/>
    <col min="14618" max="14846" width="4" style="1425"/>
    <col min="14847" max="14847" width="1.75" style="1425" customWidth="1"/>
    <col min="14848" max="14848" width="2.125" style="1425" customWidth="1"/>
    <col min="14849" max="14849" width="2.375" style="1425" customWidth="1"/>
    <col min="14850" max="14868" width="4" style="1425" customWidth="1"/>
    <col min="14869" max="14872" width="2.375" style="1425" customWidth="1"/>
    <col min="14873" max="14873" width="2.125" style="1425" customWidth="1"/>
    <col min="14874" max="15102" width="4" style="1425"/>
    <col min="15103" max="15103" width="1.75" style="1425" customWidth="1"/>
    <col min="15104" max="15104" width="2.125" style="1425" customWidth="1"/>
    <col min="15105" max="15105" width="2.375" style="1425" customWidth="1"/>
    <col min="15106" max="15124" width="4" style="1425" customWidth="1"/>
    <col min="15125" max="15128" width="2.375" style="1425" customWidth="1"/>
    <col min="15129" max="15129" width="2.125" style="1425" customWidth="1"/>
    <col min="15130" max="15358" width="4" style="1425"/>
    <col min="15359" max="15359" width="1.75" style="1425" customWidth="1"/>
    <col min="15360" max="15360" width="2.125" style="1425" customWidth="1"/>
    <col min="15361" max="15361" width="2.375" style="1425" customWidth="1"/>
    <col min="15362" max="15380" width="4" style="1425" customWidth="1"/>
    <col min="15381" max="15384" width="2.375" style="1425" customWidth="1"/>
    <col min="15385" max="15385" width="2.125" style="1425" customWidth="1"/>
    <col min="15386" max="15614" width="4" style="1425"/>
    <col min="15615" max="15615" width="1.75" style="1425" customWidth="1"/>
    <col min="15616" max="15616" width="2.125" style="1425" customWidth="1"/>
    <col min="15617" max="15617" width="2.375" style="1425" customWidth="1"/>
    <col min="15618" max="15636" width="4" style="1425" customWidth="1"/>
    <col min="15637" max="15640" width="2.375" style="1425" customWidth="1"/>
    <col min="15641" max="15641" width="2.125" style="1425" customWidth="1"/>
    <col min="15642" max="15870" width="4" style="1425"/>
    <col min="15871" max="15871" width="1.75" style="1425" customWidth="1"/>
    <col min="15872" max="15872" width="2.125" style="1425" customWidth="1"/>
    <col min="15873" max="15873" width="2.375" style="1425" customWidth="1"/>
    <col min="15874" max="15892" width="4" style="1425" customWidth="1"/>
    <col min="15893" max="15896" width="2.375" style="1425" customWidth="1"/>
    <col min="15897" max="15897" width="2.125" style="1425" customWidth="1"/>
    <col min="15898" max="16126" width="4" style="1425"/>
    <col min="16127" max="16127" width="1.75" style="1425" customWidth="1"/>
    <col min="16128" max="16128" width="2.125" style="1425" customWidth="1"/>
    <col min="16129" max="16129" width="2.375" style="1425" customWidth="1"/>
    <col min="16130" max="16148" width="4" style="1425" customWidth="1"/>
    <col min="16149" max="16152" width="2.375" style="1425" customWidth="1"/>
    <col min="16153" max="16153" width="2.125" style="1425" customWidth="1"/>
    <col min="16154" max="16384" width="4" style="1425"/>
  </cols>
  <sheetData>
    <row r="1" spans="1:28" ht="20.100000000000001" customHeight="1" x14ac:dyDescent="0.4">
      <c r="A1" s="1424" t="s">
        <v>2534</v>
      </c>
      <c r="B1" s="1424"/>
      <c r="C1" s="1424"/>
      <c r="D1" s="1424"/>
      <c r="E1" s="1424"/>
      <c r="F1" s="1424"/>
      <c r="G1" s="1424"/>
      <c r="H1" s="1424"/>
      <c r="I1" s="1424"/>
      <c r="J1" s="1424"/>
      <c r="K1" s="1424"/>
      <c r="L1" s="1424"/>
      <c r="M1" s="1424"/>
      <c r="N1" s="1424"/>
      <c r="O1" s="1424"/>
      <c r="P1" s="1424"/>
      <c r="Q1" s="4783" t="s">
        <v>1434</v>
      </c>
      <c r="R1" s="4783"/>
      <c r="S1" s="4783"/>
      <c r="T1" s="4783"/>
      <c r="U1" s="4783"/>
      <c r="V1" s="4783"/>
      <c r="W1" s="4783"/>
      <c r="X1" s="4783"/>
      <c r="Y1" s="1424"/>
    </row>
    <row r="2" spans="1:28" ht="20.100000000000001" customHeight="1" x14ac:dyDescent="0.4">
      <c r="A2" s="1424"/>
      <c r="B2" s="1424"/>
      <c r="C2" s="1424"/>
      <c r="D2" s="1424"/>
      <c r="E2" s="1424"/>
      <c r="F2" s="1424"/>
      <c r="G2" s="1424"/>
      <c r="H2" s="1424"/>
      <c r="I2" s="1424"/>
      <c r="J2" s="1424"/>
      <c r="K2" s="1424"/>
      <c r="L2" s="1424"/>
      <c r="M2" s="1424"/>
      <c r="N2" s="1424"/>
      <c r="O2" s="1424"/>
      <c r="P2" s="1424"/>
      <c r="Q2" s="1424"/>
      <c r="R2" s="1424"/>
      <c r="S2" s="1426"/>
      <c r="T2" s="1424"/>
      <c r="U2" s="1424"/>
      <c r="V2" s="1424"/>
      <c r="W2" s="1424"/>
      <c r="X2" s="1424"/>
      <c r="Y2" s="1424"/>
    </row>
    <row r="3" spans="1:28" ht="20.100000000000001" customHeight="1" x14ac:dyDescent="0.4">
      <c r="A3" s="4761" t="s">
        <v>2368</v>
      </c>
      <c r="B3" s="4761"/>
      <c r="C3" s="4761"/>
      <c r="D3" s="4761"/>
      <c r="E3" s="4761"/>
      <c r="F3" s="4761"/>
      <c r="G3" s="4761"/>
      <c r="H3" s="4761"/>
      <c r="I3" s="4761"/>
      <c r="J3" s="4761"/>
      <c r="K3" s="4761"/>
      <c r="L3" s="4761"/>
      <c r="M3" s="4761"/>
      <c r="N3" s="4761"/>
      <c r="O3" s="4761"/>
      <c r="P3" s="4761"/>
      <c r="Q3" s="4761"/>
      <c r="R3" s="4761"/>
      <c r="S3" s="4761"/>
      <c r="T3" s="4761"/>
      <c r="U3" s="4761"/>
      <c r="V3" s="4761"/>
      <c r="W3" s="4761"/>
      <c r="X3" s="4761"/>
      <c r="Y3" s="1424"/>
    </row>
    <row r="4" spans="1:28" ht="20.100000000000001" customHeight="1" x14ac:dyDescent="0.4">
      <c r="A4" s="1424"/>
      <c r="B4" s="1424"/>
      <c r="C4" s="1424"/>
      <c r="D4" s="1424"/>
      <c r="E4" s="1424"/>
      <c r="F4" s="1424"/>
      <c r="G4" s="1424"/>
      <c r="H4" s="1424"/>
      <c r="I4" s="1424"/>
      <c r="J4" s="1424"/>
      <c r="K4" s="1424"/>
      <c r="L4" s="1424"/>
      <c r="M4" s="1424"/>
      <c r="N4" s="1424"/>
      <c r="O4" s="1424"/>
      <c r="P4" s="1424"/>
      <c r="Q4" s="1424"/>
      <c r="R4" s="1424"/>
      <c r="S4" s="1424"/>
      <c r="T4" s="1424"/>
      <c r="U4" s="1424"/>
      <c r="V4" s="1424"/>
      <c r="W4" s="1424"/>
      <c r="X4" s="1424"/>
      <c r="Y4" s="1424"/>
    </row>
    <row r="5" spans="1:28" ht="23.25" customHeight="1" x14ac:dyDescent="0.4">
      <c r="A5" s="4768" t="s">
        <v>2369</v>
      </c>
      <c r="B5" s="4769"/>
      <c r="C5" s="4769"/>
      <c r="D5" s="4769"/>
      <c r="E5" s="4770"/>
      <c r="F5" s="4769"/>
      <c r="G5" s="4769"/>
      <c r="H5" s="4769"/>
      <c r="I5" s="4769"/>
      <c r="J5" s="4769"/>
      <c r="K5" s="4769"/>
      <c r="L5" s="4769"/>
      <c r="M5" s="4769"/>
      <c r="N5" s="4769"/>
      <c r="O5" s="4769"/>
      <c r="P5" s="4769"/>
      <c r="Q5" s="4769"/>
      <c r="R5" s="4769"/>
      <c r="S5" s="4769"/>
      <c r="T5" s="4769"/>
      <c r="U5" s="4769"/>
      <c r="V5" s="4769"/>
      <c r="W5" s="4769"/>
      <c r="X5" s="4770"/>
      <c r="Y5" s="1424"/>
    </row>
    <row r="6" spans="1:28" ht="23.25" customHeight="1" x14ac:dyDescent="0.4">
      <c r="A6" s="4768" t="s">
        <v>2370</v>
      </c>
      <c r="B6" s="4769"/>
      <c r="C6" s="4769"/>
      <c r="D6" s="4769"/>
      <c r="E6" s="4770"/>
      <c r="F6" s="4764" t="s">
        <v>2371</v>
      </c>
      <c r="G6" s="4764"/>
      <c r="H6" s="4764"/>
      <c r="I6" s="4764"/>
      <c r="J6" s="4764"/>
      <c r="K6" s="4764"/>
      <c r="L6" s="4764"/>
      <c r="M6" s="4764"/>
      <c r="N6" s="4764"/>
      <c r="O6" s="4764"/>
      <c r="P6" s="4764"/>
      <c r="Q6" s="4764"/>
      <c r="R6" s="4764"/>
      <c r="S6" s="4764"/>
      <c r="T6" s="4764"/>
      <c r="U6" s="4764"/>
      <c r="V6" s="4764"/>
      <c r="W6" s="4764"/>
      <c r="X6" s="4765"/>
      <c r="Y6" s="1424"/>
    </row>
    <row r="7" spans="1:28" ht="23.25" customHeight="1" x14ac:dyDescent="0.4">
      <c r="A7" s="4768" t="s">
        <v>2372</v>
      </c>
      <c r="B7" s="4769"/>
      <c r="C7" s="4769"/>
      <c r="D7" s="4769"/>
      <c r="E7" s="4770"/>
      <c r="F7" s="4771" t="s">
        <v>2373</v>
      </c>
      <c r="G7" s="4772"/>
      <c r="H7" s="4772"/>
      <c r="I7" s="4772"/>
      <c r="J7" s="4772"/>
      <c r="K7" s="4772"/>
      <c r="L7" s="4772"/>
      <c r="M7" s="4772"/>
      <c r="N7" s="4772"/>
      <c r="O7" s="4772"/>
      <c r="P7" s="4772"/>
      <c r="Q7" s="4772"/>
      <c r="R7" s="4772"/>
      <c r="S7" s="4772"/>
      <c r="T7" s="4772"/>
      <c r="U7" s="4772"/>
      <c r="V7" s="4772"/>
      <c r="W7" s="4772"/>
      <c r="X7" s="4773"/>
      <c r="Y7" s="1424"/>
      <c r="AB7" s="1427"/>
    </row>
    <row r="8" spans="1:28" ht="3" customHeight="1" x14ac:dyDescent="0.4">
      <c r="A8" s="1428"/>
      <c r="B8" s="1428"/>
      <c r="C8" s="1428"/>
      <c r="D8" s="1428"/>
      <c r="E8" s="1428"/>
      <c r="F8" s="1429"/>
      <c r="G8" s="1429"/>
      <c r="H8" s="1429"/>
      <c r="I8" s="1429"/>
      <c r="J8" s="1429"/>
      <c r="K8" s="1429"/>
      <c r="L8" s="1429"/>
      <c r="M8" s="1429"/>
      <c r="N8" s="1429"/>
      <c r="O8" s="1429"/>
      <c r="P8" s="1429"/>
      <c r="Q8" s="1429"/>
      <c r="R8" s="1429"/>
      <c r="S8" s="1429"/>
      <c r="T8" s="1429"/>
      <c r="U8" s="1429"/>
      <c r="V8" s="1429"/>
      <c r="W8" s="1429"/>
      <c r="X8" s="1429"/>
      <c r="Y8" s="1424"/>
      <c r="AB8" s="1427"/>
    </row>
    <row r="9" spans="1:28" ht="13.5" customHeight="1" x14ac:dyDescent="0.4">
      <c r="A9" s="4767" t="s">
        <v>2374</v>
      </c>
      <c r="B9" s="4767"/>
      <c r="C9" s="4767"/>
      <c r="D9" s="4767"/>
      <c r="E9" s="4767"/>
      <c r="F9" s="4767"/>
      <c r="G9" s="4767"/>
      <c r="H9" s="4767"/>
      <c r="I9" s="4767"/>
      <c r="J9" s="4767"/>
      <c r="K9" s="4767"/>
      <c r="L9" s="4767"/>
      <c r="M9" s="4767"/>
      <c r="N9" s="4767"/>
      <c r="O9" s="4767"/>
      <c r="P9" s="4767"/>
      <c r="Q9" s="4767"/>
      <c r="R9" s="4767"/>
      <c r="S9" s="4767"/>
      <c r="T9" s="4767"/>
      <c r="U9" s="4767"/>
      <c r="V9" s="4767"/>
      <c r="W9" s="4767"/>
      <c r="X9" s="4767"/>
      <c r="Y9" s="1424"/>
      <c r="AB9" s="1427"/>
    </row>
    <row r="10" spans="1:28" ht="6" customHeight="1" x14ac:dyDescent="0.4">
      <c r="A10" s="1424"/>
      <c r="B10" s="1424"/>
      <c r="C10" s="1424"/>
      <c r="D10" s="1424"/>
      <c r="E10" s="1424"/>
      <c r="F10" s="1424"/>
      <c r="G10" s="1424"/>
      <c r="H10" s="1424"/>
      <c r="I10" s="1424"/>
      <c r="J10" s="1424"/>
      <c r="K10" s="1424"/>
      <c r="L10" s="1424"/>
      <c r="M10" s="1424"/>
      <c r="N10" s="1424"/>
      <c r="O10" s="1424"/>
      <c r="P10" s="1424"/>
      <c r="Q10" s="1424"/>
      <c r="R10" s="1424"/>
      <c r="S10" s="1424"/>
      <c r="T10" s="1424"/>
      <c r="U10" s="1424"/>
      <c r="V10" s="1424"/>
      <c r="W10" s="1424"/>
      <c r="X10" s="1424"/>
      <c r="Y10" s="1424"/>
    </row>
    <row r="11" spans="1:28" ht="8.25" customHeight="1" x14ac:dyDescent="0.4">
      <c r="A11" s="1430"/>
      <c r="B11" s="1431"/>
      <c r="C11" s="1431"/>
      <c r="D11" s="1431"/>
      <c r="E11" s="1431"/>
      <c r="F11" s="1431"/>
      <c r="G11" s="1431"/>
      <c r="H11" s="1431"/>
      <c r="I11" s="1431"/>
      <c r="J11" s="1431"/>
      <c r="K11" s="1431"/>
      <c r="L11" s="1431"/>
      <c r="M11" s="1431"/>
      <c r="N11" s="1431"/>
      <c r="O11" s="1431"/>
      <c r="P11" s="1431"/>
      <c r="Q11" s="1431"/>
      <c r="R11" s="1431"/>
      <c r="S11" s="1431"/>
      <c r="T11" s="1431"/>
      <c r="U11" s="4754" t="s">
        <v>2375</v>
      </c>
      <c r="V11" s="4755"/>
      <c r="W11" s="4755"/>
      <c r="X11" s="4756"/>
      <c r="Y11" s="1424"/>
    </row>
    <row r="12" spans="1:28" ht="18.75" customHeight="1" x14ac:dyDescent="0.4">
      <c r="A12" s="1423"/>
      <c r="B12" s="1424" t="s">
        <v>2376</v>
      </c>
      <c r="C12" s="1424"/>
      <c r="D12" s="1424"/>
      <c r="E12" s="1424"/>
      <c r="F12" s="1424"/>
      <c r="G12" s="1424"/>
      <c r="H12" s="1424"/>
      <c r="I12" s="1424"/>
      <c r="J12" s="1424"/>
      <c r="K12" s="1424"/>
      <c r="L12" s="1424"/>
      <c r="M12" s="1424"/>
      <c r="N12" s="1424"/>
      <c r="O12" s="1424"/>
      <c r="P12" s="1424"/>
      <c r="Q12" s="1424"/>
      <c r="R12" s="1424"/>
      <c r="S12" s="1424"/>
      <c r="T12" s="1424"/>
      <c r="U12" s="4760"/>
      <c r="V12" s="4761"/>
      <c r="W12" s="4761"/>
      <c r="X12" s="4762"/>
      <c r="Y12" s="1424"/>
      <c r="Z12" s="1424"/>
      <c r="AA12" s="1424"/>
    </row>
    <row r="13" spans="1:28" ht="18.75" customHeight="1" x14ac:dyDescent="0.4">
      <c r="A13" s="1423"/>
      <c r="B13" s="1424" t="s">
        <v>2377</v>
      </c>
      <c r="C13" s="1424"/>
      <c r="D13" s="1424"/>
      <c r="E13" s="1424"/>
      <c r="F13" s="1424"/>
      <c r="G13" s="1424"/>
      <c r="H13" s="1424"/>
      <c r="I13" s="1424"/>
      <c r="J13" s="1424"/>
      <c r="K13" s="1424"/>
      <c r="L13" s="1424"/>
      <c r="M13" s="1424"/>
      <c r="N13" s="1424"/>
      <c r="O13" s="1424"/>
      <c r="P13" s="1424"/>
      <c r="Q13" s="1424"/>
      <c r="R13" s="1424"/>
      <c r="S13" s="1424"/>
      <c r="T13" s="1424"/>
      <c r="U13" s="4760"/>
      <c r="V13" s="4761"/>
      <c r="W13" s="4761"/>
      <c r="X13" s="4762"/>
      <c r="Y13" s="1424"/>
      <c r="Z13" s="1424"/>
      <c r="AA13" s="1424"/>
    </row>
    <row r="14" spans="1:28" ht="6.75" customHeight="1" x14ac:dyDescent="0.4">
      <c r="A14" s="1423"/>
      <c r="B14" s="1424"/>
      <c r="C14" s="1424"/>
      <c r="D14" s="1424"/>
      <c r="E14" s="1424"/>
      <c r="F14" s="1424"/>
      <c r="G14" s="1424"/>
      <c r="H14" s="1424"/>
      <c r="I14" s="1424"/>
      <c r="J14" s="1424"/>
      <c r="K14" s="1424"/>
      <c r="L14" s="1424"/>
      <c r="M14" s="1424"/>
      <c r="N14" s="1424"/>
      <c r="O14" s="1424"/>
      <c r="P14" s="1424"/>
      <c r="Q14" s="1424"/>
      <c r="R14" s="1424"/>
      <c r="S14" s="1424"/>
      <c r="T14" s="1424"/>
      <c r="U14" s="4760"/>
      <c r="V14" s="4761"/>
      <c r="W14" s="4761"/>
      <c r="X14" s="4762"/>
      <c r="Y14" s="1424"/>
      <c r="Z14" s="1424"/>
      <c r="AA14" s="1424"/>
    </row>
    <row r="15" spans="1:28" ht="18.75" customHeight="1" x14ac:dyDescent="0.4">
      <c r="A15" s="1423"/>
      <c r="B15" s="1424"/>
      <c r="C15" s="4763" t="s">
        <v>2378</v>
      </c>
      <c r="D15" s="4764"/>
      <c r="E15" s="4764"/>
      <c r="F15" s="4764"/>
      <c r="G15" s="4764"/>
      <c r="H15" s="4764"/>
      <c r="I15" s="4765"/>
      <c r="J15" s="1432" t="s">
        <v>2379</v>
      </c>
      <c r="K15" s="1433"/>
      <c r="L15" s="1433"/>
      <c r="M15" s="1433"/>
      <c r="N15" s="1434" t="s">
        <v>444</v>
      </c>
      <c r="O15" s="1432" t="s">
        <v>2380</v>
      </c>
      <c r="P15" s="1433"/>
      <c r="Q15" s="1433"/>
      <c r="R15" s="1433"/>
      <c r="S15" s="1434" t="s">
        <v>444</v>
      </c>
      <c r="T15" s="1424"/>
      <c r="U15" s="4760"/>
      <c r="V15" s="4761"/>
      <c r="W15" s="4761"/>
      <c r="X15" s="4762"/>
      <c r="Y15" s="1424"/>
      <c r="Z15" s="1424"/>
      <c r="AA15" s="1424"/>
    </row>
    <row r="16" spans="1:28" ht="7.5" customHeight="1" x14ac:dyDescent="0.4">
      <c r="A16" s="1423"/>
      <c r="B16" s="1424"/>
      <c r="C16" s="1424"/>
      <c r="D16" s="1424"/>
      <c r="E16" s="1424"/>
      <c r="F16" s="1424"/>
      <c r="G16" s="1424"/>
      <c r="H16" s="1424"/>
      <c r="I16" s="1424"/>
      <c r="J16" s="1424"/>
      <c r="K16" s="1424"/>
      <c r="L16" s="1424"/>
      <c r="M16" s="1424"/>
      <c r="N16" s="1424"/>
      <c r="O16" s="1424"/>
      <c r="P16" s="1424"/>
      <c r="Q16" s="1424"/>
      <c r="R16" s="1435"/>
      <c r="S16" s="1435"/>
      <c r="T16" s="1424"/>
      <c r="U16" s="4760"/>
      <c r="V16" s="4761"/>
      <c r="W16" s="4761"/>
      <c r="X16" s="4762"/>
      <c r="Y16" s="1424"/>
      <c r="Z16" s="1424"/>
      <c r="AA16" s="1424"/>
    </row>
    <row r="17" spans="1:27" ht="18.75" customHeight="1" x14ac:dyDescent="0.4">
      <c r="A17" s="1423"/>
      <c r="B17" s="1424"/>
      <c r="C17" s="4777" t="s">
        <v>2381</v>
      </c>
      <c r="D17" s="4778"/>
      <c r="E17" s="4778"/>
      <c r="F17" s="4778"/>
      <c r="G17" s="4778"/>
      <c r="H17" s="4778"/>
      <c r="I17" s="4779"/>
      <c r="J17" s="1432" t="s">
        <v>2379</v>
      </c>
      <c r="K17" s="1433"/>
      <c r="L17" s="1433"/>
      <c r="M17" s="1433"/>
      <c r="N17" s="1434" t="s">
        <v>444</v>
      </c>
      <c r="O17" s="1432" t="s">
        <v>2380</v>
      </c>
      <c r="P17" s="1433"/>
      <c r="Q17" s="1433"/>
      <c r="R17" s="1433"/>
      <c r="S17" s="1434" t="s">
        <v>444</v>
      </c>
      <c r="T17" s="1424"/>
      <c r="U17" s="4760"/>
      <c r="V17" s="4761"/>
      <c r="W17" s="4761"/>
      <c r="X17" s="4762"/>
      <c r="Y17" s="1424"/>
      <c r="Z17" s="1424"/>
      <c r="AA17" s="1424"/>
    </row>
    <row r="18" spans="1:27" ht="7.5" customHeight="1" x14ac:dyDescent="0.4">
      <c r="A18" s="1423"/>
      <c r="B18" s="1424"/>
      <c r="C18" s="1424"/>
      <c r="D18" s="1424"/>
      <c r="E18" s="1424"/>
      <c r="F18" s="1424"/>
      <c r="G18" s="1424"/>
      <c r="H18" s="1424"/>
      <c r="I18" s="1424"/>
      <c r="J18" s="1424"/>
      <c r="K18" s="1424"/>
      <c r="L18" s="1424"/>
      <c r="M18" s="1424"/>
      <c r="N18" s="1424"/>
      <c r="O18" s="1424"/>
      <c r="P18" s="1424"/>
      <c r="Q18" s="1424"/>
      <c r="R18" s="1424"/>
      <c r="S18" s="1424"/>
      <c r="T18" s="1424"/>
      <c r="U18" s="4760"/>
      <c r="V18" s="4761"/>
      <c r="W18" s="4761"/>
      <c r="X18" s="4762"/>
      <c r="Y18" s="1424"/>
      <c r="Z18" s="1424"/>
      <c r="AA18" s="1424"/>
    </row>
    <row r="19" spans="1:27" ht="18.75" customHeight="1" x14ac:dyDescent="0.4">
      <c r="A19" s="1423"/>
      <c r="B19" s="1424"/>
      <c r="C19" s="1424" t="s">
        <v>2382</v>
      </c>
      <c r="D19" s="1424"/>
      <c r="E19" s="1424"/>
      <c r="F19" s="1424"/>
      <c r="G19" s="1424"/>
      <c r="H19" s="1424"/>
      <c r="I19" s="1424"/>
      <c r="J19" s="1424"/>
      <c r="K19" s="1424"/>
      <c r="L19" s="1424"/>
      <c r="M19" s="1424"/>
      <c r="N19" s="1424"/>
      <c r="O19" s="1424"/>
      <c r="P19" s="1424"/>
      <c r="Q19" s="1424"/>
      <c r="R19" s="1424"/>
      <c r="S19" s="1424"/>
      <c r="T19" s="1424"/>
      <c r="U19" s="4760"/>
      <c r="V19" s="4761"/>
      <c r="W19" s="4761"/>
      <c r="X19" s="4762"/>
      <c r="Y19" s="1424"/>
      <c r="Z19" s="1424"/>
      <c r="AA19" s="1424"/>
    </row>
    <row r="20" spans="1:27" ht="7.5" customHeight="1" x14ac:dyDescent="0.4">
      <c r="A20" s="1436"/>
      <c r="B20" s="1437"/>
      <c r="C20" s="1437"/>
      <c r="D20" s="1437"/>
      <c r="E20" s="1437"/>
      <c r="F20" s="1437"/>
      <c r="G20" s="1437"/>
      <c r="H20" s="1437"/>
      <c r="I20" s="1437"/>
      <c r="J20" s="1437"/>
      <c r="K20" s="1437"/>
      <c r="L20" s="1437"/>
      <c r="M20" s="1437"/>
      <c r="N20" s="1437"/>
      <c r="O20" s="1437"/>
      <c r="P20" s="1437"/>
      <c r="Q20" s="1437"/>
      <c r="R20" s="1437"/>
      <c r="S20" s="1437"/>
      <c r="T20" s="1438"/>
      <c r="U20" s="4774"/>
      <c r="V20" s="4775"/>
      <c r="W20" s="4775"/>
      <c r="X20" s="4776"/>
      <c r="Y20" s="1424"/>
      <c r="Z20" s="1424"/>
      <c r="AA20" s="1424"/>
    </row>
    <row r="21" spans="1:27" ht="18.75" customHeight="1" x14ac:dyDescent="0.4">
      <c r="A21" s="1423"/>
      <c r="B21" s="1424" t="s">
        <v>2383</v>
      </c>
      <c r="C21" s="1424"/>
      <c r="D21" s="1424"/>
      <c r="E21" s="1424"/>
      <c r="F21" s="1424"/>
      <c r="G21" s="1424"/>
      <c r="H21" s="1424"/>
      <c r="I21" s="1424"/>
      <c r="J21" s="1424"/>
      <c r="K21" s="1424"/>
      <c r="L21" s="1424"/>
      <c r="M21" s="1424"/>
      <c r="N21" s="1424"/>
      <c r="O21" s="1424"/>
      <c r="P21" s="1424"/>
      <c r="Q21" s="1424"/>
      <c r="R21" s="1424"/>
      <c r="S21" s="1424"/>
      <c r="T21" s="1424"/>
      <c r="U21" s="4780" t="s">
        <v>2375</v>
      </c>
      <c r="V21" s="4781"/>
      <c r="W21" s="4781"/>
      <c r="X21" s="4782"/>
      <c r="Y21" s="1424"/>
      <c r="Z21" s="1424"/>
      <c r="AA21" s="1424"/>
    </row>
    <row r="22" spans="1:27" ht="18.75" customHeight="1" x14ac:dyDescent="0.4">
      <c r="A22" s="1423"/>
      <c r="B22" s="1424" t="s">
        <v>2384</v>
      </c>
      <c r="C22" s="1424"/>
      <c r="D22" s="1424"/>
      <c r="E22" s="1424"/>
      <c r="F22" s="1424"/>
      <c r="G22" s="1424"/>
      <c r="H22" s="1424"/>
      <c r="I22" s="1424"/>
      <c r="J22" s="1424"/>
      <c r="K22" s="1424"/>
      <c r="L22" s="1424"/>
      <c r="M22" s="1424"/>
      <c r="N22" s="1424"/>
      <c r="O22" s="1424"/>
      <c r="P22" s="1424"/>
      <c r="Q22" s="1424"/>
      <c r="R22" s="1424"/>
      <c r="S22" s="1424"/>
      <c r="T22" s="1424"/>
      <c r="U22" s="4760"/>
      <c r="V22" s="4761"/>
      <c r="W22" s="4761"/>
      <c r="X22" s="4762"/>
      <c r="Y22" s="1424"/>
      <c r="Z22" s="1424"/>
      <c r="AA22" s="1424"/>
    </row>
    <row r="23" spans="1:27" ht="18.75" customHeight="1" x14ac:dyDescent="0.4">
      <c r="A23" s="1423"/>
      <c r="B23" s="1424" t="s">
        <v>2385</v>
      </c>
      <c r="C23" s="1424"/>
      <c r="D23" s="1424"/>
      <c r="E23" s="1424"/>
      <c r="F23" s="1424"/>
      <c r="G23" s="1424"/>
      <c r="H23" s="1424"/>
      <c r="I23" s="1424"/>
      <c r="J23" s="1424"/>
      <c r="K23" s="1424"/>
      <c r="L23" s="1424"/>
      <c r="M23" s="1424"/>
      <c r="N23" s="1424"/>
      <c r="O23" s="1424"/>
      <c r="P23" s="1424"/>
      <c r="Q23" s="1424"/>
      <c r="R23" s="1424"/>
      <c r="S23" s="1424"/>
      <c r="T23" s="1424"/>
      <c r="U23" s="4760"/>
      <c r="V23" s="4761"/>
      <c r="W23" s="4761"/>
      <c r="X23" s="4762"/>
      <c r="Y23" s="1424"/>
      <c r="Z23" s="1424"/>
      <c r="AA23" s="1424"/>
    </row>
    <row r="24" spans="1:27" ht="18.75" customHeight="1" x14ac:dyDescent="0.4">
      <c r="A24" s="1423"/>
      <c r="B24" s="1424"/>
      <c r="C24" s="1424" t="s">
        <v>2386</v>
      </c>
      <c r="D24" s="1424"/>
      <c r="E24" s="1424"/>
      <c r="F24" s="1424"/>
      <c r="G24" s="1424"/>
      <c r="H24" s="1424"/>
      <c r="I24" s="1424"/>
      <c r="J24" s="1424"/>
      <c r="K24" s="1424"/>
      <c r="L24" s="1424"/>
      <c r="M24" s="1424"/>
      <c r="N24" s="1424"/>
      <c r="O24" s="1424"/>
      <c r="P24" s="1424"/>
      <c r="Q24" s="1424"/>
      <c r="R24" s="1424"/>
      <c r="S24" s="1424"/>
      <c r="T24" s="1424"/>
      <c r="U24" s="4757"/>
      <c r="V24" s="4758"/>
      <c r="W24" s="4758"/>
      <c r="X24" s="4759"/>
      <c r="Y24" s="1424"/>
      <c r="Z24" s="1424"/>
      <c r="AA24" s="1424"/>
    </row>
    <row r="25" spans="1:27" ht="18.75" customHeight="1" x14ac:dyDescent="0.4">
      <c r="A25" s="1430"/>
      <c r="B25" s="1431" t="s">
        <v>2387</v>
      </c>
      <c r="C25" s="1431"/>
      <c r="D25" s="1431"/>
      <c r="E25" s="1431"/>
      <c r="F25" s="1431"/>
      <c r="G25" s="1431"/>
      <c r="H25" s="1431"/>
      <c r="I25" s="1431"/>
      <c r="J25" s="1431"/>
      <c r="K25" s="1431"/>
      <c r="L25" s="1431"/>
      <c r="M25" s="1431"/>
      <c r="N25" s="1431"/>
      <c r="O25" s="1431"/>
      <c r="P25" s="1431"/>
      <c r="Q25" s="1431"/>
      <c r="R25" s="1431"/>
      <c r="S25" s="1431"/>
      <c r="T25" s="1431"/>
      <c r="U25" s="4754" t="s">
        <v>2375</v>
      </c>
      <c r="V25" s="4755"/>
      <c r="W25" s="4755"/>
      <c r="X25" s="4756"/>
      <c r="Y25" s="1424"/>
      <c r="Z25" s="1424"/>
      <c r="AA25" s="1424"/>
    </row>
    <row r="26" spans="1:27" ht="18.75" customHeight="1" x14ac:dyDescent="0.4">
      <c r="A26" s="1439"/>
      <c r="B26" s="1440" t="s">
        <v>2388</v>
      </c>
      <c r="C26" s="1440"/>
      <c r="D26" s="1440"/>
      <c r="E26" s="1440"/>
      <c r="F26" s="1440"/>
      <c r="G26" s="1440"/>
      <c r="H26" s="1440"/>
      <c r="I26" s="1440"/>
      <c r="J26" s="1440"/>
      <c r="K26" s="1440"/>
      <c r="L26" s="1440"/>
      <c r="M26" s="1440"/>
      <c r="N26" s="1440"/>
      <c r="O26" s="1440"/>
      <c r="P26" s="1440"/>
      <c r="Q26" s="1440"/>
      <c r="R26" s="1440"/>
      <c r="S26" s="1440"/>
      <c r="T26" s="1440"/>
      <c r="U26" s="4757"/>
      <c r="V26" s="4758"/>
      <c r="W26" s="4758"/>
      <c r="X26" s="4759"/>
      <c r="Y26" s="1424"/>
      <c r="Z26" s="1424"/>
      <c r="AA26" s="1424"/>
    </row>
    <row r="27" spans="1:27" ht="18.75" customHeight="1" x14ac:dyDescent="0.4">
      <c r="A27" s="1432"/>
      <c r="B27" s="1433" t="s">
        <v>2389</v>
      </c>
      <c r="C27" s="1433"/>
      <c r="D27" s="1433"/>
      <c r="E27" s="1433"/>
      <c r="F27" s="1433"/>
      <c r="G27" s="1433"/>
      <c r="H27" s="1433"/>
      <c r="I27" s="1433"/>
      <c r="J27" s="1433"/>
      <c r="K27" s="1433"/>
      <c r="L27" s="1433"/>
      <c r="M27" s="1433"/>
      <c r="N27" s="1433"/>
      <c r="O27" s="1433"/>
      <c r="P27" s="1433"/>
      <c r="Q27" s="1433"/>
      <c r="R27" s="1433"/>
      <c r="S27" s="1433"/>
      <c r="T27" s="1433"/>
      <c r="U27" s="4763" t="s">
        <v>2375</v>
      </c>
      <c r="V27" s="4764"/>
      <c r="W27" s="4764"/>
      <c r="X27" s="4765"/>
      <c r="Y27" s="1424"/>
      <c r="Z27" s="1424"/>
      <c r="AA27" s="1424"/>
    </row>
    <row r="28" spans="1:27" ht="18.75" customHeight="1" x14ac:dyDescent="0.4">
      <c r="A28" s="1430"/>
      <c r="B28" s="1431" t="s">
        <v>2390</v>
      </c>
      <c r="C28" s="1431"/>
      <c r="D28" s="1431"/>
      <c r="E28" s="1431"/>
      <c r="F28" s="1431"/>
      <c r="G28" s="1431"/>
      <c r="H28" s="1431"/>
      <c r="I28" s="1431"/>
      <c r="J28" s="1431"/>
      <c r="K28" s="1431"/>
      <c r="L28" s="1431"/>
      <c r="M28" s="1431"/>
      <c r="N28" s="1431"/>
      <c r="O28" s="1431"/>
      <c r="P28" s="1431"/>
      <c r="Q28" s="1431"/>
      <c r="R28" s="1431"/>
      <c r="S28" s="1431"/>
      <c r="T28" s="1431"/>
      <c r="U28" s="4754" t="s">
        <v>2375</v>
      </c>
      <c r="V28" s="4755"/>
      <c r="W28" s="4755"/>
      <c r="X28" s="4756"/>
      <c r="Y28" s="1424"/>
      <c r="Z28" s="1424"/>
      <c r="AA28" s="1424"/>
    </row>
    <row r="29" spans="1:27" ht="18.75" customHeight="1" x14ac:dyDescent="0.4">
      <c r="A29" s="1439"/>
      <c r="B29" s="1440" t="s">
        <v>2391</v>
      </c>
      <c r="C29" s="1440"/>
      <c r="D29" s="1440"/>
      <c r="E29" s="1440"/>
      <c r="F29" s="1440"/>
      <c r="G29" s="1440"/>
      <c r="H29" s="1440"/>
      <c r="I29" s="1440"/>
      <c r="J29" s="1440"/>
      <c r="K29" s="1440"/>
      <c r="L29" s="1440"/>
      <c r="M29" s="1440"/>
      <c r="N29" s="1440"/>
      <c r="O29" s="1440"/>
      <c r="P29" s="1440"/>
      <c r="Q29" s="1440"/>
      <c r="R29" s="1440"/>
      <c r="S29" s="1440"/>
      <c r="T29" s="1440"/>
      <c r="U29" s="4757"/>
      <c r="V29" s="4758"/>
      <c r="W29" s="4758"/>
      <c r="X29" s="4759"/>
      <c r="Y29" s="1424"/>
      <c r="Z29" s="1424"/>
      <c r="AA29" s="1424"/>
    </row>
    <row r="30" spans="1:27" ht="18.75" customHeight="1" x14ac:dyDescent="0.4">
      <c r="A30" s="1430"/>
      <c r="B30" s="1431" t="s">
        <v>2392</v>
      </c>
      <c r="C30" s="1431"/>
      <c r="D30" s="1431"/>
      <c r="E30" s="1431"/>
      <c r="F30" s="1431"/>
      <c r="G30" s="1431"/>
      <c r="H30" s="1431"/>
      <c r="I30" s="1431"/>
      <c r="J30" s="1431"/>
      <c r="K30" s="1431"/>
      <c r="L30" s="1431"/>
      <c r="M30" s="1431"/>
      <c r="N30" s="1431"/>
      <c r="O30" s="1431"/>
      <c r="P30" s="1431"/>
      <c r="Q30" s="1431"/>
      <c r="R30" s="1431"/>
      <c r="S30" s="1431"/>
      <c r="T30" s="1431"/>
      <c r="U30" s="4754" t="s">
        <v>2375</v>
      </c>
      <c r="V30" s="4755"/>
      <c r="W30" s="4755"/>
      <c r="X30" s="4756"/>
      <c r="Y30" s="1424"/>
      <c r="Z30" s="1424"/>
      <c r="AA30" s="1424"/>
    </row>
    <row r="31" spans="1:27" ht="18.75" customHeight="1" x14ac:dyDescent="0.4">
      <c r="A31" s="1439"/>
      <c r="B31" s="1440" t="s">
        <v>2393</v>
      </c>
      <c r="C31" s="1440"/>
      <c r="D31" s="1440"/>
      <c r="E31" s="1440"/>
      <c r="F31" s="1440"/>
      <c r="G31" s="1440"/>
      <c r="H31" s="1440"/>
      <c r="I31" s="1440"/>
      <c r="J31" s="1440"/>
      <c r="K31" s="1440"/>
      <c r="L31" s="1440"/>
      <c r="M31" s="1440"/>
      <c r="N31" s="1440"/>
      <c r="O31" s="1440"/>
      <c r="P31" s="1440"/>
      <c r="Q31" s="1440"/>
      <c r="R31" s="1440"/>
      <c r="S31" s="1440"/>
      <c r="T31" s="1440"/>
      <c r="U31" s="4757"/>
      <c r="V31" s="4758"/>
      <c r="W31" s="4758"/>
      <c r="X31" s="4759"/>
      <c r="Y31" s="1424"/>
      <c r="Z31" s="1424"/>
      <c r="AA31" s="1424"/>
    </row>
    <row r="32" spans="1:27" ht="18.75" customHeight="1" x14ac:dyDescent="0.4">
      <c r="A32" s="1430"/>
      <c r="B32" s="1431" t="s">
        <v>2394</v>
      </c>
      <c r="C32" s="1431"/>
      <c r="D32" s="1431"/>
      <c r="E32" s="1431"/>
      <c r="F32" s="1431"/>
      <c r="G32" s="1431"/>
      <c r="H32" s="1431"/>
      <c r="I32" s="1431"/>
      <c r="J32" s="1431"/>
      <c r="K32" s="1431"/>
      <c r="L32" s="1431"/>
      <c r="M32" s="1431"/>
      <c r="N32" s="1431"/>
      <c r="O32" s="1431"/>
      <c r="P32" s="1431"/>
      <c r="Q32" s="1431"/>
      <c r="R32" s="1431"/>
      <c r="S32" s="1431"/>
      <c r="T32" s="1431"/>
      <c r="U32" s="4754" t="s">
        <v>2375</v>
      </c>
      <c r="V32" s="4755"/>
      <c r="W32" s="4755"/>
      <c r="X32" s="4756"/>
      <c r="Y32" s="1424"/>
      <c r="Z32" s="1424"/>
      <c r="AA32" s="1424"/>
    </row>
    <row r="33" spans="1:27" ht="18.75" customHeight="1" x14ac:dyDescent="0.4">
      <c r="A33" s="1430"/>
      <c r="B33" s="1431" t="s">
        <v>2395</v>
      </c>
      <c r="C33" s="1431"/>
      <c r="D33" s="1431"/>
      <c r="E33" s="1431"/>
      <c r="F33" s="1431"/>
      <c r="G33" s="1431"/>
      <c r="H33" s="1431"/>
      <c r="I33" s="1431"/>
      <c r="J33" s="1431"/>
      <c r="K33" s="1431"/>
      <c r="L33" s="1431"/>
      <c r="M33" s="1431"/>
      <c r="N33" s="1431"/>
      <c r="O33" s="1431"/>
      <c r="P33" s="1431"/>
      <c r="Q33" s="1431"/>
      <c r="R33" s="1431"/>
      <c r="S33" s="1431"/>
      <c r="T33" s="1441"/>
      <c r="U33" s="4754" t="s">
        <v>2375</v>
      </c>
      <c r="V33" s="4755"/>
      <c r="W33" s="4755"/>
      <c r="X33" s="4756"/>
      <c r="Y33" s="1424"/>
      <c r="Z33" s="1424"/>
      <c r="AA33" s="1424"/>
    </row>
    <row r="34" spans="1:27" ht="18.75" customHeight="1" x14ac:dyDescent="0.4">
      <c r="A34" s="1439"/>
      <c r="B34" s="1440" t="s">
        <v>2396</v>
      </c>
      <c r="C34" s="1440"/>
      <c r="D34" s="1440"/>
      <c r="E34" s="1440"/>
      <c r="F34" s="1440"/>
      <c r="G34" s="1440"/>
      <c r="H34" s="1440"/>
      <c r="I34" s="1440"/>
      <c r="J34" s="1440"/>
      <c r="K34" s="1440"/>
      <c r="L34" s="1440"/>
      <c r="M34" s="1440"/>
      <c r="N34" s="1440"/>
      <c r="O34" s="1440"/>
      <c r="P34" s="1440"/>
      <c r="Q34" s="1440"/>
      <c r="R34" s="1440"/>
      <c r="S34" s="1440"/>
      <c r="T34" s="1442"/>
      <c r="U34" s="4757"/>
      <c r="V34" s="4758"/>
      <c r="W34" s="4758"/>
      <c r="X34" s="4759"/>
      <c r="Y34" s="1424"/>
      <c r="Z34" s="1424"/>
      <c r="AA34" s="1424"/>
    </row>
    <row r="35" spans="1:27" ht="18.75" customHeight="1" x14ac:dyDescent="0.4">
      <c r="A35" s="1430"/>
      <c r="B35" s="1431" t="s">
        <v>2397</v>
      </c>
      <c r="C35" s="1431"/>
      <c r="D35" s="1431"/>
      <c r="E35" s="1431"/>
      <c r="F35" s="1431"/>
      <c r="G35" s="1431"/>
      <c r="H35" s="1431"/>
      <c r="I35" s="1431"/>
      <c r="J35" s="1431"/>
      <c r="K35" s="1431"/>
      <c r="L35" s="1431"/>
      <c r="M35" s="1431"/>
      <c r="N35" s="1431"/>
      <c r="O35" s="1431"/>
      <c r="P35" s="1431"/>
      <c r="Q35" s="1431"/>
      <c r="R35" s="1431"/>
      <c r="S35" s="1431"/>
      <c r="T35" s="1441"/>
      <c r="U35" s="4754" t="s">
        <v>2375</v>
      </c>
      <c r="V35" s="4755"/>
      <c r="W35" s="4755"/>
      <c r="X35" s="4756"/>
      <c r="Y35" s="1424"/>
      <c r="Z35" s="1424"/>
      <c r="AA35" s="1424"/>
    </row>
    <row r="36" spans="1:27" ht="18.75" customHeight="1" x14ac:dyDescent="0.4">
      <c r="A36" s="1423"/>
      <c r="B36" s="1424" t="s">
        <v>2398</v>
      </c>
      <c r="C36" s="1424"/>
      <c r="D36" s="1424"/>
      <c r="E36" s="1424"/>
      <c r="F36" s="1424"/>
      <c r="G36" s="1424"/>
      <c r="H36" s="1424"/>
      <c r="I36" s="1424"/>
      <c r="J36" s="1424"/>
      <c r="K36" s="1424"/>
      <c r="L36" s="1424"/>
      <c r="M36" s="1424"/>
      <c r="N36" s="1424"/>
      <c r="O36" s="1424"/>
      <c r="P36" s="1424"/>
      <c r="Q36" s="1424"/>
      <c r="R36" s="1424"/>
      <c r="S36" s="1424"/>
      <c r="T36" s="1443"/>
      <c r="U36" s="4760"/>
      <c r="V36" s="4761"/>
      <c r="W36" s="4761"/>
      <c r="X36" s="4762"/>
      <c r="Y36" s="1424"/>
      <c r="Z36" s="1424"/>
      <c r="AA36" s="1424"/>
    </row>
    <row r="37" spans="1:27" ht="18.75" customHeight="1" x14ac:dyDescent="0.4">
      <c r="A37" s="1423"/>
      <c r="B37" s="1424" t="s">
        <v>2399</v>
      </c>
      <c r="C37" s="1424"/>
      <c r="D37" s="1424"/>
      <c r="E37" s="1424"/>
      <c r="F37" s="1424"/>
      <c r="G37" s="1424"/>
      <c r="H37" s="1424"/>
      <c r="I37" s="1424"/>
      <c r="J37" s="1424"/>
      <c r="K37" s="1424"/>
      <c r="L37" s="1424"/>
      <c r="M37" s="1424"/>
      <c r="N37" s="1424"/>
      <c r="O37" s="1424"/>
      <c r="P37" s="1424"/>
      <c r="Q37" s="1424"/>
      <c r="R37" s="1424"/>
      <c r="S37" s="1424"/>
      <c r="T37" s="1443"/>
      <c r="U37" s="4760"/>
      <c r="V37" s="4761"/>
      <c r="W37" s="4761"/>
      <c r="X37" s="4762"/>
      <c r="Y37" s="1424"/>
      <c r="Z37" s="1424"/>
      <c r="AA37" s="1424"/>
    </row>
    <row r="38" spans="1:27" ht="18.75" customHeight="1" x14ac:dyDescent="0.4">
      <c r="A38" s="1439"/>
      <c r="B38" s="1440" t="s">
        <v>2400</v>
      </c>
      <c r="C38" s="1440"/>
      <c r="D38" s="1440"/>
      <c r="E38" s="1440"/>
      <c r="F38" s="1440"/>
      <c r="G38" s="1440"/>
      <c r="H38" s="1440"/>
      <c r="I38" s="1440"/>
      <c r="J38" s="1440"/>
      <c r="K38" s="1440"/>
      <c r="L38" s="1440"/>
      <c r="M38" s="1440"/>
      <c r="N38" s="1440"/>
      <c r="O38" s="1440"/>
      <c r="P38" s="1440"/>
      <c r="Q38" s="1440"/>
      <c r="R38" s="1440"/>
      <c r="S38" s="1440"/>
      <c r="T38" s="1442"/>
      <c r="U38" s="4757"/>
      <c r="V38" s="4758"/>
      <c r="W38" s="4758"/>
      <c r="X38" s="4759"/>
      <c r="Y38" s="1424"/>
      <c r="Z38" s="1424"/>
      <c r="AA38" s="1424"/>
    </row>
    <row r="39" spans="1:27" ht="18.75" customHeight="1" x14ac:dyDescent="0.4">
      <c r="A39" s="1432"/>
      <c r="B39" s="1433" t="s">
        <v>2401</v>
      </c>
      <c r="C39" s="1433"/>
      <c r="D39" s="1433"/>
      <c r="E39" s="1433"/>
      <c r="F39" s="1433"/>
      <c r="G39" s="1433"/>
      <c r="H39" s="1433"/>
      <c r="I39" s="1433"/>
      <c r="J39" s="1433"/>
      <c r="K39" s="1433"/>
      <c r="L39" s="1433"/>
      <c r="M39" s="1433"/>
      <c r="N39" s="1433"/>
      <c r="O39" s="1433"/>
      <c r="P39" s="1433"/>
      <c r="Q39" s="1433"/>
      <c r="R39" s="1433"/>
      <c r="S39" s="1433"/>
      <c r="T39" s="1433"/>
      <c r="U39" s="4763" t="s">
        <v>2375</v>
      </c>
      <c r="V39" s="4764"/>
      <c r="W39" s="4764"/>
      <c r="X39" s="4765"/>
      <c r="Y39" s="1424"/>
      <c r="Z39" s="1424"/>
      <c r="AA39" s="1424"/>
    </row>
    <row r="40" spans="1:27" ht="9.75" customHeight="1" x14ac:dyDescent="0.4">
      <c r="A40" s="1424"/>
      <c r="B40" s="1424"/>
      <c r="C40" s="1424"/>
      <c r="D40" s="1424"/>
      <c r="E40" s="1424"/>
      <c r="F40" s="1424"/>
      <c r="G40" s="1424"/>
      <c r="H40" s="1424"/>
      <c r="I40" s="1424"/>
      <c r="J40" s="1424"/>
      <c r="K40" s="1424"/>
      <c r="L40" s="1424"/>
      <c r="M40" s="1424"/>
      <c r="N40" s="1424"/>
      <c r="O40" s="1424"/>
      <c r="P40" s="1424"/>
      <c r="Q40" s="1424"/>
      <c r="R40" s="1424"/>
      <c r="S40" s="1424"/>
      <c r="T40" s="1424"/>
      <c r="U40" s="1444"/>
      <c r="V40" s="1444"/>
      <c r="W40" s="1444"/>
      <c r="X40" s="1444"/>
      <c r="Y40" s="1424"/>
      <c r="Z40" s="1424"/>
      <c r="AA40" s="1424"/>
    </row>
    <row r="41" spans="1:27" ht="27.75" customHeight="1" x14ac:dyDescent="0.4">
      <c r="A41" s="4766" t="s">
        <v>2402</v>
      </c>
      <c r="B41" s="4767"/>
      <c r="C41" s="4767"/>
      <c r="D41" s="4767"/>
      <c r="E41" s="4767"/>
      <c r="F41" s="4767"/>
      <c r="G41" s="4767"/>
      <c r="H41" s="4767"/>
      <c r="I41" s="4767"/>
      <c r="J41" s="4767"/>
      <c r="K41" s="4767"/>
      <c r="L41" s="4767"/>
      <c r="M41" s="4767"/>
      <c r="N41" s="4767"/>
      <c r="O41" s="4767"/>
      <c r="P41" s="4767"/>
      <c r="Q41" s="4767"/>
      <c r="R41" s="4767"/>
      <c r="S41" s="4767"/>
      <c r="T41" s="4767"/>
      <c r="U41" s="4767"/>
      <c r="V41" s="4767"/>
      <c r="W41" s="4767"/>
      <c r="X41" s="4767"/>
      <c r="Y41" s="1424"/>
    </row>
    <row r="42" spans="1:27" ht="30" customHeight="1" x14ac:dyDescent="0.4">
      <c r="A42" s="4766" t="s">
        <v>2403</v>
      </c>
      <c r="B42" s="4767"/>
      <c r="C42" s="4767"/>
      <c r="D42" s="4767"/>
      <c r="E42" s="4767"/>
      <c r="F42" s="4767"/>
      <c r="G42" s="4767"/>
      <c r="H42" s="4767"/>
      <c r="I42" s="4767"/>
      <c r="J42" s="4767"/>
      <c r="K42" s="4767"/>
      <c r="L42" s="4767"/>
      <c r="M42" s="4767"/>
      <c r="N42" s="4767"/>
      <c r="O42" s="4767"/>
      <c r="P42" s="4767"/>
      <c r="Q42" s="4767"/>
      <c r="R42" s="4767"/>
      <c r="S42" s="4767"/>
      <c r="T42" s="4767"/>
      <c r="U42" s="4767"/>
      <c r="V42" s="4767"/>
      <c r="W42" s="4767"/>
      <c r="X42" s="4767"/>
      <c r="Y42" s="1424"/>
    </row>
    <row r="43" spans="1:27" x14ac:dyDescent="0.4">
      <c r="Y43" s="1424"/>
    </row>
    <row r="44" spans="1:27" x14ac:dyDescent="0.4">
      <c r="A44" s="1425" t="s">
        <v>2404</v>
      </c>
    </row>
    <row r="45" spans="1:27" x14ac:dyDescent="0.4">
      <c r="B45" s="1425" t="s">
        <v>2405</v>
      </c>
    </row>
    <row r="46" spans="1:27" x14ac:dyDescent="0.4">
      <c r="B46" s="1425" t="s">
        <v>2406</v>
      </c>
    </row>
    <row r="47" spans="1:27" x14ac:dyDescent="0.4">
      <c r="B47" s="1425" t="s">
        <v>2407</v>
      </c>
    </row>
    <row r="48" spans="1:27" x14ac:dyDescent="0.4">
      <c r="B48" s="1425" t="s">
        <v>2406</v>
      </c>
    </row>
    <row r="49" spans="2:2" x14ac:dyDescent="0.4">
      <c r="B49" s="1425" t="s">
        <v>2408</v>
      </c>
    </row>
  </sheetData>
  <mergeCells count="23">
    <mergeCell ref="Q1:X1"/>
    <mergeCell ref="A3:X3"/>
    <mergeCell ref="A5:E5"/>
    <mergeCell ref="F5:X5"/>
    <mergeCell ref="A6:E6"/>
    <mergeCell ref="F6:X6"/>
    <mergeCell ref="U32:X32"/>
    <mergeCell ref="A7:E7"/>
    <mergeCell ref="F7:X7"/>
    <mergeCell ref="A9:X9"/>
    <mergeCell ref="U11:X20"/>
    <mergeCell ref="C15:I15"/>
    <mergeCell ref="C17:I17"/>
    <mergeCell ref="U21:X24"/>
    <mergeCell ref="U25:X26"/>
    <mergeCell ref="U27:X27"/>
    <mergeCell ref="U28:X29"/>
    <mergeCell ref="U30:X31"/>
    <mergeCell ref="U33:X34"/>
    <mergeCell ref="U35:X38"/>
    <mergeCell ref="U39:X39"/>
    <mergeCell ref="A41:X41"/>
    <mergeCell ref="A42:X42"/>
  </mergeCells>
  <phoneticPr fontId="13"/>
  <pageMargins left="0.7" right="0.7" top="0.75" bottom="0.75" header="0.3" footer="0.3"/>
  <pageSetup paperSize="9" scale="8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54456-7604-4B21-BE22-40C146CC58B3}">
  <sheetPr>
    <pageSetUpPr fitToPage="1"/>
  </sheetPr>
  <dimension ref="A1:AC289"/>
  <sheetViews>
    <sheetView view="pageBreakPreview" zoomScaleNormal="100" zoomScaleSheetLayoutView="100" workbookViewId="0">
      <selection activeCell="G6" sqref="G6:Y6"/>
    </sheetView>
  </sheetViews>
  <sheetFormatPr defaultColWidth="4" defaultRowHeight="13.5" x14ac:dyDescent="0.4"/>
  <cols>
    <col min="1" max="1" width="2.125" style="1425" customWidth="1"/>
    <col min="2" max="2" width="3.625" style="1425" customWidth="1"/>
    <col min="3" max="21" width="5.625" style="1425" customWidth="1"/>
    <col min="22" max="25" width="3.625" style="1425" customWidth="1"/>
    <col min="26" max="26" width="2.125" style="1425" customWidth="1"/>
    <col min="27" max="255" width="4" style="1425"/>
    <col min="256" max="256" width="1.75" style="1425" customWidth="1"/>
    <col min="257" max="257" width="2.125" style="1425" customWidth="1"/>
    <col min="258" max="258" width="2.375" style="1425" customWidth="1"/>
    <col min="259" max="277" width="4" style="1425" customWidth="1"/>
    <col min="278" max="281" width="2.375" style="1425" customWidth="1"/>
    <col min="282" max="282" width="2.125" style="1425" customWidth="1"/>
    <col min="283" max="511" width="4" style="1425"/>
    <col min="512" max="512" width="1.75" style="1425" customWidth="1"/>
    <col min="513" max="513" width="2.125" style="1425" customWidth="1"/>
    <col min="514" max="514" width="2.375" style="1425" customWidth="1"/>
    <col min="515" max="533" width="4" style="1425" customWidth="1"/>
    <col min="534" max="537" width="2.375" style="1425" customWidth="1"/>
    <col min="538" max="538" width="2.125" style="1425" customWidth="1"/>
    <col min="539" max="767" width="4" style="1425"/>
    <col min="768" max="768" width="1.75" style="1425" customWidth="1"/>
    <col min="769" max="769" width="2.125" style="1425" customWidth="1"/>
    <col min="770" max="770" width="2.375" style="1425" customWidth="1"/>
    <col min="771" max="789" width="4" style="1425" customWidth="1"/>
    <col min="790" max="793" width="2.375" style="1425" customWidth="1"/>
    <col min="794" max="794" width="2.125" style="1425" customWidth="1"/>
    <col min="795" max="1023" width="4" style="1425"/>
    <col min="1024" max="1024" width="1.75" style="1425" customWidth="1"/>
    <col min="1025" max="1025" width="2.125" style="1425" customWidth="1"/>
    <col min="1026" max="1026" width="2.375" style="1425" customWidth="1"/>
    <col min="1027" max="1045" width="4" style="1425" customWidth="1"/>
    <col min="1046" max="1049" width="2.375" style="1425" customWidth="1"/>
    <col min="1050" max="1050" width="2.125" style="1425" customWidth="1"/>
    <col min="1051" max="1279" width="4" style="1425"/>
    <col min="1280" max="1280" width="1.75" style="1425" customWidth="1"/>
    <col min="1281" max="1281" width="2.125" style="1425" customWidth="1"/>
    <col min="1282" max="1282" width="2.375" style="1425" customWidth="1"/>
    <col min="1283" max="1301" width="4" style="1425" customWidth="1"/>
    <col min="1302" max="1305" width="2.375" style="1425" customWidth="1"/>
    <col min="1306" max="1306" width="2.125" style="1425" customWidth="1"/>
    <col min="1307" max="1535" width="4" style="1425"/>
    <col min="1536" max="1536" width="1.75" style="1425" customWidth="1"/>
    <col min="1537" max="1537" width="2.125" style="1425" customWidth="1"/>
    <col min="1538" max="1538" width="2.375" style="1425" customWidth="1"/>
    <col min="1539" max="1557" width="4" style="1425" customWidth="1"/>
    <col min="1558" max="1561" width="2.375" style="1425" customWidth="1"/>
    <col min="1562" max="1562" width="2.125" style="1425" customWidth="1"/>
    <col min="1563" max="1791" width="4" style="1425"/>
    <col min="1792" max="1792" width="1.75" style="1425" customWidth="1"/>
    <col min="1793" max="1793" width="2.125" style="1425" customWidth="1"/>
    <col min="1794" max="1794" width="2.375" style="1425" customWidth="1"/>
    <col min="1795" max="1813" width="4" style="1425" customWidth="1"/>
    <col min="1814" max="1817" width="2.375" style="1425" customWidth="1"/>
    <col min="1818" max="1818" width="2.125" style="1425" customWidth="1"/>
    <col min="1819" max="2047" width="4" style="1425"/>
    <col min="2048" max="2048" width="1.75" style="1425" customWidth="1"/>
    <col min="2049" max="2049" width="2.125" style="1425" customWidth="1"/>
    <col min="2050" max="2050" width="2.375" style="1425" customWidth="1"/>
    <col min="2051" max="2069" width="4" style="1425" customWidth="1"/>
    <col min="2070" max="2073" width="2.375" style="1425" customWidth="1"/>
    <col min="2074" max="2074" width="2.125" style="1425" customWidth="1"/>
    <col min="2075" max="2303" width="4" style="1425"/>
    <col min="2304" max="2304" width="1.75" style="1425" customWidth="1"/>
    <col min="2305" max="2305" width="2.125" style="1425" customWidth="1"/>
    <col min="2306" max="2306" width="2.375" style="1425" customWidth="1"/>
    <col min="2307" max="2325" width="4" style="1425" customWidth="1"/>
    <col min="2326" max="2329" width="2.375" style="1425" customWidth="1"/>
    <col min="2330" max="2330" width="2.125" style="1425" customWidth="1"/>
    <col min="2331" max="2559" width="4" style="1425"/>
    <col min="2560" max="2560" width="1.75" style="1425" customWidth="1"/>
    <col min="2561" max="2561" width="2.125" style="1425" customWidth="1"/>
    <col min="2562" max="2562" width="2.375" style="1425" customWidth="1"/>
    <col min="2563" max="2581" width="4" style="1425" customWidth="1"/>
    <col min="2582" max="2585" width="2.375" style="1425" customWidth="1"/>
    <col min="2586" max="2586" width="2.125" style="1425" customWidth="1"/>
    <col min="2587" max="2815" width="4" style="1425"/>
    <col min="2816" max="2816" width="1.75" style="1425" customWidth="1"/>
    <col min="2817" max="2817" width="2.125" style="1425" customWidth="1"/>
    <col min="2818" max="2818" width="2.375" style="1425" customWidth="1"/>
    <col min="2819" max="2837" width="4" style="1425" customWidth="1"/>
    <col min="2838" max="2841" width="2.375" style="1425" customWidth="1"/>
    <col min="2842" max="2842" width="2.125" style="1425" customWidth="1"/>
    <col min="2843" max="3071" width="4" style="1425"/>
    <col min="3072" max="3072" width="1.75" style="1425" customWidth="1"/>
    <col min="3073" max="3073" width="2.125" style="1425" customWidth="1"/>
    <col min="3074" max="3074" width="2.375" style="1425" customWidth="1"/>
    <col min="3075" max="3093" width="4" style="1425" customWidth="1"/>
    <col min="3094" max="3097" width="2.375" style="1425" customWidth="1"/>
    <col min="3098" max="3098" width="2.125" style="1425" customWidth="1"/>
    <col min="3099" max="3327" width="4" style="1425"/>
    <col min="3328" max="3328" width="1.75" style="1425" customWidth="1"/>
    <col min="3329" max="3329" width="2.125" style="1425" customWidth="1"/>
    <col min="3330" max="3330" width="2.375" style="1425" customWidth="1"/>
    <col min="3331" max="3349" width="4" style="1425" customWidth="1"/>
    <col min="3350" max="3353" width="2.375" style="1425" customWidth="1"/>
    <col min="3354" max="3354" width="2.125" style="1425" customWidth="1"/>
    <col min="3355" max="3583" width="4" style="1425"/>
    <col min="3584" max="3584" width="1.75" style="1425" customWidth="1"/>
    <col min="3585" max="3585" width="2.125" style="1425" customWidth="1"/>
    <col min="3586" max="3586" width="2.375" style="1425" customWidth="1"/>
    <col min="3587" max="3605" width="4" style="1425" customWidth="1"/>
    <col min="3606" max="3609" width="2.375" style="1425" customWidth="1"/>
    <col min="3610" max="3610" width="2.125" style="1425" customWidth="1"/>
    <col min="3611" max="3839" width="4" style="1425"/>
    <col min="3840" max="3840" width="1.75" style="1425" customWidth="1"/>
    <col min="3841" max="3841" width="2.125" style="1425" customWidth="1"/>
    <col min="3842" max="3842" width="2.375" style="1425" customWidth="1"/>
    <col min="3843" max="3861" width="4" style="1425" customWidth="1"/>
    <col min="3862" max="3865" width="2.375" style="1425" customWidth="1"/>
    <col min="3866" max="3866" width="2.125" style="1425" customWidth="1"/>
    <col min="3867" max="4095" width="4" style="1425"/>
    <col min="4096" max="4096" width="1.75" style="1425" customWidth="1"/>
    <col min="4097" max="4097" width="2.125" style="1425" customWidth="1"/>
    <col min="4098" max="4098" width="2.375" style="1425" customWidth="1"/>
    <col min="4099" max="4117" width="4" style="1425" customWidth="1"/>
    <col min="4118" max="4121" width="2.375" style="1425" customWidth="1"/>
    <col min="4122" max="4122" width="2.125" style="1425" customWidth="1"/>
    <col min="4123" max="4351" width="4" style="1425"/>
    <col min="4352" max="4352" width="1.75" style="1425" customWidth="1"/>
    <col min="4353" max="4353" width="2.125" style="1425" customWidth="1"/>
    <col min="4354" max="4354" width="2.375" style="1425" customWidth="1"/>
    <col min="4355" max="4373" width="4" style="1425" customWidth="1"/>
    <col min="4374" max="4377" width="2.375" style="1425" customWidth="1"/>
    <col min="4378" max="4378" width="2.125" style="1425" customWidth="1"/>
    <col min="4379" max="4607" width="4" style="1425"/>
    <col min="4608" max="4608" width="1.75" style="1425" customWidth="1"/>
    <col min="4609" max="4609" width="2.125" style="1425" customWidth="1"/>
    <col min="4610" max="4610" width="2.375" style="1425" customWidth="1"/>
    <col min="4611" max="4629" width="4" style="1425" customWidth="1"/>
    <col min="4630" max="4633" width="2.375" style="1425" customWidth="1"/>
    <col min="4634" max="4634" width="2.125" style="1425" customWidth="1"/>
    <col min="4635" max="4863" width="4" style="1425"/>
    <col min="4864" max="4864" width="1.75" style="1425" customWidth="1"/>
    <col min="4865" max="4865" width="2.125" style="1425" customWidth="1"/>
    <col min="4866" max="4866" width="2.375" style="1425" customWidth="1"/>
    <col min="4867" max="4885" width="4" style="1425" customWidth="1"/>
    <col min="4886" max="4889" width="2.375" style="1425" customWidth="1"/>
    <col min="4890" max="4890" width="2.125" style="1425" customWidth="1"/>
    <col min="4891" max="5119" width="4" style="1425"/>
    <col min="5120" max="5120" width="1.75" style="1425" customWidth="1"/>
    <col min="5121" max="5121" width="2.125" style="1425" customWidth="1"/>
    <col min="5122" max="5122" width="2.375" style="1425" customWidth="1"/>
    <col min="5123" max="5141" width="4" style="1425" customWidth="1"/>
    <col min="5142" max="5145" width="2.375" style="1425" customWidth="1"/>
    <col min="5146" max="5146" width="2.125" style="1425" customWidth="1"/>
    <col min="5147" max="5375" width="4" style="1425"/>
    <col min="5376" max="5376" width="1.75" style="1425" customWidth="1"/>
    <col min="5377" max="5377" width="2.125" style="1425" customWidth="1"/>
    <col min="5378" max="5378" width="2.375" style="1425" customWidth="1"/>
    <col min="5379" max="5397" width="4" style="1425" customWidth="1"/>
    <col min="5398" max="5401" width="2.375" style="1425" customWidth="1"/>
    <col min="5402" max="5402" width="2.125" style="1425" customWidth="1"/>
    <col min="5403" max="5631" width="4" style="1425"/>
    <col min="5632" max="5632" width="1.75" style="1425" customWidth="1"/>
    <col min="5633" max="5633" width="2.125" style="1425" customWidth="1"/>
    <col min="5634" max="5634" width="2.375" style="1425" customWidth="1"/>
    <col min="5635" max="5653" width="4" style="1425" customWidth="1"/>
    <col min="5654" max="5657" width="2.375" style="1425" customWidth="1"/>
    <col min="5658" max="5658" width="2.125" style="1425" customWidth="1"/>
    <col min="5659" max="5887" width="4" style="1425"/>
    <col min="5888" max="5888" width="1.75" style="1425" customWidth="1"/>
    <col min="5889" max="5889" width="2.125" style="1425" customWidth="1"/>
    <col min="5890" max="5890" width="2.375" style="1425" customWidth="1"/>
    <col min="5891" max="5909" width="4" style="1425" customWidth="1"/>
    <col min="5910" max="5913" width="2.375" style="1425" customWidth="1"/>
    <col min="5914" max="5914" width="2.125" style="1425" customWidth="1"/>
    <col min="5915" max="6143" width="4" style="1425"/>
    <col min="6144" max="6144" width="1.75" style="1425" customWidth="1"/>
    <col min="6145" max="6145" width="2.125" style="1425" customWidth="1"/>
    <col min="6146" max="6146" width="2.375" style="1425" customWidth="1"/>
    <col min="6147" max="6165" width="4" style="1425" customWidth="1"/>
    <col min="6166" max="6169" width="2.375" style="1425" customWidth="1"/>
    <col min="6170" max="6170" width="2.125" style="1425" customWidth="1"/>
    <col min="6171" max="6399" width="4" style="1425"/>
    <col min="6400" max="6400" width="1.75" style="1425" customWidth="1"/>
    <col min="6401" max="6401" width="2.125" style="1425" customWidth="1"/>
    <col min="6402" max="6402" width="2.375" style="1425" customWidth="1"/>
    <col min="6403" max="6421" width="4" style="1425" customWidth="1"/>
    <col min="6422" max="6425" width="2.375" style="1425" customWidth="1"/>
    <col min="6426" max="6426" width="2.125" style="1425" customWidth="1"/>
    <col min="6427" max="6655" width="4" style="1425"/>
    <col min="6656" max="6656" width="1.75" style="1425" customWidth="1"/>
    <col min="6657" max="6657" width="2.125" style="1425" customWidth="1"/>
    <col min="6658" max="6658" width="2.375" style="1425" customWidth="1"/>
    <col min="6659" max="6677" width="4" style="1425" customWidth="1"/>
    <col min="6678" max="6681" width="2.375" style="1425" customWidth="1"/>
    <col min="6682" max="6682" width="2.125" style="1425" customWidth="1"/>
    <col min="6683" max="6911" width="4" style="1425"/>
    <col min="6912" max="6912" width="1.75" style="1425" customWidth="1"/>
    <col min="6913" max="6913" width="2.125" style="1425" customWidth="1"/>
    <col min="6914" max="6914" width="2.375" style="1425" customWidth="1"/>
    <col min="6915" max="6933" width="4" style="1425" customWidth="1"/>
    <col min="6934" max="6937" width="2.375" style="1425" customWidth="1"/>
    <col min="6938" max="6938" width="2.125" style="1425" customWidth="1"/>
    <col min="6939" max="7167" width="4" style="1425"/>
    <col min="7168" max="7168" width="1.75" style="1425" customWidth="1"/>
    <col min="7169" max="7169" width="2.125" style="1425" customWidth="1"/>
    <col min="7170" max="7170" width="2.375" style="1425" customWidth="1"/>
    <col min="7171" max="7189" width="4" style="1425" customWidth="1"/>
    <col min="7190" max="7193" width="2.375" style="1425" customWidth="1"/>
    <col min="7194" max="7194" width="2.125" style="1425" customWidth="1"/>
    <col min="7195" max="7423" width="4" style="1425"/>
    <col min="7424" max="7424" width="1.75" style="1425" customWidth="1"/>
    <col min="7425" max="7425" width="2.125" style="1425" customWidth="1"/>
    <col min="7426" max="7426" width="2.375" style="1425" customWidth="1"/>
    <col min="7427" max="7445" width="4" style="1425" customWidth="1"/>
    <col min="7446" max="7449" width="2.375" style="1425" customWidth="1"/>
    <col min="7450" max="7450" width="2.125" style="1425" customWidth="1"/>
    <col min="7451" max="7679" width="4" style="1425"/>
    <col min="7680" max="7680" width="1.75" style="1425" customWidth="1"/>
    <col min="7681" max="7681" width="2.125" style="1425" customWidth="1"/>
    <col min="7682" max="7682" width="2.375" style="1425" customWidth="1"/>
    <col min="7683" max="7701" width="4" style="1425" customWidth="1"/>
    <col min="7702" max="7705" width="2.375" style="1425" customWidth="1"/>
    <col min="7706" max="7706" width="2.125" style="1425" customWidth="1"/>
    <col min="7707" max="7935" width="4" style="1425"/>
    <col min="7936" max="7936" width="1.75" style="1425" customWidth="1"/>
    <col min="7937" max="7937" width="2.125" style="1425" customWidth="1"/>
    <col min="7938" max="7938" width="2.375" style="1425" customWidth="1"/>
    <col min="7939" max="7957" width="4" style="1425" customWidth="1"/>
    <col min="7958" max="7961" width="2.375" style="1425" customWidth="1"/>
    <col min="7962" max="7962" width="2.125" style="1425" customWidth="1"/>
    <col min="7963" max="8191" width="4" style="1425"/>
    <col min="8192" max="8192" width="1.75" style="1425" customWidth="1"/>
    <col min="8193" max="8193" width="2.125" style="1425" customWidth="1"/>
    <col min="8194" max="8194" width="2.375" style="1425" customWidth="1"/>
    <col min="8195" max="8213" width="4" style="1425" customWidth="1"/>
    <col min="8214" max="8217" width="2.375" style="1425" customWidth="1"/>
    <col min="8218" max="8218" width="2.125" style="1425" customWidth="1"/>
    <col min="8219" max="8447" width="4" style="1425"/>
    <col min="8448" max="8448" width="1.75" style="1425" customWidth="1"/>
    <col min="8449" max="8449" width="2.125" style="1425" customWidth="1"/>
    <col min="8450" max="8450" width="2.375" style="1425" customWidth="1"/>
    <col min="8451" max="8469" width="4" style="1425" customWidth="1"/>
    <col min="8470" max="8473" width="2.375" style="1425" customWidth="1"/>
    <col min="8474" max="8474" width="2.125" style="1425" customWidth="1"/>
    <col min="8475" max="8703" width="4" style="1425"/>
    <col min="8704" max="8704" width="1.75" style="1425" customWidth="1"/>
    <col min="8705" max="8705" width="2.125" style="1425" customWidth="1"/>
    <col min="8706" max="8706" width="2.375" style="1425" customWidth="1"/>
    <col min="8707" max="8725" width="4" style="1425" customWidth="1"/>
    <col min="8726" max="8729" width="2.375" style="1425" customWidth="1"/>
    <col min="8730" max="8730" width="2.125" style="1425" customWidth="1"/>
    <col min="8731" max="8959" width="4" style="1425"/>
    <col min="8960" max="8960" width="1.75" style="1425" customWidth="1"/>
    <col min="8961" max="8961" width="2.125" style="1425" customWidth="1"/>
    <col min="8962" max="8962" width="2.375" style="1425" customWidth="1"/>
    <col min="8963" max="8981" width="4" style="1425" customWidth="1"/>
    <col min="8982" max="8985" width="2.375" style="1425" customWidth="1"/>
    <col min="8986" max="8986" width="2.125" style="1425" customWidth="1"/>
    <col min="8987" max="9215" width="4" style="1425"/>
    <col min="9216" max="9216" width="1.75" style="1425" customWidth="1"/>
    <col min="9217" max="9217" width="2.125" style="1425" customWidth="1"/>
    <col min="9218" max="9218" width="2.375" style="1425" customWidth="1"/>
    <col min="9219" max="9237" width="4" style="1425" customWidth="1"/>
    <col min="9238" max="9241" width="2.375" style="1425" customWidth="1"/>
    <col min="9242" max="9242" width="2.125" style="1425" customWidth="1"/>
    <col min="9243" max="9471" width="4" style="1425"/>
    <col min="9472" max="9472" width="1.75" style="1425" customWidth="1"/>
    <col min="9473" max="9473" width="2.125" style="1425" customWidth="1"/>
    <col min="9474" max="9474" width="2.375" style="1425" customWidth="1"/>
    <col min="9475" max="9493" width="4" style="1425" customWidth="1"/>
    <col min="9494" max="9497" width="2.375" style="1425" customWidth="1"/>
    <col min="9498" max="9498" width="2.125" style="1425" customWidth="1"/>
    <col min="9499" max="9727" width="4" style="1425"/>
    <col min="9728" max="9728" width="1.75" style="1425" customWidth="1"/>
    <col min="9729" max="9729" width="2.125" style="1425" customWidth="1"/>
    <col min="9730" max="9730" width="2.375" style="1425" customWidth="1"/>
    <col min="9731" max="9749" width="4" style="1425" customWidth="1"/>
    <col min="9750" max="9753" width="2.375" style="1425" customWidth="1"/>
    <col min="9754" max="9754" width="2.125" style="1425" customWidth="1"/>
    <col min="9755" max="9983" width="4" style="1425"/>
    <col min="9984" max="9984" width="1.75" style="1425" customWidth="1"/>
    <col min="9985" max="9985" width="2.125" style="1425" customWidth="1"/>
    <col min="9986" max="9986" width="2.375" style="1425" customWidth="1"/>
    <col min="9987" max="10005" width="4" style="1425" customWidth="1"/>
    <col min="10006" max="10009" width="2.375" style="1425" customWidth="1"/>
    <col min="10010" max="10010" width="2.125" style="1425" customWidth="1"/>
    <col min="10011" max="10239" width="4" style="1425"/>
    <col min="10240" max="10240" width="1.75" style="1425" customWidth="1"/>
    <col min="10241" max="10241" width="2.125" style="1425" customWidth="1"/>
    <col min="10242" max="10242" width="2.375" style="1425" customWidth="1"/>
    <col min="10243" max="10261" width="4" style="1425" customWidth="1"/>
    <col min="10262" max="10265" width="2.375" style="1425" customWidth="1"/>
    <col min="10266" max="10266" width="2.125" style="1425" customWidth="1"/>
    <col min="10267" max="10495" width="4" style="1425"/>
    <col min="10496" max="10496" width="1.75" style="1425" customWidth="1"/>
    <col min="10497" max="10497" width="2.125" style="1425" customWidth="1"/>
    <col min="10498" max="10498" width="2.375" style="1425" customWidth="1"/>
    <col min="10499" max="10517" width="4" style="1425" customWidth="1"/>
    <col min="10518" max="10521" width="2.375" style="1425" customWidth="1"/>
    <col min="10522" max="10522" width="2.125" style="1425" customWidth="1"/>
    <col min="10523" max="10751" width="4" style="1425"/>
    <col min="10752" max="10752" width="1.75" style="1425" customWidth="1"/>
    <col min="10753" max="10753" width="2.125" style="1425" customWidth="1"/>
    <col min="10754" max="10754" width="2.375" style="1425" customWidth="1"/>
    <col min="10755" max="10773" width="4" style="1425" customWidth="1"/>
    <col min="10774" max="10777" width="2.375" style="1425" customWidth="1"/>
    <col min="10778" max="10778" width="2.125" style="1425" customWidth="1"/>
    <col min="10779" max="11007" width="4" style="1425"/>
    <col min="11008" max="11008" width="1.75" style="1425" customWidth="1"/>
    <col min="11009" max="11009" width="2.125" style="1425" customWidth="1"/>
    <col min="11010" max="11010" width="2.375" style="1425" customWidth="1"/>
    <col min="11011" max="11029" width="4" style="1425" customWidth="1"/>
    <col min="11030" max="11033" width="2.375" style="1425" customWidth="1"/>
    <col min="11034" max="11034" width="2.125" style="1425" customWidth="1"/>
    <col min="11035" max="11263" width="4" style="1425"/>
    <col min="11264" max="11264" width="1.75" style="1425" customWidth="1"/>
    <col min="11265" max="11265" width="2.125" style="1425" customWidth="1"/>
    <col min="11266" max="11266" width="2.375" style="1425" customWidth="1"/>
    <col min="11267" max="11285" width="4" style="1425" customWidth="1"/>
    <col min="11286" max="11289" width="2.375" style="1425" customWidth="1"/>
    <col min="11290" max="11290" width="2.125" style="1425" customWidth="1"/>
    <col min="11291" max="11519" width="4" style="1425"/>
    <col min="11520" max="11520" width="1.75" style="1425" customWidth="1"/>
    <col min="11521" max="11521" width="2.125" style="1425" customWidth="1"/>
    <col min="11522" max="11522" width="2.375" style="1425" customWidth="1"/>
    <col min="11523" max="11541" width="4" style="1425" customWidth="1"/>
    <col min="11542" max="11545" width="2.375" style="1425" customWidth="1"/>
    <col min="11546" max="11546" width="2.125" style="1425" customWidth="1"/>
    <col min="11547" max="11775" width="4" style="1425"/>
    <col min="11776" max="11776" width="1.75" style="1425" customWidth="1"/>
    <col min="11777" max="11777" width="2.125" style="1425" customWidth="1"/>
    <col min="11778" max="11778" width="2.375" style="1425" customWidth="1"/>
    <col min="11779" max="11797" width="4" style="1425" customWidth="1"/>
    <col min="11798" max="11801" width="2.375" style="1425" customWidth="1"/>
    <col min="11802" max="11802" width="2.125" style="1425" customWidth="1"/>
    <col min="11803" max="12031" width="4" style="1425"/>
    <col min="12032" max="12032" width="1.75" style="1425" customWidth="1"/>
    <col min="12033" max="12033" width="2.125" style="1425" customWidth="1"/>
    <col min="12034" max="12034" width="2.375" style="1425" customWidth="1"/>
    <col min="12035" max="12053" width="4" style="1425" customWidth="1"/>
    <col min="12054" max="12057" width="2.375" style="1425" customWidth="1"/>
    <col min="12058" max="12058" width="2.125" style="1425" customWidth="1"/>
    <col min="12059" max="12287" width="4" style="1425"/>
    <col min="12288" max="12288" width="1.75" style="1425" customWidth="1"/>
    <col min="12289" max="12289" width="2.125" style="1425" customWidth="1"/>
    <col min="12290" max="12290" width="2.375" style="1425" customWidth="1"/>
    <col min="12291" max="12309" width="4" style="1425" customWidth="1"/>
    <col min="12310" max="12313" width="2.375" style="1425" customWidth="1"/>
    <col min="12314" max="12314" width="2.125" style="1425" customWidth="1"/>
    <col min="12315" max="12543" width="4" style="1425"/>
    <col min="12544" max="12544" width="1.75" style="1425" customWidth="1"/>
    <col min="12545" max="12545" width="2.125" style="1425" customWidth="1"/>
    <col min="12546" max="12546" width="2.375" style="1425" customWidth="1"/>
    <col min="12547" max="12565" width="4" style="1425" customWidth="1"/>
    <col min="12566" max="12569" width="2.375" style="1425" customWidth="1"/>
    <col min="12570" max="12570" width="2.125" style="1425" customWidth="1"/>
    <col min="12571" max="12799" width="4" style="1425"/>
    <col min="12800" max="12800" width="1.75" style="1425" customWidth="1"/>
    <col min="12801" max="12801" width="2.125" style="1425" customWidth="1"/>
    <col min="12802" max="12802" width="2.375" style="1425" customWidth="1"/>
    <col min="12803" max="12821" width="4" style="1425" customWidth="1"/>
    <col min="12822" max="12825" width="2.375" style="1425" customWidth="1"/>
    <col min="12826" max="12826" width="2.125" style="1425" customWidth="1"/>
    <col min="12827" max="13055" width="4" style="1425"/>
    <col min="13056" max="13056" width="1.75" style="1425" customWidth="1"/>
    <col min="13057" max="13057" width="2.125" style="1425" customWidth="1"/>
    <col min="13058" max="13058" width="2.375" style="1425" customWidth="1"/>
    <col min="13059" max="13077" width="4" style="1425" customWidth="1"/>
    <col min="13078" max="13081" width="2.375" style="1425" customWidth="1"/>
    <col min="13082" max="13082" width="2.125" style="1425" customWidth="1"/>
    <col min="13083" max="13311" width="4" style="1425"/>
    <col min="13312" max="13312" width="1.75" style="1425" customWidth="1"/>
    <col min="13313" max="13313" width="2.125" style="1425" customWidth="1"/>
    <col min="13314" max="13314" width="2.375" style="1425" customWidth="1"/>
    <col min="13315" max="13333" width="4" style="1425" customWidth="1"/>
    <col min="13334" max="13337" width="2.375" style="1425" customWidth="1"/>
    <col min="13338" max="13338" width="2.125" style="1425" customWidth="1"/>
    <col min="13339" max="13567" width="4" style="1425"/>
    <col min="13568" max="13568" width="1.75" style="1425" customWidth="1"/>
    <col min="13569" max="13569" width="2.125" style="1425" customWidth="1"/>
    <col min="13570" max="13570" width="2.375" style="1425" customWidth="1"/>
    <col min="13571" max="13589" width="4" style="1425" customWidth="1"/>
    <col min="13590" max="13593" width="2.375" style="1425" customWidth="1"/>
    <col min="13594" max="13594" width="2.125" style="1425" customWidth="1"/>
    <col min="13595" max="13823" width="4" style="1425"/>
    <col min="13824" max="13824" width="1.75" style="1425" customWidth="1"/>
    <col min="13825" max="13825" width="2.125" style="1425" customWidth="1"/>
    <col min="13826" max="13826" width="2.375" style="1425" customWidth="1"/>
    <col min="13827" max="13845" width="4" style="1425" customWidth="1"/>
    <col min="13846" max="13849" width="2.375" style="1425" customWidth="1"/>
    <col min="13850" max="13850" width="2.125" style="1425" customWidth="1"/>
    <col min="13851" max="14079" width="4" style="1425"/>
    <col min="14080" max="14080" width="1.75" style="1425" customWidth="1"/>
    <col min="14081" max="14081" width="2.125" style="1425" customWidth="1"/>
    <col min="14082" max="14082" width="2.375" style="1425" customWidth="1"/>
    <col min="14083" max="14101" width="4" style="1425" customWidth="1"/>
    <col min="14102" max="14105" width="2.375" style="1425" customWidth="1"/>
    <col min="14106" max="14106" width="2.125" style="1425" customWidth="1"/>
    <col min="14107" max="14335" width="4" style="1425"/>
    <col min="14336" max="14336" width="1.75" style="1425" customWidth="1"/>
    <col min="14337" max="14337" width="2.125" style="1425" customWidth="1"/>
    <col min="14338" max="14338" width="2.375" style="1425" customWidth="1"/>
    <col min="14339" max="14357" width="4" style="1425" customWidth="1"/>
    <col min="14358" max="14361" width="2.375" style="1425" customWidth="1"/>
    <col min="14362" max="14362" width="2.125" style="1425" customWidth="1"/>
    <col min="14363" max="14591" width="4" style="1425"/>
    <col min="14592" max="14592" width="1.75" style="1425" customWidth="1"/>
    <col min="14593" max="14593" width="2.125" style="1425" customWidth="1"/>
    <col min="14594" max="14594" width="2.375" style="1425" customWidth="1"/>
    <col min="14595" max="14613" width="4" style="1425" customWidth="1"/>
    <col min="14614" max="14617" width="2.375" style="1425" customWidth="1"/>
    <col min="14618" max="14618" width="2.125" style="1425" customWidth="1"/>
    <col min="14619" max="14847" width="4" style="1425"/>
    <col min="14848" max="14848" width="1.75" style="1425" customWidth="1"/>
    <col min="14849" max="14849" width="2.125" style="1425" customWidth="1"/>
    <col min="14850" max="14850" width="2.375" style="1425" customWidth="1"/>
    <col min="14851" max="14869" width="4" style="1425" customWidth="1"/>
    <col min="14870" max="14873" width="2.375" style="1425" customWidth="1"/>
    <col min="14874" max="14874" width="2.125" style="1425" customWidth="1"/>
    <col min="14875" max="15103" width="4" style="1425"/>
    <col min="15104" max="15104" width="1.75" style="1425" customWidth="1"/>
    <col min="15105" max="15105" width="2.125" style="1425" customWidth="1"/>
    <col min="15106" max="15106" width="2.375" style="1425" customWidth="1"/>
    <col min="15107" max="15125" width="4" style="1425" customWidth="1"/>
    <col min="15126" max="15129" width="2.375" style="1425" customWidth="1"/>
    <col min="15130" max="15130" width="2.125" style="1425" customWidth="1"/>
    <col min="15131" max="15359" width="4" style="1425"/>
    <col min="15360" max="15360" width="1.75" style="1425" customWidth="1"/>
    <col min="15361" max="15361" width="2.125" style="1425" customWidth="1"/>
    <col min="15362" max="15362" width="2.375" style="1425" customWidth="1"/>
    <col min="15363" max="15381" width="4" style="1425" customWidth="1"/>
    <col min="15382" max="15385" width="2.375" style="1425" customWidth="1"/>
    <col min="15386" max="15386" width="2.125" style="1425" customWidth="1"/>
    <col min="15387" max="15615" width="4" style="1425"/>
    <col min="15616" max="15616" width="1.75" style="1425" customWidth="1"/>
    <col min="15617" max="15617" width="2.125" style="1425" customWidth="1"/>
    <col min="15618" max="15618" width="2.375" style="1425" customWidth="1"/>
    <col min="15619" max="15637" width="4" style="1425" customWidth="1"/>
    <col min="15638" max="15641" width="2.375" style="1425" customWidth="1"/>
    <col min="15642" max="15642" width="2.125" style="1425" customWidth="1"/>
    <col min="15643" max="15871" width="4" style="1425"/>
    <col min="15872" max="15872" width="1.75" style="1425" customWidth="1"/>
    <col min="15873" max="15873" width="2.125" style="1425" customWidth="1"/>
    <col min="15874" max="15874" width="2.375" style="1425" customWidth="1"/>
    <col min="15875" max="15893" width="4" style="1425" customWidth="1"/>
    <col min="15894" max="15897" width="2.375" style="1425" customWidth="1"/>
    <col min="15898" max="15898" width="2.125" style="1425" customWidth="1"/>
    <col min="15899" max="16127" width="4" style="1425"/>
    <col min="16128" max="16128" width="1.75" style="1425" customWidth="1"/>
    <col min="16129" max="16129" width="2.125" style="1425" customWidth="1"/>
    <col min="16130" max="16130" width="2.375" style="1425" customWidth="1"/>
    <col min="16131" max="16149" width="4" style="1425" customWidth="1"/>
    <col min="16150" max="16153" width="2.375" style="1425" customWidth="1"/>
    <col min="16154" max="16154" width="2.125" style="1425" customWidth="1"/>
    <col min="16155" max="16384" width="4" style="1425"/>
  </cols>
  <sheetData>
    <row r="1" spans="1:29" ht="20.100000000000001" customHeight="1" x14ac:dyDescent="0.4">
      <c r="A1" s="1424" t="s">
        <v>2535</v>
      </c>
      <c r="B1" s="1424"/>
      <c r="C1" s="1424"/>
      <c r="D1" s="1424"/>
      <c r="E1" s="1424"/>
      <c r="F1" s="1424"/>
      <c r="G1" s="1424"/>
      <c r="H1" s="1424"/>
      <c r="I1" s="1424"/>
      <c r="J1" s="1424"/>
      <c r="K1" s="1424"/>
      <c r="L1" s="1424"/>
      <c r="M1" s="1424"/>
      <c r="N1" s="1424"/>
      <c r="O1" s="1424"/>
      <c r="P1" s="1424"/>
      <c r="Q1" s="1424"/>
      <c r="R1" s="4784" t="s">
        <v>1434</v>
      </c>
      <c r="S1" s="4784"/>
      <c r="T1" s="4784"/>
      <c r="U1" s="4784"/>
      <c r="V1" s="4784"/>
      <c r="W1" s="4784"/>
      <c r="X1" s="4784"/>
      <c r="Y1" s="4784"/>
      <c r="Z1" s="1424"/>
    </row>
    <row r="2" spans="1:29" ht="20.100000000000001" customHeight="1" x14ac:dyDescent="0.4">
      <c r="A2" s="1424"/>
      <c r="B2" s="1424"/>
      <c r="C2" s="1424"/>
      <c r="D2" s="1424"/>
      <c r="E2" s="1424"/>
      <c r="F2" s="1424"/>
      <c r="G2" s="1424"/>
      <c r="H2" s="1424"/>
      <c r="I2" s="1424"/>
      <c r="J2" s="1424"/>
      <c r="K2" s="1424"/>
      <c r="L2" s="1424"/>
      <c r="M2" s="1424"/>
      <c r="N2" s="1424"/>
      <c r="O2" s="1424"/>
      <c r="P2" s="1424"/>
      <c r="Q2" s="1424"/>
      <c r="R2" s="1424"/>
      <c r="S2" s="1424"/>
      <c r="T2" s="1445"/>
      <c r="U2" s="1424"/>
      <c r="V2" s="1424"/>
      <c r="W2" s="1424"/>
      <c r="X2" s="1424"/>
      <c r="Y2" s="1424"/>
      <c r="Z2" s="1424"/>
    </row>
    <row r="3" spans="1:29" ht="20.100000000000001" customHeight="1" x14ac:dyDescent="0.4">
      <c r="A3" s="1424"/>
      <c r="B3" s="4761" t="s">
        <v>2409</v>
      </c>
      <c r="C3" s="4761"/>
      <c r="D3" s="4761"/>
      <c r="E3" s="4761"/>
      <c r="F3" s="4761"/>
      <c r="G3" s="4761"/>
      <c r="H3" s="4761"/>
      <c r="I3" s="4761"/>
      <c r="J3" s="4761"/>
      <c r="K3" s="4761"/>
      <c r="L3" s="4761"/>
      <c r="M3" s="4761"/>
      <c r="N3" s="4761"/>
      <c r="O3" s="4761"/>
      <c r="P3" s="4761"/>
      <c r="Q3" s="4761"/>
      <c r="R3" s="4761"/>
      <c r="S3" s="4761"/>
      <c r="T3" s="4761"/>
      <c r="U3" s="4761"/>
      <c r="V3" s="4761"/>
      <c r="W3" s="4761"/>
      <c r="X3" s="4761"/>
      <c r="Y3" s="4761"/>
      <c r="Z3" s="1424"/>
    </row>
    <row r="4" spans="1:29" ht="20.100000000000001" customHeight="1" x14ac:dyDescent="0.4">
      <c r="A4" s="1424"/>
      <c r="B4" s="4761" t="s">
        <v>2410</v>
      </c>
      <c r="C4" s="4761"/>
      <c r="D4" s="4761"/>
      <c r="E4" s="4761"/>
      <c r="F4" s="4761"/>
      <c r="G4" s="4761"/>
      <c r="H4" s="4761"/>
      <c r="I4" s="4761"/>
      <c r="J4" s="4761"/>
      <c r="K4" s="4761"/>
      <c r="L4" s="4761"/>
      <c r="M4" s="4761"/>
      <c r="N4" s="4761"/>
      <c r="O4" s="4761"/>
      <c r="P4" s="4761"/>
      <c r="Q4" s="4761"/>
      <c r="R4" s="4761"/>
      <c r="S4" s="4761"/>
      <c r="T4" s="4761"/>
      <c r="U4" s="4761"/>
      <c r="V4" s="4761"/>
      <c r="W4" s="4761"/>
      <c r="X4" s="4761"/>
      <c r="Y4" s="4761"/>
      <c r="Z4" s="1424"/>
    </row>
    <row r="5" spans="1:29" ht="20.100000000000001" customHeight="1" x14ac:dyDescent="0.4">
      <c r="A5" s="1424"/>
      <c r="B5" s="1424"/>
      <c r="C5" s="1424"/>
      <c r="D5" s="1424"/>
      <c r="E5" s="1424"/>
      <c r="F5" s="1424"/>
      <c r="G5" s="1424"/>
      <c r="H5" s="1424"/>
      <c r="I5" s="1424"/>
      <c r="J5" s="1424"/>
      <c r="K5" s="1424"/>
      <c r="L5" s="1424"/>
      <c r="M5" s="1424"/>
      <c r="N5" s="1424"/>
      <c r="O5" s="1424"/>
      <c r="P5" s="1424"/>
      <c r="Q5" s="1424"/>
      <c r="R5" s="1424"/>
      <c r="S5" s="1424"/>
      <c r="T5" s="1424"/>
      <c r="U5" s="1424"/>
      <c r="V5" s="1424"/>
      <c r="W5" s="1424"/>
      <c r="X5" s="1424"/>
      <c r="Y5" s="1424"/>
      <c r="Z5" s="1424"/>
    </row>
    <row r="6" spans="1:29" ht="23.25" customHeight="1" x14ac:dyDescent="0.4">
      <c r="A6" s="1424"/>
      <c r="B6" s="4768" t="s">
        <v>2369</v>
      </c>
      <c r="C6" s="4769"/>
      <c r="D6" s="4769"/>
      <c r="E6" s="4769"/>
      <c r="F6" s="4770"/>
      <c r="G6" s="4769"/>
      <c r="H6" s="4769"/>
      <c r="I6" s="4769"/>
      <c r="J6" s="4769"/>
      <c r="K6" s="4769"/>
      <c r="L6" s="4769"/>
      <c r="M6" s="4769"/>
      <c r="N6" s="4769"/>
      <c r="O6" s="4769"/>
      <c r="P6" s="4769"/>
      <c r="Q6" s="4769"/>
      <c r="R6" s="4769"/>
      <c r="S6" s="4769"/>
      <c r="T6" s="4769"/>
      <c r="U6" s="4769"/>
      <c r="V6" s="4769"/>
      <c r="W6" s="4769"/>
      <c r="X6" s="4769"/>
      <c r="Y6" s="4770"/>
      <c r="Z6" s="1424"/>
    </row>
    <row r="7" spans="1:29" ht="23.25" customHeight="1" x14ac:dyDescent="0.4">
      <c r="A7" s="1424"/>
      <c r="B7" s="4768" t="s">
        <v>2370</v>
      </c>
      <c r="C7" s="4769"/>
      <c r="D7" s="4769"/>
      <c r="E7" s="4769"/>
      <c r="F7" s="4770"/>
      <c r="G7" s="4764" t="s">
        <v>1438</v>
      </c>
      <c r="H7" s="4764"/>
      <c r="I7" s="4764"/>
      <c r="J7" s="4764"/>
      <c r="K7" s="4764"/>
      <c r="L7" s="4764"/>
      <c r="M7" s="4764"/>
      <c r="N7" s="4764"/>
      <c r="O7" s="4764"/>
      <c r="P7" s="4764"/>
      <c r="Q7" s="4764"/>
      <c r="R7" s="4764"/>
      <c r="S7" s="4764"/>
      <c r="T7" s="4764"/>
      <c r="U7" s="4764"/>
      <c r="V7" s="4764"/>
      <c r="W7" s="4764"/>
      <c r="X7" s="4764"/>
      <c r="Y7" s="4765"/>
      <c r="Z7" s="1424"/>
    </row>
    <row r="8" spans="1:29" ht="23.25" customHeight="1" x14ac:dyDescent="0.4">
      <c r="A8" s="1424"/>
      <c r="B8" s="4768" t="s">
        <v>2372</v>
      </c>
      <c r="C8" s="4769"/>
      <c r="D8" s="4769"/>
      <c r="E8" s="4769"/>
      <c r="F8" s="4770"/>
      <c r="G8" s="4771" t="s">
        <v>2411</v>
      </c>
      <c r="H8" s="4772"/>
      <c r="I8" s="4772"/>
      <c r="J8" s="4772"/>
      <c r="K8" s="4772"/>
      <c r="L8" s="4772"/>
      <c r="M8" s="4772"/>
      <c r="N8" s="4772"/>
      <c r="O8" s="4772"/>
      <c r="P8" s="4772"/>
      <c r="Q8" s="4772"/>
      <c r="R8" s="4772"/>
      <c r="S8" s="4772"/>
      <c r="T8" s="4772"/>
      <c r="U8" s="4772"/>
      <c r="V8" s="4772"/>
      <c r="W8" s="4772"/>
      <c r="X8" s="4772"/>
      <c r="Y8" s="4773"/>
      <c r="Z8" s="1424"/>
      <c r="AC8" s="1427"/>
    </row>
    <row r="9" spans="1:29" ht="3" customHeight="1" x14ac:dyDescent="0.4">
      <c r="A9" s="1424"/>
      <c r="B9" s="1428"/>
      <c r="C9" s="1428"/>
      <c r="D9" s="1428"/>
      <c r="E9" s="1428"/>
      <c r="F9" s="1428"/>
      <c r="G9" s="1429"/>
      <c r="H9" s="1429"/>
      <c r="I9" s="1429"/>
      <c r="J9" s="1429"/>
      <c r="K9" s="1429"/>
      <c r="L9" s="1429"/>
      <c r="M9" s="1429"/>
      <c r="N9" s="1429"/>
      <c r="O9" s="1429"/>
      <c r="P9" s="1429"/>
      <c r="Q9" s="1429"/>
      <c r="R9" s="1429"/>
      <c r="S9" s="1429"/>
      <c r="T9" s="1429"/>
      <c r="U9" s="1429"/>
      <c r="V9" s="1429"/>
      <c r="W9" s="1429"/>
      <c r="X9" s="1429"/>
      <c r="Y9" s="1429"/>
      <c r="Z9" s="1424"/>
      <c r="AC9" s="1427"/>
    </row>
    <row r="10" spans="1:29" ht="13.5" customHeight="1" x14ac:dyDescent="0.4">
      <c r="A10" s="1424"/>
      <c r="B10" s="4767" t="s">
        <v>2374</v>
      </c>
      <c r="C10" s="4767"/>
      <c r="D10" s="4767"/>
      <c r="E10" s="4767"/>
      <c r="F10" s="4767"/>
      <c r="G10" s="4767"/>
      <c r="H10" s="4767"/>
      <c r="I10" s="4767"/>
      <c r="J10" s="4767"/>
      <c r="K10" s="4767"/>
      <c r="L10" s="4767"/>
      <c r="M10" s="4767"/>
      <c r="N10" s="4767"/>
      <c r="O10" s="4767"/>
      <c r="P10" s="4767"/>
      <c r="Q10" s="4767"/>
      <c r="R10" s="4767"/>
      <c r="S10" s="4767"/>
      <c r="T10" s="4767"/>
      <c r="U10" s="4767"/>
      <c r="V10" s="4767"/>
      <c r="W10" s="4767"/>
      <c r="X10" s="4767"/>
      <c r="Y10" s="4767"/>
      <c r="Z10" s="1424"/>
      <c r="AC10" s="1427"/>
    </row>
    <row r="11" spans="1:29" ht="6" customHeight="1" x14ac:dyDescent="0.4">
      <c r="A11" s="1424"/>
      <c r="B11" s="1424"/>
      <c r="C11" s="1424"/>
      <c r="D11" s="1424"/>
      <c r="E11" s="1424"/>
      <c r="F11" s="1424"/>
      <c r="G11" s="1424"/>
      <c r="H11" s="1424"/>
      <c r="I11" s="1424"/>
      <c r="J11" s="1424"/>
      <c r="K11" s="1424"/>
      <c r="L11" s="1424"/>
      <c r="M11" s="1424"/>
      <c r="N11" s="1424"/>
      <c r="O11" s="1424"/>
      <c r="P11" s="1424"/>
      <c r="Q11" s="1424"/>
      <c r="R11" s="1424"/>
      <c r="S11" s="1424"/>
      <c r="T11" s="1424"/>
      <c r="U11" s="1424"/>
      <c r="V11" s="1424"/>
      <c r="W11" s="1424"/>
      <c r="X11" s="1424"/>
      <c r="Y11" s="1424"/>
      <c r="Z11" s="1424"/>
    </row>
    <row r="12" spans="1:29" ht="18.75" customHeight="1" x14ac:dyDescent="0.4">
      <c r="A12" s="1424"/>
      <c r="B12" s="1430"/>
      <c r="C12" s="1431" t="s">
        <v>2376</v>
      </c>
      <c r="D12" s="1431"/>
      <c r="E12" s="1431"/>
      <c r="F12" s="1431"/>
      <c r="G12" s="1431"/>
      <c r="H12" s="1431"/>
      <c r="I12" s="1431"/>
      <c r="J12" s="1431"/>
      <c r="K12" s="1431"/>
      <c r="L12" s="1431"/>
      <c r="M12" s="1431"/>
      <c r="N12" s="1431"/>
      <c r="O12" s="1431"/>
      <c r="P12" s="1431"/>
      <c r="Q12" s="1431"/>
      <c r="R12" s="1431"/>
      <c r="S12" s="1431"/>
      <c r="T12" s="1431"/>
      <c r="U12" s="1431"/>
      <c r="V12" s="4754" t="s">
        <v>2375</v>
      </c>
      <c r="W12" s="4755"/>
      <c r="X12" s="4755"/>
      <c r="Y12" s="4756"/>
      <c r="Z12" s="1424"/>
      <c r="AA12" s="1424"/>
      <c r="AB12" s="1424"/>
    </row>
    <row r="13" spans="1:29" ht="18.75" customHeight="1" x14ac:dyDescent="0.4">
      <c r="A13" s="1424"/>
      <c r="B13" s="1423"/>
      <c r="C13" s="1424" t="s">
        <v>2412</v>
      </c>
      <c r="D13" s="1424"/>
      <c r="E13" s="1424"/>
      <c r="F13" s="1424"/>
      <c r="G13" s="1424"/>
      <c r="H13" s="1424"/>
      <c r="I13" s="1424"/>
      <c r="J13" s="1424"/>
      <c r="K13" s="1424"/>
      <c r="L13" s="1424"/>
      <c r="M13" s="1424"/>
      <c r="N13" s="1424"/>
      <c r="O13" s="1424"/>
      <c r="P13" s="1424"/>
      <c r="Q13" s="1424"/>
      <c r="R13" s="1424"/>
      <c r="S13" s="1424"/>
      <c r="T13" s="1424"/>
      <c r="U13" s="1424"/>
      <c r="V13" s="4760"/>
      <c r="W13" s="4761"/>
      <c r="X13" s="4761"/>
      <c r="Y13" s="4762"/>
      <c r="Z13" s="1424"/>
      <c r="AA13" s="1424"/>
      <c r="AB13" s="1424"/>
    </row>
    <row r="14" spans="1:29" ht="18.75" customHeight="1" x14ac:dyDescent="0.4">
      <c r="A14" s="1424"/>
      <c r="B14" s="1423"/>
      <c r="C14" s="1424"/>
      <c r="D14" s="4763" t="s">
        <v>2378</v>
      </c>
      <c r="E14" s="4764"/>
      <c r="F14" s="4764"/>
      <c r="G14" s="4764"/>
      <c r="H14" s="4764"/>
      <c r="I14" s="4764"/>
      <c r="J14" s="4765"/>
      <c r="K14" s="1432" t="s">
        <v>2379</v>
      </c>
      <c r="L14" s="1433"/>
      <c r="M14" s="1433"/>
      <c r="N14" s="1433"/>
      <c r="O14" s="1434" t="s">
        <v>444</v>
      </c>
      <c r="P14" s="1432" t="s">
        <v>2380</v>
      </c>
      <c r="Q14" s="1433"/>
      <c r="R14" s="1433"/>
      <c r="S14" s="1433"/>
      <c r="T14" s="1434" t="s">
        <v>444</v>
      </c>
      <c r="U14" s="1424"/>
      <c r="V14" s="4760"/>
      <c r="W14" s="4761"/>
      <c r="X14" s="4761"/>
      <c r="Y14" s="4762"/>
      <c r="Z14" s="1424"/>
      <c r="AA14" s="1424"/>
      <c r="AB14" s="1424"/>
    </row>
    <row r="15" spans="1:29" ht="7.5" customHeight="1" x14ac:dyDescent="0.4">
      <c r="A15" s="1424"/>
      <c r="B15" s="1423"/>
      <c r="C15" s="1424"/>
      <c r="D15" s="1424"/>
      <c r="E15" s="1424"/>
      <c r="F15" s="1424"/>
      <c r="G15" s="1424"/>
      <c r="H15" s="1424"/>
      <c r="I15" s="1424"/>
      <c r="J15" s="1424"/>
      <c r="K15" s="1424"/>
      <c r="L15" s="1424"/>
      <c r="M15" s="1424"/>
      <c r="N15" s="1424"/>
      <c r="O15" s="1424"/>
      <c r="P15" s="1424"/>
      <c r="Q15" s="1424"/>
      <c r="R15" s="1424"/>
      <c r="S15" s="1435"/>
      <c r="T15" s="1435"/>
      <c r="U15" s="1424"/>
      <c r="V15" s="4760"/>
      <c r="W15" s="4761"/>
      <c r="X15" s="4761"/>
      <c r="Y15" s="4762"/>
      <c r="Z15" s="1424"/>
      <c r="AA15" s="1424"/>
      <c r="AB15" s="1424"/>
    </row>
    <row r="16" spans="1:29" ht="18.75" customHeight="1" x14ac:dyDescent="0.4">
      <c r="A16" s="1424"/>
      <c r="B16" s="1423"/>
      <c r="C16" s="1424"/>
      <c r="D16" s="4777" t="s">
        <v>2381</v>
      </c>
      <c r="E16" s="4778"/>
      <c r="F16" s="4778"/>
      <c r="G16" s="4778"/>
      <c r="H16" s="4778"/>
      <c r="I16" s="4778"/>
      <c r="J16" s="4779"/>
      <c r="K16" s="1432" t="s">
        <v>2379</v>
      </c>
      <c r="L16" s="1433"/>
      <c r="M16" s="1433"/>
      <c r="N16" s="1433"/>
      <c r="O16" s="1434" t="s">
        <v>444</v>
      </c>
      <c r="P16" s="1432" t="s">
        <v>2380</v>
      </c>
      <c r="Q16" s="1433"/>
      <c r="R16" s="1433"/>
      <c r="S16" s="1433"/>
      <c r="T16" s="1434" t="s">
        <v>444</v>
      </c>
      <c r="U16" s="1424"/>
      <c r="V16" s="4760"/>
      <c r="W16" s="4761"/>
      <c r="X16" s="4761"/>
      <c r="Y16" s="4762"/>
      <c r="Z16" s="1424"/>
      <c r="AA16" s="1424"/>
      <c r="AB16" s="1424"/>
    </row>
    <row r="17" spans="1:28" ht="18.75" customHeight="1" x14ac:dyDescent="0.4">
      <c r="A17" s="1424"/>
      <c r="B17" s="1423"/>
      <c r="C17" s="1424" t="s">
        <v>2413</v>
      </c>
      <c r="D17" s="1424"/>
      <c r="E17" s="1424"/>
      <c r="F17" s="1424"/>
      <c r="G17" s="1424"/>
      <c r="H17" s="1424"/>
      <c r="I17" s="1424"/>
      <c r="J17" s="1424"/>
      <c r="K17" s="1424"/>
      <c r="L17" s="1424"/>
      <c r="M17" s="1424"/>
      <c r="N17" s="1424"/>
      <c r="O17" s="1424"/>
      <c r="P17" s="1424"/>
      <c r="Q17" s="1424"/>
      <c r="R17" s="1424"/>
      <c r="S17" s="1424"/>
      <c r="T17" s="1424"/>
      <c r="U17" s="1424"/>
      <c r="V17" s="4760"/>
      <c r="W17" s="4761"/>
      <c r="X17" s="4761"/>
      <c r="Y17" s="4762"/>
      <c r="Z17" s="1424"/>
      <c r="AA17" s="1424"/>
      <c r="AB17" s="1424"/>
    </row>
    <row r="18" spans="1:28" ht="18.75" customHeight="1" x14ac:dyDescent="0.4">
      <c r="A18" s="1424"/>
      <c r="B18" s="1423"/>
      <c r="C18" s="1424"/>
      <c r="D18" s="1446" t="s">
        <v>2414</v>
      </c>
      <c r="E18" s="1440"/>
      <c r="F18" s="1440"/>
      <c r="G18" s="1440"/>
      <c r="H18" s="1440"/>
      <c r="I18" s="1440"/>
      <c r="J18" s="1440"/>
      <c r="K18" s="1440"/>
      <c r="L18" s="1440"/>
      <c r="M18" s="1440"/>
      <c r="N18" s="1440" t="s">
        <v>2415</v>
      </c>
      <c r="O18" s="1440"/>
      <c r="P18" s="1440"/>
      <c r="Q18" s="1424"/>
      <c r="R18" s="1424"/>
      <c r="S18" s="1424"/>
      <c r="T18" s="1424"/>
      <c r="U18" s="1424"/>
      <c r="V18" s="4760"/>
      <c r="W18" s="4761"/>
      <c r="X18" s="4761"/>
      <c r="Y18" s="4762"/>
      <c r="Z18" s="1424"/>
      <c r="AA18" s="1424"/>
      <c r="AB18" s="1424"/>
    </row>
    <row r="19" spans="1:28" ht="3" customHeight="1" x14ac:dyDescent="0.4">
      <c r="A19" s="1424"/>
      <c r="B19" s="1423"/>
      <c r="C19" s="1424"/>
      <c r="D19" s="1424"/>
      <c r="E19" s="1424"/>
      <c r="F19" s="1424"/>
      <c r="G19" s="1424"/>
      <c r="H19" s="1424"/>
      <c r="I19" s="1424"/>
      <c r="J19" s="1424"/>
      <c r="K19" s="1424"/>
      <c r="L19" s="1424"/>
      <c r="M19" s="1424"/>
      <c r="N19" s="1424"/>
      <c r="O19" s="1424"/>
      <c r="P19" s="1424"/>
      <c r="Q19" s="1424"/>
      <c r="R19" s="1424"/>
      <c r="S19" s="1424"/>
      <c r="T19" s="1424"/>
      <c r="U19" s="1424"/>
      <c r="V19" s="4760"/>
      <c r="W19" s="4761"/>
      <c r="X19" s="4761"/>
      <c r="Y19" s="4762"/>
      <c r="Z19" s="1424"/>
      <c r="AA19" s="1424"/>
      <c r="AB19" s="1424"/>
    </row>
    <row r="20" spans="1:28" ht="18.75" customHeight="1" x14ac:dyDescent="0.4">
      <c r="A20" s="1424"/>
      <c r="B20" s="1423"/>
      <c r="C20" s="1424"/>
      <c r="D20" s="4763" t="s">
        <v>2378</v>
      </c>
      <c r="E20" s="4764"/>
      <c r="F20" s="4764"/>
      <c r="G20" s="4764"/>
      <c r="H20" s="4764"/>
      <c r="I20" s="4764"/>
      <c r="J20" s="4765"/>
      <c r="K20" s="1432" t="s">
        <v>2379</v>
      </c>
      <c r="L20" s="1433"/>
      <c r="M20" s="1433"/>
      <c r="N20" s="1433"/>
      <c r="O20" s="1434" t="s">
        <v>444</v>
      </c>
      <c r="P20" s="1432" t="s">
        <v>2380</v>
      </c>
      <c r="Q20" s="1433"/>
      <c r="R20" s="1433"/>
      <c r="S20" s="1433"/>
      <c r="T20" s="1434" t="s">
        <v>444</v>
      </c>
      <c r="U20" s="1424"/>
      <c r="V20" s="4760"/>
      <c r="W20" s="4761"/>
      <c r="X20" s="4761"/>
      <c r="Y20" s="4762"/>
      <c r="Z20" s="1424"/>
      <c r="AA20" s="1424"/>
      <c r="AB20" s="1424"/>
    </row>
    <row r="21" spans="1:28" ht="7.5" customHeight="1" x14ac:dyDescent="0.4">
      <c r="A21" s="1424"/>
      <c r="B21" s="1423"/>
      <c r="C21" s="1424"/>
      <c r="D21" s="1424"/>
      <c r="E21" s="1424"/>
      <c r="F21" s="1424"/>
      <c r="G21" s="1424"/>
      <c r="H21" s="1424"/>
      <c r="I21" s="1424"/>
      <c r="J21" s="1424"/>
      <c r="K21" s="1424"/>
      <c r="L21" s="1424"/>
      <c r="M21" s="1424"/>
      <c r="N21" s="1424"/>
      <c r="O21" s="1424"/>
      <c r="P21" s="1424"/>
      <c r="Q21" s="1424"/>
      <c r="R21" s="1424"/>
      <c r="S21" s="1435"/>
      <c r="T21" s="1435"/>
      <c r="U21" s="1424"/>
      <c r="V21" s="4760"/>
      <c r="W21" s="4761"/>
      <c r="X21" s="4761"/>
      <c r="Y21" s="4762"/>
      <c r="Z21" s="1424"/>
      <c r="AA21" s="1424"/>
      <c r="AB21" s="1424"/>
    </row>
    <row r="22" spans="1:28" ht="18.75" customHeight="1" x14ac:dyDescent="0.4">
      <c r="A22" s="1424"/>
      <c r="B22" s="1423"/>
      <c r="C22" s="1424"/>
      <c r="D22" s="4777" t="s">
        <v>2381</v>
      </c>
      <c r="E22" s="4778"/>
      <c r="F22" s="4778"/>
      <c r="G22" s="4778"/>
      <c r="H22" s="4778"/>
      <c r="I22" s="4778"/>
      <c r="J22" s="4779"/>
      <c r="K22" s="1432" t="s">
        <v>2379</v>
      </c>
      <c r="L22" s="1433"/>
      <c r="M22" s="1433"/>
      <c r="N22" s="1433"/>
      <c r="O22" s="1434" t="s">
        <v>444</v>
      </c>
      <c r="P22" s="1432" t="s">
        <v>2380</v>
      </c>
      <c r="Q22" s="1433"/>
      <c r="R22" s="1433"/>
      <c r="S22" s="1433"/>
      <c r="T22" s="1434" t="s">
        <v>444</v>
      </c>
      <c r="U22" s="1424"/>
      <c r="V22" s="4760"/>
      <c r="W22" s="4761"/>
      <c r="X22" s="4761"/>
      <c r="Y22" s="4762"/>
      <c r="Z22" s="1424"/>
      <c r="AA22" s="1424"/>
      <c r="AB22" s="1424"/>
    </row>
    <row r="23" spans="1:28" ht="7.5" customHeight="1" x14ac:dyDescent="0.4">
      <c r="A23" s="1424"/>
      <c r="B23" s="1423"/>
      <c r="C23" s="1424"/>
      <c r="D23" s="1424"/>
      <c r="E23" s="1424"/>
      <c r="F23" s="1424"/>
      <c r="G23" s="1424"/>
      <c r="H23" s="1424"/>
      <c r="I23" s="1424"/>
      <c r="J23" s="1424"/>
      <c r="K23" s="1424"/>
      <c r="L23" s="1424"/>
      <c r="M23" s="1424"/>
      <c r="N23" s="1424"/>
      <c r="O23" s="1424"/>
      <c r="P23" s="1424"/>
      <c r="Q23" s="1424"/>
      <c r="R23" s="1424"/>
      <c r="S23" s="1424"/>
      <c r="T23" s="1424"/>
      <c r="U23" s="1424"/>
      <c r="V23" s="4760"/>
      <c r="W23" s="4761"/>
      <c r="X23" s="4761"/>
      <c r="Y23" s="4762"/>
      <c r="Z23" s="1424"/>
      <c r="AA23" s="1424"/>
      <c r="AB23" s="1424"/>
    </row>
    <row r="24" spans="1:28" ht="18.75" customHeight="1" x14ac:dyDescent="0.4">
      <c r="A24" s="1424"/>
      <c r="B24" s="1423"/>
      <c r="C24" s="1424"/>
      <c r="D24" s="1440" t="s">
        <v>2416</v>
      </c>
      <c r="E24" s="1440"/>
      <c r="F24" s="1440"/>
      <c r="G24" s="1440"/>
      <c r="H24" s="1440"/>
      <c r="I24" s="1440"/>
      <c r="J24" s="1440"/>
      <c r="K24" s="1440"/>
      <c r="L24" s="1440"/>
      <c r="M24" s="1440"/>
      <c r="N24" s="1440" t="s">
        <v>2417</v>
      </c>
      <c r="O24" s="1440"/>
      <c r="P24" s="1440"/>
      <c r="Q24" s="1424"/>
      <c r="R24" s="1424"/>
      <c r="S24" s="1424"/>
      <c r="T24" s="1424"/>
      <c r="U24" s="1424"/>
      <c r="V24" s="4760"/>
      <c r="W24" s="4761"/>
      <c r="X24" s="4761"/>
      <c r="Y24" s="4762"/>
      <c r="Z24" s="1424"/>
      <c r="AA24" s="1424"/>
      <c r="AB24" s="1424"/>
    </row>
    <row r="25" spans="1:28" ht="3" customHeight="1" x14ac:dyDescent="0.4">
      <c r="A25" s="1424"/>
      <c r="B25" s="1423"/>
      <c r="C25" s="1424"/>
      <c r="D25" s="1424"/>
      <c r="E25" s="1424"/>
      <c r="F25" s="1424"/>
      <c r="G25" s="1424"/>
      <c r="H25" s="1424"/>
      <c r="I25" s="1424"/>
      <c r="J25" s="1424"/>
      <c r="K25" s="1424"/>
      <c r="L25" s="1424"/>
      <c r="M25" s="1424"/>
      <c r="N25" s="1424"/>
      <c r="O25" s="1424"/>
      <c r="P25" s="1424"/>
      <c r="Q25" s="1424"/>
      <c r="R25" s="1424"/>
      <c r="S25" s="1424"/>
      <c r="T25" s="1424"/>
      <c r="U25" s="1424"/>
      <c r="V25" s="4760"/>
      <c r="W25" s="4761"/>
      <c r="X25" s="4761"/>
      <c r="Y25" s="4762"/>
      <c r="Z25" s="1424"/>
      <c r="AA25" s="1424"/>
      <c r="AB25" s="1424"/>
    </row>
    <row r="26" spans="1:28" ht="18.75" customHeight="1" x14ac:dyDescent="0.4">
      <c r="A26" s="1424"/>
      <c r="B26" s="1423"/>
      <c r="C26" s="1424"/>
      <c r="D26" s="4763" t="s">
        <v>2378</v>
      </c>
      <c r="E26" s="4764"/>
      <c r="F26" s="4764"/>
      <c r="G26" s="4764"/>
      <c r="H26" s="4764"/>
      <c r="I26" s="4764"/>
      <c r="J26" s="4765"/>
      <c r="K26" s="1432" t="s">
        <v>2379</v>
      </c>
      <c r="L26" s="1433"/>
      <c r="M26" s="1433"/>
      <c r="N26" s="1433"/>
      <c r="O26" s="1434" t="s">
        <v>444</v>
      </c>
      <c r="P26" s="1432" t="s">
        <v>2380</v>
      </c>
      <c r="Q26" s="1433"/>
      <c r="R26" s="1433"/>
      <c r="S26" s="1433"/>
      <c r="T26" s="1434" t="s">
        <v>444</v>
      </c>
      <c r="U26" s="1424"/>
      <c r="V26" s="4760"/>
      <c r="W26" s="4761"/>
      <c r="X26" s="4761"/>
      <c r="Y26" s="4762"/>
      <c r="Z26" s="1424"/>
      <c r="AA26" s="1424"/>
      <c r="AB26" s="1424"/>
    </row>
    <row r="27" spans="1:28" ht="7.5" customHeight="1" x14ac:dyDescent="0.4">
      <c r="A27" s="1424"/>
      <c r="B27" s="1423"/>
      <c r="C27" s="1424"/>
      <c r="D27" s="1424"/>
      <c r="E27" s="1424"/>
      <c r="F27" s="1424"/>
      <c r="G27" s="1424"/>
      <c r="H27" s="1424"/>
      <c r="I27" s="1424"/>
      <c r="J27" s="1424"/>
      <c r="K27" s="1424"/>
      <c r="L27" s="1424"/>
      <c r="M27" s="1424"/>
      <c r="N27" s="1424"/>
      <c r="O27" s="1424"/>
      <c r="P27" s="1424"/>
      <c r="Q27" s="1424"/>
      <c r="R27" s="1424"/>
      <c r="S27" s="1435"/>
      <c r="T27" s="1435"/>
      <c r="U27" s="1424"/>
      <c r="V27" s="4760"/>
      <c r="W27" s="4761"/>
      <c r="X27" s="4761"/>
      <c r="Y27" s="4762"/>
      <c r="Z27" s="1424"/>
      <c r="AA27" s="1424"/>
      <c r="AB27" s="1424"/>
    </row>
    <row r="28" spans="1:28" ht="18.75" customHeight="1" x14ac:dyDescent="0.4">
      <c r="A28" s="1424"/>
      <c r="B28" s="1423"/>
      <c r="C28" s="1424"/>
      <c r="D28" s="4777" t="s">
        <v>2381</v>
      </c>
      <c r="E28" s="4778"/>
      <c r="F28" s="4778"/>
      <c r="G28" s="4778"/>
      <c r="H28" s="4778"/>
      <c r="I28" s="4778"/>
      <c r="J28" s="4779"/>
      <c r="K28" s="1432" t="s">
        <v>2379</v>
      </c>
      <c r="L28" s="1433"/>
      <c r="M28" s="1433"/>
      <c r="N28" s="1433"/>
      <c r="O28" s="1434" t="s">
        <v>444</v>
      </c>
      <c r="P28" s="1432" t="s">
        <v>2380</v>
      </c>
      <c r="Q28" s="1433"/>
      <c r="R28" s="1433"/>
      <c r="S28" s="1433"/>
      <c r="T28" s="1434" t="s">
        <v>444</v>
      </c>
      <c r="U28" s="1424"/>
      <c r="V28" s="4760"/>
      <c r="W28" s="4761"/>
      <c r="X28" s="4761"/>
      <c r="Y28" s="4762"/>
      <c r="Z28" s="1424"/>
      <c r="AA28" s="1424"/>
      <c r="AB28" s="1424"/>
    </row>
    <row r="29" spans="1:28" ht="18.75" customHeight="1" x14ac:dyDescent="0.4">
      <c r="A29" s="1424"/>
      <c r="B29" s="1423"/>
      <c r="C29" s="1424"/>
      <c r="D29" s="1424" t="s">
        <v>2382</v>
      </c>
      <c r="E29" s="1424"/>
      <c r="F29" s="1424"/>
      <c r="G29" s="1424"/>
      <c r="H29" s="1424"/>
      <c r="I29" s="1424"/>
      <c r="J29" s="1424"/>
      <c r="K29" s="1424"/>
      <c r="L29" s="1424"/>
      <c r="M29" s="1424"/>
      <c r="N29" s="1424"/>
      <c r="O29" s="1424"/>
      <c r="P29" s="1424"/>
      <c r="Q29" s="1424"/>
      <c r="R29" s="1424"/>
      <c r="S29" s="1424"/>
      <c r="T29" s="1424"/>
      <c r="U29" s="1424"/>
      <c r="V29" s="4760"/>
      <c r="W29" s="4761"/>
      <c r="X29" s="4761"/>
      <c r="Y29" s="4762"/>
      <c r="Z29" s="1424"/>
      <c r="AA29" s="1424"/>
      <c r="AB29" s="1424"/>
    </row>
    <row r="30" spans="1:28" ht="18.75" customHeight="1" x14ac:dyDescent="0.4">
      <c r="A30" s="1424"/>
      <c r="B30" s="1436"/>
      <c r="C30" s="1437"/>
      <c r="D30" s="1437" t="s">
        <v>2418</v>
      </c>
      <c r="E30" s="1437"/>
      <c r="F30" s="1437"/>
      <c r="G30" s="1437"/>
      <c r="H30" s="1437"/>
      <c r="I30" s="1437"/>
      <c r="J30" s="1437"/>
      <c r="K30" s="1437"/>
      <c r="L30" s="1437"/>
      <c r="M30" s="1437"/>
      <c r="N30" s="1437"/>
      <c r="O30" s="1437"/>
      <c r="P30" s="1437"/>
      <c r="Q30" s="1437"/>
      <c r="R30" s="1437"/>
      <c r="S30" s="1437"/>
      <c r="T30" s="1437"/>
      <c r="U30" s="1437"/>
      <c r="V30" s="4774"/>
      <c r="W30" s="4775"/>
      <c r="X30" s="4775"/>
      <c r="Y30" s="4776"/>
      <c r="Z30" s="1424"/>
      <c r="AA30" s="1424"/>
      <c r="AB30" s="1424"/>
    </row>
    <row r="31" spans="1:28" ht="18.75" customHeight="1" x14ac:dyDescent="0.4">
      <c r="A31" s="1424"/>
      <c r="B31" s="1423"/>
      <c r="C31" s="1424" t="s">
        <v>2383</v>
      </c>
      <c r="D31" s="1424"/>
      <c r="E31" s="1424"/>
      <c r="F31" s="1424"/>
      <c r="G31" s="1424"/>
      <c r="H31" s="1424"/>
      <c r="I31" s="1424"/>
      <c r="J31" s="1424"/>
      <c r="K31" s="1424"/>
      <c r="L31" s="1424"/>
      <c r="M31" s="1424"/>
      <c r="N31" s="1424"/>
      <c r="O31" s="1424"/>
      <c r="P31" s="1424"/>
      <c r="Q31" s="1424"/>
      <c r="R31" s="1424"/>
      <c r="S31" s="1424"/>
      <c r="T31" s="1424"/>
      <c r="U31" s="1424"/>
      <c r="V31" s="4780" t="s">
        <v>2375</v>
      </c>
      <c r="W31" s="4781"/>
      <c r="X31" s="4781"/>
      <c r="Y31" s="4782"/>
      <c r="Z31" s="1424"/>
      <c r="AA31" s="1424"/>
      <c r="AB31" s="1424"/>
    </row>
    <row r="32" spans="1:28" ht="18.75" customHeight="1" x14ac:dyDescent="0.4">
      <c r="A32" s="1424"/>
      <c r="B32" s="1423"/>
      <c r="C32" s="1424" t="s">
        <v>2419</v>
      </c>
      <c r="D32" s="1424"/>
      <c r="E32" s="1424"/>
      <c r="F32" s="1424"/>
      <c r="G32" s="1424"/>
      <c r="H32" s="1424"/>
      <c r="I32" s="1424"/>
      <c r="J32" s="1424"/>
      <c r="K32" s="1424"/>
      <c r="L32" s="1424"/>
      <c r="M32" s="1424"/>
      <c r="N32" s="1424"/>
      <c r="O32" s="1424"/>
      <c r="P32" s="1424"/>
      <c r="Q32" s="1424"/>
      <c r="R32" s="1424"/>
      <c r="S32" s="1424"/>
      <c r="T32" s="1424"/>
      <c r="U32" s="1424"/>
      <c r="V32" s="4760"/>
      <c r="W32" s="4761"/>
      <c r="X32" s="4761"/>
      <c r="Y32" s="4762"/>
      <c r="Z32" s="1424"/>
      <c r="AA32" s="1424"/>
      <c r="AB32" s="1424"/>
    </row>
    <row r="33" spans="1:28" ht="18.75" customHeight="1" x14ac:dyDescent="0.4">
      <c r="A33" s="1424"/>
      <c r="B33" s="1423"/>
      <c r="C33" s="1424"/>
      <c r="D33" s="1424" t="s">
        <v>2420</v>
      </c>
      <c r="E33" s="1424"/>
      <c r="F33" s="1424"/>
      <c r="G33" s="1424"/>
      <c r="H33" s="1424"/>
      <c r="I33" s="1424"/>
      <c r="J33" s="1424"/>
      <c r="K33" s="1424"/>
      <c r="L33" s="1424"/>
      <c r="M33" s="1424"/>
      <c r="N33" s="1424"/>
      <c r="O33" s="1424"/>
      <c r="P33" s="1424"/>
      <c r="Q33" s="1424"/>
      <c r="R33" s="1424"/>
      <c r="S33" s="1424"/>
      <c r="T33" s="1424"/>
      <c r="U33" s="1424"/>
      <c r="V33" s="4757"/>
      <c r="W33" s="4758"/>
      <c r="X33" s="4758"/>
      <c r="Y33" s="4759"/>
      <c r="Z33" s="1424"/>
      <c r="AA33" s="1424"/>
      <c r="AB33" s="1424"/>
    </row>
    <row r="34" spans="1:28" ht="18.75" customHeight="1" x14ac:dyDescent="0.4">
      <c r="A34" s="1424"/>
      <c r="B34" s="1430"/>
      <c r="C34" s="1431" t="s">
        <v>2421</v>
      </c>
      <c r="D34" s="1431"/>
      <c r="E34" s="1431"/>
      <c r="F34" s="1431"/>
      <c r="G34" s="1431"/>
      <c r="H34" s="1431"/>
      <c r="I34" s="1431"/>
      <c r="J34" s="1431"/>
      <c r="K34" s="1431"/>
      <c r="L34" s="1431"/>
      <c r="M34" s="1431"/>
      <c r="N34" s="1431"/>
      <c r="O34" s="1431"/>
      <c r="P34" s="1431"/>
      <c r="Q34" s="1431"/>
      <c r="R34" s="1431"/>
      <c r="S34" s="1431"/>
      <c r="T34" s="1431"/>
      <c r="U34" s="1431"/>
      <c r="V34" s="4754" t="s">
        <v>2422</v>
      </c>
      <c r="W34" s="4755"/>
      <c r="X34" s="4755"/>
      <c r="Y34" s="4756"/>
      <c r="Z34" s="1424"/>
      <c r="AA34" s="1424"/>
      <c r="AB34" s="1424"/>
    </row>
    <row r="35" spans="1:28" ht="18.75" customHeight="1" x14ac:dyDescent="0.4">
      <c r="A35" s="1424"/>
      <c r="B35" s="1432"/>
      <c r="C35" s="1433" t="s">
        <v>2423</v>
      </c>
      <c r="D35" s="1433"/>
      <c r="E35" s="1433"/>
      <c r="F35" s="1433"/>
      <c r="G35" s="1433"/>
      <c r="H35" s="1433"/>
      <c r="I35" s="1433"/>
      <c r="J35" s="1433"/>
      <c r="K35" s="1433"/>
      <c r="L35" s="1433"/>
      <c r="M35" s="1433"/>
      <c r="N35" s="1433"/>
      <c r="O35" s="1433"/>
      <c r="P35" s="1433"/>
      <c r="Q35" s="1433"/>
      <c r="R35" s="1433"/>
      <c r="S35" s="1433"/>
      <c r="T35" s="1433"/>
      <c r="U35" s="1433"/>
      <c r="V35" s="4763" t="s">
        <v>2422</v>
      </c>
      <c r="W35" s="4764"/>
      <c r="X35" s="4764"/>
      <c r="Y35" s="4765"/>
      <c r="Z35" s="1424"/>
      <c r="AA35" s="1424"/>
      <c r="AB35" s="1424"/>
    </row>
    <row r="36" spans="1:28" ht="18.75" customHeight="1" x14ac:dyDescent="0.4">
      <c r="A36" s="1424"/>
      <c r="B36" s="1423"/>
      <c r="C36" s="1424" t="s">
        <v>2424</v>
      </c>
      <c r="D36" s="1424"/>
      <c r="E36" s="1424"/>
      <c r="F36" s="1424"/>
      <c r="G36" s="1424"/>
      <c r="H36" s="1424"/>
      <c r="I36" s="1424"/>
      <c r="J36" s="1424"/>
      <c r="K36" s="1424"/>
      <c r="L36" s="1424"/>
      <c r="M36" s="1424"/>
      <c r="N36" s="1424"/>
      <c r="O36" s="1424"/>
      <c r="P36" s="1424"/>
      <c r="Q36" s="1424"/>
      <c r="R36" s="1424"/>
      <c r="S36" s="1424"/>
      <c r="T36" s="1424"/>
      <c r="U36" s="1424"/>
      <c r="V36" s="4757" t="s">
        <v>2422</v>
      </c>
      <c r="W36" s="4758"/>
      <c r="X36" s="4758"/>
      <c r="Y36" s="4759"/>
      <c r="Z36" s="1424"/>
      <c r="AA36" s="1424"/>
      <c r="AB36" s="1424"/>
    </row>
    <row r="37" spans="1:28" ht="18.75" customHeight="1" x14ac:dyDescent="0.4">
      <c r="A37" s="1424"/>
      <c r="B37" s="1430"/>
      <c r="C37" s="1431" t="s">
        <v>2425</v>
      </c>
      <c r="D37" s="1431"/>
      <c r="E37" s="1431"/>
      <c r="F37" s="1431"/>
      <c r="G37" s="1431"/>
      <c r="H37" s="1431"/>
      <c r="I37" s="1431"/>
      <c r="J37" s="1431"/>
      <c r="K37" s="1431"/>
      <c r="L37" s="1431"/>
      <c r="M37" s="1431"/>
      <c r="N37" s="1431"/>
      <c r="O37" s="1431"/>
      <c r="P37" s="1431"/>
      <c r="Q37" s="1431"/>
      <c r="R37" s="1431"/>
      <c r="S37" s="1431"/>
      <c r="T37" s="1431"/>
      <c r="U37" s="1431"/>
      <c r="V37" s="4754" t="s">
        <v>2375</v>
      </c>
      <c r="W37" s="4755"/>
      <c r="X37" s="4755"/>
      <c r="Y37" s="4756"/>
      <c r="Z37" s="1424"/>
      <c r="AA37" s="1424"/>
      <c r="AB37" s="1424"/>
    </row>
    <row r="38" spans="1:28" ht="18.75" customHeight="1" x14ac:dyDescent="0.4">
      <c r="A38" s="1424"/>
      <c r="B38" s="1432"/>
      <c r="C38" s="1433" t="s">
        <v>2426</v>
      </c>
      <c r="D38" s="1433"/>
      <c r="E38" s="1433"/>
      <c r="F38" s="1433"/>
      <c r="G38" s="1433"/>
      <c r="H38" s="1433"/>
      <c r="I38" s="1433"/>
      <c r="J38" s="1433"/>
      <c r="K38" s="1433"/>
      <c r="L38" s="1433"/>
      <c r="M38" s="1433"/>
      <c r="N38" s="1433"/>
      <c r="O38" s="1433"/>
      <c r="P38" s="1433"/>
      <c r="Q38" s="1433"/>
      <c r="R38" s="1433"/>
      <c r="S38" s="1433"/>
      <c r="T38" s="1433"/>
      <c r="U38" s="1433"/>
      <c r="V38" s="4763" t="s">
        <v>2375</v>
      </c>
      <c r="W38" s="4764"/>
      <c r="X38" s="4764"/>
      <c r="Y38" s="4765"/>
      <c r="Z38" s="1424"/>
      <c r="AA38" s="1424"/>
      <c r="AB38" s="1424"/>
    </row>
    <row r="39" spans="1:28" ht="18.75" customHeight="1" x14ac:dyDescent="0.4">
      <c r="A39" s="1424"/>
      <c r="B39" s="1430"/>
      <c r="C39" s="1431" t="s">
        <v>2427</v>
      </c>
      <c r="D39" s="1431"/>
      <c r="E39" s="1431"/>
      <c r="F39" s="1431"/>
      <c r="G39" s="1431"/>
      <c r="H39" s="1431"/>
      <c r="I39" s="1431"/>
      <c r="J39" s="1431"/>
      <c r="K39" s="1431"/>
      <c r="L39" s="1431"/>
      <c r="M39" s="1431"/>
      <c r="N39" s="1431"/>
      <c r="O39" s="1431"/>
      <c r="P39" s="1431"/>
      <c r="Q39" s="1431"/>
      <c r="R39" s="1431"/>
      <c r="S39" s="1431"/>
      <c r="T39" s="1431"/>
      <c r="U39" s="1431"/>
      <c r="V39" s="4754" t="s">
        <v>2375</v>
      </c>
      <c r="W39" s="4755"/>
      <c r="X39" s="4755"/>
      <c r="Y39" s="4756"/>
      <c r="Z39" s="1424"/>
      <c r="AA39" s="1424"/>
      <c r="AB39" s="1424"/>
    </row>
    <row r="40" spans="1:28" ht="18.75" customHeight="1" x14ac:dyDescent="0.4">
      <c r="A40" s="1424"/>
      <c r="B40" s="1439"/>
      <c r="C40" s="1440" t="s">
        <v>2428</v>
      </c>
      <c r="D40" s="1440"/>
      <c r="E40" s="1440"/>
      <c r="F40" s="1440"/>
      <c r="G40" s="1440"/>
      <c r="H40" s="1440"/>
      <c r="I40" s="1440"/>
      <c r="J40" s="1440"/>
      <c r="K40" s="1440"/>
      <c r="L40" s="1440"/>
      <c r="M40" s="1440"/>
      <c r="N40" s="1440"/>
      <c r="O40" s="1440"/>
      <c r="P40" s="1440"/>
      <c r="Q40" s="1440"/>
      <c r="R40" s="1440"/>
      <c r="S40" s="1440"/>
      <c r="T40" s="1440"/>
      <c r="U40" s="1440"/>
      <c r="V40" s="4757"/>
      <c r="W40" s="4758"/>
      <c r="X40" s="4758"/>
      <c r="Y40" s="4759"/>
      <c r="Z40" s="1424"/>
      <c r="AA40" s="1424"/>
      <c r="AB40" s="1424"/>
    </row>
    <row r="41" spans="1:28" ht="18.75" customHeight="1" x14ac:dyDescent="0.4">
      <c r="A41" s="1424"/>
      <c r="B41" s="1430"/>
      <c r="C41" s="1431" t="s">
        <v>2429</v>
      </c>
      <c r="D41" s="1431"/>
      <c r="E41" s="1431"/>
      <c r="F41" s="1431"/>
      <c r="G41" s="1431"/>
      <c r="H41" s="1431"/>
      <c r="I41" s="1431"/>
      <c r="J41" s="1431"/>
      <c r="K41" s="1431"/>
      <c r="L41" s="1431"/>
      <c r="M41" s="1431"/>
      <c r="N41" s="1431"/>
      <c r="O41" s="1431"/>
      <c r="P41" s="1431"/>
      <c r="Q41" s="1431"/>
      <c r="R41" s="1431"/>
      <c r="S41" s="1431"/>
      <c r="T41" s="1431"/>
      <c r="U41" s="1431"/>
      <c r="V41" s="4754" t="s">
        <v>2375</v>
      </c>
      <c r="W41" s="4755"/>
      <c r="X41" s="4755"/>
      <c r="Y41" s="4756"/>
      <c r="Z41" s="1424"/>
      <c r="AA41" s="1424"/>
      <c r="AB41" s="1424"/>
    </row>
    <row r="42" spans="1:28" ht="18.75" customHeight="1" x14ac:dyDescent="0.4">
      <c r="A42" s="1424"/>
      <c r="B42" s="1430"/>
      <c r="C42" s="1431" t="s">
        <v>2430</v>
      </c>
      <c r="D42" s="1431"/>
      <c r="E42" s="1431"/>
      <c r="F42" s="1431"/>
      <c r="G42" s="1431"/>
      <c r="H42" s="1431"/>
      <c r="I42" s="1431"/>
      <c r="J42" s="1431"/>
      <c r="K42" s="1431"/>
      <c r="L42" s="1431"/>
      <c r="M42" s="1431"/>
      <c r="N42" s="1431"/>
      <c r="O42" s="1431"/>
      <c r="P42" s="1431"/>
      <c r="Q42" s="1431"/>
      <c r="R42" s="1431"/>
      <c r="S42" s="1431"/>
      <c r="T42" s="1431"/>
      <c r="U42" s="1431"/>
      <c r="V42" s="4754" t="s">
        <v>2375</v>
      </c>
      <c r="W42" s="4755"/>
      <c r="X42" s="4755"/>
      <c r="Y42" s="4756"/>
      <c r="Z42" s="1424"/>
      <c r="AA42" s="1424"/>
      <c r="AB42" s="1424"/>
    </row>
    <row r="43" spans="1:28" ht="18.75" customHeight="1" x14ac:dyDescent="0.4">
      <c r="A43" s="1424"/>
      <c r="B43" s="1430"/>
      <c r="C43" s="1431" t="s">
        <v>2431</v>
      </c>
      <c r="D43" s="1431"/>
      <c r="E43" s="1431"/>
      <c r="F43" s="1431"/>
      <c r="G43" s="1431"/>
      <c r="H43" s="1431"/>
      <c r="I43" s="1431"/>
      <c r="J43" s="1431"/>
      <c r="K43" s="1431"/>
      <c r="L43" s="1431"/>
      <c r="M43" s="1431"/>
      <c r="N43" s="1431"/>
      <c r="O43" s="1431"/>
      <c r="P43" s="1431"/>
      <c r="Q43" s="1431"/>
      <c r="R43" s="1431"/>
      <c r="S43" s="1431"/>
      <c r="T43" s="1431"/>
      <c r="U43" s="1441"/>
      <c r="V43" s="4754" t="s">
        <v>2375</v>
      </c>
      <c r="W43" s="4755"/>
      <c r="X43" s="4755"/>
      <c r="Y43" s="4756"/>
      <c r="Z43" s="1424"/>
      <c r="AA43" s="1424"/>
      <c r="AB43" s="1424"/>
    </row>
    <row r="44" spans="1:28" ht="18.75" customHeight="1" x14ac:dyDescent="0.4">
      <c r="A44" s="1424"/>
      <c r="B44" s="1430"/>
      <c r="C44" s="1431" t="s">
        <v>2432</v>
      </c>
      <c r="D44" s="1431"/>
      <c r="E44" s="1431"/>
      <c r="F44" s="1431"/>
      <c r="G44" s="1431"/>
      <c r="H44" s="1431"/>
      <c r="I44" s="1431"/>
      <c r="J44" s="1431"/>
      <c r="K44" s="1431"/>
      <c r="L44" s="1431"/>
      <c r="M44" s="1431"/>
      <c r="N44" s="1431"/>
      <c r="O44" s="1431"/>
      <c r="P44" s="1431"/>
      <c r="Q44" s="1431"/>
      <c r="R44" s="1431"/>
      <c r="S44" s="1431"/>
      <c r="T44" s="1431"/>
      <c r="U44" s="1441"/>
      <c r="V44" s="4754" t="s">
        <v>2375</v>
      </c>
      <c r="W44" s="4755"/>
      <c r="X44" s="4755"/>
      <c r="Y44" s="4756"/>
      <c r="Z44" s="1424"/>
      <c r="AA44" s="1424"/>
      <c r="AB44" s="1424"/>
    </row>
    <row r="45" spans="1:28" ht="18.75" customHeight="1" x14ac:dyDescent="0.4">
      <c r="A45" s="1424"/>
      <c r="B45" s="1423"/>
      <c r="C45" s="1424" t="s">
        <v>2433</v>
      </c>
      <c r="D45" s="1424"/>
      <c r="E45" s="1424"/>
      <c r="F45" s="1424"/>
      <c r="G45" s="1424"/>
      <c r="H45" s="1424"/>
      <c r="I45" s="1424"/>
      <c r="J45" s="1424"/>
      <c r="K45" s="1424"/>
      <c r="L45" s="1424"/>
      <c r="M45" s="1424"/>
      <c r="N45" s="1424"/>
      <c r="O45" s="1424"/>
      <c r="P45" s="1424"/>
      <c r="Q45" s="1424"/>
      <c r="R45" s="1424"/>
      <c r="S45" s="1424"/>
      <c r="T45" s="1424"/>
      <c r="U45" s="1443"/>
      <c r="V45" s="4760"/>
      <c r="W45" s="4761"/>
      <c r="X45" s="4761"/>
      <c r="Y45" s="4762"/>
      <c r="Z45" s="1424"/>
      <c r="AA45" s="1424"/>
      <c r="AB45" s="1424"/>
    </row>
    <row r="46" spans="1:28" ht="18.75" customHeight="1" x14ac:dyDescent="0.4">
      <c r="A46" s="1424"/>
      <c r="B46" s="1423"/>
      <c r="C46" s="1424" t="s">
        <v>2434</v>
      </c>
      <c r="D46" s="1424"/>
      <c r="E46" s="1424"/>
      <c r="F46" s="1424"/>
      <c r="G46" s="1424"/>
      <c r="H46" s="1424"/>
      <c r="I46" s="1424"/>
      <c r="J46" s="1424"/>
      <c r="K46" s="1424"/>
      <c r="L46" s="1424"/>
      <c r="M46" s="1424"/>
      <c r="N46" s="1424"/>
      <c r="O46" s="1424"/>
      <c r="P46" s="1424"/>
      <c r="Q46" s="1424"/>
      <c r="R46" s="1424"/>
      <c r="S46" s="1424"/>
      <c r="T46" s="1424"/>
      <c r="U46" s="1443"/>
      <c r="V46" s="4760"/>
      <c r="W46" s="4761"/>
      <c r="X46" s="4761"/>
      <c r="Y46" s="4762"/>
      <c r="Z46" s="1424"/>
      <c r="AA46" s="1424"/>
      <c r="AB46" s="1424"/>
    </row>
    <row r="47" spans="1:28" ht="18.75" customHeight="1" x14ac:dyDescent="0.4">
      <c r="A47" s="1424"/>
      <c r="B47" s="1432"/>
      <c r="C47" s="1433" t="s">
        <v>2435</v>
      </c>
      <c r="D47" s="1433"/>
      <c r="E47" s="1433"/>
      <c r="F47" s="1433"/>
      <c r="G47" s="1433"/>
      <c r="H47" s="1433"/>
      <c r="I47" s="1433"/>
      <c r="J47" s="1433"/>
      <c r="K47" s="1433"/>
      <c r="L47" s="1433"/>
      <c r="M47" s="1433"/>
      <c r="N47" s="1433"/>
      <c r="O47" s="1433"/>
      <c r="P47" s="1433"/>
      <c r="Q47" s="1433"/>
      <c r="R47" s="1433"/>
      <c r="S47" s="1433"/>
      <c r="T47" s="1433"/>
      <c r="U47" s="1433"/>
      <c r="V47" s="4763" t="s">
        <v>2375</v>
      </c>
      <c r="W47" s="4764"/>
      <c r="X47" s="4764"/>
      <c r="Y47" s="4765"/>
      <c r="Z47" s="1424"/>
      <c r="AA47" s="1424"/>
      <c r="AB47" s="1424"/>
    </row>
    <row r="48" spans="1:28" ht="18.75" customHeight="1" x14ac:dyDescent="0.4">
      <c r="A48" s="1443"/>
      <c r="B48" s="1423"/>
      <c r="C48" s="1424" t="s">
        <v>2436</v>
      </c>
      <c r="D48" s="1424"/>
      <c r="E48" s="1424"/>
      <c r="F48" s="1424"/>
      <c r="G48" s="1424"/>
      <c r="H48" s="1424"/>
      <c r="I48" s="1424"/>
      <c r="J48" s="1424"/>
      <c r="K48" s="1424"/>
      <c r="L48" s="1424"/>
      <c r="M48" s="1424"/>
      <c r="N48" s="1424"/>
      <c r="O48" s="1424"/>
      <c r="P48" s="1424"/>
      <c r="Q48" s="1424"/>
      <c r="R48" s="1424"/>
      <c r="S48" s="1424"/>
      <c r="T48" s="1424"/>
      <c r="U48" s="1443"/>
      <c r="V48" s="4754" t="s">
        <v>2375</v>
      </c>
      <c r="W48" s="4755"/>
      <c r="X48" s="4755"/>
      <c r="Y48" s="4756"/>
      <c r="Z48" s="1424"/>
      <c r="AA48" s="1424"/>
      <c r="AB48" s="1424"/>
    </row>
    <row r="49" spans="1:28" ht="18.75" customHeight="1" x14ac:dyDescent="0.4">
      <c r="A49" s="1443"/>
      <c r="B49" s="1423"/>
      <c r="C49" s="1424" t="s">
        <v>2437</v>
      </c>
      <c r="D49" s="1424"/>
      <c r="E49" s="1424"/>
      <c r="F49" s="1424"/>
      <c r="G49" s="1424"/>
      <c r="H49" s="1424"/>
      <c r="I49" s="1424"/>
      <c r="J49" s="1424"/>
      <c r="K49" s="1424"/>
      <c r="L49" s="1424"/>
      <c r="M49" s="1424"/>
      <c r="N49" s="1424"/>
      <c r="O49" s="1424"/>
      <c r="P49" s="1424"/>
      <c r="Q49" s="1424"/>
      <c r="R49" s="1424"/>
      <c r="S49" s="1424"/>
      <c r="T49" s="1424"/>
      <c r="U49" s="1443"/>
      <c r="V49" s="4760"/>
      <c r="W49" s="4761"/>
      <c r="X49" s="4761"/>
      <c r="Y49" s="4762"/>
      <c r="Z49" s="1424"/>
      <c r="AA49" s="1424"/>
      <c r="AB49" s="1424"/>
    </row>
    <row r="50" spans="1:28" ht="18.75" customHeight="1" x14ac:dyDescent="0.4">
      <c r="A50" s="1443"/>
      <c r="B50" s="1423"/>
      <c r="C50" s="1424" t="s">
        <v>2438</v>
      </c>
      <c r="D50" s="1424"/>
      <c r="E50" s="1424"/>
      <c r="F50" s="1424"/>
      <c r="G50" s="1424"/>
      <c r="H50" s="1424"/>
      <c r="I50" s="1424"/>
      <c r="J50" s="1424"/>
      <c r="K50" s="1424"/>
      <c r="L50" s="1424"/>
      <c r="M50" s="1424"/>
      <c r="N50" s="1424"/>
      <c r="O50" s="1424"/>
      <c r="P50" s="1424"/>
      <c r="Q50" s="1424"/>
      <c r="R50" s="1424"/>
      <c r="S50" s="1424"/>
      <c r="T50" s="1424"/>
      <c r="U50" s="1443"/>
      <c r="V50" s="4760"/>
      <c r="W50" s="4761"/>
      <c r="X50" s="4761"/>
      <c r="Y50" s="4762"/>
      <c r="Z50" s="1424"/>
      <c r="AA50" s="1424"/>
      <c r="AB50" s="1424"/>
    </row>
    <row r="51" spans="1:28" ht="18.75" customHeight="1" x14ac:dyDescent="0.4">
      <c r="A51" s="1443"/>
      <c r="B51" s="1423"/>
      <c r="C51" s="1424" t="s">
        <v>2439</v>
      </c>
      <c r="D51" s="1424"/>
      <c r="E51" s="1424"/>
      <c r="F51" s="1424"/>
      <c r="G51" s="1424"/>
      <c r="H51" s="1424"/>
      <c r="I51" s="1424"/>
      <c r="J51" s="1424"/>
      <c r="K51" s="1424"/>
      <c r="L51" s="1424"/>
      <c r="M51" s="1424"/>
      <c r="N51" s="1424"/>
      <c r="O51" s="1424"/>
      <c r="P51" s="1424"/>
      <c r="Q51" s="1424"/>
      <c r="R51" s="1424"/>
      <c r="S51" s="1424"/>
      <c r="T51" s="1424"/>
      <c r="U51" s="1443"/>
      <c r="V51" s="4760"/>
      <c r="W51" s="4761"/>
      <c r="X51" s="4761"/>
      <c r="Y51" s="4762"/>
      <c r="Z51" s="1424"/>
      <c r="AA51" s="1424"/>
      <c r="AB51" s="1424"/>
    </row>
    <row r="52" spans="1:28" ht="18.75" customHeight="1" x14ac:dyDescent="0.4">
      <c r="A52" s="1443"/>
      <c r="B52" s="1423"/>
      <c r="C52" s="1424" t="s">
        <v>2440</v>
      </c>
      <c r="D52" s="1424"/>
      <c r="E52" s="1424"/>
      <c r="F52" s="1424"/>
      <c r="G52" s="1424"/>
      <c r="H52" s="1424"/>
      <c r="I52" s="1424"/>
      <c r="J52" s="1424"/>
      <c r="K52" s="1424"/>
      <c r="L52" s="1424"/>
      <c r="M52" s="1424"/>
      <c r="N52" s="1424"/>
      <c r="O52" s="1424"/>
      <c r="P52" s="1424"/>
      <c r="Q52" s="1424"/>
      <c r="R52" s="1424"/>
      <c r="S52" s="1424"/>
      <c r="T52" s="1424"/>
      <c r="U52" s="1424"/>
      <c r="V52" s="4760"/>
      <c r="W52" s="4761"/>
      <c r="X52" s="4761"/>
      <c r="Y52" s="4762"/>
      <c r="Z52" s="1424"/>
      <c r="AA52" s="1424"/>
      <c r="AB52" s="1424"/>
    </row>
    <row r="53" spans="1:28" ht="18.75" customHeight="1" x14ac:dyDescent="0.4">
      <c r="A53" s="1443"/>
      <c r="B53" s="1440"/>
      <c r="C53" s="1424"/>
      <c r="D53" s="1424" t="s">
        <v>2441</v>
      </c>
      <c r="E53" s="1424"/>
      <c r="F53" s="1424"/>
      <c r="G53" s="1424"/>
      <c r="H53" s="1424"/>
      <c r="I53" s="1424"/>
      <c r="J53" s="1424"/>
      <c r="K53" s="1424"/>
      <c r="L53" s="1424"/>
      <c r="M53" s="1424"/>
      <c r="N53" s="1424"/>
      <c r="O53" s="1424"/>
      <c r="P53" s="1424"/>
      <c r="Q53" s="1424"/>
      <c r="R53" s="1424"/>
      <c r="S53" s="1424"/>
      <c r="T53" s="1424"/>
      <c r="U53" s="1424"/>
      <c r="V53" s="4757"/>
      <c r="W53" s="4758"/>
      <c r="X53" s="4758"/>
      <c r="Y53" s="4759"/>
      <c r="Z53" s="1424"/>
      <c r="AA53" s="1424"/>
      <c r="AB53" s="1424"/>
    </row>
    <row r="54" spans="1:28" ht="18.75" customHeight="1" x14ac:dyDescent="0.4">
      <c r="A54" s="1443"/>
      <c r="B54" s="1432"/>
      <c r="C54" s="1433" t="s">
        <v>2442</v>
      </c>
      <c r="D54" s="1433"/>
      <c r="E54" s="1433"/>
      <c r="F54" s="1433"/>
      <c r="G54" s="1433"/>
      <c r="H54" s="1433"/>
      <c r="I54" s="1433"/>
      <c r="J54" s="1433"/>
      <c r="K54" s="1433"/>
      <c r="L54" s="1433"/>
      <c r="M54" s="1433"/>
      <c r="N54" s="1433"/>
      <c r="O54" s="1433"/>
      <c r="P54" s="1433"/>
      <c r="Q54" s="1433"/>
      <c r="R54" s="1433"/>
      <c r="S54" s="1433"/>
      <c r="T54" s="1433"/>
      <c r="U54" s="1433"/>
      <c r="V54" s="4763" t="s">
        <v>2375</v>
      </c>
      <c r="W54" s="4764"/>
      <c r="X54" s="4764"/>
      <c r="Y54" s="4765"/>
      <c r="Z54" s="1424"/>
      <c r="AA54" s="1424"/>
      <c r="AB54" s="1424"/>
    </row>
    <row r="55" spans="1:28" ht="4.5" customHeight="1" x14ac:dyDescent="0.4">
      <c r="A55" s="1424"/>
      <c r="B55" s="1424"/>
      <c r="C55" s="1424"/>
      <c r="D55" s="1424"/>
      <c r="E55" s="1424"/>
      <c r="F55" s="1424"/>
      <c r="G55" s="1424"/>
      <c r="H55" s="1424"/>
      <c r="I55" s="1424"/>
      <c r="J55" s="1424"/>
      <c r="K55" s="1424"/>
      <c r="L55" s="1424"/>
      <c r="M55" s="1424"/>
      <c r="N55" s="1424"/>
      <c r="O55" s="1424"/>
      <c r="P55" s="1424"/>
      <c r="Q55" s="1424"/>
      <c r="R55" s="1424"/>
      <c r="S55" s="1424"/>
      <c r="T55" s="1424"/>
      <c r="U55" s="1424"/>
      <c r="V55" s="1424"/>
      <c r="W55" s="1424"/>
      <c r="X55" s="1424"/>
      <c r="Y55" s="1424"/>
      <c r="Z55" s="1424"/>
    </row>
    <row r="56" spans="1:28" ht="4.5" customHeight="1" x14ac:dyDescent="0.4">
      <c r="A56" s="1424"/>
      <c r="B56" s="1424"/>
      <c r="C56" s="1424"/>
      <c r="D56" s="1424"/>
      <c r="E56" s="1424"/>
      <c r="F56" s="1424"/>
      <c r="G56" s="1424"/>
      <c r="H56" s="1424"/>
      <c r="I56" s="1424"/>
      <c r="J56" s="1424"/>
      <c r="K56" s="1424"/>
      <c r="L56" s="1424"/>
      <c r="M56" s="1424"/>
      <c r="N56" s="1424"/>
      <c r="O56" s="1424"/>
      <c r="P56" s="1424"/>
      <c r="Q56" s="1424"/>
      <c r="R56" s="1424"/>
      <c r="S56" s="1424"/>
      <c r="T56" s="1424"/>
      <c r="U56" s="1424"/>
      <c r="V56" s="1424"/>
      <c r="W56" s="1424"/>
      <c r="X56" s="1424"/>
      <c r="Y56" s="1424"/>
      <c r="Z56" s="1424"/>
    </row>
    <row r="57" spans="1:28" ht="28.5" customHeight="1" x14ac:dyDescent="0.4">
      <c r="A57" s="1424"/>
      <c r="B57" s="4766" t="s">
        <v>2443</v>
      </c>
      <c r="C57" s="4767"/>
      <c r="D57" s="4767"/>
      <c r="E57" s="4767"/>
      <c r="F57" s="4767"/>
      <c r="G57" s="4767"/>
      <c r="H57" s="4767"/>
      <c r="I57" s="4767"/>
      <c r="J57" s="4767"/>
      <c r="K57" s="4767"/>
      <c r="L57" s="4767"/>
      <c r="M57" s="4767"/>
      <c r="N57" s="4767"/>
      <c r="O57" s="4767"/>
      <c r="P57" s="4767"/>
      <c r="Q57" s="4767"/>
      <c r="R57" s="4767"/>
      <c r="S57" s="4767"/>
      <c r="T57" s="4767"/>
      <c r="U57" s="4767"/>
      <c r="V57" s="4767"/>
      <c r="W57" s="4767"/>
      <c r="X57" s="4767"/>
      <c r="Y57" s="4767"/>
      <c r="Z57" s="1424"/>
    </row>
    <row r="58" spans="1:28" ht="30" customHeight="1" x14ac:dyDescent="0.4">
      <c r="A58" s="1424"/>
      <c r="B58" s="4766" t="s">
        <v>2444</v>
      </c>
      <c r="C58" s="4767"/>
      <c r="D58" s="4767"/>
      <c r="E58" s="4767"/>
      <c r="F58" s="4767"/>
      <c r="G58" s="4767"/>
      <c r="H58" s="4767"/>
      <c r="I58" s="4767"/>
      <c r="J58" s="4767"/>
      <c r="K58" s="4767"/>
      <c r="L58" s="4767"/>
      <c r="M58" s="4767"/>
      <c r="N58" s="4767"/>
      <c r="O58" s="4767"/>
      <c r="P58" s="4767"/>
      <c r="Q58" s="4767"/>
      <c r="R58" s="4767"/>
      <c r="S58" s="4767"/>
      <c r="T58" s="4767"/>
      <c r="U58" s="4767"/>
      <c r="V58" s="4767"/>
      <c r="W58" s="4767"/>
      <c r="X58" s="4767"/>
      <c r="Y58" s="4767"/>
      <c r="Z58" s="1424"/>
    </row>
    <row r="59" spans="1:28" x14ac:dyDescent="0.4">
      <c r="A59" s="1424"/>
      <c r="Z59" s="1424"/>
    </row>
    <row r="60" spans="1:28" x14ac:dyDescent="0.4">
      <c r="A60" s="1424"/>
      <c r="B60" s="1425" t="s">
        <v>2404</v>
      </c>
      <c r="Z60" s="1424"/>
    </row>
    <row r="61" spans="1:28" x14ac:dyDescent="0.4">
      <c r="A61" s="1424"/>
      <c r="C61" s="1425" t="s">
        <v>2445</v>
      </c>
      <c r="Z61" s="1424"/>
    </row>
    <row r="62" spans="1:28" x14ac:dyDescent="0.4">
      <c r="A62" s="1424"/>
      <c r="C62" s="1425" t="s">
        <v>2446</v>
      </c>
      <c r="Z62" s="1424"/>
    </row>
    <row r="63" spans="1:28" x14ac:dyDescent="0.4">
      <c r="A63" s="1424"/>
      <c r="C63" s="1425" t="s">
        <v>2447</v>
      </c>
      <c r="Z63" s="1424"/>
    </row>
    <row r="64" spans="1:28" x14ac:dyDescent="0.4">
      <c r="A64" s="1424"/>
      <c r="C64" s="1425" t="s">
        <v>2448</v>
      </c>
      <c r="Z64" s="1424"/>
    </row>
    <row r="65" spans="26:26" x14ac:dyDescent="0.4">
      <c r="Z65" s="1424"/>
    </row>
    <row r="66" spans="26:26" x14ac:dyDescent="0.4">
      <c r="Z66" s="1424"/>
    </row>
    <row r="67" spans="26:26" x14ac:dyDescent="0.4">
      <c r="Z67" s="1424"/>
    </row>
    <row r="68" spans="26:26" x14ac:dyDescent="0.4">
      <c r="Z68" s="1424"/>
    </row>
    <row r="69" spans="26:26" x14ac:dyDescent="0.4">
      <c r="Z69" s="1424"/>
    </row>
    <row r="70" spans="26:26" x14ac:dyDescent="0.4">
      <c r="Z70" s="1424"/>
    </row>
    <row r="71" spans="26:26" x14ac:dyDescent="0.4">
      <c r="Z71" s="1424"/>
    </row>
    <row r="72" spans="26:26" x14ac:dyDescent="0.4">
      <c r="Z72" s="1424"/>
    </row>
    <row r="73" spans="26:26" x14ac:dyDescent="0.4">
      <c r="Z73" s="1424"/>
    </row>
    <row r="74" spans="26:26" x14ac:dyDescent="0.4">
      <c r="Z74" s="1424"/>
    </row>
    <row r="75" spans="26:26" x14ac:dyDescent="0.4">
      <c r="Z75" s="1424"/>
    </row>
    <row r="76" spans="26:26" x14ac:dyDescent="0.4">
      <c r="Z76" s="1424"/>
    </row>
    <row r="77" spans="26:26" x14ac:dyDescent="0.4">
      <c r="Z77" s="1424"/>
    </row>
    <row r="78" spans="26:26" x14ac:dyDescent="0.4">
      <c r="Z78" s="1424"/>
    </row>
    <row r="79" spans="26:26" x14ac:dyDescent="0.4">
      <c r="Z79" s="1424"/>
    </row>
    <row r="80" spans="26:26" x14ac:dyDescent="0.4">
      <c r="Z80" s="1424"/>
    </row>
    <row r="81" spans="26:26" x14ac:dyDescent="0.4">
      <c r="Z81" s="1424"/>
    </row>
    <row r="82" spans="26:26" x14ac:dyDescent="0.4">
      <c r="Z82" s="1424"/>
    </row>
    <row r="83" spans="26:26" x14ac:dyDescent="0.4">
      <c r="Z83" s="1424"/>
    </row>
    <row r="84" spans="26:26" x14ac:dyDescent="0.4">
      <c r="Z84" s="1424"/>
    </row>
    <row r="85" spans="26:26" x14ac:dyDescent="0.4">
      <c r="Z85" s="1424"/>
    </row>
    <row r="86" spans="26:26" x14ac:dyDescent="0.4">
      <c r="Z86" s="1424"/>
    </row>
    <row r="87" spans="26:26" x14ac:dyDescent="0.4">
      <c r="Z87" s="1424"/>
    </row>
    <row r="88" spans="26:26" x14ac:dyDescent="0.4">
      <c r="Z88" s="1424"/>
    </row>
    <row r="89" spans="26:26" x14ac:dyDescent="0.4">
      <c r="Z89" s="1424"/>
    </row>
    <row r="90" spans="26:26" x14ac:dyDescent="0.4">
      <c r="Z90" s="1424"/>
    </row>
    <row r="91" spans="26:26" x14ac:dyDescent="0.4">
      <c r="Z91" s="1424"/>
    </row>
    <row r="92" spans="26:26" x14ac:dyDescent="0.4">
      <c r="Z92" s="1424"/>
    </row>
    <row r="93" spans="26:26" x14ac:dyDescent="0.4">
      <c r="Z93" s="1424"/>
    </row>
    <row r="94" spans="26:26" x14ac:dyDescent="0.4">
      <c r="Z94" s="1424"/>
    </row>
    <row r="95" spans="26:26" x14ac:dyDescent="0.4">
      <c r="Z95" s="1424"/>
    </row>
    <row r="96" spans="26:26" x14ac:dyDescent="0.4">
      <c r="Z96" s="1424"/>
    </row>
    <row r="97" spans="26:26" x14ac:dyDescent="0.4">
      <c r="Z97" s="1424"/>
    </row>
    <row r="98" spans="26:26" x14ac:dyDescent="0.4">
      <c r="Z98" s="1424"/>
    </row>
    <row r="99" spans="26:26" x14ac:dyDescent="0.4">
      <c r="Z99" s="1424"/>
    </row>
    <row r="100" spans="26:26" x14ac:dyDescent="0.4">
      <c r="Z100" s="1424"/>
    </row>
    <row r="101" spans="26:26" x14ac:dyDescent="0.4">
      <c r="Z101" s="1424"/>
    </row>
    <row r="102" spans="26:26" x14ac:dyDescent="0.4">
      <c r="Z102" s="1424"/>
    </row>
    <row r="103" spans="26:26" x14ac:dyDescent="0.4">
      <c r="Z103" s="1424"/>
    </row>
    <row r="104" spans="26:26" x14ac:dyDescent="0.4">
      <c r="Z104" s="1424"/>
    </row>
    <row r="105" spans="26:26" x14ac:dyDescent="0.4">
      <c r="Z105" s="1424"/>
    </row>
    <row r="106" spans="26:26" x14ac:dyDescent="0.4">
      <c r="Z106" s="1424"/>
    </row>
    <row r="107" spans="26:26" x14ac:dyDescent="0.4">
      <c r="Z107" s="1424"/>
    </row>
    <row r="108" spans="26:26" x14ac:dyDescent="0.4">
      <c r="Z108" s="1424"/>
    </row>
    <row r="109" spans="26:26" x14ac:dyDescent="0.4">
      <c r="Z109" s="1424"/>
    </row>
    <row r="110" spans="26:26" x14ac:dyDescent="0.4">
      <c r="Z110" s="1424"/>
    </row>
    <row r="111" spans="26:26" x14ac:dyDescent="0.4">
      <c r="Z111" s="1424"/>
    </row>
    <row r="112" spans="26:26" x14ac:dyDescent="0.4">
      <c r="Z112" s="1424"/>
    </row>
    <row r="113" spans="26:26" x14ac:dyDescent="0.4">
      <c r="Z113" s="1424"/>
    </row>
    <row r="114" spans="26:26" x14ac:dyDescent="0.4">
      <c r="Z114" s="1424"/>
    </row>
    <row r="115" spans="26:26" x14ac:dyDescent="0.4">
      <c r="Z115" s="1424"/>
    </row>
    <row r="116" spans="26:26" x14ac:dyDescent="0.4">
      <c r="Z116" s="1424"/>
    </row>
    <row r="117" spans="26:26" x14ac:dyDescent="0.4">
      <c r="Z117" s="1424"/>
    </row>
    <row r="118" spans="26:26" x14ac:dyDescent="0.4">
      <c r="Z118" s="1424"/>
    </row>
    <row r="119" spans="26:26" x14ac:dyDescent="0.4">
      <c r="Z119" s="1424"/>
    </row>
    <row r="120" spans="26:26" x14ac:dyDescent="0.4">
      <c r="Z120" s="1424"/>
    </row>
    <row r="121" spans="26:26" x14ac:dyDescent="0.4">
      <c r="Z121" s="1424"/>
    </row>
    <row r="122" spans="26:26" x14ac:dyDescent="0.4">
      <c r="Z122" s="1424"/>
    </row>
    <row r="123" spans="26:26" x14ac:dyDescent="0.4">
      <c r="Z123" s="1424"/>
    </row>
    <row r="124" spans="26:26" x14ac:dyDescent="0.4">
      <c r="Z124" s="1424"/>
    </row>
    <row r="125" spans="26:26" x14ac:dyDescent="0.4">
      <c r="Z125" s="1424"/>
    </row>
    <row r="126" spans="26:26" x14ac:dyDescent="0.4">
      <c r="Z126" s="1424"/>
    </row>
    <row r="127" spans="26:26" x14ac:dyDescent="0.4">
      <c r="Z127" s="1424"/>
    </row>
    <row r="128" spans="26:26" x14ac:dyDescent="0.4">
      <c r="Z128" s="1424"/>
    </row>
    <row r="129" spans="26:26" x14ac:dyDescent="0.4">
      <c r="Z129" s="1424"/>
    </row>
    <row r="130" spans="26:26" x14ac:dyDescent="0.4">
      <c r="Z130" s="1424"/>
    </row>
    <row r="131" spans="26:26" x14ac:dyDescent="0.4">
      <c r="Z131" s="1424"/>
    </row>
    <row r="132" spans="26:26" x14ac:dyDescent="0.4">
      <c r="Z132" s="1424"/>
    </row>
    <row r="133" spans="26:26" x14ac:dyDescent="0.4">
      <c r="Z133" s="1424"/>
    </row>
    <row r="134" spans="26:26" x14ac:dyDescent="0.4">
      <c r="Z134" s="1424"/>
    </row>
    <row r="135" spans="26:26" x14ac:dyDescent="0.4">
      <c r="Z135" s="1424"/>
    </row>
    <row r="136" spans="26:26" x14ac:dyDescent="0.4">
      <c r="Z136" s="1424"/>
    </row>
    <row r="137" spans="26:26" x14ac:dyDescent="0.4">
      <c r="Z137" s="1424"/>
    </row>
    <row r="138" spans="26:26" x14ac:dyDescent="0.4">
      <c r="Z138" s="1424"/>
    </row>
    <row r="139" spans="26:26" x14ac:dyDescent="0.4">
      <c r="Z139" s="1424"/>
    </row>
    <row r="140" spans="26:26" x14ac:dyDescent="0.4">
      <c r="Z140" s="1424"/>
    </row>
    <row r="141" spans="26:26" x14ac:dyDescent="0.4">
      <c r="Z141" s="1424"/>
    </row>
    <row r="142" spans="26:26" x14ac:dyDescent="0.4">
      <c r="Z142" s="1424"/>
    </row>
    <row r="143" spans="26:26" x14ac:dyDescent="0.4">
      <c r="Z143" s="1424"/>
    </row>
    <row r="144" spans="26:26" x14ac:dyDescent="0.4">
      <c r="Z144" s="1424"/>
    </row>
    <row r="145" spans="26:26" x14ac:dyDescent="0.4">
      <c r="Z145" s="1424"/>
    </row>
    <row r="146" spans="26:26" x14ac:dyDescent="0.4">
      <c r="Z146" s="1424"/>
    </row>
    <row r="147" spans="26:26" x14ac:dyDescent="0.4">
      <c r="Z147" s="1424"/>
    </row>
    <row r="148" spans="26:26" x14ac:dyDescent="0.4">
      <c r="Z148" s="1424"/>
    </row>
    <row r="149" spans="26:26" x14ac:dyDescent="0.4">
      <c r="Z149" s="1424"/>
    </row>
    <row r="150" spans="26:26" x14ac:dyDescent="0.4">
      <c r="Z150" s="1424"/>
    </row>
    <row r="151" spans="26:26" x14ac:dyDescent="0.4">
      <c r="Z151" s="1424"/>
    </row>
    <row r="152" spans="26:26" x14ac:dyDescent="0.4">
      <c r="Z152" s="1424"/>
    </row>
    <row r="153" spans="26:26" x14ac:dyDescent="0.4">
      <c r="Z153" s="1424"/>
    </row>
    <row r="154" spans="26:26" x14ac:dyDescent="0.4">
      <c r="Z154" s="1424"/>
    </row>
    <row r="155" spans="26:26" x14ac:dyDescent="0.4">
      <c r="Z155" s="1424"/>
    </row>
    <row r="156" spans="26:26" x14ac:dyDescent="0.4">
      <c r="Z156" s="1424"/>
    </row>
    <row r="157" spans="26:26" x14ac:dyDescent="0.4">
      <c r="Z157" s="1424"/>
    </row>
    <row r="158" spans="26:26" x14ac:dyDescent="0.4">
      <c r="Z158" s="1424"/>
    </row>
    <row r="159" spans="26:26" x14ac:dyDescent="0.4">
      <c r="Z159" s="1424"/>
    </row>
    <row r="160" spans="26:26" x14ac:dyDescent="0.4">
      <c r="Z160" s="1424"/>
    </row>
    <row r="161" spans="26:26" x14ac:dyDescent="0.4">
      <c r="Z161" s="1424"/>
    </row>
    <row r="162" spans="26:26" x14ac:dyDescent="0.4">
      <c r="Z162" s="1424"/>
    </row>
    <row r="163" spans="26:26" x14ac:dyDescent="0.4">
      <c r="Z163" s="1424"/>
    </row>
    <row r="164" spans="26:26" x14ac:dyDescent="0.4">
      <c r="Z164" s="1424"/>
    </row>
    <row r="165" spans="26:26" x14ac:dyDescent="0.4">
      <c r="Z165" s="1424"/>
    </row>
    <row r="166" spans="26:26" x14ac:dyDescent="0.4">
      <c r="Z166" s="1424"/>
    </row>
    <row r="167" spans="26:26" x14ac:dyDescent="0.4">
      <c r="Z167" s="1424"/>
    </row>
    <row r="168" spans="26:26" x14ac:dyDescent="0.4">
      <c r="Z168" s="1424"/>
    </row>
    <row r="169" spans="26:26" x14ac:dyDescent="0.4">
      <c r="Z169" s="1424"/>
    </row>
    <row r="170" spans="26:26" x14ac:dyDescent="0.4">
      <c r="Z170" s="1424"/>
    </row>
    <row r="171" spans="26:26" x14ac:dyDescent="0.4">
      <c r="Z171" s="1424"/>
    </row>
    <row r="172" spans="26:26" x14ac:dyDescent="0.4">
      <c r="Z172" s="1424"/>
    </row>
    <row r="173" spans="26:26" x14ac:dyDescent="0.4">
      <c r="Z173" s="1424"/>
    </row>
    <row r="174" spans="26:26" x14ac:dyDescent="0.4">
      <c r="Z174" s="1424"/>
    </row>
    <row r="175" spans="26:26" x14ac:dyDescent="0.4">
      <c r="Z175" s="1424"/>
    </row>
    <row r="176" spans="26:26" x14ac:dyDescent="0.4">
      <c r="Z176" s="1424"/>
    </row>
    <row r="177" spans="26:26" x14ac:dyDescent="0.4">
      <c r="Z177" s="1424"/>
    </row>
    <row r="178" spans="26:26" x14ac:dyDescent="0.4">
      <c r="Z178" s="1424"/>
    </row>
    <row r="179" spans="26:26" x14ac:dyDescent="0.4">
      <c r="Z179" s="1424"/>
    </row>
    <row r="180" spans="26:26" x14ac:dyDescent="0.4">
      <c r="Z180" s="1424"/>
    </row>
    <row r="181" spans="26:26" x14ac:dyDescent="0.4">
      <c r="Z181" s="1424"/>
    </row>
    <row r="182" spans="26:26" x14ac:dyDescent="0.4">
      <c r="Z182" s="1424"/>
    </row>
    <row r="183" spans="26:26" x14ac:dyDescent="0.4">
      <c r="Z183" s="1424"/>
    </row>
    <row r="184" spans="26:26" x14ac:dyDescent="0.4">
      <c r="Z184" s="1424"/>
    </row>
    <row r="185" spans="26:26" x14ac:dyDescent="0.4">
      <c r="Z185" s="1424"/>
    </row>
    <row r="186" spans="26:26" x14ac:dyDescent="0.4">
      <c r="Z186" s="1424"/>
    </row>
    <row r="187" spans="26:26" x14ac:dyDescent="0.4">
      <c r="Z187" s="1424"/>
    </row>
    <row r="188" spans="26:26" x14ac:dyDescent="0.4">
      <c r="Z188" s="1424"/>
    </row>
    <row r="189" spans="26:26" x14ac:dyDescent="0.4">
      <c r="Z189" s="1424"/>
    </row>
    <row r="190" spans="26:26" x14ac:dyDescent="0.4">
      <c r="Z190" s="1424"/>
    </row>
    <row r="191" spans="26:26" x14ac:dyDescent="0.4">
      <c r="Z191" s="1424"/>
    </row>
    <row r="192" spans="26:26" x14ac:dyDescent="0.4">
      <c r="Z192" s="1424"/>
    </row>
    <row r="193" spans="26:26" x14ac:dyDescent="0.4">
      <c r="Z193" s="1424"/>
    </row>
    <row r="194" spans="26:26" x14ac:dyDescent="0.4">
      <c r="Z194" s="1424"/>
    </row>
    <row r="195" spans="26:26" x14ac:dyDescent="0.4">
      <c r="Z195" s="1424"/>
    </row>
    <row r="196" spans="26:26" x14ac:dyDescent="0.4">
      <c r="Z196" s="1424"/>
    </row>
    <row r="197" spans="26:26" x14ac:dyDescent="0.4">
      <c r="Z197" s="1424"/>
    </row>
    <row r="198" spans="26:26" x14ac:dyDescent="0.4">
      <c r="Z198" s="1424"/>
    </row>
    <row r="199" spans="26:26" x14ac:dyDescent="0.4">
      <c r="Z199" s="1424"/>
    </row>
    <row r="200" spans="26:26" x14ac:dyDescent="0.4">
      <c r="Z200" s="1424"/>
    </row>
    <row r="201" spans="26:26" x14ac:dyDescent="0.4">
      <c r="Z201" s="1424"/>
    </row>
    <row r="202" spans="26:26" x14ac:dyDescent="0.4">
      <c r="Z202" s="1424"/>
    </row>
    <row r="203" spans="26:26" x14ac:dyDescent="0.4">
      <c r="Z203" s="1424"/>
    </row>
    <row r="204" spans="26:26" x14ac:dyDescent="0.4">
      <c r="Z204" s="1424"/>
    </row>
    <row r="205" spans="26:26" x14ac:dyDescent="0.4">
      <c r="Z205" s="1424"/>
    </row>
    <row r="206" spans="26:26" x14ac:dyDescent="0.4">
      <c r="Z206" s="1424"/>
    </row>
    <row r="207" spans="26:26" x14ac:dyDescent="0.4">
      <c r="Z207" s="1424"/>
    </row>
    <row r="208" spans="26:26" x14ac:dyDescent="0.4">
      <c r="Z208" s="1424"/>
    </row>
    <row r="209" spans="26:26" x14ac:dyDescent="0.4">
      <c r="Z209" s="1424"/>
    </row>
    <row r="210" spans="26:26" x14ac:dyDescent="0.4">
      <c r="Z210" s="1424"/>
    </row>
    <row r="211" spans="26:26" x14ac:dyDescent="0.4">
      <c r="Z211" s="1424"/>
    </row>
    <row r="212" spans="26:26" x14ac:dyDescent="0.4">
      <c r="Z212" s="1424"/>
    </row>
    <row r="213" spans="26:26" x14ac:dyDescent="0.4">
      <c r="Z213" s="1424"/>
    </row>
    <row r="214" spans="26:26" x14ac:dyDescent="0.4">
      <c r="Z214" s="1424"/>
    </row>
    <row r="215" spans="26:26" x14ac:dyDescent="0.4">
      <c r="Z215" s="1424"/>
    </row>
    <row r="216" spans="26:26" x14ac:dyDescent="0.4">
      <c r="Z216" s="1424"/>
    </row>
    <row r="217" spans="26:26" x14ac:dyDescent="0.4">
      <c r="Z217" s="1424"/>
    </row>
    <row r="218" spans="26:26" x14ac:dyDescent="0.4">
      <c r="Z218" s="1424"/>
    </row>
    <row r="219" spans="26:26" x14ac:dyDescent="0.4">
      <c r="Z219" s="1424"/>
    </row>
    <row r="220" spans="26:26" x14ac:dyDescent="0.4">
      <c r="Z220" s="1424"/>
    </row>
    <row r="221" spans="26:26" x14ac:dyDescent="0.4">
      <c r="Z221" s="1424"/>
    </row>
    <row r="222" spans="26:26" x14ac:dyDescent="0.4">
      <c r="Z222" s="1424"/>
    </row>
    <row r="223" spans="26:26" x14ac:dyDescent="0.4">
      <c r="Z223" s="1424"/>
    </row>
    <row r="224" spans="26:26" x14ac:dyDescent="0.4">
      <c r="Z224" s="1424"/>
    </row>
    <row r="225" spans="26:26" x14ac:dyDescent="0.4">
      <c r="Z225" s="1424"/>
    </row>
    <row r="226" spans="26:26" x14ac:dyDescent="0.4">
      <c r="Z226" s="1424"/>
    </row>
    <row r="227" spans="26:26" x14ac:dyDescent="0.4">
      <c r="Z227" s="1424"/>
    </row>
    <row r="228" spans="26:26" x14ac:dyDescent="0.4">
      <c r="Z228" s="1424"/>
    </row>
    <row r="229" spans="26:26" x14ac:dyDescent="0.4">
      <c r="Z229" s="1424"/>
    </row>
    <row r="230" spans="26:26" x14ac:dyDescent="0.4">
      <c r="Z230" s="1424"/>
    </row>
    <row r="231" spans="26:26" x14ac:dyDescent="0.4">
      <c r="Z231" s="1424"/>
    </row>
    <row r="232" spans="26:26" x14ac:dyDescent="0.4">
      <c r="Z232" s="1424"/>
    </row>
    <row r="233" spans="26:26" x14ac:dyDescent="0.4">
      <c r="Z233" s="1424"/>
    </row>
    <row r="234" spans="26:26" x14ac:dyDescent="0.4">
      <c r="Z234" s="1424"/>
    </row>
    <row r="235" spans="26:26" x14ac:dyDescent="0.4">
      <c r="Z235" s="1424"/>
    </row>
    <row r="236" spans="26:26" x14ac:dyDescent="0.4">
      <c r="Z236" s="1424"/>
    </row>
    <row r="237" spans="26:26" x14ac:dyDescent="0.4">
      <c r="Z237" s="1424"/>
    </row>
    <row r="238" spans="26:26" x14ac:dyDescent="0.4">
      <c r="Z238" s="1424"/>
    </row>
    <row r="239" spans="26:26" x14ac:dyDescent="0.4">
      <c r="Z239" s="1424"/>
    </row>
    <row r="240" spans="26:26" x14ac:dyDescent="0.4">
      <c r="Z240" s="1424"/>
    </row>
    <row r="241" spans="26:26" x14ac:dyDescent="0.4">
      <c r="Z241" s="1424"/>
    </row>
    <row r="242" spans="26:26" x14ac:dyDescent="0.4">
      <c r="Z242" s="1424"/>
    </row>
    <row r="243" spans="26:26" x14ac:dyDescent="0.4">
      <c r="Z243" s="1424"/>
    </row>
    <row r="244" spans="26:26" x14ac:dyDescent="0.4">
      <c r="Z244" s="1424"/>
    </row>
    <row r="245" spans="26:26" x14ac:dyDescent="0.4">
      <c r="Z245" s="1424"/>
    </row>
    <row r="246" spans="26:26" x14ac:dyDescent="0.4">
      <c r="Z246" s="1424"/>
    </row>
    <row r="247" spans="26:26" x14ac:dyDescent="0.4">
      <c r="Z247" s="1424"/>
    </row>
    <row r="248" spans="26:26" x14ac:dyDescent="0.4">
      <c r="Z248" s="1424"/>
    </row>
    <row r="249" spans="26:26" x14ac:dyDescent="0.4">
      <c r="Z249" s="1424"/>
    </row>
    <row r="250" spans="26:26" x14ac:dyDescent="0.4">
      <c r="Z250" s="1424"/>
    </row>
    <row r="251" spans="26:26" x14ac:dyDescent="0.4">
      <c r="Z251" s="1424"/>
    </row>
    <row r="252" spans="26:26" x14ac:dyDescent="0.4">
      <c r="Z252" s="1424"/>
    </row>
    <row r="253" spans="26:26" x14ac:dyDescent="0.4">
      <c r="Z253" s="1424"/>
    </row>
    <row r="254" spans="26:26" x14ac:dyDescent="0.4">
      <c r="Z254" s="1424"/>
    </row>
    <row r="255" spans="26:26" x14ac:dyDescent="0.4">
      <c r="Z255" s="1424"/>
    </row>
    <row r="256" spans="26:26" x14ac:dyDescent="0.4">
      <c r="Z256" s="1424"/>
    </row>
    <row r="257" spans="26:26" x14ac:dyDescent="0.4">
      <c r="Z257" s="1424"/>
    </row>
    <row r="258" spans="26:26" x14ac:dyDescent="0.4">
      <c r="Z258" s="1424"/>
    </row>
    <row r="259" spans="26:26" x14ac:dyDescent="0.4">
      <c r="Z259" s="1424"/>
    </row>
    <row r="260" spans="26:26" x14ac:dyDescent="0.4">
      <c r="Z260" s="1424"/>
    </row>
    <row r="261" spans="26:26" x14ac:dyDescent="0.4">
      <c r="Z261" s="1424"/>
    </row>
    <row r="262" spans="26:26" x14ac:dyDescent="0.4">
      <c r="Z262" s="1424"/>
    </row>
    <row r="263" spans="26:26" x14ac:dyDescent="0.4">
      <c r="Z263" s="1424"/>
    </row>
    <row r="264" spans="26:26" x14ac:dyDescent="0.4">
      <c r="Z264" s="1424"/>
    </row>
    <row r="265" spans="26:26" x14ac:dyDescent="0.4">
      <c r="Z265" s="1424"/>
    </row>
    <row r="266" spans="26:26" x14ac:dyDescent="0.4">
      <c r="Z266" s="1424"/>
    </row>
    <row r="267" spans="26:26" x14ac:dyDescent="0.4">
      <c r="Z267" s="1424"/>
    </row>
    <row r="268" spans="26:26" x14ac:dyDescent="0.4">
      <c r="Z268" s="1424"/>
    </row>
    <row r="269" spans="26:26" x14ac:dyDescent="0.4">
      <c r="Z269" s="1424"/>
    </row>
    <row r="270" spans="26:26" x14ac:dyDescent="0.4">
      <c r="Z270" s="1424"/>
    </row>
    <row r="271" spans="26:26" x14ac:dyDescent="0.4">
      <c r="Z271" s="1424"/>
    </row>
    <row r="272" spans="26:26" x14ac:dyDescent="0.4">
      <c r="Z272" s="1424"/>
    </row>
    <row r="273" spans="26:26" x14ac:dyDescent="0.4">
      <c r="Z273" s="1424"/>
    </row>
    <row r="274" spans="26:26" x14ac:dyDescent="0.4">
      <c r="Z274" s="1424"/>
    </row>
    <row r="275" spans="26:26" x14ac:dyDescent="0.4">
      <c r="Z275" s="1424"/>
    </row>
    <row r="276" spans="26:26" x14ac:dyDescent="0.4">
      <c r="Z276" s="1424"/>
    </row>
    <row r="277" spans="26:26" x14ac:dyDescent="0.4">
      <c r="Z277" s="1424"/>
    </row>
    <row r="278" spans="26:26" x14ac:dyDescent="0.4">
      <c r="Z278" s="1424"/>
    </row>
    <row r="279" spans="26:26" x14ac:dyDescent="0.4">
      <c r="Z279" s="1424"/>
    </row>
    <row r="280" spans="26:26" x14ac:dyDescent="0.4">
      <c r="Z280" s="1424"/>
    </row>
    <row r="281" spans="26:26" x14ac:dyDescent="0.4">
      <c r="Z281" s="1424"/>
    </row>
    <row r="282" spans="26:26" x14ac:dyDescent="0.4">
      <c r="Z282" s="1424"/>
    </row>
    <row r="283" spans="26:26" x14ac:dyDescent="0.4">
      <c r="Z283" s="1424"/>
    </row>
    <row r="284" spans="26:26" x14ac:dyDescent="0.4">
      <c r="Z284" s="1424"/>
    </row>
    <row r="285" spans="26:26" x14ac:dyDescent="0.4">
      <c r="Z285" s="1424"/>
    </row>
    <row r="286" spans="26:26" x14ac:dyDescent="0.4">
      <c r="Z286" s="1424"/>
    </row>
    <row r="287" spans="26:26" x14ac:dyDescent="0.4">
      <c r="Z287" s="1424"/>
    </row>
    <row r="288" spans="26:26" x14ac:dyDescent="0.4">
      <c r="Z288" s="1424"/>
    </row>
    <row r="289" spans="26:26" x14ac:dyDescent="0.4">
      <c r="Z289" s="1424"/>
    </row>
  </sheetData>
  <mergeCells count="33">
    <mergeCell ref="B7:F7"/>
    <mergeCell ref="G7:Y7"/>
    <mergeCell ref="R1:Y1"/>
    <mergeCell ref="B3:Y3"/>
    <mergeCell ref="B4:Y4"/>
    <mergeCell ref="B6:F6"/>
    <mergeCell ref="G6:Y6"/>
    <mergeCell ref="V38:Y38"/>
    <mergeCell ref="B8:F8"/>
    <mergeCell ref="G8:Y8"/>
    <mergeCell ref="B10:Y10"/>
    <mergeCell ref="V12:Y30"/>
    <mergeCell ref="D14:J14"/>
    <mergeCell ref="D16:J16"/>
    <mergeCell ref="D20:J20"/>
    <mergeCell ref="D22:J22"/>
    <mergeCell ref="D26:J26"/>
    <mergeCell ref="D28:J28"/>
    <mergeCell ref="V31:Y33"/>
    <mergeCell ref="V34:Y34"/>
    <mergeCell ref="V35:Y35"/>
    <mergeCell ref="V36:Y36"/>
    <mergeCell ref="V37:Y37"/>
    <mergeCell ref="V48:Y53"/>
    <mergeCell ref="V54:Y54"/>
    <mergeCell ref="B57:Y57"/>
    <mergeCell ref="B58:Y58"/>
    <mergeCell ref="V39:Y40"/>
    <mergeCell ref="V41:Y41"/>
    <mergeCell ref="V42:Y42"/>
    <mergeCell ref="V43:Y43"/>
    <mergeCell ref="V44:Y46"/>
    <mergeCell ref="V47:Y47"/>
  </mergeCells>
  <phoneticPr fontId="13"/>
  <pageMargins left="0.7" right="0.7" top="0.75" bottom="0.75" header="0.3" footer="0.3"/>
  <pageSetup paperSize="9" scale="63"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53B34-8D57-462A-A6B3-8E5C4C745587}">
  <sheetPr>
    <pageSetUpPr fitToPage="1"/>
  </sheetPr>
  <dimension ref="A1:AA80"/>
  <sheetViews>
    <sheetView view="pageBreakPreview" zoomScaleNormal="100" zoomScaleSheetLayoutView="100" workbookViewId="0">
      <selection activeCell="AD12" sqref="AD12"/>
    </sheetView>
  </sheetViews>
  <sheetFormatPr defaultColWidth="4" defaultRowHeight="18.75" x14ac:dyDescent="0.4"/>
  <cols>
    <col min="1" max="1" width="2.125" style="1450" customWidth="1"/>
    <col min="2" max="2" width="3.625" style="1450" customWidth="1"/>
    <col min="3" max="21" width="5.125" style="1450" customWidth="1"/>
    <col min="22" max="25" width="3.625" style="1450" customWidth="1"/>
    <col min="26" max="26" width="2.125" style="1450" customWidth="1"/>
    <col min="27" max="27" width="4" style="1463"/>
    <col min="28" max="255" width="4" style="1450"/>
    <col min="256" max="256" width="1.75" style="1450" customWidth="1"/>
    <col min="257" max="257" width="2.125" style="1450" customWidth="1"/>
    <col min="258" max="258" width="2.375" style="1450" customWidth="1"/>
    <col min="259" max="277" width="4" style="1450" customWidth="1"/>
    <col min="278" max="281" width="2.375" style="1450" customWidth="1"/>
    <col min="282" max="282" width="2.125" style="1450" customWidth="1"/>
    <col min="283" max="511" width="4" style="1450"/>
    <col min="512" max="512" width="1.75" style="1450" customWidth="1"/>
    <col min="513" max="513" width="2.125" style="1450" customWidth="1"/>
    <col min="514" max="514" width="2.375" style="1450" customWidth="1"/>
    <col min="515" max="533" width="4" style="1450" customWidth="1"/>
    <col min="534" max="537" width="2.375" style="1450" customWidth="1"/>
    <col min="538" max="538" width="2.125" style="1450" customWidth="1"/>
    <col min="539" max="767" width="4" style="1450"/>
    <col min="768" max="768" width="1.75" style="1450" customWidth="1"/>
    <col min="769" max="769" width="2.125" style="1450" customWidth="1"/>
    <col min="770" max="770" width="2.375" style="1450" customWidth="1"/>
    <col min="771" max="789" width="4" style="1450" customWidth="1"/>
    <col min="790" max="793" width="2.375" style="1450" customWidth="1"/>
    <col min="794" max="794" width="2.125" style="1450" customWidth="1"/>
    <col min="795" max="1023" width="4" style="1450"/>
    <col min="1024" max="1024" width="1.75" style="1450" customWidth="1"/>
    <col min="1025" max="1025" width="2.125" style="1450" customWidth="1"/>
    <col min="1026" max="1026" width="2.375" style="1450" customWidth="1"/>
    <col min="1027" max="1045" width="4" style="1450" customWidth="1"/>
    <col min="1046" max="1049" width="2.375" style="1450" customWidth="1"/>
    <col min="1050" max="1050" width="2.125" style="1450" customWidth="1"/>
    <col min="1051" max="1279" width="4" style="1450"/>
    <col min="1280" max="1280" width="1.75" style="1450" customWidth="1"/>
    <col min="1281" max="1281" width="2.125" style="1450" customWidth="1"/>
    <col min="1282" max="1282" width="2.375" style="1450" customWidth="1"/>
    <col min="1283" max="1301" width="4" style="1450" customWidth="1"/>
    <col min="1302" max="1305" width="2.375" style="1450" customWidth="1"/>
    <col min="1306" max="1306" width="2.125" style="1450" customWidth="1"/>
    <col min="1307" max="1535" width="4" style="1450"/>
    <col min="1536" max="1536" width="1.75" style="1450" customWidth="1"/>
    <col min="1537" max="1537" width="2.125" style="1450" customWidth="1"/>
    <col min="1538" max="1538" width="2.375" style="1450" customWidth="1"/>
    <col min="1539" max="1557" width="4" style="1450" customWidth="1"/>
    <col min="1558" max="1561" width="2.375" style="1450" customWidth="1"/>
    <col min="1562" max="1562" width="2.125" style="1450" customWidth="1"/>
    <col min="1563" max="1791" width="4" style="1450"/>
    <col min="1792" max="1792" width="1.75" style="1450" customWidth="1"/>
    <col min="1793" max="1793" width="2.125" style="1450" customWidth="1"/>
    <col min="1794" max="1794" width="2.375" style="1450" customWidth="1"/>
    <col min="1795" max="1813" width="4" style="1450" customWidth="1"/>
    <col min="1814" max="1817" width="2.375" style="1450" customWidth="1"/>
    <col min="1818" max="1818" width="2.125" style="1450" customWidth="1"/>
    <col min="1819" max="2047" width="4" style="1450"/>
    <col min="2048" max="2048" width="1.75" style="1450" customWidth="1"/>
    <col min="2049" max="2049" width="2.125" style="1450" customWidth="1"/>
    <col min="2050" max="2050" width="2.375" style="1450" customWidth="1"/>
    <col min="2051" max="2069" width="4" style="1450" customWidth="1"/>
    <col min="2070" max="2073" width="2.375" style="1450" customWidth="1"/>
    <col min="2074" max="2074" width="2.125" style="1450" customWidth="1"/>
    <col min="2075" max="2303" width="4" style="1450"/>
    <col min="2304" max="2304" width="1.75" style="1450" customWidth="1"/>
    <col min="2305" max="2305" width="2.125" style="1450" customWidth="1"/>
    <col min="2306" max="2306" width="2.375" style="1450" customWidth="1"/>
    <col min="2307" max="2325" width="4" style="1450" customWidth="1"/>
    <col min="2326" max="2329" width="2.375" style="1450" customWidth="1"/>
    <col min="2330" max="2330" width="2.125" style="1450" customWidth="1"/>
    <col min="2331" max="2559" width="4" style="1450"/>
    <col min="2560" max="2560" width="1.75" style="1450" customWidth="1"/>
    <col min="2561" max="2561" width="2.125" style="1450" customWidth="1"/>
    <col min="2562" max="2562" width="2.375" style="1450" customWidth="1"/>
    <col min="2563" max="2581" width="4" style="1450" customWidth="1"/>
    <col min="2582" max="2585" width="2.375" style="1450" customWidth="1"/>
    <col min="2586" max="2586" width="2.125" style="1450" customWidth="1"/>
    <col min="2587" max="2815" width="4" style="1450"/>
    <col min="2816" max="2816" width="1.75" style="1450" customWidth="1"/>
    <col min="2817" max="2817" width="2.125" style="1450" customWidth="1"/>
    <col min="2818" max="2818" width="2.375" style="1450" customWidth="1"/>
    <col min="2819" max="2837" width="4" style="1450" customWidth="1"/>
    <col min="2838" max="2841" width="2.375" style="1450" customWidth="1"/>
    <col min="2842" max="2842" width="2.125" style="1450" customWidth="1"/>
    <col min="2843" max="3071" width="4" style="1450"/>
    <col min="3072" max="3072" width="1.75" style="1450" customWidth="1"/>
    <col min="3073" max="3073" width="2.125" style="1450" customWidth="1"/>
    <col min="3074" max="3074" width="2.375" style="1450" customWidth="1"/>
    <col min="3075" max="3093" width="4" style="1450" customWidth="1"/>
    <col min="3094" max="3097" width="2.375" style="1450" customWidth="1"/>
    <col min="3098" max="3098" width="2.125" style="1450" customWidth="1"/>
    <col min="3099" max="3327" width="4" style="1450"/>
    <col min="3328" max="3328" width="1.75" style="1450" customWidth="1"/>
    <col min="3329" max="3329" width="2.125" style="1450" customWidth="1"/>
    <col min="3330" max="3330" width="2.375" style="1450" customWidth="1"/>
    <col min="3331" max="3349" width="4" style="1450" customWidth="1"/>
    <col min="3350" max="3353" width="2.375" style="1450" customWidth="1"/>
    <col min="3354" max="3354" width="2.125" style="1450" customWidth="1"/>
    <col min="3355" max="3583" width="4" style="1450"/>
    <col min="3584" max="3584" width="1.75" style="1450" customWidth="1"/>
    <col min="3585" max="3585" width="2.125" style="1450" customWidth="1"/>
    <col min="3586" max="3586" width="2.375" style="1450" customWidth="1"/>
    <col min="3587" max="3605" width="4" style="1450" customWidth="1"/>
    <col min="3606" max="3609" width="2.375" style="1450" customWidth="1"/>
    <col min="3610" max="3610" width="2.125" style="1450" customWidth="1"/>
    <col min="3611" max="3839" width="4" style="1450"/>
    <col min="3840" max="3840" width="1.75" style="1450" customWidth="1"/>
    <col min="3841" max="3841" width="2.125" style="1450" customWidth="1"/>
    <col min="3842" max="3842" width="2.375" style="1450" customWidth="1"/>
    <col min="3843" max="3861" width="4" style="1450" customWidth="1"/>
    <col min="3862" max="3865" width="2.375" style="1450" customWidth="1"/>
    <col min="3866" max="3866" width="2.125" style="1450" customWidth="1"/>
    <col min="3867" max="4095" width="4" style="1450"/>
    <col min="4096" max="4096" width="1.75" style="1450" customWidth="1"/>
    <col min="4097" max="4097" width="2.125" style="1450" customWidth="1"/>
    <col min="4098" max="4098" width="2.375" style="1450" customWidth="1"/>
    <col min="4099" max="4117" width="4" style="1450" customWidth="1"/>
    <col min="4118" max="4121" width="2.375" style="1450" customWidth="1"/>
    <col min="4122" max="4122" width="2.125" style="1450" customWidth="1"/>
    <col min="4123" max="4351" width="4" style="1450"/>
    <col min="4352" max="4352" width="1.75" style="1450" customWidth="1"/>
    <col min="4353" max="4353" width="2.125" style="1450" customWidth="1"/>
    <col min="4354" max="4354" width="2.375" style="1450" customWidth="1"/>
    <col min="4355" max="4373" width="4" style="1450" customWidth="1"/>
    <col min="4374" max="4377" width="2.375" style="1450" customWidth="1"/>
    <col min="4378" max="4378" width="2.125" style="1450" customWidth="1"/>
    <col min="4379" max="4607" width="4" style="1450"/>
    <col min="4608" max="4608" width="1.75" style="1450" customWidth="1"/>
    <col min="4609" max="4609" width="2.125" style="1450" customWidth="1"/>
    <col min="4610" max="4610" width="2.375" style="1450" customWidth="1"/>
    <col min="4611" max="4629" width="4" style="1450" customWidth="1"/>
    <col min="4630" max="4633" width="2.375" style="1450" customWidth="1"/>
    <col min="4634" max="4634" width="2.125" style="1450" customWidth="1"/>
    <col min="4635" max="4863" width="4" style="1450"/>
    <col min="4864" max="4864" width="1.75" style="1450" customWidth="1"/>
    <col min="4865" max="4865" width="2.125" style="1450" customWidth="1"/>
    <col min="4866" max="4866" width="2.375" style="1450" customWidth="1"/>
    <col min="4867" max="4885" width="4" style="1450" customWidth="1"/>
    <col min="4886" max="4889" width="2.375" style="1450" customWidth="1"/>
    <col min="4890" max="4890" width="2.125" style="1450" customWidth="1"/>
    <col min="4891" max="5119" width="4" style="1450"/>
    <col min="5120" max="5120" width="1.75" style="1450" customWidth="1"/>
    <col min="5121" max="5121" width="2.125" style="1450" customWidth="1"/>
    <col min="5122" max="5122" width="2.375" style="1450" customWidth="1"/>
    <col min="5123" max="5141" width="4" style="1450" customWidth="1"/>
    <col min="5142" max="5145" width="2.375" style="1450" customWidth="1"/>
    <col min="5146" max="5146" width="2.125" style="1450" customWidth="1"/>
    <col min="5147" max="5375" width="4" style="1450"/>
    <col min="5376" max="5376" width="1.75" style="1450" customWidth="1"/>
    <col min="5377" max="5377" width="2.125" style="1450" customWidth="1"/>
    <col min="5378" max="5378" width="2.375" style="1450" customWidth="1"/>
    <col min="5379" max="5397" width="4" style="1450" customWidth="1"/>
    <col min="5398" max="5401" width="2.375" style="1450" customWidth="1"/>
    <col min="5402" max="5402" width="2.125" style="1450" customWidth="1"/>
    <col min="5403" max="5631" width="4" style="1450"/>
    <col min="5632" max="5632" width="1.75" style="1450" customWidth="1"/>
    <col min="5633" max="5633" width="2.125" style="1450" customWidth="1"/>
    <col min="5634" max="5634" width="2.375" style="1450" customWidth="1"/>
    <col min="5635" max="5653" width="4" style="1450" customWidth="1"/>
    <col min="5654" max="5657" width="2.375" style="1450" customWidth="1"/>
    <col min="5658" max="5658" width="2.125" style="1450" customWidth="1"/>
    <col min="5659" max="5887" width="4" style="1450"/>
    <col min="5888" max="5888" width="1.75" style="1450" customWidth="1"/>
    <col min="5889" max="5889" width="2.125" style="1450" customWidth="1"/>
    <col min="5890" max="5890" width="2.375" style="1450" customWidth="1"/>
    <col min="5891" max="5909" width="4" style="1450" customWidth="1"/>
    <col min="5910" max="5913" width="2.375" style="1450" customWidth="1"/>
    <col min="5914" max="5914" width="2.125" style="1450" customWidth="1"/>
    <col min="5915" max="6143" width="4" style="1450"/>
    <col min="6144" max="6144" width="1.75" style="1450" customWidth="1"/>
    <col min="6145" max="6145" width="2.125" style="1450" customWidth="1"/>
    <col min="6146" max="6146" width="2.375" style="1450" customWidth="1"/>
    <col min="6147" max="6165" width="4" style="1450" customWidth="1"/>
    <col min="6166" max="6169" width="2.375" style="1450" customWidth="1"/>
    <col min="6170" max="6170" width="2.125" style="1450" customWidth="1"/>
    <col min="6171" max="6399" width="4" style="1450"/>
    <col min="6400" max="6400" width="1.75" style="1450" customWidth="1"/>
    <col min="6401" max="6401" width="2.125" style="1450" customWidth="1"/>
    <col min="6402" max="6402" width="2.375" style="1450" customWidth="1"/>
    <col min="6403" max="6421" width="4" style="1450" customWidth="1"/>
    <col min="6422" max="6425" width="2.375" style="1450" customWidth="1"/>
    <col min="6426" max="6426" width="2.125" style="1450" customWidth="1"/>
    <col min="6427" max="6655" width="4" style="1450"/>
    <col min="6656" max="6656" width="1.75" style="1450" customWidth="1"/>
    <col min="6657" max="6657" width="2.125" style="1450" customWidth="1"/>
    <col min="6658" max="6658" width="2.375" style="1450" customWidth="1"/>
    <col min="6659" max="6677" width="4" style="1450" customWidth="1"/>
    <col min="6678" max="6681" width="2.375" style="1450" customWidth="1"/>
    <col min="6682" max="6682" width="2.125" style="1450" customWidth="1"/>
    <col min="6683" max="6911" width="4" style="1450"/>
    <col min="6912" max="6912" width="1.75" style="1450" customWidth="1"/>
    <col min="6913" max="6913" width="2.125" style="1450" customWidth="1"/>
    <col min="6914" max="6914" width="2.375" style="1450" customWidth="1"/>
    <col min="6915" max="6933" width="4" style="1450" customWidth="1"/>
    <col min="6934" max="6937" width="2.375" style="1450" customWidth="1"/>
    <col min="6938" max="6938" width="2.125" style="1450" customWidth="1"/>
    <col min="6939" max="7167" width="4" style="1450"/>
    <col min="7168" max="7168" width="1.75" style="1450" customWidth="1"/>
    <col min="7169" max="7169" width="2.125" style="1450" customWidth="1"/>
    <col min="7170" max="7170" width="2.375" style="1450" customWidth="1"/>
    <col min="7171" max="7189" width="4" style="1450" customWidth="1"/>
    <col min="7190" max="7193" width="2.375" style="1450" customWidth="1"/>
    <col min="7194" max="7194" width="2.125" style="1450" customWidth="1"/>
    <col min="7195" max="7423" width="4" style="1450"/>
    <col min="7424" max="7424" width="1.75" style="1450" customWidth="1"/>
    <col min="7425" max="7425" width="2.125" style="1450" customWidth="1"/>
    <col min="7426" max="7426" width="2.375" style="1450" customWidth="1"/>
    <col min="7427" max="7445" width="4" style="1450" customWidth="1"/>
    <col min="7446" max="7449" width="2.375" style="1450" customWidth="1"/>
    <col min="7450" max="7450" width="2.125" style="1450" customWidth="1"/>
    <col min="7451" max="7679" width="4" style="1450"/>
    <col min="7680" max="7680" width="1.75" style="1450" customWidth="1"/>
    <col min="7681" max="7681" width="2.125" style="1450" customWidth="1"/>
    <col min="7682" max="7682" width="2.375" style="1450" customWidth="1"/>
    <col min="7683" max="7701" width="4" style="1450" customWidth="1"/>
    <col min="7702" max="7705" width="2.375" style="1450" customWidth="1"/>
    <col min="7706" max="7706" width="2.125" style="1450" customWidth="1"/>
    <col min="7707" max="7935" width="4" style="1450"/>
    <col min="7936" max="7936" width="1.75" style="1450" customWidth="1"/>
    <col min="7937" max="7937" width="2.125" style="1450" customWidth="1"/>
    <col min="7938" max="7938" width="2.375" style="1450" customWidth="1"/>
    <col min="7939" max="7957" width="4" style="1450" customWidth="1"/>
    <col min="7958" max="7961" width="2.375" style="1450" customWidth="1"/>
    <col min="7962" max="7962" width="2.125" style="1450" customWidth="1"/>
    <col min="7963" max="8191" width="4" style="1450"/>
    <col min="8192" max="8192" width="1.75" style="1450" customWidth="1"/>
    <col min="8193" max="8193" width="2.125" style="1450" customWidth="1"/>
    <col min="8194" max="8194" width="2.375" style="1450" customWidth="1"/>
    <col min="8195" max="8213" width="4" style="1450" customWidth="1"/>
    <col min="8214" max="8217" width="2.375" style="1450" customWidth="1"/>
    <col min="8218" max="8218" width="2.125" style="1450" customWidth="1"/>
    <col min="8219" max="8447" width="4" style="1450"/>
    <col min="8448" max="8448" width="1.75" style="1450" customWidth="1"/>
    <col min="8449" max="8449" width="2.125" style="1450" customWidth="1"/>
    <col min="8450" max="8450" width="2.375" style="1450" customWidth="1"/>
    <col min="8451" max="8469" width="4" style="1450" customWidth="1"/>
    <col min="8470" max="8473" width="2.375" style="1450" customWidth="1"/>
    <col min="8474" max="8474" width="2.125" style="1450" customWidth="1"/>
    <col min="8475" max="8703" width="4" style="1450"/>
    <col min="8704" max="8704" width="1.75" style="1450" customWidth="1"/>
    <col min="8705" max="8705" width="2.125" style="1450" customWidth="1"/>
    <col min="8706" max="8706" width="2.375" style="1450" customWidth="1"/>
    <col min="8707" max="8725" width="4" style="1450" customWidth="1"/>
    <col min="8726" max="8729" width="2.375" style="1450" customWidth="1"/>
    <col min="8730" max="8730" width="2.125" style="1450" customWidth="1"/>
    <col min="8731" max="8959" width="4" style="1450"/>
    <col min="8960" max="8960" width="1.75" style="1450" customWidth="1"/>
    <col min="8961" max="8961" width="2.125" style="1450" customWidth="1"/>
    <col min="8962" max="8962" width="2.375" style="1450" customWidth="1"/>
    <col min="8963" max="8981" width="4" style="1450" customWidth="1"/>
    <col min="8982" max="8985" width="2.375" style="1450" customWidth="1"/>
    <col min="8986" max="8986" width="2.125" style="1450" customWidth="1"/>
    <col min="8987" max="9215" width="4" style="1450"/>
    <col min="9216" max="9216" width="1.75" style="1450" customWidth="1"/>
    <col min="9217" max="9217" width="2.125" style="1450" customWidth="1"/>
    <col min="9218" max="9218" width="2.375" style="1450" customWidth="1"/>
    <col min="9219" max="9237" width="4" style="1450" customWidth="1"/>
    <col min="9238" max="9241" width="2.375" style="1450" customWidth="1"/>
    <col min="9242" max="9242" width="2.125" style="1450" customWidth="1"/>
    <col min="9243" max="9471" width="4" style="1450"/>
    <col min="9472" max="9472" width="1.75" style="1450" customWidth="1"/>
    <col min="9473" max="9473" width="2.125" style="1450" customWidth="1"/>
    <col min="9474" max="9474" width="2.375" style="1450" customWidth="1"/>
    <col min="9475" max="9493" width="4" style="1450" customWidth="1"/>
    <col min="9494" max="9497" width="2.375" style="1450" customWidth="1"/>
    <col min="9498" max="9498" width="2.125" style="1450" customWidth="1"/>
    <col min="9499" max="9727" width="4" style="1450"/>
    <col min="9728" max="9728" width="1.75" style="1450" customWidth="1"/>
    <col min="9729" max="9729" width="2.125" style="1450" customWidth="1"/>
    <col min="9730" max="9730" width="2.375" style="1450" customWidth="1"/>
    <col min="9731" max="9749" width="4" style="1450" customWidth="1"/>
    <col min="9750" max="9753" width="2.375" style="1450" customWidth="1"/>
    <col min="9754" max="9754" width="2.125" style="1450" customWidth="1"/>
    <col min="9755" max="9983" width="4" style="1450"/>
    <col min="9984" max="9984" width="1.75" style="1450" customWidth="1"/>
    <col min="9985" max="9985" width="2.125" style="1450" customWidth="1"/>
    <col min="9986" max="9986" width="2.375" style="1450" customWidth="1"/>
    <col min="9987" max="10005" width="4" style="1450" customWidth="1"/>
    <col min="10006" max="10009" width="2.375" style="1450" customWidth="1"/>
    <col min="10010" max="10010" width="2.125" style="1450" customWidth="1"/>
    <col min="10011" max="10239" width="4" style="1450"/>
    <col min="10240" max="10240" width="1.75" style="1450" customWidth="1"/>
    <col min="10241" max="10241" width="2.125" style="1450" customWidth="1"/>
    <col min="10242" max="10242" width="2.375" style="1450" customWidth="1"/>
    <col min="10243" max="10261" width="4" style="1450" customWidth="1"/>
    <col min="10262" max="10265" width="2.375" style="1450" customWidth="1"/>
    <col min="10266" max="10266" width="2.125" style="1450" customWidth="1"/>
    <col min="10267" max="10495" width="4" style="1450"/>
    <col min="10496" max="10496" width="1.75" style="1450" customWidth="1"/>
    <col min="10497" max="10497" width="2.125" style="1450" customWidth="1"/>
    <col min="10498" max="10498" width="2.375" style="1450" customWidth="1"/>
    <col min="10499" max="10517" width="4" style="1450" customWidth="1"/>
    <col min="10518" max="10521" width="2.375" style="1450" customWidth="1"/>
    <col min="10522" max="10522" width="2.125" style="1450" customWidth="1"/>
    <col min="10523" max="10751" width="4" style="1450"/>
    <col min="10752" max="10752" width="1.75" style="1450" customWidth="1"/>
    <col min="10753" max="10753" width="2.125" style="1450" customWidth="1"/>
    <col min="10754" max="10754" width="2.375" style="1450" customWidth="1"/>
    <col min="10755" max="10773" width="4" style="1450" customWidth="1"/>
    <col min="10774" max="10777" width="2.375" style="1450" customWidth="1"/>
    <col min="10778" max="10778" width="2.125" style="1450" customWidth="1"/>
    <col min="10779" max="11007" width="4" style="1450"/>
    <col min="11008" max="11008" width="1.75" style="1450" customWidth="1"/>
    <col min="11009" max="11009" width="2.125" style="1450" customWidth="1"/>
    <col min="11010" max="11010" width="2.375" style="1450" customWidth="1"/>
    <col min="11011" max="11029" width="4" style="1450" customWidth="1"/>
    <col min="11030" max="11033" width="2.375" style="1450" customWidth="1"/>
    <col min="11034" max="11034" width="2.125" style="1450" customWidth="1"/>
    <col min="11035" max="11263" width="4" style="1450"/>
    <col min="11264" max="11264" width="1.75" style="1450" customWidth="1"/>
    <col min="11265" max="11265" width="2.125" style="1450" customWidth="1"/>
    <col min="11266" max="11266" width="2.375" style="1450" customWidth="1"/>
    <col min="11267" max="11285" width="4" style="1450" customWidth="1"/>
    <col min="11286" max="11289" width="2.375" style="1450" customWidth="1"/>
    <col min="11290" max="11290" width="2.125" style="1450" customWidth="1"/>
    <col min="11291" max="11519" width="4" style="1450"/>
    <col min="11520" max="11520" width="1.75" style="1450" customWidth="1"/>
    <col min="11521" max="11521" width="2.125" style="1450" customWidth="1"/>
    <col min="11522" max="11522" width="2.375" style="1450" customWidth="1"/>
    <col min="11523" max="11541" width="4" style="1450" customWidth="1"/>
    <col min="11542" max="11545" width="2.375" style="1450" customWidth="1"/>
    <col min="11546" max="11546" width="2.125" style="1450" customWidth="1"/>
    <col min="11547" max="11775" width="4" style="1450"/>
    <col min="11776" max="11776" width="1.75" style="1450" customWidth="1"/>
    <col min="11777" max="11777" width="2.125" style="1450" customWidth="1"/>
    <col min="11778" max="11778" width="2.375" style="1450" customWidth="1"/>
    <col min="11779" max="11797" width="4" style="1450" customWidth="1"/>
    <col min="11798" max="11801" width="2.375" style="1450" customWidth="1"/>
    <col min="11802" max="11802" width="2.125" style="1450" customWidth="1"/>
    <col min="11803" max="12031" width="4" style="1450"/>
    <col min="12032" max="12032" width="1.75" style="1450" customWidth="1"/>
    <col min="12033" max="12033" width="2.125" style="1450" customWidth="1"/>
    <col min="12034" max="12034" width="2.375" style="1450" customWidth="1"/>
    <col min="12035" max="12053" width="4" style="1450" customWidth="1"/>
    <col min="12054" max="12057" width="2.375" style="1450" customWidth="1"/>
    <col min="12058" max="12058" width="2.125" style="1450" customWidth="1"/>
    <col min="12059" max="12287" width="4" style="1450"/>
    <col min="12288" max="12288" width="1.75" style="1450" customWidth="1"/>
    <col min="12289" max="12289" width="2.125" style="1450" customWidth="1"/>
    <col min="12290" max="12290" width="2.375" style="1450" customWidth="1"/>
    <col min="12291" max="12309" width="4" style="1450" customWidth="1"/>
    <col min="12310" max="12313" width="2.375" style="1450" customWidth="1"/>
    <col min="12314" max="12314" width="2.125" style="1450" customWidth="1"/>
    <col min="12315" max="12543" width="4" style="1450"/>
    <col min="12544" max="12544" width="1.75" style="1450" customWidth="1"/>
    <col min="12545" max="12545" width="2.125" style="1450" customWidth="1"/>
    <col min="12546" max="12546" width="2.375" style="1450" customWidth="1"/>
    <col min="12547" max="12565" width="4" style="1450" customWidth="1"/>
    <col min="12566" max="12569" width="2.375" style="1450" customWidth="1"/>
    <col min="12570" max="12570" width="2.125" style="1450" customWidth="1"/>
    <col min="12571" max="12799" width="4" style="1450"/>
    <col min="12800" max="12800" width="1.75" style="1450" customWidth="1"/>
    <col min="12801" max="12801" width="2.125" style="1450" customWidth="1"/>
    <col min="12802" max="12802" width="2.375" style="1450" customWidth="1"/>
    <col min="12803" max="12821" width="4" style="1450" customWidth="1"/>
    <col min="12822" max="12825" width="2.375" style="1450" customWidth="1"/>
    <col min="12826" max="12826" width="2.125" style="1450" customWidth="1"/>
    <col min="12827" max="13055" width="4" style="1450"/>
    <col min="13056" max="13056" width="1.75" style="1450" customWidth="1"/>
    <col min="13057" max="13057" width="2.125" style="1450" customWidth="1"/>
    <col min="13058" max="13058" width="2.375" style="1450" customWidth="1"/>
    <col min="13059" max="13077" width="4" style="1450" customWidth="1"/>
    <col min="13078" max="13081" width="2.375" style="1450" customWidth="1"/>
    <col min="13082" max="13082" width="2.125" style="1450" customWidth="1"/>
    <col min="13083" max="13311" width="4" style="1450"/>
    <col min="13312" max="13312" width="1.75" style="1450" customWidth="1"/>
    <col min="13313" max="13313" width="2.125" style="1450" customWidth="1"/>
    <col min="13314" max="13314" width="2.375" style="1450" customWidth="1"/>
    <col min="13315" max="13333" width="4" style="1450" customWidth="1"/>
    <col min="13334" max="13337" width="2.375" style="1450" customWidth="1"/>
    <col min="13338" max="13338" width="2.125" style="1450" customWidth="1"/>
    <col min="13339" max="13567" width="4" style="1450"/>
    <col min="13568" max="13568" width="1.75" style="1450" customWidth="1"/>
    <col min="13569" max="13569" width="2.125" style="1450" customWidth="1"/>
    <col min="13570" max="13570" width="2.375" style="1450" customWidth="1"/>
    <col min="13571" max="13589" width="4" style="1450" customWidth="1"/>
    <col min="13590" max="13593" width="2.375" style="1450" customWidth="1"/>
    <col min="13594" max="13594" width="2.125" style="1450" customWidth="1"/>
    <col min="13595" max="13823" width="4" style="1450"/>
    <col min="13824" max="13824" width="1.75" style="1450" customWidth="1"/>
    <col min="13825" max="13825" width="2.125" style="1450" customWidth="1"/>
    <col min="13826" max="13826" width="2.375" style="1450" customWidth="1"/>
    <col min="13827" max="13845" width="4" style="1450" customWidth="1"/>
    <col min="13846" max="13849" width="2.375" style="1450" customWidth="1"/>
    <col min="13850" max="13850" width="2.125" style="1450" customWidth="1"/>
    <col min="13851" max="14079" width="4" style="1450"/>
    <col min="14080" max="14080" width="1.75" style="1450" customWidth="1"/>
    <col min="14081" max="14081" width="2.125" style="1450" customWidth="1"/>
    <col min="14082" max="14082" width="2.375" style="1450" customWidth="1"/>
    <col min="14083" max="14101" width="4" style="1450" customWidth="1"/>
    <col min="14102" max="14105" width="2.375" style="1450" customWidth="1"/>
    <col min="14106" max="14106" width="2.125" style="1450" customWidth="1"/>
    <col min="14107" max="14335" width="4" style="1450"/>
    <col min="14336" max="14336" width="1.75" style="1450" customWidth="1"/>
    <col min="14337" max="14337" width="2.125" style="1450" customWidth="1"/>
    <col min="14338" max="14338" width="2.375" style="1450" customWidth="1"/>
    <col min="14339" max="14357" width="4" style="1450" customWidth="1"/>
    <col min="14358" max="14361" width="2.375" style="1450" customWidth="1"/>
    <col min="14362" max="14362" width="2.125" style="1450" customWidth="1"/>
    <col min="14363" max="14591" width="4" style="1450"/>
    <col min="14592" max="14592" width="1.75" style="1450" customWidth="1"/>
    <col min="14593" max="14593" width="2.125" style="1450" customWidth="1"/>
    <col min="14594" max="14594" width="2.375" style="1450" customWidth="1"/>
    <col min="14595" max="14613" width="4" style="1450" customWidth="1"/>
    <col min="14614" max="14617" width="2.375" style="1450" customWidth="1"/>
    <col min="14618" max="14618" width="2.125" style="1450" customWidth="1"/>
    <col min="14619" max="14847" width="4" style="1450"/>
    <col min="14848" max="14848" width="1.75" style="1450" customWidth="1"/>
    <col min="14849" max="14849" width="2.125" style="1450" customWidth="1"/>
    <col min="14850" max="14850" width="2.375" style="1450" customWidth="1"/>
    <col min="14851" max="14869" width="4" style="1450" customWidth="1"/>
    <col min="14870" max="14873" width="2.375" style="1450" customWidth="1"/>
    <col min="14874" max="14874" width="2.125" style="1450" customWidth="1"/>
    <col min="14875" max="15103" width="4" style="1450"/>
    <col min="15104" max="15104" width="1.75" style="1450" customWidth="1"/>
    <col min="15105" max="15105" width="2.125" style="1450" customWidth="1"/>
    <col min="15106" max="15106" width="2.375" style="1450" customWidth="1"/>
    <col min="15107" max="15125" width="4" style="1450" customWidth="1"/>
    <col min="15126" max="15129" width="2.375" style="1450" customWidth="1"/>
    <col min="15130" max="15130" width="2.125" style="1450" customWidth="1"/>
    <col min="15131" max="15359" width="4" style="1450"/>
    <col min="15360" max="15360" width="1.75" style="1450" customWidth="1"/>
    <col min="15361" max="15361" width="2.125" style="1450" customWidth="1"/>
    <col min="15362" max="15362" width="2.375" style="1450" customWidth="1"/>
    <col min="15363" max="15381" width="4" style="1450" customWidth="1"/>
    <col min="15382" max="15385" width="2.375" style="1450" customWidth="1"/>
    <col min="15386" max="15386" width="2.125" style="1450" customWidth="1"/>
    <col min="15387" max="15615" width="4" style="1450"/>
    <col min="15616" max="15616" width="1.75" style="1450" customWidth="1"/>
    <col min="15617" max="15617" width="2.125" style="1450" customWidth="1"/>
    <col min="15618" max="15618" width="2.375" style="1450" customWidth="1"/>
    <col min="15619" max="15637" width="4" style="1450" customWidth="1"/>
    <col min="15638" max="15641" width="2.375" style="1450" customWidth="1"/>
    <col min="15642" max="15642" width="2.125" style="1450" customWidth="1"/>
    <col min="15643" max="15871" width="4" style="1450"/>
    <col min="15872" max="15872" width="1.75" style="1450" customWidth="1"/>
    <col min="15873" max="15873" width="2.125" style="1450" customWidth="1"/>
    <col min="15874" max="15874" width="2.375" style="1450" customWidth="1"/>
    <col min="15875" max="15893" width="4" style="1450" customWidth="1"/>
    <col min="15894" max="15897" width="2.375" style="1450" customWidth="1"/>
    <col min="15898" max="15898" width="2.125" style="1450" customWidth="1"/>
    <col min="15899" max="16127" width="4" style="1450"/>
    <col min="16128" max="16128" width="1.75" style="1450" customWidth="1"/>
    <col min="16129" max="16129" width="2.125" style="1450" customWidth="1"/>
    <col min="16130" max="16130" width="2.375" style="1450" customWidth="1"/>
    <col min="16131" max="16149" width="4" style="1450" customWidth="1"/>
    <col min="16150" max="16153" width="2.375" style="1450" customWidth="1"/>
    <col min="16154" max="16154" width="2.125" style="1450" customWidth="1"/>
    <col min="16155" max="16384" width="4" style="1450"/>
  </cols>
  <sheetData>
    <row r="1" spans="1:26" x14ac:dyDescent="0.4">
      <c r="A1" s="1447" t="s">
        <v>2533</v>
      </c>
      <c r="B1" s="1448"/>
      <c r="C1" s="1448"/>
      <c r="D1" s="1448"/>
      <c r="E1" s="1448"/>
      <c r="F1" s="1448"/>
      <c r="G1" s="1448"/>
      <c r="H1" s="1448"/>
      <c r="I1" s="1448"/>
      <c r="J1" s="1448"/>
      <c r="K1" s="1448"/>
      <c r="L1" s="1448"/>
      <c r="M1" s="1448"/>
      <c r="N1" s="1448"/>
      <c r="O1" s="1448"/>
      <c r="P1" s="1448"/>
      <c r="Q1" s="1448"/>
      <c r="R1" s="4799" t="s">
        <v>749</v>
      </c>
      <c r="S1" s="4799"/>
      <c r="T1" s="4799"/>
      <c r="U1" s="4799"/>
      <c r="V1" s="4799"/>
      <c r="W1" s="4799"/>
      <c r="X1" s="4799"/>
      <c r="Y1" s="4799"/>
      <c r="Z1" s="1477"/>
    </row>
    <row r="2" spans="1:26" x14ac:dyDescent="0.4">
      <c r="A2" s="1447"/>
      <c r="B2" s="1448"/>
      <c r="C2" s="1448"/>
      <c r="D2" s="1448"/>
      <c r="E2" s="1448"/>
      <c r="F2" s="1448"/>
      <c r="G2" s="1448"/>
      <c r="H2" s="1448"/>
      <c r="I2" s="1448"/>
      <c r="J2" s="1448"/>
      <c r="K2" s="1448"/>
      <c r="L2" s="1448"/>
      <c r="M2" s="1448"/>
      <c r="N2" s="1448"/>
      <c r="O2" s="1448"/>
      <c r="P2" s="1448"/>
      <c r="Q2" s="1448"/>
      <c r="R2" s="1448"/>
      <c r="S2" s="1448"/>
      <c r="T2" s="1451"/>
      <c r="U2" s="1448"/>
      <c r="V2" s="1448"/>
      <c r="W2" s="1448"/>
      <c r="X2" s="1448"/>
      <c r="Y2" s="1448"/>
      <c r="Z2" s="1477"/>
    </row>
    <row r="3" spans="1:26" ht="36.75" customHeight="1" x14ac:dyDescent="0.4">
      <c r="A3" s="1447"/>
      <c r="B3" s="4800" t="s">
        <v>2449</v>
      </c>
      <c r="C3" s="4801"/>
      <c r="D3" s="4801"/>
      <c r="E3" s="4801"/>
      <c r="F3" s="4801"/>
      <c r="G3" s="4801"/>
      <c r="H3" s="4801"/>
      <c r="I3" s="4801"/>
      <c r="J3" s="4801"/>
      <c r="K3" s="4801"/>
      <c r="L3" s="4801"/>
      <c r="M3" s="4801"/>
      <c r="N3" s="4801"/>
      <c r="O3" s="4801"/>
      <c r="P3" s="4801"/>
      <c r="Q3" s="4801"/>
      <c r="R3" s="4801"/>
      <c r="S3" s="4801"/>
      <c r="T3" s="4801"/>
      <c r="U3" s="4801"/>
      <c r="V3" s="4801"/>
      <c r="W3" s="4801"/>
      <c r="X3" s="4801"/>
      <c r="Y3" s="4801"/>
      <c r="Z3" s="1477"/>
    </row>
    <row r="4" spans="1:26" x14ac:dyDescent="0.4">
      <c r="A4" s="1447"/>
      <c r="B4" s="1448"/>
      <c r="C4" s="1448"/>
      <c r="D4" s="1448"/>
      <c r="E4" s="1448"/>
      <c r="F4" s="1448"/>
      <c r="G4" s="1448"/>
      <c r="H4" s="1448"/>
      <c r="I4" s="1448"/>
      <c r="J4" s="1448"/>
      <c r="K4" s="1448"/>
      <c r="L4" s="1448"/>
      <c r="M4" s="1448"/>
      <c r="N4" s="1448"/>
      <c r="O4" s="1448"/>
      <c r="P4" s="1448"/>
      <c r="Q4" s="1448"/>
      <c r="R4" s="1448"/>
      <c r="S4" s="1448"/>
      <c r="T4" s="1448"/>
      <c r="U4" s="1448"/>
      <c r="V4" s="1448"/>
      <c r="W4" s="1448"/>
      <c r="X4" s="1448"/>
      <c r="Y4" s="1448"/>
      <c r="Z4" s="1477"/>
    </row>
    <row r="5" spans="1:26" ht="23.25" customHeight="1" x14ac:dyDescent="0.4">
      <c r="A5" s="1447"/>
      <c r="B5" s="4802" t="s">
        <v>1013</v>
      </c>
      <c r="C5" s="4803"/>
      <c r="D5" s="4803"/>
      <c r="E5" s="4803"/>
      <c r="F5" s="4804"/>
      <c r="G5" s="4805"/>
      <c r="H5" s="4805"/>
      <c r="I5" s="4805"/>
      <c r="J5" s="4805"/>
      <c r="K5" s="4805"/>
      <c r="L5" s="4805"/>
      <c r="M5" s="4805"/>
      <c r="N5" s="4805"/>
      <c r="O5" s="4805"/>
      <c r="P5" s="4805"/>
      <c r="Q5" s="4805"/>
      <c r="R5" s="4805"/>
      <c r="S5" s="4805"/>
      <c r="T5" s="4805"/>
      <c r="U5" s="4805"/>
      <c r="V5" s="4805"/>
      <c r="W5" s="4805"/>
      <c r="X5" s="4805"/>
      <c r="Y5" s="4806"/>
      <c r="Z5" s="1477"/>
    </row>
    <row r="6" spans="1:26" ht="23.25" customHeight="1" x14ac:dyDescent="0.4">
      <c r="A6" s="1447"/>
      <c r="B6" s="4802" t="s">
        <v>428</v>
      </c>
      <c r="C6" s="4803"/>
      <c r="D6" s="4803"/>
      <c r="E6" s="4803"/>
      <c r="F6" s="4804"/>
      <c r="G6" s="4805" t="s">
        <v>1438</v>
      </c>
      <c r="H6" s="4805"/>
      <c r="I6" s="4805"/>
      <c r="J6" s="4805"/>
      <c r="K6" s="4805"/>
      <c r="L6" s="4805"/>
      <c r="M6" s="4805"/>
      <c r="N6" s="4805"/>
      <c r="O6" s="4805"/>
      <c r="P6" s="4805"/>
      <c r="Q6" s="4805"/>
      <c r="R6" s="4805"/>
      <c r="S6" s="4805"/>
      <c r="T6" s="4805"/>
      <c r="U6" s="4805"/>
      <c r="V6" s="4805"/>
      <c r="W6" s="4805"/>
      <c r="X6" s="4805"/>
      <c r="Y6" s="4806"/>
      <c r="Z6" s="1477"/>
    </row>
    <row r="7" spans="1:26" ht="23.25" customHeight="1" x14ac:dyDescent="0.4">
      <c r="A7" s="1447"/>
      <c r="B7" s="4785" t="s">
        <v>2450</v>
      </c>
      <c r="C7" s="4786"/>
      <c r="D7" s="4786"/>
      <c r="E7" s="4786"/>
      <c r="F7" s="4787"/>
      <c r="G7" s="4807" t="s">
        <v>2451</v>
      </c>
      <c r="H7" s="4808"/>
      <c r="I7" s="4808"/>
      <c r="J7" s="4808"/>
      <c r="K7" s="4808"/>
      <c r="L7" s="4808"/>
      <c r="M7" s="4808"/>
      <c r="N7" s="4808"/>
      <c r="O7" s="1452"/>
      <c r="P7" s="1452"/>
      <c r="Q7" s="1452"/>
      <c r="R7" s="1452" t="s">
        <v>2452</v>
      </c>
      <c r="S7" s="1452"/>
      <c r="T7" s="1452"/>
      <c r="U7" s="1452"/>
      <c r="V7" s="1452"/>
      <c r="W7" s="1452"/>
      <c r="X7" s="1452"/>
      <c r="Y7" s="1453"/>
      <c r="Z7" s="1477"/>
    </row>
    <row r="8" spans="1:26" ht="23.25" customHeight="1" x14ac:dyDescent="0.4">
      <c r="A8" s="1447"/>
      <c r="B8" s="4792"/>
      <c r="C8" s="4798"/>
      <c r="D8" s="4798"/>
      <c r="E8" s="4798"/>
      <c r="F8" s="4794"/>
      <c r="G8" s="4807" t="s">
        <v>2453</v>
      </c>
      <c r="H8" s="4808"/>
      <c r="I8" s="4808"/>
      <c r="J8" s="4808"/>
      <c r="K8" s="4808"/>
      <c r="L8" s="4808"/>
      <c r="M8" s="4808"/>
      <c r="N8" s="4808"/>
      <c r="O8" s="1452"/>
      <c r="P8" s="1452"/>
      <c r="Q8" s="1452"/>
      <c r="R8" s="1452" t="s">
        <v>2452</v>
      </c>
      <c r="S8" s="1452"/>
      <c r="T8" s="1452"/>
      <c r="U8" s="1452"/>
      <c r="V8" s="1452"/>
      <c r="W8" s="1452"/>
      <c r="X8" s="1452"/>
      <c r="Y8" s="1453"/>
      <c r="Z8" s="1477"/>
    </row>
    <row r="9" spans="1:26" ht="23.25" customHeight="1" x14ac:dyDescent="0.4">
      <c r="A9" s="1447"/>
      <c r="B9" s="4792"/>
      <c r="C9" s="4798"/>
      <c r="D9" s="4798"/>
      <c r="E9" s="4798"/>
      <c r="F9" s="4794"/>
      <c r="G9" s="4807" t="s">
        <v>2454</v>
      </c>
      <c r="H9" s="4808"/>
      <c r="I9" s="4808"/>
      <c r="J9" s="4808"/>
      <c r="K9" s="4808"/>
      <c r="L9" s="4808"/>
      <c r="M9" s="4808"/>
      <c r="N9" s="4808"/>
      <c r="O9" s="1452"/>
      <c r="P9" s="1452"/>
      <c r="Q9" s="1452"/>
      <c r="R9" s="1452" t="s">
        <v>2452</v>
      </c>
      <c r="S9" s="1452"/>
      <c r="T9" s="1452"/>
      <c r="U9" s="1452"/>
      <c r="V9" s="1452"/>
      <c r="W9" s="1452"/>
      <c r="X9" s="1452"/>
      <c r="Y9" s="1453"/>
      <c r="Z9" s="1477"/>
    </row>
    <row r="10" spans="1:26" ht="23.25" customHeight="1" x14ac:dyDescent="0.4">
      <c r="A10" s="1447"/>
      <c r="B10" s="4788"/>
      <c r="C10" s="4789"/>
      <c r="D10" s="4789"/>
      <c r="E10" s="4789"/>
      <c r="F10" s="4790"/>
      <c r="G10" s="4809" t="s">
        <v>2455</v>
      </c>
      <c r="H10" s="4805"/>
      <c r="I10" s="4805"/>
      <c r="J10" s="4805"/>
      <c r="K10" s="4805"/>
      <c r="L10" s="4805"/>
      <c r="M10" s="4805"/>
      <c r="N10" s="4805"/>
      <c r="O10" s="4805"/>
      <c r="P10" s="1452"/>
      <c r="Q10" s="1452"/>
      <c r="R10" s="1452" t="s">
        <v>2452</v>
      </c>
      <c r="S10" s="1452"/>
      <c r="T10" s="1452"/>
      <c r="U10" s="1452"/>
      <c r="V10" s="1452"/>
      <c r="W10" s="1452"/>
      <c r="X10" s="1452"/>
      <c r="Y10" s="1453"/>
      <c r="Z10" s="1477"/>
    </row>
    <row r="11" spans="1:26" x14ac:dyDescent="0.4">
      <c r="A11" s="1447"/>
      <c r="B11" s="1448"/>
      <c r="C11" s="1448"/>
      <c r="D11" s="1448"/>
      <c r="E11" s="1448"/>
      <c r="F11" s="1448"/>
      <c r="G11" s="1448"/>
      <c r="H11" s="1448"/>
      <c r="I11" s="1448"/>
      <c r="J11" s="1448"/>
      <c r="K11" s="1448"/>
      <c r="L11" s="1448"/>
      <c r="M11" s="1448"/>
      <c r="N11" s="1448"/>
      <c r="O11" s="1448"/>
      <c r="P11" s="1448"/>
      <c r="Q11" s="1448"/>
      <c r="R11" s="1448"/>
      <c r="S11" s="1448"/>
      <c r="T11" s="1448"/>
      <c r="U11" s="1448"/>
      <c r="V11" s="1448"/>
      <c r="W11" s="1448"/>
      <c r="X11" s="1448"/>
      <c r="Y11" s="1448"/>
      <c r="Z11" s="1477"/>
    </row>
    <row r="12" spans="1:26" ht="18.75" customHeight="1" x14ac:dyDescent="0.4">
      <c r="A12" s="1447"/>
      <c r="B12" s="1448" t="s">
        <v>2456</v>
      </c>
      <c r="C12" s="1448"/>
      <c r="D12" s="1448"/>
      <c r="E12" s="1448"/>
      <c r="F12" s="1448"/>
      <c r="G12" s="1448"/>
      <c r="H12" s="1448"/>
      <c r="I12" s="1448"/>
      <c r="J12" s="1448"/>
      <c r="K12" s="1448"/>
      <c r="L12" s="1448"/>
      <c r="M12" s="1448"/>
      <c r="N12" s="1448"/>
      <c r="O12" s="1448"/>
      <c r="P12" s="1448"/>
      <c r="Q12" s="1448"/>
      <c r="R12" s="1448"/>
      <c r="S12" s="1448"/>
      <c r="T12" s="1448"/>
      <c r="U12" s="1448"/>
      <c r="V12" s="1454"/>
      <c r="W12" s="1454"/>
      <c r="X12" s="1454"/>
      <c r="Y12" s="1454"/>
      <c r="Z12" s="1477"/>
    </row>
    <row r="13" spans="1:26" ht="18.75" customHeight="1" x14ac:dyDescent="0.4">
      <c r="A13" s="1447"/>
      <c r="B13" s="1455"/>
      <c r="C13" s="1456" t="s">
        <v>2457</v>
      </c>
      <c r="D13" s="1456"/>
      <c r="E13" s="1456"/>
      <c r="F13" s="1456"/>
      <c r="G13" s="1456"/>
      <c r="H13" s="1456"/>
      <c r="I13" s="1456"/>
      <c r="J13" s="1456"/>
      <c r="K13" s="1456"/>
      <c r="L13" s="1456"/>
      <c r="M13" s="1456"/>
      <c r="N13" s="1456"/>
      <c r="O13" s="1456"/>
      <c r="P13" s="1456"/>
      <c r="Q13" s="1456"/>
      <c r="R13" s="1456"/>
      <c r="S13" s="1456"/>
      <c r="T13" s="1456"/>
      <c r="U13" s="1457"/>
      <c r="V13" s="4785" t="s">
        <v>2458</v>
      </c>
      <c r="W13" s="4786"/>
      <c r="X13" s="4786"/>
      <c r="Y13" s="4787"/>
      <c r="Z13" s="1477"/>
    </row>
    <row r="14" spans="1:26" ht="18.75" customHeight="1" x14ac:dyDescent="0.4">
      <c r="A14" s="1447"/>
      <c r="B14" s="1458"/>
      <c r="C14" s="1448" t="s">
        <v>2459</v>
      </c>
      <c r="D14" s="1448"/>
      <c r="E14" s="1448"/>
      <c r="F14" s="1448"/>
      <c r="G14" s="1448"/>
      <c r="H14" s="1448"/>
      <c r="I14" s="1448"/>
      <c r="J14" s="1448"/>
      <c r="K14" s="1448"/>
      <c r="L14" s="1448"/>
      <c r="M14" s="1448"/>
      <c r="N14" s="1448"/>
      <c r="O14" s="1448"/>
      <c r="P14" s="1448"/>
      <c r="Q14" s="1448"/>
      <c r="R14" s="1448"/>
      <c r="S14" s="1448"/>
      <c r="T14" s="1448"/>
      <c r="U14" s="1449"/>
      <c r="V14" s="4792"/>
      <c r="W14" s="4798"/>
      <c r="X14" s="4798"/>
      <c r="Y14" s="4794"/>
      <c r="Z14" s="1477"/>
    </row>
    <row r="15" spans="1:26" ht="18.75" customHeight="1" x14ac:dyDescent="0.4">
      <c r="A15" s="1447"/>
      <c r="B15" s="1458"/>
      <c r="C15" s="1448"/>
      <c r="D15" s="4795" t="s">
        <v>2460</v>
      </c>
      <c r="E15" s="4796"/>
      <c r="F15" s="4796"/>
      <c r="G15" s="4796"/>
      <c r="H15" s="4796"/>
      <c r="I15" s="4797"/>
      <c r="J15" s="4795"/>
      <c r="K15" s="4796"/>
      <c r="L15" s="4796"/>
      <c r="M15" s="4796"/>
      <c r="N15" s="4796"/>
      <c r="O15" s="4796"/>
      <c r="P15" s="4796"/>
      <c r="Q15" s="4796"/>
      <c r="R15" s="4796"/>
      <c r="S15" s="4796"/>
      <c r="T15" s="4797"/>
      <c r="U15" s="1449"/>
      <c r="V15" s="4792"/>
      <c r="W15" s="4798"/>
      <c r="X15" s="4798"/>
      <c r="Y15" s="4794"/>
      <c r="Z15" s="1477"/>
    </row>
    <row r="16" spans="1:26" ht="7.5" customHeight="1" x14ac:dyDescent="0.4">
      <c r="A16" s="1447"/>
      <c r="B16" s="1459"/>
      <c r="C16" s="1460"/>
      <c r="D16" s="1460"/>
      <c r="E16" s="1460"/>
      <c r="F16" s="1460"/>
      <c r="G16" s="1460"/>
      <c r="H16" s="1460"/>
      <c r="I16" s="1460"/>
      <c r="J16" s="1460"/>
      <c r="K16" s="1460"/>
      <c r="L16" s="1460"/>
      <c r="M16" s="1460"/>
      <c r="N16" s="1460"/>
      <c r="O16" s="1460"/>
      <c r="P16" s="1460"/>
      <c r="Q16" s="1460"/>
      <c r="R16" s="1460"/>
      <c r="S16" s="1460"/>
      <c r="T16" s="1460"/>
      <c r="U16" s="1461"/>
      <c r="V16" s="4788"/>
      <c r="W16" s="4789"/>
      <c r="X16" s="4789"/>
      <c r="Y16" s="4790"/>
      <c r="Z16" s="1477"/>
    </row>
    <row r="17" spans="1:26" ht="18.75" customHeight="1" x14ac:dyDescent="0.4">
      <c r="A17" s="1447"/>
      <c r="B17" s="1455"/>
      <c r="C17" s="1456" t="s">
        <v>2461</v>
      </c>
      <c r="D17" s="1456"/>
      <c r="E17" s="1456"/>
      <c r="F17" s="1456"/>
      <c r="G17" s="1456"/>
      <c r="H17" s="1456"/>
      <c r="I17" s="1456"/>
      <c r="J17" s="1456"/>
      <c r="K17" s="1456"/>
      <c r="L17" s="1456"/>
      <c r="M17" s="1456"/>
      <c r="N17" s="1456"/>
      <c r="O17" s="1456"/>
      <c r="P17" s="1456"/>
      <c r="Q17" s="1456"/>
      <c r="R17" s="1456"/>
      <c r="S17" s="1456"/>
      <c r="T17" s="1456"/>
      <c r="U17" s="1456"/>
      <c r="V17" s="4785" t="s">
        <v>2458</v>
      </c>
      <c r="W17" s="4786"/>
      <c r="X17" s="4786"/>
      <c r="Y17" s="4787"/>
      <c r="Z17" s="1477"/>
    </row>
    <row r="18" spans="1:26" ht="18.75" customHeight="1" x14ac:dyDescent="0.4">
      <c r="A18" s="1447"/>
      <c r="B18" s="1458"/>
      <c r="C18" s="1448"/>
      <c r="D18" s="4795" t="s">
        <v>2462</v>
      </c>
      <c r="E18" s="4796"/>
      <c r="F18" s="4796"/>
      <c r="G18" s="4796"/>
      <c r="H18" s="4796"/>
      <c r="I18" s="4797"/>
      <c r="J18" s="4795"/>
      <c r="K18" s="4796"/>
      <c r="L18" s="4796"/>
      <c r="M18" s="4796"/>
      <c r="N18" s="4796"/>
      <c r="O18" s="4796"/>
      <c r="P18" s="4796"/>
      <c r="Q18" s="4796"/>
      <c r="R18" s="4796"/>
      <c r="S18" s="4796"/>
      <c r="T18" s="4797"/>
      <c r="U18" s="1448"/>
      <c r="V18" s="4792"/>
      <c r="W18" s="4798"/>
      <c r="X18" s="4798"/>
      <c r="Y18" s="4794"/>
      <c r="Z18" s="1477"/>
    </row>
    <row r="19" spans="1:26" ht="7.5" customHeight="1" x14ac:dyDescent="0.4">
      <c r="A19" s="1447"/>
      <c r="B19" s="1459"/>
      <c r="C19" s="1460"/>
      <c r="D19" s="1460"/>
      <c r="E19" s="1460"/>
      <c r="F19" s="1460"/>
      <c r="G19" s="1460"/>
      <c r="H19" s="1460"/>
      <c r="I19" s="1460"/>
      <c r="J19" s="1460"/>
      <c r="K19" s="1460"/>
      <c r="L19" s="1460"/>
      <c r="M19" s="1460"/>
      <c r="N19" s="1460"/>
      <c r="O19" s="1460"/>
      <c r="P19" s="1460"/>
      <c r="Q19" s="1460"/>
      <c r="R19" s="1460"/>
      <c r="S19" s="1460"/>
      <c r="T19" s="1460"/>
      <c r="U19" s="1460"/>
      <c r="V19" s="4788"/>
      <c r="W19" s="4789"/>
      <c r="X19" s="4789"/>
      <c r="Y19" s="4790"/>
      <c r="Z19" s="1477"/>
    </row>
    <row r="20" spans="1:26" ht="18.75" customHeight="1" x14ac:dyDescent="0.4">
      <c r="A20" s="1447"/>
      <c r="B20" s="1455"/>
      <c r="C20" s="1456" t="s">
        <v>2463</v>
      </c>
      <c r="D20" s="1456"/>
      <c r="E20" s="1456"/>
      <c r="F20" s="1456"/>
      <c r="G20" s="1456"/>
      <c r="H20" s="1456"/>
      <c r="I20" s="1456"/>
      <c r="J20" s="1456"/>
      <c r="K20" s="1456"/>
      <c r="L20" s="1456"/>
      <c r="M20" s="1456"/>
      <c r="N20" s="1456"/>
      <c r="O20" s="1456"/>
      <c r="P20" s="1456"/>
      <c r="Q20" s="1456"/>
      <c r="R20" s="1456"/>
      <c r="S20" s="1456"/>
      <c r="T20" s="1456"/>
      <c r="U20" s="1457"/>
      <c r="V20" s="4785" t="s">
        <v>2458</v>
      </c>
      <c r="W20" s="4786"/>
      <c r="X20" s="4786"/>
      <c r="Y20" s="4787"/>
      <c r="Z20" s="1477"/>
    </row>
    <row r="21" spans="1:26" ht="18.75" customHeight="1" x14ac:dyDescent="0.4">
      <c r="A21" s="1447"/>
      <c r="B21" s="1458"/>
      <c r="C21" s="1447" t="s">
        <v>2464</v>
      </c>
      <c r="D21" s="1447"/>
      <c r="E21" s="1447"/>
      <c r="F21" s="1447"/>
      <c r="G21" s="1447"/>
      <c r="H21" s="1447"/>
      <c r="I21" s="1447"/>
      <c r="J21" s="1447"/>
      <c r="K21" s="1447"/>
      <c r="L21" s="1447"/>
      <c r="M21" s="1447"/>
      <c r="N21" s="1447"/>
      <c r="O21" s="1447"/>
      <c r="P21" s="1447"/>
      <c r="Q21" s="1447"/>
      <c r="R21" s="1447"/>
      <c r="S21" s="1447"/>
      <c r="T21" s="1447"/>
      <c r="U21" s="1449"/>
      <c r="V21" s="4792"/>
      <c r="W21" s="4793"/>
      <c r="X21" s="4793"/>
      <c r="Y21" s="4794"/>
      <c r="Z21" s="1477"/>
    </row>
    <row r="22" spans="1:26" ht="18.75" customHeight="1" x14ac:dyDescent="0.4">
      <c r="A22" s="1447"/>
      <c r="B22" s="1459"/>
      <c r="C22" s="1460" t="s">
        <v>2465</v>
      </c>
      <c r="D22" s="1460"/>
      <c r="E22" s="1460"/>
      <c r="F22" s="1460"/>
      <c r="G22" s="1460"/>
      <c r="H22" s="1460"/>
      <c r="I22" s="1460"/>
      <c r="J22" s="1460"/>
      <c r="K22" s="1460"/>
      <c r="L22" s="1460"/>
      <c r="M22" s="1460"/>
      <c r="N22" s="1460"/>
      <c r="O22" s="1460"/>
      <c r="P22" s="1460"/>
      <c r="Q22" s="1460"/>
      <c r="R22" s="1460"/>
      <c r="S22" s="1460"/>
      <c r="T22" s="1460"/>
      <c r="U22" s="1461"/>
      <c r="V22" s="4788"/>
      <c r="W22" s="4789"/>
      <c r="X22" s="4789"/>
      <c r="Y22" s="4790"/>
      <c r="Z22" s="1477"/>
    </row>
    <row r="23" spans="1:26" ht="7.5" customHeight="1" x14ac:dyDescent="0.4">
      <c r="A23" s="1447"/>
      <c r="B23" s="1448"/>
      <c r="C23" s="1448"/>
      <c r="D23" s="1448"/>
      <c r="E23" s="1448"/>
      <c r="F23" s="1448"/>
      <c r="G23" s="1448"/>
      <c r="H23" s="1448"/>
      <c r="I23" s="1448"/>
      <c r="J23" s="1448"/>
      <c r="K23" s="1448"/>
      <c r="L23" s="1448"/>
      <c r="M23" s="1448"/>
      <c r="N23" s="1448"/>
      <c r="O23" s="1448"/>
      <c r="P23" s="1448"/>
      <c r="Q23" s="1448"/>
      <c r="R23" s="1448"/>
      <c r="S23" s="1448"/>
      <c r="T23" s="1448"/>
      <c r="U23" s="1448"/>
      <c r="V23" s="1454"/>
      <c r="W23" s="1454"/>
      <c r="X23" s="1454"/>
      <c r="Y23" s="1454"/>
      <c r="Z23" s="1477"/>
    </row>
    <row r="24" spans="1:26" ht="18.75" customHeight="1" x14ac:dyDescent="0.4">
      <c r="A24" s="1447"/>
      <c r="B24" s="1448" t="s">
        <v>2466</v>
      </c>
      <c r="C24" s="1448"/>
      <c r="D24" s="1448"/>
      <c r="E24" s="1448"/>
      <c r="F24" s="1448"/>
      <c r="G24" s="1448"/>
      <c r="H24" s="1448"/>
      <c r="I24" s="1448"/>
      <c r="J24" s="1448"/>
      <c r="K24" s="1448"/>
      <c r="L24" s="1448"/>
      <c r="M24" s="1448"/>
      <c r="N24" s="1448"/>
      <c r="O24" s="1448"/>
      <c r="P24" s="1448"/>
      <c r="Q24" s="1448"/>
      <c r="R24" s="1448"/>
      <c r="S24" s="1448"/>
      <c r="T24" s="1448"/>
      <c r="U24" s="1448"/>
      <c r="V24" s="1454"/>
      <c r="W24" s="1454"/>
      <c r="X24" s="1454"/>
      <c r="Y24" s="1454"/>
      <c r="Z24" s="1477"/>
    </row>
    <row r="25" spans="1:26" ht="18.75" customHeight="1" x14ac:dyDescent="0.4">
      <c r="A25" s="1447"/>
      <c r="B25" s="1455"/>
      <c r="C25" s="1456" t="s">
        <v>2467</v>
      </c>
      <c r="D25" s="1456"/>
      <c r="E25" s="1456"/>
      <c r="F25" s="1456"/>
      <c r="G25" s="1456"/>
      <c r="H25" s="1456"/>
      <c r="I25" s="1456"/>
      <c r="J25" s="1456"/>
      <c r="K25" s="1456"/>
      <c r="L25" s="1456"/>
      <c r="M25" s="1456"/>
      <c r="N25" s="1456"/>
      <c r="O25" s="1456"/>
      <c r="P25" s="1456"/>
      <c r="Q25" s="1456"/>
      <c r="R25" s="1456"/>
      <c r="S25" s="1456"/>
      <c r="T25" s="1456"/>
      <c r="U25" s="1457"/>
      <c r="V25" s="4785" t="s">
        <v>2458</v>
      </c>
      <c r="W25" s="4786"/>
      <c r="X25" s="4786"/>
      <c r="Y25" s="4787"/>
      <c r="Z25" s="1477"/>
    </row>
    <row r="26" spans="1:26" ht="18.75" customHeight="1" x14ac:dyDescent="0.4">
      <c r="A26" s="1447"/>
      <c r="B26" s="1458"/>
      <c r="C26" s="1448" t="s">
        <v>2459</v>
      </c>
      <c r="D26" s="1448"/>
      <c r="E26" s="1448"/>
      <c r="F26" s="1448"/>
      <c r="G26" s="1448"/>
      <c r="H26" s="1448"/>
      <c r="I26" s="1448"/>
      <c r="J26" s="1448"/>
      <c r="K26" s="1448"/>
      <c r="L26" s="1448"/>
      <c r="M26" s="1448"/>
      <c r="N26" s="1448"/>
      <c r="O26" s="1448"/>
      <c r="P26" s="1448"/>
      <c r="Q26" s="1448"/>
      <c r="R26" s="1448"/>
      <c r="S26" s="1448"/>
      <c r="T26" s="1448"/>
      <c r="U26" s="1449"/>
      <c r="V26" s="4792"/>
      <c r="W26" s="4798"/>
      <c r="X26" s="4798"/>
      <c r="Y26" s="4794"/>
      <c r="Z26" s="1477"/>
    </row>
    <row r="27" spans="1:26" ht="18.75" customHeight="1" x14ac:dyDescent="0.4">
      <c r="A27" s="1447"/>
      <c r="B27" s="1458"/>
      <c r="C27" s="1448"/>
      <c r="D27" s="4795" t="s">
        <v>2460</v>
      </c>
      <c r="E27" s="4796"/>
      <c r="F27" s="4796"/>
      <c r="G27" s="4796"/>
      <c r="H27" s="4796"/>
      <c r="I27" s="4797"/>
      <c r="J27" s="4795"/>
      <c r="K27" s="4796"/>
      <c r="L27" s="4796"/>
      <c r="M27" s="4796"/>
      <c r="N27" s="4796"/>
      <c r="O27" s="4796"/>
      <c r="P27" s="4796"/>
      <c r="Q27" s="4796"/>
      <c r="R27" s="4796"/>
      <c r="S27" s="4796"/>
      <c r="T27" s="4797"/>
      <c r="U27" s="1449"/>
      <c r="V27" s="4792"/>
      <c r="W27" s="4798"/>
      <c r="X27" s="4798"/>
      <c r="Y27" s="4794"/>
      <c r="Z27" s="1477"/>
    </row>
    <row r="28" spans="1:26" ht="7.5" customHeight="1" x14ac:dyDescent="0.4">
      <c r="A28" s="1447"/>
      <c r="B28" s="1459"/>
      <c r="C28" s="1460"/>
      <c r="D28" s="1460"/>
      <c r="E28" s="1460"/>
      <c r="F28" s="1460"/>
      <c r="G28" s="1460"/>
      <c r="H28" s="1460"/>
      <c r="I28" s="1460"/>
      <c r="J28" s="1460"/>
      <c r="K28" s="1460"/>
      <c r="L28" s="1460"/>
      <c r="M28" s="1460"/>
      <c r="N28" s="1460"/>
      <c r="O28" s="1460"/>
      <c r="P28" s="1460"/>
      <c r="Q28" s="1460"/>
      <c r="R28" s="1460"/>
      <c r="S28" s="1460"/>
      <c r="T28" s="1460"/>
      <c r="U28" s="1461"/>
      <c r="V28" s="4788"/>
      <c r="W28" s="4789"/>
      <c r="X28" s="4789"/>
      <c r="Y28" s="4790"/>
      <c r="Z28" s="1477"/>
    </row>
    <row r="29" spans="1:26" ht="18.75" customHeight="1" x14ac:dyDescent="0.4">
      <c r="A29" s="1447"/>
      <c r="B29" s="1455"/>
      <c r="C29" s="1456" t="s">
        <v>2461</v>
      </c>
      <c r="D29" s="1456"/>
      <c r="E29" s="1456"/>
      <c r="F29" s="1456"/>
      <c r="G29" s="1456"/>
      <c r="H29" s="1456"/>
      <c r="I29" s="1456"/>
      <c r="J29" s="1456"/>
      <c r="K29" s="1456"/>
      <c r="L29" s="1456"/>
      <c r="M29" s="1456"/>
      <c r="N29" s="1456"/>
      <c r="O29" s="1456"/>
      <c r="P29" s="1456"/>
      <c r="Q29" s="1456"/>
      <c r="R29" s="1456"/>
      <c r="S29" s="1456"/>
      <c r="T29" s="1456"/>
      <c r="U29" s="1456"/>
      <c r="V29" s="4785" t="s">
        <v>2458</v>
      </c>
      <c r="W29" s="4786"/>
      <c r="X29" s="4786"/>
      <c r="Y29" s="4787"/>
      <c r="Z29" s="1477"/>
    </row>
    <row r="30" spans="1:26" ht="18.75" customHeight="1" x14ac:dyDescent="0.4">
      <c r="A30" s="1447"/>
      <c r="B30" s="1458"/>
      <c r="C30" s="1448"/>
      <c r="D30" s="4795" t="s">
        <v>2462</v>
      </c>
      <c r="E30" s="4796"/>
      <c r="F30" s="4796"/>
      <c r="G30" s="4796"/>
      <c r="H30" s="4796"/>
      <c r="I30" s="4797"/>
      <c r="J30" s="4795"/>
      <c r="K30" s="4796"/>
      <c r="L30" s="4796"/>
      <c r="M30" s="4796"/>
      <c r="N30" s="4796"/>
      <c r="O30" s="4796"/>
      <c r="P30" s="4796"/>
      <c r="Q30" s="4796"/>
      <c r="R30" s="4796"/>
      <c r="S30" s="4796"/>
      <c r="T30" s="4797"/>
      <c r="U30" s="1448"/>
      <c r="V30" s="4792"/>
      <c r="W30" s="4798"/>
      <c r="X30" s="4798"/>
      <c r="Y30" s="4794"/>
      <c r="Z30" s="1477"/>
    </row>
    <row r="31" spans="1:26" ht="7.5" customHeight="1" x14ac:dyDescent="0.4">
      <c r="A31" s="1447"/>
      <c r="B31" s="1459"/>
      <c r="C31" s="1460"/>
      <c r="D31" s="1460"/>
      <c r="E31" s="1460"/>
      <c r="F31" s="1460"/>
      <c r="G31" s="1460"/>
      <c r="H31" s="1460"/>
      <c r="I31" s="1460"/>
      <c r="J31" s="1460"/>
      <c r="K31" s="1460"/>
      <c r="L31" s="1460"/>
      <c r="M31" s="1460"/>
      <c r="N31" s="1460"/>
      <c r="O31" s="1460"/>
      <c r="P31" s="1460"/>
      <c r="Q31" s="1460"/>
      <c r="R31" s="1460"/>
      <c r="S31" s="1460"/>
      <c r="T31" s="1460"/>
      <c r="U31" s="1460"/>
      <c r="V31" s="4788"/>
      <c r="W31" s="4789"/>
      <c r="X31" s="4789"/>
      <c r="Y31" s="4790"/>
      <c r="Z31" s="1477"/>
    </row>
    <row r="32" spans="1:26" ht="18.75" customHeight="1" x14ac:dyDescent="0.4">
      <c r="A32" s="1447"/>
      <c r="B32" s="1455"/>
      <c r="C32" s="1456" t="s">
        <v>2468</v>
      </c>
      <c r="D32" s="1456"/>
      <c r="E32" s="1456"/>
      <c r="F32" s="1456"/>
      <c r="G32" s="1456"/>
      <c r="H32" s="1456"/>
      <c r="I32" s="1456"/>
      <c r="J32" s="1456"/>
      <c r="K32" s="1456"/>
      <c r="L32" s="1456"/>
      <c r="M32" s="1456"/>
      <c r="N32" s="1456"/>
      <c r="O32" s="1456"/>
      <c r="P32" s="1456"/>
      <c r="Q32" s="1456"/>
      <c r="R32" s="1456"/>
      <c r="S32" s="1456"/>
      <c r="T32" s="1456"/>
      <c r="U32" s="1457"/>
      <c r="V32" s="4785" t="s">
        <v>2458</v>
      </c>
      <c r="W32" s="4786"/>
      <c r="X32" s="4786"/>
      <c r="Y32" s="4787"/>
      <c r="Z32" s="1477"/>
    </row>
    <row r="33" spans="1:26" ht="18.75" customHeight="1" x14ac:dyDescent="0.4">
      <c r="A33" s="1447"/>
      <c r="B33" s="1458"/>
      <c r="C33" s="1448" t="s">
        <v>2464</v>
      </c>
      <c r="D33" s="1448"/>
      <c r="E33" s="1448"/>
      <c r="F33" s="1448"/>
      <c r="G33" s="1448"/>
      <c r="H33" s="1448"/>
      <c r="I33" s="1448"/>
      <c r="J33" s="1448"/>
      <c r="K33" s="1448"/>
      <c r="L33" s="1448"/>
      <c r="M33" s="1448"/>
      <c r="N33" s="1448"/>
      <c r="O33" s="1448"/>
      <c r="P33" s="1448"/>
      <c r="Q33" s="1448"/>
      <c r="R33" s="1448"/>
      <c r="S33" s="1448"/>
      <c r="T33" s="1448"/>
      <c r="U33" s="1449"/>
      <c r="V33" s="4792"/>
      <c r="W33" s="4798"/>
      <c r="X33" s="4798"/>
      <c r="Y33" s="4794"/>
      <c r="Z33" s="1477"/>
    </row>
    <row r="34" spans="1:26" ht="18.75" customHeight="1" x14ac:dyDescent="0.4">
      <c r="A34" s="1447"/>
      <c r="B34" s="1459"/>
      <c r="C34" s="1460" t="s">
        <v>2469</v>
      </c>
      <c r="D34" s="1460"/>
      <c r="E34" s="1460"/>
      <c r="F34" s="1460"/>
      <c r="G34" s="1460"/>
      <c r="H34" s="1460"/>
      <c r="I34" s="1460"/>
      <c r="J34" s="1460"/>
      <c r="K34" s="1460"/>
      <c r="L34" s="1460"/>
      <c r="M34" s="1460"/>
      <c r="N34" s="1460"/>
      <c r="O34" s="1460"/>
      <c r="P34" s="1460"/>
      <c r="Q34" s="1460"/>
      <c r="R34" s="1460"/>
      <c r="S34" s="1460"/>
      <c r="T34" s="1460"/>
      <c r="U34" s="1461"/>
      <c r="V34" s="4788"/>
      <c r="W34" s="4789"/>
      <c r="X34" s="4789"/>
      <c r="Y34" s="4790"/>
      <c r="Z34" s="1477"/>
    </row>
    <row r="35" spans="1:26" ht="7.5" customHeight="1" x14ac:dyDescent="0.4">
      <c r="A35" s="1447"/>
      <c r="B35" s="1448"/>
      <c r="C35" s="1448"/>
      <c r="D35" s="1448"/>
      <c r="E35" s="1448"/>
      <c r="F35" s="1448"/>
      <c r="G35" s="1448"/>
      <c r="H35" s="1448"/>
      <c r="I35" s="1448"/>
      <c r="J35" s="1448"/>
      <c r="K35" s="1448"/>
      <c r="L35" s="1448"/>
      <c r="M35" s="1448"/>
      <c r="N35" s="1448"/>
      <c r="O35" s="1448"/>
      <c r="P35" s="1448"/>
      <c r="Q35" s="1448"/>
      <c r="R35" s="1448"/>
      <c r="S35" s="1448"/>
      <c r="T35" s="1448"/>
      <c r="U35" s="1448"/>
      <c r="V35" s="1462"/>
      <c r="W35" s="1462"/>
      <c r="X35" s="1462"/>
      <c r="Y35" s="1462"/>
      <c r="Z35" s="1477"/>
    </row>
    <row r="36" spans="1:26" ht="18.75" customHeight="1" x14ac:dyDescent="0.4">
      <c r="A36" s="1447"/>
      <c r="B36" s="1448" t="s">
        <v>2470</v>
      </c>
      <c r="C36" s="1448"/>
      <c r="D36" s="1448"/>
      <c r="E36" s="1448"/>
      <c r="F36" s="1448"/>
      <c r="G36" s="1448"/>
      <c r="H36" s="1448"/>
      <c r="I36" s="1448"/>
      <c r="J36" s="1448"/>
      <c r="K36" s="1448"/>
      <c r="L36" s="1448"/>
      <c r="M36" s="1448"/>
      <c r="N36" s="1448"/>
      <c r="O36" s="1448"/>
      <c r="P36" s="1448"/>
      <c r="Q36" s="1448"/>
      <c r="R36" s="1448"/>
      <c r="S36" s="1448"/>
      <c r="T36" s="1448"/>
      <c r="U36" s="1448"/>
      <c r="V36" s="1454"/>
      <c r="W36" s="1454"/>
      <c r="X36" s="1454"/>
      <c r="Y36" s="1454"/>
      <c r="Z36" s="1477"/>
    </row>
    <row r="37" spans="1:26" ht="18.75" customHeight="1" x14ac:dyDescent="0.4">
      <c r="A37" s="1447"/>
      <c r="B37" s="1455"/>
      <c r="C37" s="4791" t="s">
        <v>2471</v>
      </c>
      <c r="D37" s="4791"/>
      <c r="E37" s="4791"/>
      <c r="F37" s="4791"/>
      <c r="G37" s="4791"/>
      <c r="H37" s="4791"/>
      <c r="I37" s="4791"/>
      <c r="J37" s="4791"/>
      <c r="K37" s="4791"/>
      <c r="L37" s="4791"/>
      <c r="M37" s="4791"/>
      <c r="N37" s="4791"/>
      <c r="O37" s="4791"/>
      <c r="P37" s="4791"/>
      <c r="Q37" s="4791"/>
      <c r="R37" s="4791"/>
      <c r="S37" s="4791"/>
      <c r="T37" s="4791"/>
      <c r="U37" s="1457"/>
      <c r="V37" s="4785" t="s">
        <v>2458</v>
      </c>
      <c r="W37" s="4786"/>
      <c r="X37" s="4786"/>
      <c r="Y37" s="4787"/>
      <c r="Z37" s="1477"/>
    </row>
    <row r="38" spans="1:26" ht="18.75" customHeight="1" x14ac:dyDescent="0.4">
      <c r="A38" s="1447"/>
      <c r="B38" s="1458"/>
      <c r="C38" s="1448" t="s">
        <v>2459</v>
      </c>
      <c r="D38" s="1448"/>
      <c r="E38" s="1448"/>
      <c r="F38" s="1448"/>
      <c r="G38" s="1448"/>
      <c r="H38" s="1448"/>
      <c r="I38" s="1448"/>
      <c r="J38" s="1448"/>
      <c r="K38" s="1448"/>
      <c r="L38" s="1448"/>
      <c r="M38" s="1448"/>
      <c r="N38" s="1448"/>
      <c r="O38" s="1448"/>
      <c r="P38" s="1448"/>
      <c r="Q38" s="1448"/>
      <c r="R38" s="1448"/>
      <c r="S38" s="1448"/>
      <c r="T38" s="1448"/>
      <c r="U38" s="1449"/>
      <c r="V38" s="4792"/>
      <c r="W38" s="4798"/>
      <c r="X38" s="4798"/>
      <c r="Y38" s="4794"/>
      <c r="Z38" s="1477"/>
    </row>
    <row r="39" spans="1:26" ht="18.75" customHeight="1" x14ac:dyDescent="0.4">
      <c r="A39" s="1447"/>
      <c r="B39" s="1458"/>
      <c r="C39" s="1448"/>
      <c r="D39" s="4795" t="s">
        <v>2460</v>
      </c>
      <c r="E39" s="4796"/>
      <c r="F39" s="4796"/>
      <c r="G39" s="4796"/>
      <c r="H39" s="4796"/>
      <c r="I39" s="4797"/>
      <c r="J39" s="4795"/>
      <c r="K39" s="4796"/>
      <c r="L39" s="4796"/>
      <c r="M39" s="4796"/>
      <c r="N39" s="4796"/>
      <c r="O39" s="4796"/>
      <c r="P39" s="4796"/>
      <c r="Q39" s="4796"/>
      <c r="R39" s="4796"/>
      <c r="S39" s="4796"/>
      <c r="T39" s="4797"/>
      <c r="U39" s="1449"/>
      <c r="V39" s="4792"/>
      <c r="W39" s="4798"/>
      <c r="X39" s="4798"/>
      <c r="Y39" s="4794"/>
      <c r="Z39" s="1477"/>
    </row>
    <row r="40" spans="1:26" ht="7.5" customHeight="1" x14ac:dyDescent="0.4">
      <c r="A40" s="1447"/>
      <c r="B40" s="1459"/>
      <c r="C40" s="1460"/>
      <c r="D40" s="1460"/>
      <c r="E40" s="1460"/>
      <c r="F40" s="1460"/>
      <c r="G40" s="1460"/>
      <c r="H40" s="1460"/>
      <c r="I40" s="1460"/>
      <c r="J40" s="1460"/>
      <c r="K40" s="1460"/>
      <c r="L40" s="1460"/>
      <c r="M40" s="1460"/>
      <c r="N40" s="1460"/>
      <c r="O40" s="1460"/>
      <c r="P40" s="1460"/>
      <c r="Q40" s="1460"/>
      <c r="R40" s="1460"/>
      <c r="S40" s="1460"/>
      <c r="T40" s="1460"/>
      <c r="U40" s="1461"/>
      <c r="V40" s="4788"/>
      <c r="W40" s="4789"/>
      <c r="X40" s="4789"/>
      <c r="Y40" s="4790"/>
      <c r="Z40" s="1477"/>
    </row>
    <row r="41" spans="1:26" ht="18.75" customHeight="1" x14ac:dyDescent="0.4">
      <c r="A41" s="1447"/>
      <c r="B41" s="1455"/>
      <c r="C41" s="1456" t="s">
        <v>2461</v>
      </c>
      <c r="D41" s="1456"/>
      <c r="E41" s="1456"/>
      <c r="F41" s="1456"/>
      <c r="G41" s="1456"/>
      <c r="H41" s="1456"/>
      <c r="I41" s="1456"/>
      <c r="J41" s="1456"/>
      <c r="K41" s="1456"/>
      <c r="L41" s="1456"/>
      <c r="M41" s="1456"/>
      <c r="N41" s="1456"/>
      <c r="O41" s="1456"/>
      <c r="P41" s="1456"/>
      <c r="Q41" s="1456"/>
      <c r="R41" s="1456"/>
      <c r="S41" s="1456"/>
      <c r="T41" s="1456"/>
      <c r="U41" s="1456"/>
      <c r="V41" s="4785" t="s">
        <v>2458</v>
      </c>
      <c r="W41" s="4786"/>
      <c r="X41" s="4786"/>
      <c r="Y41" s="4787"/>
      <c r="Z41" s="1477"/>
    </row>
    <row r="42" spans="1:26" ht="18.75" customHeight="1" x14ac:dyDescent="0.4">
      <c r="A42" s="1447"/>
      <c r="B42" s="1458"/>
      <c r="C42" s="1448"/>
      <c r="D42" s="4795" t="s">
        <v>2462</v>
      </c>
      <c r="E42" s="4796"/>
      <c r="F42" s="4796"/>
      <c r="G42" s="4796"/>
      <c r="H42" s="4796"/>
      <c r="I42" s="4797"/>
      <c r="J42" s="4795"/>
      <c r="K42" s="4796"/>
      <c r="L42" s="4796"/>
      <c r="M42" s="4796"/>
      <c r="N42" s="4796"/>
      <c r="O42" s="4796"/>
      <c r="P42" s="4796"/>
      <c r="Q42" s="4796"/>
      <c r="R42" s="4796"/>
      <c r="S42" s="4796"/>
      <c r="T42" s="4797"/>
      <c r="U42" s="1448"/>
      <c r="V42" s="4792"/>
      <c r="W42" s="4798"/>
      <c r="X42" s="4798"/>
      <c r="Y42" s="4794"/>
      <c r="Z42" s="1477"/>
    </row>
    <row r="43" spans="1:26" ht="7.5" customHeight="1" x14ac:dyDescent="0.4">
      <c r="A43" s="1447"/>
      <c r="B43" s="1459"/>
      <c r="C43" s="1460"/>
      <c r="D43" s="1460"/>
      <c r="E43" s="1460"/>
      <c r="F43" s="1460"/>
      <c r="G43" s="1460"/>
      <c r="H43" s="1460"/>
      <c r="I43" s="1460"/>
      <c r="J43" s="1460"/>
      <c r="K43" s="1460"/>
      <c r="L43" s="1460"/>
      <c r="M43" s="1460"/>
      <c r="N43" s="1460"/>
      <c r="O43" s="1460"/>
      <c r="P43" s="1460"/>
      <c r="Q43" s="1460"/>
      <c r="R43" s="1460"/>
      <c r="S43" s="1460"/>
      <c r="T43" s="1460"/>
      <c r="U43" s="1460"/>
      <c r="V43" s="4788"/>
      <c r="W43" s="4789"/>
      <c r="X43" s="4789"/>
      <c r="Y43" s="4790"/>
      <c r="Z43" s="1477"/>
    </row>
    <row r="44" spans="1:26" ht="18.75" customHeight="1" x14ac:dyDescent="0.4">
      <c r="A44" s="1447"/>
      <c r="B44" s="1455"/>
      <c r="C44" s="1456" t="s">
        <v>2472</v>
      </c>
      <c r="D44" s="1456"/>
      <c r="E44" s="1456"/>
      <c r="F44" s="1456"/>
      <c r="G44" s="1456"/>
      <c r="H44" s="1456"/>
      <c r="I44" s="1456"/>
      <c r="J44" s="1456"/>
      <c r="K44" s="1456"/>
      <c r="L44" s="1456"/>
      <c r="M44" s="1456"/>
      <c r="N44" s="1456"/>
      <c r="O44" s="1456"/>
      <c r="P44" s="1456"/>
      <c r="Q44" s="1456"/>
      <c r="R44" s="1456"/>
      <c r="S44" s="1456"/>
      <c r="T44" s="1456"/>
      <c r="U44" s="1457"/>
      <c r="V44" s="4785" t="s">
        <v>2458</v>
      </c>
      <c r="W44" s="4786"/>
      <c r="X44" s="4786"/>
      <c r="Y44" s="4787"/>
      <c r="Z44" s="1477"/>
    </row>
    <row r="45" spans="1:26" ht="18.75" customHeight="1" x14ac:dyDescent="0.4">
      <c r="A45" s="1447"/>
      <c r="B45" s="1458"/>
      <c r="C45" s="1448" t="s">
        <v>2473</v>
      </c>
      <c r="D45" s="1448"/>
      <c r="E45" s="1448"/>
      <c r="F45" s="1448"/>
      <c r="G45" s="1448"/>
      <c r="H45" s="1448"/>
      <c r="I45" s="1448"/>
      <c r="J45" s="1448"/>
      <c r="K45" s="1448"/>
      <c r="L45" s="1448"/>
      <c r="M45" s="1448"/>
      <c r="N45" s="1448"/>
      <c r="O45" s="1448"/>
      <c r="P45" s="1448"/>
      <c r="Q45" s="1448"/>
      <c r="R45" s="1448"/>
      <c r="S45" s="1448"/>
      <c r="T45" s="1448"/>
      <c r="U45" s="1449"/>
      <c r="V45" s="4792"/>
      <c r="W45" s="4798"/>
      <c r="X45" s="4798"/>
      <c r="Y45" s="4794"/>
      <c r="Z45" s="1477"/>
    </row>
    <row r="46" spans="1:26" ht="18.75" customHeight="1" x14ac:dyDescent="0.4">
      <c r="A46" s="1447"/>
      <c r="B46" s="1455"/>
      <c r="C46" s="1456" t="s">
        <v>2474</v>
      </c>
      <c r="D46" s="1456"/>
      <c r="E46" s="1456"/>
      <c r="F46" s="1456"/>
      <c r="G46" s="1456"/>
      <c r="H46" s="1456"/>
      <c r="I46" s="1456"/>
      <c r="J46" s="1456"/>
      <c r="K46" s="1456"/>
      <c r="L46" s="1456"/>
      <c r="M46" s="1456"/>
      <c r="N46" s="1456"/>
      <c r="O46" s="1456"/>
      <c r="P46" s="1456"/>
      <c r="Q46" s="1456"/>
      <c r="R46" s="1456"/>
      <c r="S46" s="1456"/>
      <c r="T46" s="1456"/>
      <c r="U46" s="1456"/>
      <c r="V46" s="4785" t="s">
        <v>2458</v>
      </c>
      <c r="W46" s="4786"/>
      <c r="X46" s="4786"/>
      <c r="Y46" s="4787"/>
      <c r="Z46" s="1477"/>
    </row>
    <row r="47" spans="1:26" ht="18.75" customHeight="1" x14ac:dyDescent="0.4">
      <c r="A47" s="1447"/>
      <c r="B47" s="1458"/>
      <c r="C47" s="1448" t="s">
        <v>2475</v>
      </c>
      <c r="D47" s="1448"/>
      <c r="E47" s="1448"/>
      <c r="F47" s="1448"/>
      <c r="G47" s="1448"/>
      <c r="H47" s="1448"/>
      <c r="I47" s="1448"/>
      <c r="J47" s="1448"/>
      <c r="K47" s="1448"/>
      <c r="L47" s="1448"/>
      <c r="M47" s="1448"/>
      <c r="N47" s="1448"/>
      <c r="O47" s="1448"/>
      <c r="P47" s="1448"/>
      <c r="Q47" s="1448"/>
      <c r="R47" s="1448"/>
      <c r="S47" s="1448"/>
      <c r="T47" s="1448"/>
      <c r="U47" s="1448"/>
      <c r="V47" s="4792"/>
      <c r="W47" s="4798"/>
      <c r="X47" s="4798"/>
      <c r="Y47" s="4794"/>
      <c r="Z47" s="1477"/>
    </row>
    <row r="48" spans="1:26" ht="18.75" customHeight="1" x14ac:dyDescent="0.4">
      <c r="A48" s="1447"/>
      <c r="B48" s="1458"/>
      <c r="C48" s="1448" t="s">
        <v>2476</v>
      </c>
      <c r="D48" s="1448"/>
      <c r="E48" s="1448"/>
      <c r="F48" s="1448"/>
      <c r="G48" s="1448"/>
      <c r="H48" s="1448"/>
      <c r="I48" s="1448"/>
      <c r="J48" s="1448"/>
      <c r="K48" s="1448"/>
      <c r="L48" s="1448"/>
      <c r="M48" s="1448"/>
      <c r="N48" s="1448"/>
      <c r="O48" s="1448"/>
      <c r="P48" s="1448"/>
      <c r="Q48" s="1448"/>
      <c r="R48" s="1448"/>
      <c r="S48" s="1448"/>
      <c r="T48" s="1448"/>
      <c r="U48" s="1448"/>
      <c r="V48" s="4792"/>
      <c r="W48" s="4798"/>
      <c r="X48" s="4798"/>
      <c r="Y48" s="4794"/>
      <c r="Z48" s="1477"/>
    </row>
    <row r="49" spans="1:26" ht="18.75" customHeight="1" x14ac:dyDescent="0.4">
      <c r="A49" s="1447"/>
      <c r="B49" s="1458"/>
      <c r="C49" s="1448"/>
      <c r="D49" s="4795" t="s">
        <v>2477</v>
      </c>
      <c r="E49" s="4796"/>
      <c r="F49" s="4796"/>
      <c r="G49" s="4796"/>
      <c r="H49" s="4796"/>
      <c r="I49" s="4797"/>
      <c r="J49" s="4795"/>
      <c r="K49" s="4796"/>
      <c r="L49" s="4796"/>
      <c r="M49" s="4796"/>
      <c r="N49" s="4796"/>
      <c r="O49" s="4796"/>
      <c r="P49" s="4796"/>
      <c r="Q49" s="4796"/>
      <c r="R49" s="4796"/>
      <c r="S49" s="4796"/>
      <c r="T49" s="4797"/>
      <c r="U49" s="1448"/>
      <c r="V49" s="4792"/>
      <c r="W49" s="4798"/>
      <c r="X49" s="4798"/>
      <c r="Y49" s="4794"/>
      <c r="Z49" s="1477"/>
    </row>
    <row r="50" spans="1:26" ht="7.5" customHeight="1" x14ac:dyDescent="0.4">
      <c r="A50" s="1447"/>
      <c r="B50" s="1459"/>
      <c r="C50" s="1460"/>
      <c r="D50" s="1460"/>
      <c r="E50" s="1460"/>
      <c r="F50" s="1460"/>
      <c r="G50" s="1460"/>
      <c r="H50" s="1460"/>
      <c r="I50" s="1460"/>
      <c r="J50" s="1460"/>
      <c r="K50" s="1460"/>
      <c r="L50" s="1460"/>
      <c r="M50" s="1460"/>
      <c r="N50" s="1460"/>
      <c r="O50" s="1460"/>
      <c r="P50" s="1460"/>
      <c r="Q50" s="1460"/>
      <c r="R50" s="1460"/>
      <c r="S50" s="1460"/>
      <c r="T50" s="1460"/>
      <c r="U50" s="1460"/>
      <c r="V50" s="4788"/>
      <c r="W50" s="4789"/>
      <c r="X50" s="4789"/>
      <c r="Y50" s="4790"/>
      <c r="Z50" s="1477"/>
    </row>
    <row r="51" spans="1:26" ht="7.35" customHeight="1" x14ac:dyDescent="0.4">
      <c r="A51" s="1447"/>
      <c r="B51" s="1448"/>
      <c r="C51" s="1448"/>
      <c r="D51" s="1448"/>
      <c r="E51" s="1448"/>
      <c r="F51" s="1448"/>
      <c r="G51" s="1448"/>
      <c r="H51" s="1448"/>
      <c r="I51" s="1448"/>
      <c r="J51" s="1448"/>
      <c r="K51" s="1448"/>
      <c r="L51" s="1448"/>
      <c r="M51" s="1448"/>
      <c r="N51" s="1448"/>
      <c r="O51" s="1448"/>
      <c r="P51" s="1448"/>
      <c r="Q51" s="1448"/>
      <c r="R51" s="1448"/>
      <c r="S51" s="1448"/>
      <c r="T51" s="1448"/>
      <c r="U51" s="1448"/>
      <c r="V51" s="1462"/>
      <c r="W51" s="1462"/>
      <c r="X51" s="1462"/>
      <c r="Y51" s="1462"/>
      <c r="Z51" s="1477"/>
    </row>
    <row r="52" spans="1:26" ht="18.75" customHeight="1" x14ac:dyDescent="0.4">
      <c r="A52" s="1447"/>
      <c r="B52" s="1448" t="s">
        <v>2478</v>
      </c>
      <c r="C52" s="1448"/>
      <c r="D52" s="1448"/>
      <c r="E52" s="1448"/>
      <c r="F52" s="1448"/>
      <c r="G52" s="1448"/>
      <c r="H52" s="1448"/>
      <c r="I52" s="1448"/>
      <c r="J52" s="1448"/>
      <c r="K52" s="1448"/>
      <c r="L52" s="1448"/>
      <c r="M52" s="1448"/>
      <c r="N52" s="1448"/>
      <c r="O52" s="1448"/>
      <c r="P52" s="1448"/>
      <c r="Q52" s="1448"/>
      <c r="R52" s="1448"/>
      <c r="S52" s="1448"/>
      <c r="T52" s="1448"/>
      <c r="U52" s="1448"/>
      <c r="V52" s="1454"/>
      <c r="W52" s="1454"/>
      <c r="X52" s="1454"/>
      <c r="Y52" s="1454"/>
      <c r="Z52" s="1477"/>
    </row>
    <row r="53" spans="1:26" ht="18.75" customHeight="1" x14ac:dyDescent="0.4">
      <c r="A53" s="1447"/>
      <c r="B53" s="1455"/>
      <c r="C53" s="4791" t="s">
        <v>2479</v>
      </c>
      <c r="D53" s="4791"/>
      <c r="E53" s="4791"/>
      <c r="F53" s="4791"/>
      <c r="G53" s="4791"/>
      <c r="H53" s="4791"/>
      <c r="I53" s="4791"/>
      <c r="J53" s="4791"/>
      <c r="K53" s="4791"/>
      <c r="L53" s="4791"/>
      <c r="M53" s="4791"/>
      <c r="N53" s="4791"/>
      <c r="O53" s="4791"/>
      <c r="P53" s="4791"/>
      <c r="Q53" s="4791"/>
      <c r="R53" s="4791"/>
      <c r="S53" s="4791"/>
      <c r="T53" s="4791"/>
      <c r="U53" s="1457"/>
      <c r="V53" s="4785" t="s">
        <v>2458</v>
      </c>
      <c r="W53" s="4786"/>
      <c r="X53" s="4786"/>
      <c r="Y53" s="4787"/>
      <c r="Z53" s="1477"/>
    </row>
    <row r="54" spans="1:26" ht="18.75" customHeight="1" x14ac:dyDescent="0.4">
      <c r="A54" s="1447"/>
      <c r="B54" s="1458"/>
      <c r="C54" s="1448"/>
      <c r="D54" s="4795" t="s">
        <v>2460</v>
      </c>
      <c r="E54" s="4796"/>
      <c r="F54" s="4796"/>
      <c r="G54" s="4796"/>
      <c r="H54" s="4796"/>
      <c r="I54" s="4797"/>
      <c r="J54" s="4795"/>
      <c r="K54" s="4796"/>
      <c r="L54" s="4796"/>
      <c r="M54" s="4796"/>
      <c r="N54" s="4796"/>
      <c r="O54" s="4796"/>
      <c r="P54" s="4796"/>
      <c r="Q54" s="4796"/>
      <c r="R54" s="4796"/>
      <c r="S54" s="4796"/>
      <c r="T54" s="4797"/>
      <c r="U54" s="1449"/>
      <c r="V54" s="4792"/>
      <c r="W54" s="4793"/>
      <c r="X54" s="4793"/>
      <c r="Y54" s="4794"/>
      <c r="Z54" s="1477"/>
    </row>
    <row r="55" spans="1:26" ht="7.5" customHeight="1" x14ac:dyDescent="0.4">
      <c r="A55" s="1447"/>
      <c r="B55" s="1459"/>
      <c r="C55" s="1460"/>
      <c r="D55" s="1460"/>
      <c r="E55" s="1460"/>
      <c r="F55" s="1460"/>
      <c r="G55" s="1460"/>
      <c r="H55" s="1460"/>
      <c r="I55" s="1460"/>
      <c r="J55" s="1460"/>
      <c r="K55" s="1460"/>
      <c r="L55" s="1460"/>
      <c r="M55" s="1460"/>
      <c r="N55" s="1460"/>
      <c r="O55" s="1460"/>
      <c r="P55" s="1460"/>
      <c r="Q55" s="1460"/>
      <c r="R55" s="1460"/>
      <c r="S55" s="1460"/>
      <c r="T55" s="1460"/>
      <c r="U55" s="1461"/>
      <c r="V55" s="4788"/>
      <c r="W55" s="4789"/>
      <c r="X55" s="4789"/>
      <c r="Y55" s="4790"/>
      <c r="Z55" s="1477"/>
    </row>
    <row r="56" spans="1:26" ht="18.75" customHeight="1" x14ac:dyDescent="0.4">
      <c r="A56" s="1447"/>
      <c r="B56" s="1455"/>
      <c r="C56" s="1456" t="s">
        <v>2461</v>
      </c>
      <c r="D56" s="1456"/>
      <c r="E56" s="1456"/>
      <c r="F56" s="1456"/>
      <c r="G56" s="1456"/>
      <c r="H56" s="1456"/>
      <c r="I56" s="1456"/>
      <c r="J56" s="1456"/>
      <c r="K56" s="1456"/>
      <c r="L56" s="1456"/>
      <c r="M56" s="1456"/>
      <c r="N56" s="1456"/>
      <c r="O56" s="1456"/>
      <c r="P56" s="1456"/>
      <c r="Q56" s="1456"/>
      <c r="R56" s="1456"/>
      <c r="S56" s="1456"/>
      <c r="T56" s="1456"/>
      <c r="U56" s="1456"/>
      <c r="V56" s="4785" t="s">
        <v>2458</v>
      </c>
      <c r="W56" s="4786"/>
      <c r="X56" s="4786"/>
      <c r="Y56" s="4787"/>
      <c r="Z56" s="1477"/>
    </row>
    <row r="57" spans="1:26" ht="18.75" customHeight="1" x14ac:dyDescent="0.4">
      <c r="A57" s="1447"/>
      <c r="B57" s="1458"/>
      <c r="C57" s="1448"/>
      <c r="D57" s="4795" t="s">
        <v>2462</v>
      </c>
      <c r="E57" s="4796"/>
      <c r="F57" s="4796"/>
      <c r="G57" s="4796"/>
      <c r="H57" s="4796"/>
      <c r="I57" s="4797"/>
      <c r="J57" s="4795"/>
      <c r="K57" s="4796"/>
      <c r="L57" s="4796"/>
      <c r="M57" s="4796"/>
      <c r="N57" s="4796"/>
      <c r="O57" s="4796"/>
      <c r="P57" s="4796"/>
      <c r="Q57" s="4796"/>
      <c r="R57" s="4796"/>
      <c r="S57" s="4796"/>
      <c r="T57" s="4797"/>
      <c r="U57" s="1448"/>
      <c r="V57" s="4792"/>
      <c r="W57" s="4798"/>
      <c r="X57" s="4798"/>
      <c r="Y57" s="4794"/>
      <c r="Z57" s="1477"/>
    </row>
    <row r="58" spans="1:26" ht="7.5" customHeight="1" x14ac:dyDescent="0.4">
      <c r="A58" s="1447"/>
      <c r="B58" s="1459"/>
      <c r="C58" s="1460"/>
      <c r="D58" s="1460"/>
      <c r="E58" s="1460"/>
      <c r="F58" s="1460"/>
      <c r="G58" s="1460"/>
      <c r="H58" s="1460"/>
      <c r="I58" s="1460"/>
      <c r="J58" s="1460"/>
      <c r="K58" s="1460"/>
      <c r="L58" s="1460"/>
      <c r="M58" s="1460"/>
      <c r="N58" s="1460"/>
      <c r="O58" s="1460"/>
      <c r="P58" s="1460"/>
      <c r="Q58" s="1460"/>
      <c r="R58" s="1460"/>
      <c r="S58" s="1460"/>
      <c r="T58" s="1460"/>
      <c r="U58" s="1460"/>
      <c r="V58" s="4788"/>
      <c r="W58" s="4789"/>
      <c r="X58" s="4789"/>
      <c r="Y58" s="4790"/>
      <c r="Z58" s="1477"/>
    </row>
    <row r="59" spans="1:26" ht="18.75" customHeight="1" x14ac:dyDescent="0.4">
      <c r="A59" s="1447"/>
      <c r="B59" s="1455"/>
      <c r="C59" s="1456" t="s">
        <v>2480</v>
      </c>
      <c r="D59" s="1456"/>
      <c r="E59" s="1456"/>
      <c r="F59" s="1456"/>
      <c r="G59" s="1456"/>
      <c r="H59" s="1456"/>
      <c r="I59" s="1456"/>
      <c r="J59" s="1456"/>
      <c r="K59" s="1456"/>
      <c r="L59" s="1456"/>
      <c r="M59" s="1456"/>
      <c r="N59" s="1456"/>
      <c r="O59" s="1456"/>
      <c r="P59" s="1456"/>
      <c r="Q59" s="1456"/>
      <c r="R59" s="1456"/>
      <c r="S59" s="1456"/>
      <c r="T59" s="1456"/>
      <c r="U59" s="1457"/>
      <c r="V59" s="4785" t="s">
        <v>2458</v>
      </c>
      <c r="W59" s="4786"/>
      <c r="X59" s="4786"/>
      <c r="Y59" s="4787"/>
      <c r="Z59" s="1477"/>
    </row>
    <row r="60" spans="1:26" ht="18.75" customHeight="1" x14ac:dyDescent="0.4">
      <c r="A60" s="1447"/>
      <c r="B60" s="1459"/>
      <c r="C60" s="1460" t="s">
        <v>2464</v>
      </c>
      <c r="D60" s="1460"/>
      <c r="E60" s="1460"/>
      <c r="F60" s="1460"/>
      <c r="G60" s="1460"/>
      <c r="H60" s="1460"/>
      <c r="I60" s="1460"/>
      <c r="J60" s="1460"/>
      <c r="K60" s="1460"/>
      <c r="L60" s="1460"/>
      <c r="M60" s="1460"/>
      <c r="N60" s="1460"/>
      <c r="O60" s="1460"/>
      <c r="P60" s="1460"/>
      <c r="Q60" s="1460"/>
      <c r="R60" s="1460"/>
      <c r="S60" s="1460"/>
      <c r="T60" s="1460"/>
      <c r="U60" s="1461"/>
      <c r="V60" s="4788"/>
      <c r="W60" s="4789"/>
      <c r="X60" s="4789"/>
      <c r="Y60" s="4790"/>
      <c r="Z60" s="1477"/>
    </row>
    <row r="61" spans="1:26" ht="7.35" customHeight="1" x14ac:dyDescent="0.4">
      <c r="A61" s="1447"/>
      <c r="B61" s="1448"/>
      <c r="C61" s="1448"/>
      <c r="D61" s="1448"/>
      <c r="E61" s="1448"/>
      <c r="F61" s="1448"/>
      <c r="G61" s="1448"/>
      <c r="H61" s="1448"/>
      <c r="I61" s="1448"/>
      <c r="J61" s="1448"/>
      <c r="K61" s="1448"/>
      <c r="L61" s="1448"/>
      <c r="M61" s="1448"/>
      <c r="N61" s="1448"/>
      <c r="O61" s="1448"/>
      <c r="P61" s="1448"/>
      <c r="Q61" s="1448"/>
      <c r="R61" s="1448"/>
      <c r="S61" s="1448"/>
      <c r="T61" s="1448"/>
      <c r="U61" s="1448"/>
      <c r="V61" s="1462"/>
      <c r="W61" s="1462"/>
      <c r="X61" s="1462"/>
      <c r="Y61" s="1462"/>
      <c r="Z61" s="1477"/>
    </row>
    <row r="62" spans="1:26" ht="7.35" customHeight="1" x14ac:dyDescent="0.4">
      <c r="A62" s="1447"/>
      <c r="B62" s="1448"/>
      <c r="C62" s="1448"/>
      <c r="D62" s="1448"/>
      <c r="E62" s="1448"/>
      <c r="F62" s="1448"/>
      <c r="G62" s="1448"/>
      <c r="H62" s="1448"/>
      <c r="I62" s="1448"/>
      <c r="J62" s="1448"/>
      <c r="K62" s="1448"/>
      <c r="L62" s="1448"/>
      <c r="M62" s="1448"/>
      <c r="N62" s="1448"/>
      <c r="O62" s="1448"/>
      <c r="P62" s="1448"/>
      <c r="Q62" s="1448"/>
      <c r="R62" s="1448"/>
      <c r="S62" s="1448"/>
      <c r="T62" s="1448"/>
      <c r="U62" s="1448"/>
      <c r="V62" s="1462"/>
      <c r="W62" s="1462"/>
      <c r="X62" s="1462"/>
      <c r="Y62" s="1462"/>
      <c r="Z62" s="1477"/>
    </row>
    <row r="63" spans="1:26" x14ac:dyDescent="0.4">
      <c r="A63" s="1447"/>
      <c r="B63" s="1448" t="s">
        <v>2481</v>
      </c>
      <c r="C63" s="1448"/>
      <c r="D63" s="1448"/>
      <c r="E63" s="1448"/>
      <c r="F63" s="1448"/>
      <c r="G63" s="1448"/>
      <c r="H63" s="1448"/>
      <c r="I63" s="1448"/>
      <c r="J63" s="1448"/>
      <c r="K63" s="1448"/>
      <c r="L63" s="1448"/>
      <c r="M63" s="1448"/>
      <c r="N63" s="1448"/>
      <c r="O63" s="1448"/>
      <c r="P63" s="1448"/>
      <c r="Q63" s="1448"/>
      <c r="R63" s="1448"/>
      <c r="S63" s="1448"/>
      <c r="T63" s="1448"/>
      <c r="U63" s="1448"/>
      <c r="V63" s="1448"/>
      <c r="W63" s="1448"/>
      <c r="X63" s="1448"/>
      <c r="Y63" s="1448"/>
      <c r="Z63" s="1477"/>
    </row>
    <row r="64" spans="1:26" x14ac:dyDescent="0.4">
      <c r="A64" s="1447"/>
      <c r="B64" s="1448" t="s">
        <v>2482</v>
      </c>
      <c r="C64" s="1448"/>
      <c r="D64" s="1448"/>
      <c r="E64" s="1448"/>
      <c r="F64" s="1448"/>
      <c r="G64" s="1448"/>
      <c r="H64" s="1448"/>
      <c r="I64" s="1448"/>
      <c r="J64" s="1448"/>
      <c r="K64" s="1448"/>
      <c r="L64" s="1448"/>
      <c r="M64" s="1448"/>
      <c r="N64" s="1448"/>
      <c r="O64" s="1448"/>
      <c r="P64" s="1448"/>
      <c r="Q64" s="1448"/>
      <c r="R64" s="1448"/>
      <c r="S64" s="1448"/>
      <c r="T64" s="1448"/>
      <c r="U64" s="1448"/>
      <c r="V64" s="1448"/>
      <c r="W64" s="1448"/>
      <c r="X64" s="1448"/>
      <c r="Y64" s="1448"/>
      <c r="Z64" s="1448"/>
    </row>
    <row r="65" spans="1:26" x14ac:dyDescent="0.4">
      <c r="A65" s="1447"/>
      <c r="B65" s="1448"/>
      <c r="C65" s="1448"/>
      <c r="D65" s="1448"/>
      <c r="E65" s="1448"/>
      <c r="F65" s="1448"/>
      <c r="G65" s="1448"/>
      <c r="H65" s="1448"/>
      <c r="I65" s="1448"/>
      <c r="J65" s="1448"/>
      <c r="K65" s="1448"/>
      <c r="L65" s="1448"/>
      <c r="M65" s="1448"/>
      <c r="N65" s="1448"/>
      <c r="O65" s="1448"/>
      <c r="P65" s="1448"/>
      <c r="Q65" s="1448"/>
      <c r="R65" s="1448"/>
      <c r="S65" s="1448"/>
      <c r="T65" s="1448"/>
      <c r="U65" s="1448"/>
      <c r="V65" s="1448"/>
      <c r="W65" s="1448"/>
      <c r="X65" s="1448"/>
      <c r="Y65" s="1448"/>
      <c r="Z65" s="1448"/>
    </row>
    <row r="66" spans="1:26" x14ac:dyDescent="0.4">
      <c r="A66" s="1463"/>
    </row>
    <row r="67" spans="1:26" x14ac:dyDescent="0.4">
      <c r="A67" s="1463"/>
    </row>
    <row r="68" spans="1:26" x14ac:dyDescent="0.4">
      <c r="A68" s="1463"/>
    </row>
    <row r="69" spans="1:26" x14ac:dyDescent="0.4">
      <c r="A69" s="1463"/>
    </row>
    <row r="70" spans="1:26" x14ac:dyDescent="0.4">
      <c r="A70" s="1463"/>
    </row>
    <row r="71" spans="1:26" x14ac:dyDescent="0.4">
      <c r="A71" s="1463"/>
    </row>
    <row r="72" spans="1:26" x14ac:dyDescent="0.4">
      <c r="A72" s="1463"/>
    </row>
    <row r="73" spans="1:26" x14ac:dyDescent="0.4">
      <c r="A73" s="1463"/>
    </row>
    <row r="74" spans="1:26" x14ac:dyDescent="0.4">
      <c r="A74" s="1463"/>
    </row>
    <row r="75" spans="1:26" x14ac:dyDescent="0.4">
      <c r="A75" s="1463"/>
    </row>
    <row r="76" spans="1:26" x14ac:dyDescent="0.4">
      <c r="A76" s="1463"/>
    </row>
    <row r="77" spans="1:26" x14ac:dyDescent="0.4">
      <c r="A77" s="1463"/>
    </row>
    <row r="78" spans="1:26" x14ac:dyDescent="0.4">
      <c r="A78" s="1463"/>
    </row>
    <row r="79" spans="1:26" x14ac:dyDescent="0.4">
      <c r="A79" s="1463"/>
    </row>
    <row r="80" spans="1:26" x14ac:dyDescent="0.4">
      <c r="A80" s="1463"/>
    </row>
  </sheetData>
  <mergeCells count="44">
    <mergeCell ref="V13:Y16"/>
    <mergeCell ref="D15:I15"/>
    <mergeCell ref="J15:T15"/>
    <mergeCell ref="R1:Y1"/>
    <mergeCell ref="B3:Y3"/>
    <mergeCell ref="B5:F5"/>
    <mergeCell ref="G5:Y5"/>
    <mergeCell ref="B6:F6"/>
    <mergeCell ref="G6:Y6"/>
    <mergeCell ref="B7:F10"/>
    <mergeCell ref="G7:N7"/>
    <mergeCell ref="G8:N8"/>
    <mergeCell ref="G9:N9"/>
    <mergeCell ref="G10:O10"/>
    <mergeCell ref="V17:Y19"/>
    <mergeCell ref="D18:I18"/>
    <mergeCell ref="J18:T18"/>
    <mergeCell ref="V20:Y22"/>
    <mergeCell ref="V25:Y28"/>
    <mergeCell ref="D27:I27"/>
    <mergeCell ref="J27:T27"/>
    <mergeCell ref="V29:Y31"/>
    <mergeCell ref="D30:I30"/>
    <mergeCell ref="J30:T30"/>
    <mergeCell ref="V32:Y34"/>
    <mergeCell ref="C37:T37"/>
    <mergeCell ref="V37:Y40"/>
    <mergeCell ref="D39:I39"/>
    <mergeCell ref="J39:T39"/>
    <mergeCell ref="V41:Y43"/>
    <mergeCell ref="D42:I42"/>
    <mergeCell ref="J42:T42"/>
    <mergeCell ref="V44:Y45"/>
    <mergeCell ref="V46:Y50"/>
    <mergeCell ref="D49:I49"/>
    <mergeCell ref="J49:T49"/>
    <mergeCell ref="V59:Y60"/>
    <mergeCell ref="C53:T53"/>
    <mergeCell ref="V53:Y55"/>
    <mergeCell ref="D54:I54"/>
    <mergeCell ref="J54:T54"/>
    <mergeCell ref="V56:Y58"/>
    <mergeCell ref="D57:I57"/>
    <mergeCell ref="J57:T57"/>
  </mergeCells>
  <phoneticPr fontId="13"/>
  <pageMargins left="0.7" right="0.7" top="0.75" bottom="0.75" header="0.3" footer="0.3"/>
  <pageSetup paperSize="9" scale="6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BF98A-ED6B-4953-8D19-8D024CCEB92F}">
  <sheetPr>
    <pageSetUpPr fitToPage="1"/>
  </sheetPr>
  <dimension ref="A1:AD70"/>
  <sheetViews>
    <sheetView view="pageBreakPreview" zoomScaleNormal="110" zoomScaleSheetLayoutView="100" workbookViewId="0">
      <selection activeCell="C11" sqref="C11:S12"/>
    </sheetView>
  </sheetViews>
  <sheetFormatPr defaultColWidth="4" defaultRowHeight="13.5" x14ac:dyDescent="0.4"/>
  <cols>
    <col min="1" max="1" width="2.625" style="219" customWidth="1"/>
    <col min="2" max="2" width="10.625" style="219" customWidth="1"/>
    <col min="3" max="7" width="4.625" style="219" customWidth="1"/>
    <col min="8" max="8" width="7.625" style="219" customWidth="1"/>
    <col min="9" max="17" width="4.625" style="219" customWidth="1"/>
    <col min="18" max="19" width="7.625" style="219" customWidth="1"/>
    <col min="20" max="24" width="4.625" style="219" customWidth="1"/>
    <col min="25" max="25" width="2" style="219" customWidth="1"/>
    <col min="26" max="256" width="4" style="219"/>
    <col min="257" max="257" width="2.875" style="219" customWidth="1"/>
    <col min="258" max="258" width="2.375" style="219" customWidth="1"/>
    <col min="259" max="259" width="7.375" style="219" customWidth="1"/>
    <col min="260" max="262" width="4" style="219"/>
    <col min="263" max="263" width="3.625" style="219" customWidth="1"/>
    <col min="264" max="264" width="4" style="219"/>
    <col min="265" max="265" width="7.375" style="219" customWidth="1"/>
    <col min="266" max="274" width="4" style="219"/>
    <col min="275" max="276" width="6.875" style="219" customWidth="1"/>
    <col min="277" max="278" width="4" style="219"/>
    <col min="279" max="279" width="4.125" style="219" customWidth="1"/>
    <col min="280" max="280" width="2.375" style="219" customWidth="1"/>
    <col min="281" max="281" width="3.375" style="219" customWidth="1"/>
    <col min="282" max="512" width="4" style="219"/>
    <col min="513" max="513" width="2.875" style="219" customWidth="1"/>
    <col min="514" max="514" width="2.375" style="219" customWidth="1"/>
    <col min="515" max="515" width="7.375" style="219" customWidth="1"/>
    <col min="516" max="518" width="4" style="219"/>
    <col min="519" max="519" width="3.625" style="219" customWidth="1"/>
    <col min="520" max="520" width="4" style="219"/>
    <col min="521" max="521" width="7.375" style="219" customWidth="1"/>
    <col min="522" max="530" width="4" style="219"/>
    <col min="531" max="532" width="6.875" style="219" customWidth="1"/>
    <col min="533" max="534" width="4" style="219"/>
    <col min="535" max="535" width="4.125" style="219" customWidth="1"/>
    <col min="536" max="536" width="2.375" style="219" customWidth="1"/>
    <col min="537" max="537" width="3.375" style="219" customWidth="1"/>
    <col min="538" max="768" width="4" style="219"/>
    <col min="769" max="769" width="2.875" style="219" customWidth="1"/>
    <col min="770" max="770" width="2.375" style="219" customWidth="1"/>
    <col min="771" max="771" width="7.375" style="219" customWidth="1"/>
    <col min="772" max="774" width="4" style="219"/>
    <col min="775" max="775" width="3.625" style="219" customWidth="1"/>
    <col min="776" max="776" width="4" style="219"/>
    <col min="777" max="777" width="7.375" style="219" customWidth="1"/>
    <col min="778" max="786" width="4" style="219"/>
    <col min="787" max="788" width="6.875" style="219" customWidth="1"/>
    <col min="789" max="790" width="4" style="219"/>
    <col min="791" max="791" width="4.125" style="219" customWidth="1"/>
    <col min="792" max="792" width="2.375" style="219" customWidth="1"/>
    <col min="793" max="793" width="3.375" style="219" customWidth="1"/>
    <col min="794" max="1024" width="4" style="219"/>
    <col min="1025" max="1025" width="2.875" style="219" customWidth="1"/>
    <col min="1026" max="1026" width="2.375" style="219" customWidth="1"/>
    <col min="1027" max="1027" width="7.375" style="219" customWidth="1"/>
    <col min="1028" max="1030" width="4" style="219"/>
    <col min="1031" max="1031" width="3.625" style="219" customWidth="1"/>
    <col min="1032" max="1032" width="4" style="219"/>
    <col min="1033" max="1033" width="7.375" style="219" customWidth="1"/>
    <col min="1034" max="1042" width="4" style="219"/>
    <col min="1043" max="1044" width="6.875" style="219" customWidth="1"/>
    <col min="1045" max="1046" width="4" style="219"/>
    <col min="1047" max="1047" width="4.125" style="219" customWidth="1"/>
    <col min="1048" max="1048" width="2.375" style="219" customWidth="1"/>
    <col min="1049" max="1049" width="3.375" style="219" customWidth="1"/>
    <col min="1050" max="1280" width="4" style="219"/>
    <col min="1281" max="1281" width="2.875" style="219" customWidth="1"/>
    <col min="1282" max="1282" width="2.375" style="219" customWidth="1"/>
    <col min="1283" max="1283" width="7.375" style="219" customWidth="1"/>
    <col min="1284" max="1286" width="4" style="219"/>
    <col min="1287" max="1287" width="3.625" style="219" customWidth="1"/>
    <col min="1288" max="1288" width="4" style="219"/>
    <col min="1289" max="1289" width="7.375" style="219" customWidth="1"/>
    <col min="1290" max="1298" width="4" style="219"/>
    <col min="1299" max="1300" width="6.875" style="219" customWidth="1"/>
    <col min="1301" max="1302" width="4" style="219"/>
    <col min="1303" max="1303" width="4.125" style="219" customWidth="1"/>
    <col min="1304" max="1304" width="2.375" style="219" customWidth="1"/>
    <col min="1305" max="1305" width="3.375" style="219" customWidth="1"/>
    <col min="1306" max="1536" width="4" style="219"/>
    <col min="1537" max="1537" width="2.875" style="219" customWidth="1"/>
    <col min="1538" max="1538" width="2.375" style="219" customWidth="1"/>
    <col min="1539" max="1539" width="7.375" style="219" customWidth="1"/>
    <col min="1540" max="1542" width="4" style="219"/>
    <col min="1543" max="1543" width="3.625" style="219" customWidth="1"/>
    <col min="1544" max="1544" width="4" style="219"/>
    <col min="1545" max="1545" width="7.375" style="219" customWidth="1"/>
    <col min="1546" max="1554" width="4" style="219"/>
    <col min="1555" max="1556" width="6.875" style="219" customWidth="1"/>
    <col min="1557" max="1558" width="4" style="219"/>
    <col min="1559" max="1559" width="4.125" style="219" customWidth="1"/>
    <col min="1560" max="1560" width="2.375" style="219" customWidth="1"/>
    <col min="1561" max="1561" width="3.375" style="219" customWidth="1"/>
    <col min="1562" max="1792" width="4" style="219"/>
    <col min="1793" max="1793" width="2.875" style="219" customWidth="1"/>
    <col min="1794" max="1794" width="2.375" style="219" customWidth="1"/>
    <col min="1795" max="1795" width="7.375" style="219" customWidth="1"/>
    <col min="1796" max="1798" width="4" style="219"/>
    <col min="1799" max="1799" width="3.625" style="219" customWidth="1"/>
    <col min="1800" max="1800" width="4" style="219"/>
    <col min="1801" max="1801" width="7.375" style="219" customWidth="1"/>
    <col min="1802" max="1810" width="4" style="219"/>
    <col min="1811" max="1812" width="6.875" style="219" customWidth="1"/>
    <col min="1813" max="1814" width="4" style="219"/>
    <col min="1815" max="1815" width="4.125" style="219" customWidth="1"/>
    <col min="1816" max="1816" width="2.375" style="219" customWidth="1"/>
    <col min="1817" max="1817" width="3.375" style="219" customWidth="1"/>
    <col min="1818" max="2048" width="4" style="219"/>
    <col min="2049" max="2049" width="2.875" style="219" customWidth="1"/>
    <col min="2050" max="2050" width="2.375" style="219" customWidth="1"/>
    <col min="2051" max="2051" width="7.375" style="219" customWidth="1"/>
    <col min="2052" max="2054" width="4" style="219"/>
    <col min="2055" max="2055" width="3.625" style="219" customWidth="1"/>
    <col min="2056" max="2056" width="4" style="219"/>
    <col min="2057" max="2057" width="7.375" style="219" customWidth="1"/>
    <col min="2058" max="2066" width="4" style="219"/>
    <col min="2067" max="2068" width="6.875" style="219" customWidth="1"/>
    <col min="2069" max="2070" width="4" style="219"/>
    <col min="2071" max="2071" width="4.125" style="219" customWidth="1"/>
    <col min="2072" max="2072" width="2.375" style="219" customWidth="1"/>
    <col min="2073" max="2073" width="3.375" style="219" customWidth="1"/>
    <col min="2074" max="2304" width="4" style="219"/>
    <col min="2305" max="2305" width="2.875" style="219" customWidth="1"/>
    <col min="2306" max="2306" width="2.375" style="219" customWidth="1"/>
    <col min="2307" max="2307" width="7.375" style="219" customWidth="1"/>
    <col min="2308" max="2310" width="4" style="219"/>
    <col min="2311" max="2311" width="3.625" style="219" customWidth="1"/>
    <col min="2312" max="2312" width="4" style="219"/>
    <col min="2313" max="2313" width="7.375" style="219" customWidth="1"/>
    <col min="2314" max="2322" width="4" style="219"/>
    <col min="2323" max="2324" width="6.875" style="219" customWidth="1"/>
    <col min="2325" max="2326" width="4" style="219"/>
    <col min="2327" max="2327" width="4.125" style="219" customWidth="1"/>
    <col min="2328" max="2328" width="2.375" style="219" customWidth="1"/>
    <col min="2329" max="2329" width="3.375" style="219" customWidth="1"/>
    <col min="2330" max="2560" width="4" style="219"/>
    <col min="2561" max="2561" width="2.875" style="219" customWidth="1"/>
    <col min="2562" max="2562" width="2.375" style="219" customWidth="1"/>
    <col min="2563" max="2563" width="7.375" style="219" customWidth="1"/>
    <col min="2564" max="2566" width="4" style="219"/>
    <col min="2567" max="2567" width="3.625" style="219" customWidth="1"/>
    <col min="2568" max="2568" width="4" style="219"/>
    <col min="2569" max="2569" width="7.375" style="219" customWidth="1"/>
    <col min="2570" max="2578" width="4" style="219"/>
    <col min="2579" max="2580" width="6.875" style="219" customWidth="1"/>
    <col min="2581" max="2582" width="4" style="219"/>
    <col min="2583" max="2583" width="4.125" style="219" customWidth="1"/>
    <col min="2584" max="2584" width="2.375" style="219" customWidth="1"/>
    <col min="2585" max="2585" width="3.375" style="219" customWidth="1"/>
    <col min="2586" max="2816" width="4" style="219"/>
    <col min="2817" max="2817" width="2.875" style="219" customWidth="1"/>
    <col min="2818" max="2818" width="2.375" style="219" customWidth="1"/>
    <col min="2819" max="2819" width="7.375" style="219" customWidth="1"/>
    <col min="2820" max="2822" width="4" style="219"/>
    <col min="2823" max="2823" width="3.625" style="219" customWidth="1"/>
    <col min="2824" max="2824" width="4" style="219"/>
    <col min="2825" max="2825" width="7.375" style="219" customWidth="1"/>
    <col min="2826" max="2834" width="4" style="219"/>
    <col min="2835" max="2836" width="6.875" style="219" customWidth="1"/>
    <col min="2837" max="2838" width="4" style="219"/>
    <col min="2839" max="2839" width="4.125" style="219" customWidth="1"/>
    <col min="2840" max="2840" width="2.375" style="219" customWidth="1"/>
    <col min="2841" max="2841" width="3.375" style="219" customWidth="1"/>
    <col min="2842" max="3072" width="4" style="219"/>
    <col min="3073" max="3073" width="2.875" style="219" customWidth="1"/>
    <col min="3074" max="3074" width="2.375" style="219" customWidth="1"/>
    <col min="3075" max="3075" width="7.375" style="219" customWidth="1"/>
    <col min="3076" max="3078" width="4" style="219"/>
    <col min="3079" max="3079" width="3.625" style="219" customWidth="1"/>
    <col min="3080" max="3080" width="4" style="219"/>
    <col min="3081" max="3081" width="7.375" style="219" customWidth="1"/>
    <col min="3082" max="3090" width="4" style="219"/>
    <col min="3091" max="3092" width="6.875" style="219" customWidth="1"/>
    <col min="3093" max="3094" width="4" style="219"/>
    <col min="3095" max="3095" width="4.125" style="219" customWidth="1"/>
    <col min="3096" max="3096" width="2.375" style="219" customWidth="1"/>
    <col min="3097" max="3097" width="3.375" style="219" customWidth="1"/>
    <col min="3098" max="3328" width="4" style="219"/>
    <col min="3329" max="3329" width="2.875" style="219" customWidth="1"/>
    <col min="3330" max="3330" width="2.375" style="219" customWidth="1"/>
    <col min="3331" max="3331" width="7.375" style="219" customWidth="1"/>
    <col min="3332" max="3334" width="4" style="219"/>
    <col min="3335" max="3335" width="3.625" style="219" customWidth="1"/>
    <col min="3336" max="3336" width="4" style="219"/>
    <col min="3337" max="3337" width="7.375" style="219" customWidth="1"/>
    <col min="3338" max="3346" width="4" style="219"/>
    <col min="3347" max="3348" width="6.875" style="219" customWidth="1"/>
    <col min="3349" max="3350" width="4" style="219"/>
    <col min="3351" max="3351" width="4.125" style="219" customWidth="1"/>
    <col min="3352" max="3352" width="2.375" style="219" customWidth="1"/>
    <col min="3353" max="3353" width="3.375" style="219" customWidth="1"/>
    <col min="3354" max="3584" width="4" style="219"/>
    <col min="3585" max="3585" width="2.875" style="219" customWidth="1"/>
    <col min="3586" max="3586" width="2.375" style="219" customWidth="1"/>
    <col min="3587" max="3587" width="7.375" style="219" customWidth="1"/>
    <col min="3588" max="3590" width="4" style="219"/>
    <col min="3591" max="3591" width="3.625" style="219" customWidth="1"/>
    <col min="3592" max="3592" width="4" style="219"/>
    <col min="3593" max="3593" width="7.375" style="219" customWidth="1"/>
    <col min="3594" max="3602" width="4" style="219"/>
    <col min="3603" max="3604" width="6.875" style="219" customWidth="1"/>
    <col min="3605" max="3606" width="4" style="219"/>
    <col min="3607" max="3607" width="4.125" style="219" customWidth="1"/>
    <col min="3608" max="3608" width="2.375" style="219" customWidth="1"/>
    <col min="3609" max="3609" width="3.375" style="219" customWidth="1"/>
    <col min="3610" max="3840" width="4" style="219"/>
    <col min="3841" max="3841" width="2.875" style="219" customWidth="1"/>
    <col min="3842" max="3842" width="2.375" style="219" customWidth="1"/>
    <col min="3843" max="3843" width="7.375" style="219" customWidth="1"/>
    <col min="3844" max="3846" width="4" style="219"/>
    <col min="3847" max="3847" width="3.625" style="219" customWidth="1"/>
    <col min="3848" max="3848" width="4" style="219"/>
    <col min="3849" max="3849" width="7.375" style="219" customWidth="1"/>
    <col min="3850" max="3858" width="4" style="219"/>
    <col min="3859" max="3860" width="6.875" style="219" customWidth="1"/>
    <col min="3861" max="3862" width="4" style="219"/>
    <col min="3863" max="3863" width="4.125" style="219" customWidth="1"/>
    <col min="3864" max="3864" width="2.375" style="219" customWidth="1"/>
    <col min="3865" max="3865" width="3.375" style="219" customWidth="1"/>
    <col min="3866" max="4096" width="4" style="219"/>
    <col min="4097" max="4097" width="2.875" style="219" customWidth="1"/>
    <col min="4098" max="4098" width="2.375" style="219" customWidth="1"/>
    <col min="4099" max="4099" width="7.375" style="219" customWidth="1"/>
    <col min="4100" max="4102" width="4" style="219"/>
    <col min="4103" max="4103" width="3.625" style="219" customWidth="1"/>
    <col min="4104" max="4104" width="4" style="219"/>
    <col min="4105" max="4105" width="7.375" style="219" customWidth="1"/>
    <col min="4106" max="4114" width="4" style="219"/>
    <col min="4115" max="4116" width="6.875" style="219" customWidth="1"/>
    <col min="4117" max="4118" width="4" style="219"/>
    <col min="4119" max="4119" width="4.125" style="219" customWidth="1"/>
    <col min="4120" max="4120" width="2.375" style="219" customWidth="1"/>
    <col min="4121" max="4121" width="3.375" style="219" customWidth="1"/>
    <col min="4122" max="4352" width="4" style="219"/>
    <col min="4353" max="4353" width="2.875" style="219" customWidth="1"/>
    <col min="4354" max="4354" width="2.375" style="219" customWidth="1"/>
    <col min="4355" max="4355" width="7.375" style="219" customWidth="1"/>
    <col min="4356" max="4358" width="4" style="219"/>
    <col min="4359" max="4359" width="3.625" style="219" customWidth="1"/>
    <col min="4360" max="4360" width="4" style="219"/>
    <col min="4361" max="4361" width="7.375" style="219" customWidth="1"/>
    <col min="4362" max="4370" width="4" style="219"/>
    <col min="4371" max="4372" width="6.875" style="219" customWidth="1"/>
    <col min="4373" max="4374" width="4" style="219"/>
    <col min="4375" max="4375" width="4.125" style="219" customWidth="1"/>
    <col min="4376" max="4376" width="2.375" style="219" customWidth="1"/>
    <col min="4377" max="4377" width="3.375" style="219" customWidth="1"/>
    <col min="4378" max="4608" width="4" style="219"/>
    <col min="4609" max="4609" width="2.875" style="219" customWidth="1"/>
    <col min="4610" max="4610" width="2.375" style="219" customWidth="1"/>
    <col min="4611" max="4611" width="7.375" style="219" customWidth="1"/>
    <col min="4612" max="4614" width="4" style="219"/>
    <col min="4615" max="4615" width="3.625" style="219" customWidth="1"/>
    <col min="4616" max="4616" width="4" style="219"/>
    <col min="4617" max="4617" width="7.375" style="219" customWidth="1"/>
    <col min="4618" max="4626" width="4" style="219"/>
    <col min="4627" max="4628" width="6.875" style="219" customWidth="1"/>
    <col min="4629" max="4630" width="4" style="219"/>
    <col min="4631" max="4631" width="4.125" style="219" customWidth="1"/>
    <col min="4632" max="4632" width="2.375" style="219" customWidth="1"/>
    <col min="4633" max="4633" width="3.375" style="219" customWidth="1"/>
    <col min="4634" max="4864" width="4" style="219"/>
    <col min="4865" max="4865" width="2.875" style="219" customWidth="1"/>
    <col min="4866" max="4866" width="2.375" style="219" customWidth="1"/>
    <col min="4867" max="4867" width="7.375" style="219" customWidth="1"/>
    <col min="4868" max="4870" width="4" style="219"/>
    <col min="4871" max="4871" width="3.625" style="219" customWidth="1"/>
    <col min="4872" max="4872" width="4" style="219"/>
    <col min="4873" max="4873" width="7.375" style="219" customWidth="1"/>
    <col min="4874" max="4882" width="4" style="219"/>
    <col min="4883" max="4884" width="6.875" style="219" customWidth="1"/>
    <col min="4885" max="4886" width="4" style="219"/>
    <col min="4887" max="4887" width="4.125" style="219" customWidth="1"/>
    <col min="4888" max="4888" width="2.375" style="219" customWidth="1"/>
    <col min="4889" max="4889" width="3.375" style="219" customWidth="1"/>
    <col min="4890" max="5120" width="4" style="219"/>
    <col min="5121" max="5121" width="2.875" style="219" customWidth="1"/>
    <col min="5122" max="5122" width="2.375" style="219" customWidth="1"/>
    <col min="5123" max="5123" width="7.375" style="219" customWidth="1"/>
    <col min="5124" max="5126" width="4" style="219"/>
    <col min="5127" max="5127" width="3.625" style="219" customWidth="1"/>
    <col min="5128" max="5128" width="4" style="219"/>
    <col min="5129" max="5129" width="7.375" style="219" customWidth="1"/>
    <col min="5130" max="5138" width="4" style="219"/>
    <col min="5139" max="5140" width="6.875" style="219" customWidth="1"/>
    <col min="5141" max="5142" width="4" style="219"/>
    <col min="5143" max="5143" width="4.125" style="219" customWidth="1"/>
    <col min="5144" max="5144" width="2.375" style="219" customWidth="1"/>
    <col min="5145" max="5145" width="3.375" style="219" customWidth="1"/>
    <col min="5146" max="5376" width="4" style="219"/>
    <col min="5377" max="5377" width="2.875" style="219" customWidth="1"/>
    <col min="5378" max="5378" width="2.375" style="219" customWidth="1"/>
    <col min="5379" max="5379" width="7.375" style="219" customWidth="1"/>
    <col min="5380" max="5382" width="4" style="219"/>
    <col min="5383" max="5383" width="3.625" style="219" customWidth="1"/>
    <col min="5384" max="5384" width="4" style="219"/>
    <col min="5385" max="5385" width="7.375" style="219" customWidth="1"/>
    <col min="5386" max="5394" width="4" style="219"/>
    <col min="5395" max="5396" width="6.875" style="219" customWidth="1"/>
    <col min="5397" max="5398" width="4" style="219"/>
    <col min="5399" max="5399" width="4.125" style="219" customWidth="1"/>
    <col min="5400" max="5400" width="2.375" style="219" customWidth="1"/>
    <col min="5401" max="5401" width="3.375" style="219" customWidth="1"/>
    <col min="5402" max="5632" width="4" style="219"/>
    <col min="5633" max="5633" width="2.875" style="219" customWidth="1"/>
    <col min="5634" max="5634" width="2.375" style="219" customWidth="1"/>
    <col min="5635" max="5635" width="7.375" style="219" customWidth="1"/>
    <col min="5636" max="5638" width="4" style="219"/>
    <col min="5639" max="5639" width="3.625" style="219" customWidth="1"/>
    <col min="5640" max="5640" width="4" style="219"/>
    <col min="5641" max="5641" width="7.375" style="219" customWidth="1"/>
    <col min="5642" max="5650" width="4" style="219"/>
    <col min="5651" max="5652" width="6.875" style="219" customWidth="1"/>
    <col min="5653" max="5654" width="4" style="219"/>
    <col min="5655" max="5655" width="4.125" style="219" customWidth="1"/>
    <col min="5656" max="5656" width="2.375" style="219" customWidth="1"/>
    <col min="5657" max="5657" width="3.375" style="219" customWidth="1"/>
    <col min="5658" max="5888" width="4" style="219"/>
    <col min="5889" max="5889" width="2.875" style="219" customWidth="1"/>
    <col min="5890" max="5890" width="2.375" style="219" customWidth="1"/>
    <col min="5891" max="5891" width="7.375" style="219" customWidth="1"/>
    <col min="5892" max="5894" width="4" style="219"/>
    <col min="5895" max="5895" width="3.625" style="219" customWidth="1"/>
    <col min="5896" max="5896" width="4" style="219"/>
    <col min="5897" max="5897" width="7.375" style="219" customWidth="1"/>
    <col min="5898" max="5906" width="4" style="219"/>
    <col min="5907" max="5908" width="6.875" style="219" customWidth="1"/>
    <col min="5909" max="5910" width="4" style="219"/>
    <col min="5911" max="5911" width="4.125" style="219" customWidth="1"/>
    <col min="5912" max="5912" width="2.375" style="219" customWidth="1"/>
    <col min="5913" max="5913" width="3.375" style="219" customWidth="1"/>
    <col min="5914" max="6144" width="4" style="219"/>
    <col min="6145" max="6145" width="2.875" style="219" customWidth="1"/>
    <col min="6146" max="6146" width="2.375" style="219" customWidth="1"/>
    <col min="6147" max="6147" width="7.375" style="219" customWidth="1"/>
    <col min="6148" max="6150" width="4" style="219"/>
    <col min="6151" max="6151" width="3.625" style="219" customWidth="1"/>
    <col min="6152" max="6152" width="4" style="219"/>
    <col min="6153" max="6153" width="7.375" style="219" customWidth="1"/>
    <col min="6154" max="6162" width="4" style="219"/>
    <col min="6163" max="6164" width="6.875" style="219" customWidth="1"/>
    <col min="6165" max="6166" width="4" style="219"/>
    <col min="6167" max="6167" width="4.125" style="219" customWidth="1"/>
    <col min="6168" max="6168" width="2.375" style="219" customWidth="1"/>
    <col min="6169" max="6169" width="3.375" style="219" customWidth="1"/>
    <col min="6170" max="6400" width="4" style="219"/>
    <col min="6401" max="6401" width="2.875" style="219" customWidth="1"/>
    <col min="6402" max="6402" width="2.375" style="219" customWidth="1"/>
    <col min="6403" max="6403" width="7.375" style="219" customWidth="1"/>
    <col min="6404" max="6406" width="4" style="219"/>
    <col min="6407" max="6407" width="3.625" style="219" customWidth="1"/>
    <col min="6408" max="6408" width="4" style="219"/>
    <col min="6409" max="6409" width="7.375" style="219" customWidth="1"/>
    <col min="6410" max="6418" width="4" style="219"/>
    <col min="6419" max="6420" width="6.875" style="219" customWidth="1"/>
    <col min="6421" max="6422" width="4" style="219"/>
    <col min="6423" max="6423" width="4.125" style="219" customWidth="1"/>
    <col min="6424" max="6424" width="2.375" style="219" customWidth="1"/>
    <col min="6425" max="6425" width="3.375" style="219" customWidth="1"/>
    <col min="6426" max="6656" width="4" style="219"/>
    <col min="6657" max="6657" width="2.875" style="219" customWidth="1"/>
    <col min="6658" max="6658" width="2.375" style="219" customWidth="1"/>
    <col min="6659" max="6659" width="7.375" style="219" customWidth="1"/>
    <col min="6660" max="6662" width="4" style="219"/>
    <col min="6663" max="6663" width="3.625" style="219" customWidth="1"/>
    <col min="6664" max="6664" width="4" style="219"/>
    <col min="6665" max="6665" width="7.375" style="219" customWidth="1"/>
    <col min="6666" max="6674" width="4" style="219"/>
    <col min="6675" max="6676" width="6.875" style="219" customWidth="1"/>
    <col min="6677" max="6678" width="4" style="219"/>
    <col min="6679" max="6679" width="4.125" style="219" customWidth="1"/>
    <col min="6680" max="6680" width="2.375" style="219" customWidth="1"/>
    <col min="6681" max="6681" width="3.375" style="219" customWidth="1"/>
    <col min="6682" max="6912" width="4" style="219"/>
    <col min="6913" max="6913" width="2.875" style="219" customWidth="1"/>
    <col min="6914" max="6914" width="2.375" style="219" customWidth="1"/>
    <col min="6915" max="6915" width="7.375" style="219" customWidth="1"/>
    <col min="6916" max="6918" width="4" style="219"/>
    <col min="6919" max="6919" width="3.625" style="219" customWidth="1"/>
    <col min="6920" max="6920" width="4" style="219"/>
    <col min="6921" max="6921" width="7.375" style="219" customWidth="1"/>
    <col min="6922" max="6930" width="4" style="219"/>
    <col min="6931" max="6932" width="6.875" style="219" customWidth="1"/>
    <col min="6933" max="6934" width="4" style="219"/>
    <col min="6935" max="6935" width="4.125" style="219" customWidth="1"/>
    <col min="6936" max="6936" width="2.375" style="219" customWidth="1"/>
    <col min="6937" max="6937" width="3.375" style="219" customWidth="1"/>
    <col min="6938" max="7168" width="4" style="219"/>
    <col min="7169" max="7169" width="2.875" style="219" customWidth="1"/>
    <col min="7170" max="7170" width="2.375" style="219" customWidth="1"/>
    <col min="7171" max="7171" width="7.375" style="219" customWidth="1"/>
    <col min="7172" max="7174" width="4" style="219"/>
    <col min="7175" max="7175" width="3.625" style="219" customWidth="1"/>
    <col min="7176" max="7176" width="4" style="219"/>
    <col min="7177" max="7177" width="7.375" style="219" customWidth="1"/>
    <col min="7178" max="7186" width="4" style="219"/>
    <col min="7187" max="7188" width="6.875" style="219" customWidth="1"/>
    <col min="7189" max="7190" width="4" style="219"/>
    <col min="7191" max="7191" width="4.125" style="219" customWidth="1"/>
    <col min="7192" max="7192" width="2.375" style="219" customWidth="1"/>
    <col min="7193" max="7193" width="3.375" style="219" customWidth="1"/>
    <col min="7194" max="7424" width="4" style="219"/>
    <col min="7425" max="7425" width="2.875" style="219" customWidth="1"/>
    <col min="7426" max="7426" width="2.375" style="219" customWidth="1"/>
    <col min="7427" max="7427" width="7.375" style="219" customWidth="1"/>
    <col min="7428" max="7430" width="4" style="219"/>
    <col min="7431" max="7431" width="3.625" style="219" customWidth="1"/>
    <col min="7432" max="7432" width="4" style="219"/>
    <col min="7433" max="7433" width="7.375" style="219" customWidth="1"/>
    <col min="7434" max="7442" width="4" style="219"/>
    <col min="7443" max="7444" width="6.875" style="219" customWidth="1"/>
    <col min="7445" max="7446" width="4" style="219"/>
    <col min="7447" max="7447" width="4.125" style="219" customWidth="1"/>
    <col min="7448" max="7448" width="2.375" style="219" customWidth="1"/>
    <col min="7449" max="7449" width="3.375" style="219" customWidth="1"/>
    <col min="7450" max="7680" width="4" style="219"/>
    <col min="7681" max="7681" width="2.875" style="219" customWidth="1"/>
    <col min="7682" max="7682" width="2.375" style="219" customWidth="1"/>
    <col min="7683" max="7683" width="7.375" style="219" customWidth="1"/>
    <col min="7684" max="7686" width="4" style="219"/>
    <col min="7687" max="7687" width="3.625" style="219" customWidth="1"/>
    <col min="7688" max="7688" width="4" style="219"/>
    <col min="7689" max="7689" width="7.375" style="219" customWidth="1"/>
    <col min="7690" max="7698" width="4" style="219"/>
    <col min="7699" max="7700" width="6.875" style="219" customWidth="1"/>
    <col min="7701" max="7702" width="4" style="219"/>
    <col min="7703" max="7703" width="4.125" style="219" customWidth="1"/>
    <col min="7704" max="7704" width="2.375" style="219" customWidth="1"/>
    <col min="7705" max="7705" width="3.375" style="219" customWidth="1"/>
    <col min="7706" max="7936" width="4" style="219"/>
    <col min="7937" max="7937" width="2.875" style="219" customWidth="1"/>
    <col min="7938" max="7938" width="2.375" style="219" customWidth="1"/>
    <col min="7939" max="7939" width="7.375" style="219" customWidth="1"/>
    <col min="7940" max="7942" width="4" style="219"/>
    <col min="7943" max="7943" width="3.625" style="219" customWidth="1"/>
    <col min="7944" max="7944" width="4" style="219"/>
    <col min="7945" max="7945" width="7.375" style="219" customWidth="1"/>
    <col min="7946" max="7954" width="4" style="219"/>
    <col min="7955" max="7956" width="6.875" style="219" customWidth="1"/>
    <col min="7957" max="7958" width="4" style="219"/>
    <col min="7959" max="7959" width="4.125" style="219" customWidth="1"/>
    <col min="7960" max="7960" width="2.375" style="219" customWidth="1"/>
    <col min="7961" max="7961" width="3.375" style="219" customWidth="1"/>
    <col min="7962" max="8192" width="4" style="219"/>
    <col min="8193" max="8193" width="2.875" style="219" customWidth="1"/>
    <col min="8194" max="8194" width="2.375" style="219" customWidth="1"/>
    <col min="8195" max="8195" width="7.375" style="219" customWidth="1"/>
    <col min="8196" max="8198" width="4" style="219"/>
    <col min="8199" max="8199" width="3.625" style="219" customWidth="1"/>
    <col min="8200" max="8200" width="4" style="219"/>
    <col min="8201" max="8201" width="7.375" style="219" customWidth="1"/>
    <col min="8202" max="8210" width="4" style="219"/>
    <col min="8211" max="8212" width="6.875" style="219" customWidth="1"/>
    <col min="8213" max="8214" width="4" style="219"/>
    <col min="8215" max="8215" width="4.125" style="219" customWidth="1"/>
    <col min="8216" max="8216" width="2.375" style="219" customWidth="1"/>
    <col min="8217" max="8217" width="3.375" style="219" customWidth="1"/>
    <col min="8218" max="8448" width="4" style="219"/>
    <col min="8449" max="8449" width="2.875" style="219" customWidth="1"/>
    <col min="8450" max="8450" width="2.375" style="219" customWidth="1"/>
    <col min="8451" max="8451" width="7.375" style="219" customWidth="1"/>
    <col min="8452" max="8454" width="4" style="219"/>
    <col min="8455" max="8455" width="3.625" style="219" customWidth="1"/>
    <col min="8456" max="8456" width="4" style="219"/>
    <col min="8457" max="8457" width="7.375" style="219" customWidth="1"/>
    <col min="8458" max="8466" width="4" style="219"/>
    <col min="8467" max="8468" width="6.875" style="219" customWidth="1"/>
    <col min="8469" max="8470" width="4" style="219"/>
    <col min="8471" max="8471" width="4.125" style="219" customWidth="1"/>
    <col min="8472" max="8472" width="2.375" style="219" customWidth="1"/>
    <col min="8473" max="8473" width="3.375" style="219" customWidth="1"/>
    <col min="8474" max="8704" width="4" style="219"/>
    <col min="8705" max="8705" width="2.875" style="219" customWidth="1"/>
    <col min="8706" max="8706" width="2.375" style="219" customWidth="1"/>
    <col min="8707" max="8707" width="7.375" style="219" customWidth="1"/>
    <col min="8708" max="8710" width="4" style="219"/>
    <col min="8711" max="8711" width="3.625" style="219" customWidth="1"/>
    <col min="8712" max="8712" width="4" style="219"/>
    <col min="8713" max="8713" width="7.375" style="219" customWidth="1"/>
    <col min="8714" max="8722" width="4" style="219"/>
    <col min="8723" max="8724" width="6.875" style="219" customWidth="1"/>
    <col min="8725" max="8726" width="4" style="219"/>
    <col min="8727" max="8727" width="4.125" style="219" customWidth="1"/>
    <col min="8728" max="8728" width="2.375" style="219" customWidth="1"/>
    <col min="8729" max="8729" width="3.375" style="219" customWidth="1"/>
    <col min="8730" max="8960" width="4" style="219"/>
    <col min="8961" max="8961" width="2.875" style="219" customWidth="1"/>
    <col min="8962" max="8962" width="2.375" style="219" customWidth="1"/>
    <col min="8963" max="8963" width="7.375" style="219" customWidth="1"/>
    <col min="8964" max="8966" width="4" style="219"/>
    <col min="8967" max="8967" width="3.625" style="219" customWidth="1"/>
    <col min="8968" max="8968" width="4" style="219"/>
    <col min="8969" max="8969" width="7.375" style="219" customWidth="1"/>
    <col min="8970" max="8978" width="4" style="219"/>
    <col min="8979" max="8980" width="6.875" style="219" customWidth="1"/>
    <col min="8981" max="8982" width="4" style="219"/>
    <col min="8983" max="8983" width="4.125" style="219" customWidth="1"/>
    <col min="8984" max="8984" width="2.375" style="219" customWidth="1"/>
    <col min="8985" max="8985" width="3.375" style="219" customWidth="1"/>
    <col min="8986" max="9216" width="4" style="219"/>
    <col min="9217" max="9217" width="2.875" style="219" customWidth="1"/>
    <col min="9218" max="9218" width="2.375" style="219" customWidth="1"/>
    <col min="9219" max="9219" width="7.375" style="219" customWidth="1"/>
    <col min="9220" max="9222" width="4" style="219"/>
    <col min="9223" max="9223" width="3.625" style="219" customWidth="1"/>
    <col min="9224" max="9224" width="4" style="219"/>
    <col min="9225" max="9225" width="7.375" style="219" customWidth="1"/>
    <col min="9226" max="9234" width="4" style="219"/>
    <col min="9235" max="9236" width="6.875" style="219" customWidth="1"/>
    <col min="9237" max="9238" width="4" style="219"/>
    <col min="9239" max="9239" width="4.125" style="219" customWidth="1"/>
    <col min="9240" max="9240" width="2.375" style="219" customWidth="1"/>
    <col min="9241" max="9241" width="3.375" style="219" customWidth="1"/>
    <col min="9242" max="9472" width="4" style="219"/>
    <col min="9473" max="9473" width="2.875" style="219" customWidth="1"/>
    <col min="9474" max="9474" width="2.375" style="219" customWidth="1"/>
    <col min="9475" max="9475" width="7.375" style="219" customWidth="1"/>
    <col min="9476" max="9478" width="4" style="219"/>
    <col min="9479" max="9479" width="3.625" style="219" customWidth="1"/>
    <col min="9480" max="9480" width="4" style="219"/>
    <col min="9481" max="9481" width="7.375" style="219" customWidth="1"/>
    <col min="9482" max="9490" width="4" style="219"/>
    <col min="9491" max="9492" width="6.875" style="219" customWidth="1"/>
    <col min="9493" max="9494" width="4" style="219"/>
    <col min="9495" max="9495" width="4.125" style="219" customWidth="1"/>
    <col min="9496" max="9496" width="2.375" style="219" customWidth="1"/>
    <col min="9497" max="9497" width="3.375" style="219" customWidth="1"/>
    <col min="9498" max="9728" width="4" style="219"/>
    <col min="9729" max="9729" width="2.875" style="219" customWidth="1"/>
    <col min="9730" max="9730" width="2.375" style="219" customWidth="1"/>
    <col min="9731" max="9731" width="7.375" style="219" customWidth="1"/>
    <col min="9732" max="9734" width="4" style="219"/>
    <col min="9735" max="9735" width="3.625" style="219" customWidth="1"/>
    <col min="9736" max="9736" width="4" style="219"/>
    <col min="9737" max="9737" width="7.375" style="219" customWidth="1"/>
    <col min="9738" max="9746" width="4" style="219"/>
    <col min="9747" max="9748" width="6.875" style="219" customWidth="1"/>
    <col min="9749" max="9750" width="4" style="219"/>
    <col min="9751" max="9751" width="4.125" style="219" customWidth="1"/>
    <col min="9752" max="9752" width="2.375" style="219" customWidth="1"/>
    <col min="9753" max="9753" width="3.375" style="219" customWidth="1"/>
    <col min="9754" max="9984" width="4" style="219"/>
    <col min="9985" max="9985" width="2.875" style="219" customWidth="1"/>
    <col min="9986" max="9986" width="2.375" style="219" customWidth="1"/>
    <col min="9987" max="9987" width="7.375" style="219" customWidth="1"/>
    <col min="9988" max="9990" width="4" style="219"/>
    <col min="9991" max="9991" width="3.625" style="219" customWidth="1"/>
    <col min="9992" max="9992" width="4" style="219"/>
    <col min="9993" max="9993" width="7.375" style="219" customWidth="1"/>
    <col min="9994" max="10002" width="4" style="219"/>
    <col min="10003" max="10004" width="6.875" style="219" customWidth="1"/>
    <col min="10005" max="10006" width="4" style="219"/>
    <col min="10007" max="10007" width="4.125" style="219" customWidth="1"/>
    <col min="10008" max="10008" width="2.375" style="219" customWidth="1"/>
    <col min="10009" max="10009" width="3.375" style="219" customWidth="1"/>
    <col min="10010" max="10240" width="4" style="219"/>
    <col min="10241" max="10241" width="2.875" style="219" customWidth="1"/>
    <col min="10242" max="10242" width="2.375" style="219" customWidth="1"/>
    <col min="10243" max="10243" width="7.375" style="219" customWidth="1"/>
    <col min="10244" max="10246" width="4" style="219"/>
    <col min="10247" max="10247" width="3.625" style="219" customWidth="1"/>
    <col min="10248" max="10248" width="4" style="219"/>
    <col min="10249" max="10249" width="7.375" style="219" customWidth="1"/>
    <col min="10250" max="10258" width="4" style="219"/>
    <col min="10259" max="10260" width="6.875" style="219" customWidth="1"/>
    <col min="10261" max="10262" width="4" style="219"/>
    <col min="10263" max="10263" width="4.125" style="219" customWidth="1"/>
    <col min="10264" max="10264" width="2.375" style="219" customWidth="1"/>
    <col min="10265" max="10265" width="3.375" style="219" customWidth="1"/>
    <col min="10266" max="10496" width="4" style="219"/>
    <col min="10497" max="10497" width="2.875" style="219" customWidth="1"/>
    <col min="10498" max="10498" width="2.375" style="219" customWidth="1"/>
    <col min="10499" max="10499" width="7.375" style="219" customWidth="1"/>
    <col min="10500" max="10502" width="4" style="219"/>
    <col min="10503" max="10503" width="3.625" style="219" customWidth="1"/>
    <col min="10504" max="10504" width="4" style="219"/>
    <col min="10505" max="10505" width="7.375" style="219" customWidth="1"/>
    <col min="10506" max="10514" width="4" style="219"/>
    <col min="10515" max="10516" width="6.875" style="219" customWidth="1"/>
    <col min="10517" max="10518" width="4" style="219"/>
    <col min="10519" max="10519" width="4.125" style="219" customWidth="1"/>
    <col min="10520" max="10520" width="2.375" style="219" customWidth="1"/>
    <col min="10521" max="10521" width="3.375" style="219" customWidth="1"/>
    <col min="10522" max="10752" width="4" style="219"/>
    <col min="10753" max="10753" width="2.875" style="219" customWidth="1"/>
    <col min="10754" max="10754" width="2.375" style="219" customWidth="1"/>
    <col min="10755" max="10755" width="7.375" style="219" customWidth="1"/>
    <col min="10756" max="10758" width="4" style="219"/>
    <col min="10759" max="10759" width="3.625" style="219" customWidth="1"/>
    <col min="10760" max="10760" width="4" style="219"/>
    <col min="10761" max="10761" width="7.375" style="219" customWidth="1"/>
    <col min="10762" max="10770" width="4" style="219"/>
    <col min="10771" max="10772" width="6.875" style="219" customWidth="1"/>
    <col min="10773" max="10774" width="4" style="219"/>
    <col min="10775" max="10775" width="4.125" style="219" customWidth="1"/>
    <col min="10776" max="10776" width="2.375" style="219" customWidth="1"/>
    <col min="10777" max="10777" width="3.375" style="219" customWidth="1"/>
    <col min="10778" max="11008" width="4" style="219"/>
    <col min="11009" max="11009" width="2.875" style="219" customWidth="1"/>
    <col min="11010" max="11010" width="2.375" style="219" customWidth="1"/>
    <col min="11011" max="11011" width="7.375" style="219" customWidth="1"/>
    <col min="11012" max="11014" width="4" style="219"/>
    <col min="11015" max="11015" width="3.625" style="219" customWidth="1"/>
    <col min="11016" max="11016" width="4" style="219"/>
    <col min="11017" max="11017" width="7.375" style="219" customWidth="1"/>
    <col min="11018" max="11026" width="4" style="219"/>
    <col min="11027" max="11028" width="6.875" style="219" customWidth="1"/>
    <col min="11029" max="11030" width="4" style="219"/>
    <col min="11031" max="11031" width="4.125" style="219" customWidth="1"/>
    <col min="11032" max="11032" width="2.375" style="219" customWidth="1"/>
    <col min="11033" max="11033" width="3.375" style="219" customWidth="1"/>
    <col min="11034" max="11264" width="4" style="219"/>
    <col min="11265" max="11265" width="2.875" style="219" customWidth="1"/>
    <col min="11266" max="11266" width="2.375" style="219" customWidth="1"/>
    <col min="11267" max="11267" width="7.375" style="219" customWidth="1"/>
    <col min="11268" max="11270" width="4" style="219"/>
    <col min="11271" max="11271" width="3.625" style="219" customWidth="1"/>
    <col min="11272" max="11272" width="4" style="219"/>
    <col min="11273" max="11273" width="7.375" style="219" customWidth="1"/>
    <col min="11274" max="11282" width="4" style="219"/>
    <col min="11283" max="11284" width="6.875" style="219" customWidth="1"/>
    <col min="11285" max="11286" width="4" style="219"/>
    <col min="11287" max="11287" width="4.125" style="219" customWidth="1"/>
    <col min="11288" max="11288" width="2.375" style="219" customWidth="1"/>
    <col min="11289" max="11289" width="3.375" style="219" customWidth="1"/>
    <col min="11290" max="11520" width="4" style="219"/>
    <col min="11521" max="11521" width="2.875" style="219" customWidth="1"/>
    <col min="11522" max="11522" width="2.375" style="219" customWidth="1"/>
    <col min="11523" max="11523" width="7.375" style="219" customWidth="1"/>
    <col min="11524" max="11526" width="4" style="219"/>
    <col min="11527" max="11527" width="3.625" style="219" customWidth="1"/>
    <col min="11528" max="11528" width="4" style="219"/>
    <col min="11529" max="11529" width="7.375" style="219" customWidth="1"/>
    <col min="11530" max="11538" width="4" style="219"/>
    <col min="11539" max="11540" width="6.875" style="219" customWidth="1"/>
    <col min="11541" max="11542" width="4" style="219"/>
    <col min="11543" max="11543" width="4.125" style="219" customWidth="1"/>
    <col min="11544" max="11544" width="2.375" style="219" customWidth="1"/>
    <col min="11545" max="11545" width="3.375" style="219" customWidth="1"/>
    <col min="11546" max="11776" width="4" style="219"/>
    <col min="11777" max="11777" width="2.875" style="219" customWidth="1"/>
    <col min="11778" max="11778" width="2.375" style="219" customWidth="1"/>
    <col min="11779" max="11779" width="7.375" style="219" customWidth="1"/>
    <col min="11780" max="11782" width="4" style="219"/>
    <col min="11783" max="11783" width="3.625" style="219" customWidth="1"/>
    <col min="11784" max="11784" width="4" style="219"/>
    <col min="11785" max="11785" width="7.375" style="219" customWidth="1"/>
    <col min="11786" max="11794" width="4" style="219"/>
    <col min="11795" max="11796" width="6.875" style="219" customWidth="1"/>
    <col min="11797" max="11798" width="4" style="219"/>
    <col min="11799" max="11799" width="4.125" style="219" customWidth="1"/>
    <col min="11800" max="11800" width="2.375" style="219" customWidth="1"/>
    <col min="11801" max="11801" width="3.375" style="219" customWidth="1"/>
    <col min="11802" max="12032" width="4" style="219"/>
    <col min="12033" max="12033" width="2.875" style="219" customWidth="1"/>
    <col min="12034" max="12034" width="2.375" style="219" customWidth="1"/>
    <col min="12035" max="12035" width="7.375" style="219" customWidth="1"/>
    <col min="12036" max="12038" width="4" style="219"/>
    <col min="12039" max="12039" width="3.625" style="219" customWidth="1"/>
    <col min="12040" max="12040" width="4" style="219"/>
    <col min="12041" max="12041" width="7.375" style="219" customWidth="1"/>
    <col min="12042" max="12050" width="4" style="219"/>
    <col min="12051" max="12052" width="6.875" style="219" customWidth="1"/>
    <col min="12053" max="12054" width="4" style="219"/>
    <col min="12055" max="12055" width="4.125" style="219" customWidth="1"/>
    <col min="12056" max="12056" width="2.375" style="219" customWidth="1"/>
    <col min="12057" max="12057" width="3.375" style="219" customWidth="1"/>
    <col min="12058" max="12288" width="4" style="219"/>
    <col min="12289" max="12289" width="2.875" style="219" customWidth="1"/>
    <col min="12290" max="12290" width="2.375" style="219" customWidth="1"/>
    <col min="12291" max="12291" width="7.375" style="219" customWidth="1"/>
    <col min="12292" max="12294" width="4" style="219"/>
    <col min="12295" max="12295" width="3.625" style="219" customWidth="1"/>
    <col min="12296" max="12296" width="4" style="219"/>
    <col min="12297" max="12297" width="7.375" style="219" customWidth="1"/>
    <col min="12298" max="12306" width="4" style="219"/>
    <col min="12307" max="12308" width="6.875" style="219" customWidth="1"/>
    <col min="12309" max="12310" width="4" style="219"/>
    <col min="12311" max="12311" width="4.125" style="219" customWidth="1"/>
    <col min="12312" max="12312" width="2.375" style="219" customWidth="1"/>
    <col min="12313" max="12313" width="3.375" style="219" customWidth="1"/>
    <col min="12314" max="12544" width="4" style="219"/>
    <col min="12545" max="12545" width="2.875" style="219" customWidth="1"/>
    <col min="12546" max="12546" width="2.375" style="219" customWidth="1"/>
    <col min="12547" max="12547" width="7.375" style="219" customWidth="1"/>
    <col min="12548" max="12550" width="4" style="219"/>
    <col min="12551" max="12551" width="3.625" style="219" customWidth="1"/>
    <col min="12552" max="12552" width="4" style="219"/>
    <col min="12553" max="12553" width="7.375" style="219" customWidth="1"/>
    <col min="12554" max="12562" width="4" style="219"/>
    <col min="12563" max="12564" width="6.875" style="219" customWidth="1"/>
    <col min="12565" max="12566" width="4" style="219"/>
    <col min="12567" max="12567" width="4.125" style="219" customWidth="1"/>
    <col min="12568" max="12568" width="2.375" style="219" customWidth="1"/>
    <col min="12569" max="12569" width="3.375" style="219" customWidth="1"/>
    <col min="12570" max="12800" width="4" style="219"/>
    <col min="12801" max="12801" width="2.875" style="219" customWidth="1"/>
    <col min="12802" max="12802" width="2.375" style="219" customWidth="1"/>
    <col min="12803" max="12803" width="7.375" style="219" customWidth="1"/>
    <col min="12804" max="12806" width="4" style="219"/>
    <col min="12807" max="12807" width="3.625" style="219" customWidth="1"/>
    <col min="12808" max="12808" width="4" style="219"/>
    <col min="12809" max="12809" width="7.375" style="219" customWidth="1"/>
    <col min="12810" max="12818" width="4" style="219"/>
    <col min="12819" max="12820" width="6.875" style="219" customWidth="1"/>
    <col min="12821" max="12822" width="4" style="219"/>
    <col min="12823" max="12823" width="4.125" style="219" customWidth="1"/>
    <col min="12824" max="12824" width="2.375" style="219" customWidth="1"/>
    <col min="12825" max="12825" width="3.375" style="219" customWidth="1"/>
    <col min="12826" max="13056" width="4" style="219"/>
    <col min="13057" max="13057" width="2.875" style="219" customWidth="1"/>
    <col min="13058" max="13058" width="2.375" style="219" customWidth="1"/>
    <col min="13059" max="13059" width="7.375" style="219" customWidth="1"/>
    <col min="13060" max="13062" width="4" style="219"/>
    <col min="13063" max="13063" width="3.625" style="219" customWidth="1"/>
    <col min="13064" max="13064" width="4" style="219"/>
    <col min="13065" max="13065" width="7.375" style="219" customWidth="1"/>
    <col min="13066" max="13074" width="4" style="219"/>
    <col min="13075" max="13076" width="6.875" style="219" customWidth="1"/>
    <col min="13077" max="13078" width="4" style="219"/>
    <col min="13079" max="13079" width="4.125" style="219" customWidth="1"/>
    <col min="13080" max="13080" width="2.375" style="219" customWidth="1"/>
    <col min="13081" max="13081" width="3.375" style="219" customWidth="1"/>
    <col min="13082" max="13312" width="4" style="219"/>
    <col min="13313" max="13313" width="2.875" style="219" customWidth="1"/>
    <col min="13314" max="13314" width="2.375" style="219" customWidth="1"/>
    <col min="13315" max="13315" width="7.375" style="219" customWidth="1"/>
    <col min="13316" max="13318" width="4" style="219"/>
    <col min="13319" max="13319" width="3.625" style="219" customWidth="1"/>
    <col min="13320" max="13320" width="4" style="219"/>
    <col min="13321" max="13321" width="7.375" style="219" customWidth="1"/>
    <col min="13322" max="13330" width="4" style="219"/>
    <col min="13331" max="13332" width="6.875" style="219" customWidth="1"/>
    <col min="13333" max="13334" width="4" style="219"/>
    <col min="13335" max="13335" width="4.125" style="219" customWidth="1"/>
    <col min="13336" max="13336" width="2.375" style="219" customWidth="1"/>
    <col min="13337" max="13337" width="3.375" style="219" customWidth="1"/>
    <col min="13338" max="13568" width="4" style="219"/>
    <col min="13569" max="13569" width="2.875" style="219" customWidth="1"/>
    <col min="13570" max="13570" width="2.375" style="219" customWidth="1"/>
    <col min="13571" max="13571" width="7.375" style="219" customWidth="1"/>
    <col min="13572" max="13574" width="4" style="219"/>
    <col min="13575" max="13575" width="3.625" style="219" customWidth="1"/>
    <col min="13576" max="13576" width="4" style="219"/>
    <col min="13577" max="13577" width="7.375" style="219" customWidth="1"/>
    <col min="13578" max="13586" width="4" style="219"/>
    <col min="13587" max="13588" width="6.875" style="219" customWidth="1"/>
    <col min="13589" max="13590" width="4" style="219"/>
    <col min="13591" max="13591" width="4.125" style="219" customWidth="1"/>
    <col min="13592" max="13592" width="2.375" style="219" customWidth="1"/>
    <col min="13593" max="13593" width="3.375" style="219" customWidth="1"/>
    <col min="13594" max="13824" width="4" style="219"/>
    <col min="13825" max="13825" width="2.875" style="219" customWidth="1"/>
    <col min="13826" max="13826" width="2.375" style="219" customWidth="1"/>
    <col min="13827" max="13827" width="7.375" style="219" customWidth="1"/>
    <col min="13828" max="13830" width="4" style="219"/>
    <col min="13831" max="13831" width="3.625" style="219" customWidth="1"/>
    <col min="13832" max="13832" width="4" style="219"/>
    <col min="13833" max="13833" width="7.375" style="219" customWidth="1"/>
    <col min="13834" max="13842" width="4" style="219"/>
    <col min="13843" max="13844" width="6.875" style="219" customWidth="1"/>
    <col min="13845" max="13846" width="4" style="219"/>
    <col min="13847" max="13847" width="4.125" style="219" customWidth="1"/>
    <col min="13848" max="13848" width="2.375" style="219" customWidth="1"/>
    <col min="13849" max="13849" width="3.375" style="219" customWidth="1"/>
    <col min="13850" max="14080" width="4" style="219"/>
    <col min="14081" max="14081" width="2.875" style="219" customWidth="1"/>
    <col min="14082" max="14082" width="2.375" style="219" customWidth="1"/>
    <col min="14083" max="14083" width="7.375" style="219" customWidth="1"/>
    <col min="14084" max="14086" width="4" style="219"/>
    <col min="14087" max="14087" width="3.625" style="219" customWidth="1"/>
    <col min="14088" max="14088" width="4" style="219"/>
    <col min="14089" max="14089" width="7.375" style="219" customWidth="1"/>
    <col min="14090" max="14098" width="4" style="219"/>
    <col min="14099" max="14100" width="6.875" style="219" customWidth="1"/>
    <col min="14101" max="14102" width="4" style="219"/>
    <col min="14103" max="14103" width="4.125" style="219" customWidth="1"/>
    <col min="14104" max="14104" width="2.375" style="219" customWidth="1"/>
    <col min="14105" max="14105" width="3.375" style="219" customWidth="1"/>
    <col min="14106" max="14336" width="4" style="219"/>
    <col min="14337" max="14337" width="2.875" style="219" customWidth="1"/>
    <col min="14338" max="14338" width="2.375" style="219" customWidth="1"/>
    <col min="14339" max="14339" width="7.375" style="219" customWidth="1"/>
    <col min="14340" max="14342" width="4" style="219"/>
    <col min="14343" max="14343" width="3.625" style="219" customWidth="1"/>
    <col min="14344" max="14344" width="4" style="219"/>
    <col min="14345" max="14345" width="7.375" style="219" customWidth="1"/>
    <col min="14346" max="14354" width="4" style="219"/>
    <col min="14355" max="14356" width="6.875" style="219" customWidth="1"/>
    <col min="14357" max="14358" width="4" style="219"/>
    <col min="14359" max="14359" width="4.125" style="219" customWidth="1"/>
    <col min="14360" max="14360" width="2.375" style="219" customWidth="1"/>
    <col min="14361" max="14361" width="3.375" style="219" customWidth="1"/>
    <col min="14362" max="14592" width="4" style="219"/>
    <col min="14593" max="14593" width="2.875" style="219" customWidth="1"/>
    <col min="14594" max="14594" width="2.375" style="219" customWidth="1"/>
    <col min="14595" max="14595" width="7.375" style="219" customWidth="1"/>
    <col min="14596" max="14598" width="4" style="219"/>
    <col min="14599" max="14599" width="3.625" style="219" customWidth="1"/>
    <col min="14600" max="14600" width="4" style="219"/>
    <col min="14601" max="14601" width="7.375" style="219" customWidth="1"/>
    <col min="14602" max="14610" width="4" style="219"/>
    <col min="14611" max="14612" width="6.875" style="219" customWidth="1"/>
    <col min="14613" max="14614" width="4" style="219"/>
    <col min="14615" max="14615" width="4.125" style="219" customWidth="1"/>
    <col min="14616" max="14616" width="2.375" style="219" customWidth="1"/>
    <col min="14617" max="14617" width="3.375" style="219" customWidth="1"/>
    <col min="14618" max="14848" width="4" style="219"/>
    <col min="14849" max="14849" width="2.875" style="219" customWidth="1"/>
    <col min="14850" max="14850" width="2.375" style="219" customWidth="1"/>
    <col min="14851" max="14851" width="7.375" style="219" customWidth="1"/>
    <col min="14852" max="14854" width="4" style="219"/>
    <col min="14855" max="14855" width="3.625" style="219" customWidth="1"/>
    <col min="14856" max="14856" width="4" style="219"/>
    <col min="14857" max="14857" width="7.375" style="219" customWidth="1"/>
    <col min="14858" max="14866" width="4" style="219"/>
    <col min="14867" max="14868" width="6.875" style="219" customWidth="1"/>
    <col min="14869" max="14870" width="4" style="219"/>
    <col min="14871" max="14871" width="4.125" style="219" customWidth="1"/>
    <col min="14872" max="14872" width="2.375" style="219" customWidth="1"/>
    <col min="14873" max="14873" width="3.375" style="219" customWidth="1"/>
    <col min="14874" max="15104" width="4" style="219"/>
    <col min="15105" max="15105" width="2.875" style="219" customWidth="1"/>
    <col min="15106" max="15106" width="2.375" style="219" customWidth="1"/>
    <col min="15107" max="15107" width="7.375" style="219" customWidth="1"/>
    <col min="15108" max="15110" width="4" style="219"/>
    <col min="15111" max="15111" width="3.625" style="219" customWidth="1"/>
    <col min="15112" max="15112" width="4" style="219"/>
    <col min="15113" max="15113" width="7.375" style="219" customWidth="1"/>
    <col min="15114" max="15122" width="4" style="219"/>
    <col min="15123" max="15124" width="6.875" style="219" customWidth="1"/>
    <col min="15125" max="15126" width="4" style="219"/>
    <col min="15127" max="15127" width="4.125" style="219" customWidth="1"/>
    <col min="15128" max="15128" width="2.375" style="219" customWidth="1"/>
    <col min="15129" max="15129" width="3.375" style="219" customWidth="1"/>
    <col min="15130" max="15360" width="4" style="219"/>
    <col min="15361" max="15361" width="2.875" style="219" customWidth="1"/>
    <col min="15362" max="15362" width="2.375" style="219" customWidth="1"/>
    <col min="15363" max="15363" width="7.375" style="219" customWidth="1"/>
    <col min="15364" max="15366" width="4" style="219"/>
    <col min="15367" max="15367" width="3.625" style="219" customWidth="1"/>
    <col min="15368" max="15368" width="4" style="219"/>
    <col min="15369" max="15369" width="7.375" style="219" customWidth="1"/>
    <col min="15370" max="15378" width="4" style="219"/>
    <col min="15379" max="15380" width="6.875" style="219" customWidth="1"/>
    <col min="15381" max="15382" width="4" style="219"/>
    <col min="15383" max="15383" width="4.125" style="219" customWidth="1"/>
    <col min="15384" max="15384" width="2.375" style="219" customWidth="1"/>
    <col min="15385" max="15385" width="3.375" style="219" customWidth="1"/>
    <col min="15386" max="15616" width="4" style="219"/>
    <col min="15617" max="15617" width="2.875" style="219" customWidth="1"/>
    <col min="15618" max="15618" width="2.375" style="219" customWidth="1"/>
    <col min="15619" max="15619" width="7.375" style="219" customWidth="1"/>
    <col min="15620" max="15622" width="4" style="219"/>
    <col min="15623" max="15623" width="3.625" style="219" customWidth="1"/>
    <col min="15624" max="15624" width="4" style="219"/>
    <col min="15625" max="15625" width="7.375" style="219" customWidth="1"/>
    <col min="15626" max="15634" width="4" style="219"/>
    <col min="15635" max="15636" width="6.875" style="219" customWidth="1"/>
    <col min="15637" max="15638" width="4" style="219"/>
    <col min="15639" max="15639" width="4.125" style="219" customWidth="1"/>
    <col min="15640" max="15640" width="2.375" style="219" customWidth="1"/>
    <col min="15641" max="15641" width="3.375" style="219" customWidth="1"/>
    <col min="15642" max="15872" width="4" style="219"/>
    <col min="15873" max="15873" width="2.875" style="219" customWidth="1"/>
    <col min="15874" max="15874" width="2.375" style="219" customWidth="1"/>
    <col min="15875" max="15875" width="7.375" style="219" customWidth="1"/>
    <col min="15876" max="15878" width="4" style="219"/>
    <col min="15879" max="15879" width="3.625" style="219" customWidth="1"/>
    <col min="15880" max="15880" width="4" style="219"/>
    <col min="15881" max="15881" width="7.375" style="219" customWidth="1"/>
    <col min="15882" max="15890" width="4" style="219"/>
    <col min="15891" max="15892" width="6.875" style="219" customWidth="1"/>
    <col min="15893" max="15894" width="4" style="219"/>
    <col min="15895" max="15895" width="4.125" style="219" customWidth="1"/>
    <col min="15896" max="15896" width="2.375" style="219" customWidth="1"/>
    <col min="15897" max="15897" width="3.375" style="219" customWidth="1"/>
    <col min="15898" max="16128" width="4" style="219"/>
    <col min="16129" max="16129" width="2.875" style="219" customWidth="1"/>
    <col min="16130" max="16130" width="2.375" style="219" customWidth="1"/>
    <col min="16131" max="16131" width="7.375" style="219" customWidth="1"/>
    <col min="16132" max="16134" width="4" style="219"/>
    <col min="16135" max="16135" width="3.625" style="219" customWidth="1"/>
    <col min="16136" max="16136" width="4" style="219"/>
    <col min="16137" max="16137" width="7.375" style="219" customWidth="1"/>
    <col min="16138" max="16146" width="4" style="219"/>
    <col min="16147" max="16148" width="6.875" style="219" customWidth="1"/>
    <col min="16149" max="16150" width="4" style="219"/>
    <col min="16151" max="16151" width="4.125" style="219" customWidth="1"/>
    <col min="16152" max="16152" width="2.375" style="219" customWidth="1"/>
    <col min="16153" max="16153" width="3.375" style="219" customWidth="1"/>
    <col min="16154" max="16384" width="4" style="219"/>
  </cols>
  <sheetData>
    <row r="1" spans="1:25" ht="15" customHeight="1" x14ac:dyDescent="0.4">
      <c r="A1" s="218"/>
      <c r="B1" s="218" t="s">
        <v>753</v>
      </c>
      <c r="C1" s="218"/>
      <c r="D1" s="218"/>
      <c r="E1" s="218"/>
      <c r="F1" s="218"/>
      <c r="G1" s="218"/>
      <c r="H1" s="218"/>
      <c r="I1" s="218"/>
      <c r="J1" s="218"/>
      <c r="K1" s="218"/>
      <c r="L1" s="218"/>
      <c r="M1" s="218"/>
      <c r="N1" s="218"/>
      <c r="O1" s="218"/>
      <c r="P1" s="2319" t="s">
        <v>749</v>
      </c>
      <c r="Q1" s="2319"/>
      <c r="R1" s="2319"/>
      <c r="S1" s="2319"/>
      <c r="T1" s="2319"/>
      <c r="U1" s="2319"/>
      <c r="V1" s="2319"/>
      <c r="W1" s="2319"/>
      <c r="X1" s="2319"/>
      <c r="Y1" s="218"/>
    </row>
    <row r="2" spans="1:25" ht="15" customHeight="1" x14ac:dyDescent="0.4">
      <c r="A2" s="218"/>
      <c r="B2" s="218"/>
      <c r="C2" s="218"/>
      <c r="D2" s="218"/>
      <c r="E2" s="218"/>
      <c r="F2" s="218"/>
      <c r="G2" s="218"/>
      <c r="H2" s="218"/>
      <c r="I2" s="218"/>
      <c r="J2" s="218"/>
      <c r="K2" s="218"/>
      <c r="L2" s="218"/>
      <c r="M2" s="218"/>
      <c r="N2" s="218"/>
      <c r="O2" s="218"/>
      <c r="P2" s="218"/>
      <c r="Q2" s="218"/>
      <c r="R2" s="220"/>
      <c r="S2" s="218"/>
      <c r="T2" s="218"/>
      <c r="U2" s="218"/>
      <c r="V2" s="218"/>
      <c r="W2" s="218"/>
      <c r="X2" s="218"/>
      <c r="Y2" s="218"/>
    </row>
    <row r="3" spans="1:25" ht="15" customHeight="1" x14ac:dyDescent="0.4">
      <c r="A3" s="2320" t="s">
        <v>469</v>
      </c>
      <c r="B3" s="2320"/>
      <c r="C3" s="2320"/>
      <c r="D3" s="2320"/>
      <c r="E3" s="2320"/>
      <c r="F3" s="2320"/>
      <c r="G3" s="2320"/>
      <c r="H3" s="2320"/>
      <c r="I3" s="2320"/>
      <c r="J3" s="2320"/>
      <c r="K3" s="2320"/>
      <c r="L3" s="2320"/>
      <c r="M3" s="2320"/>
      <c r="N3" s="2320"/>
      <c r="O3" s="2320"/>
      <c r="P3" s="2320"/>
      <c r="Q3" s="2320"/>
      <c r="R3" s="2320"/>
      <c r="S3" s="2320"/>
      <c r="T3" s="2320"/>
      <c r="U3" s="2320"/>
      <c r="V3" s="2320"/>
      <c r="W3" s="2320"/>
      <c r="X3" s="2320"/>
      <c r="Y3" s="218"/>
    </row>
    <row r="4" spans="1:25" ht="15" customHeight="1" x14ac:dyDescent="0.4">
      <c r="A4" s="218"/>
      <c r="B4" s="218"/>
      <c r="C4" s="218"/>
      <c r="D4" s="218"/>
      <c r="E4" s="218"/>
      <c r="F4" s="218"/>
      <c r="G4" s="218"/>
      <c r="H4" s="218"/>
      <c r="I4" s="218"/>
      <c r="J4" s="218"/>
      <c r="K4" s="218"/>
      <c r="L4" s="218"/>
      <c r="M4" s="218"/>
      <c r="N4" s="218"/>
      <c r="O4" s="218"/>
      <c r="P4" s="218"/>
      <c r="Q4" s="218"/>
      <c r="R4" s="218"/>
      <c r="S4" s="218"/>
      <c r="T4" s="218"/>
      <c r="U4" s="218"/>
      <c r="V4" s="218"/>
      <c r="W4" s="218"/>
      <c r="X4" s="218"/>
      <c r="Y4" s="218"/>
    </row>
    <row r="5" spans="1:25" ht="22.5" customHeight="1" x14ac:dyDescent="0.4">
      <c r="A5" s="2321" t="s">
        <v>427</v>
      </c>
      <c r="B5" s="2322"/>
      <c r="C5" s="2322"/>
      <c r="D5" s="2322"/>
      <c r="E5" s="2323"/>
      <c r="F5" s="298"/>
      <c r="G5" s="297"/>
      <c r="H5" s="296"/>
      <c r="I5" s="296"/>
      <c r="J5" s="296"/>
      <c r="K5" s="295"/>
      <c r="L5" s="2321" t="s">
        <v>428</v>
      </c>
      <c r="M5" s="2322"/>
      <c r="N5" s="2323"/>
      <c r="O5" s="2321" t="s">
        <v>429</v>
      </c>
      <c r="P5" s="2322"/>
      <c r="Q5" s="2322"/>
      <c r="R5" s="2322"/>
      <c r="S5" s="2322"/>
      <c r="T5" s="2322"/>
      <c r="U5" s="2322"/>
      <c r="V5" s="2322"/>
      <c r="W5" s="2322"/>
      <c r="X5" s="2323"/>
      <c r="Y5" s="218"/>
    </row>
    <row r="6" spans="1:25" ht="22.5" customHeight="1" x14ac:dyDescent="0.4">
      <c r="A6" s="2324" t="s">
        <v>430</v>
      </c>
      <c r="B6" s="2324"/>
      <c r="C6" s="2324"/>
      <c r="D6" s="2324"/>
      <c r="E6" s="2324"/>
      <c r="F6" s="2325" t="s">
        <v>431</v>
      </c>
      <c r="G6" s="2326"/>
      <c r="H6" s="2326"/>
      <c r="I6" s="2326"/>
      <c r="J6" s="2326"/>
      <c r="K6" s="2326"/>
      <c r="L6" s="2326"/>
      <c r="M6" s="2326"/>
      <c r="N6" s="2326"/>
      <c r="O6" s="2326"/>
      <c r="P6" s="2326"/>
      <c r="Q6" s="2326"/>
      <c r="R6" s="2326"/>
      <c r="S6" s="2326"/>
      <c r="T6" s="2326"/>
      <c r="U6" s="2326"/>
      <c r="V6" s="2326"/>
      <c r="W6" s="2326"/>
      <c r="X6" s="2327"/>
      <c r="Y6" s="218"/>
    </row>
    <row r="7" spans="1:25" ht="15" customHeight="1" x14ac:dyDescent="0.4">
      <c r="A7" s="218"/>
      <c r="B7" s="218"/>
      <c r="C7" s="218"/>
      <c r="D7" s="218"/>
      <c r="E7" s="218"/>
      <c r="F7" s="218"/>
      <c r="G7" s="218"/>
      <c r="H7" s="218"/>
      <c r="I7" s="218"/>
      <c r="J7" s="218"/>
      <c r="K7" s="218"/>
      <c r="L7" s="218"/>
      <c r="M7" s="218"/>
      <c r="N7" s="218"/>
      <c r="O7" s="218"/>
      <c r="P7" s="218"/>
      <c r="Q7" s="218"/>
      <c r="R7" s="218"/>
      <c r="S7" s="218"/>
      <c r="T7" s="218"/>
      <c r="U7" s="218"/>
      <c r="V7" s="218"/>
      <c r="W7" s="218"/>
      <c r="X7" s="218"/>
      <c r="Y7" s="218"/>
    </row>
    <row r="8" spans="1:25" ht="15" customHeight="1" x14ac:dyDescent="0.4">
      <c r="A8" s="221"/>
      <c r="B8" s="222"/>
      <c r="C8" s="222"/>
      <c r="D8" s="222"/>
      <c r="E8" s="222"/>
      <c r="F8" s="222"/>
      <c r="G8" s="222"/>
      <c r="H8" s="222"/>
      <c r="I8" s="222"/>
      <c r="J8" s="222"/>
      <c r="K8" s="222"/>
      <c r="L8" s="222"/>
      <c r="M8" s="222"/>
      <c r="N8" s="222"/>
      <c r="O8" s="222"/>
      <c r="P8" s="222"/>
      <c r="Q8" s="222"/>
      <c r="R8" s="222"/>
      <c r="S8" s="222"/>
      <c r="T8" s="253"/>
      <c r="U8" s="254"/>
      <c r="V8" s="254"/>
      <c r="W8" s="254"/>
      <c r="X8" s="255"/>
      <c r="Y8" s="218"/>
    </row>
    <row r="9" spans="1:25" ht="15" customHeight="1" x14ac:dyDescent="0.4">
      <c r="A9" s="224" t="s">
        <v>432</v>
      </c>
      <c r="B9" s="218"/>
      <c r="C9" s="218"/>
      <c r="D9" s="218"/>
      <c r="E9" s="218"/>
      <c r="F9" s="218"/>
      <c r="G9" s="218"/>
      <c r="H9" s="218"/>
      <c r="I9" s="218"/>
      <c r="J9" s="218"/>
      <c r="K9" s="218"/>
      <c r="L9" s="218"/>
      <c r="M9" s="218"/>
      <c r="N9" s="218"/>
      <c r="O9" s="218"/>
      <c r="P9" s="218"/>
      <c r="Q9" s="218"/>
      <c r="R9" s="218"/>
      <c r="S9" s="218"/>
      <c r="T9" s="2423" t="s">
        <v>640</v>
      </c>
      <c r="U9" s="2320"/>
      <c r="V9" s="2320"/>
      <c r="W9" s="2320"/>
      <c r="X9" s="2424"/>
      <c r="Y9" s="218"/>
    </row>
    <row r="10" spans="1:25" ht="15" customHeight="1" x14ac:dyDescent="0.4">
      <c r="A10" s="224"/>
      <c r="B10" s="218"/>
      <c r="C10" s="218"/>
      <c r="D10" s="218"/>
      <c r="E10" s="218"/>
      <c r="F10" s="218"/>
      <c r="G10" s="218"/>
      <c r="H10" s="218"/>
      <c r="I10" s="218"/>
      <c r="J10" s="218"/>
      <c r="K10" s="218"/>
      <c r="L10" s="218"/>
      <c r="M10" s="218"/>
      <c r="N10" s="218"/>
      <c r="O10" s="218"/>
      <c r="P10" s="218"/>
      <c r="Q10" s="218"/>
      <c r="R10" s="218"/>
      <c r="S10" s="218"/>
      <c r="T10" s="229"/>
      <c r="U10" s="230"/>
      <c r="V10" s="230"/>
      <c r="W10" s="230"/>
      <c r="X10" s="231"/>
      <c r="Y10" s="218"/>
    </row>
    <row r="11" spans="1:25" ht="15" customHeight="1" x14ac:dyDescent="0.4">
      <c r="A11" s="224"/>
      <c r="B11" s="228" t="s">
        <v>433</v>
      </c>
      <c r="C11" s="2329" t="s">
        <v>748</v>
      </c>
      <c r="D11" s="2329"/>
      <c r="E11" s="2329"/>
      <c r="F11" s="2329"/>
      <c r="G11" s="2329"/>
      <c r="H11" s="2329"/>
      <c r="I11" s="2329"/>
      <c r="J11" s="2329"/>
      <c r="K11" s="2329"/>
      <c r="L11" s="2329"/>
      <c r="M11" s="2329"/>
      <c r="N11" s="2329"/>
      <c r="O11" s="2329"/>
      <c r="P11" s="2329"/>
      <c r="Q11" s="2329"/>
      <c r="R11" s="2329"/>
      <c r="S11" s="2330"/>
      <c r="T11" s="229"/>
      <c r="U11" s="230" t="s">
        <v>642</v>
      </c>
      <c r="V11" s="230" t="s">
        <v>643</v>
      </c>
      <c r="W11" s="230" t="s">
        <v>642</v>
      </c>
      <c r="X11" s="231"/>
      <c r="Y11" s="218"/>
    </row>
    <row r="12" spans="1:25" ht="15" customHeight="1" x14ac:dyDescent="0.4">
      <c r="A12" s="224"/>
      <c r="B12" s="228"/>
      <c r="C12" s="2329"/>
      <c r="D12" s="2329"/>
      <c r="E12" s="2329"/>
      <c r="F12" s="2329"/>
      <c r="G12" s="2329"/>
      <c r="H12" s="2329"/>
      <c r="I12" s="2329"/>
      <c r="J12" s="2329"/>
      <c r="K12" s="2329"/>
      <c r="L12" s="2329"/>
      <c r="M12" s="2329"/>
      <c r="N12" s="2329"/>
      <c r="O12" s="2329"/>
      <c r="P12" s="2329"/>
      <c r="Q12" s="2329"/>
      <c r="R12" s="2329"/>
      <c r="S12" s="2330"/>
      <c r="T12" s="229"/>
      <c r="U12" s="230"/>
      <c r="V12" s="230"/>
      <c r="W12" s="230"/>
      <c r="X12" s="231"/>
      <c r="Y12" s="218"/>
    </row>
    <row r="13" spans="1:25" ht="7.5" customHeight="1" x14ac:dyDescent="0.4">
      <c r="A13" s="224"/>
      <c r="B13" s="228"/>
      <c r="C13" s="247"/>
      <c r="D13" s="247"/>
      <c r="E13" s="247"/>
      <c r="F13" s="247"/>
      <c r="G13" s="247"/>
      <c r="H13" s="247"/>
      <c r="I13" s="247"/>
      <c r="J13" s="247"/>
      <c r="K13" s="247"/>
      <c r="L13" s="247"/>
      <c r="M13" s="247"/>
      <c r="N13" s="247"/>
      <c r="O13" s="247"/>
      <c r="P13" s="247"/>
      <c r="Q13" s="247"/>
      <c r="R13" s="247"/>
      <c r="S13" s="294"/>
      <c r="T13" s="229"/>
      <c r="U13" s="230"/>
      <c r="V13" s="230"/>
      <c r="W13" s="230"/>
      <c r="X13" s="231"/>
      <c r="Y13" s="218"/>
    </row>
    <row r="14" spans="1:25" ht="15" customHeight="1" x14ac:dyDescent="0.4">
      <c r="A14" s="224"/>
      <c r="B14" s="228" t="s">
        <v>434</v>
      </c>
      <c r="C14" s="2329" t="s">
        <v>644</v>
      </c>
      <c r="D14" s="2329"/>
      <c r="E14" s="2329"/>
      <c r="F14" s="2329"/>
      <c r="G14" s="2329"/>
      <c r="H14" s="2329"/>
      <c r="I14" s="2329"/>
      <c r="J14" s="2329"/>
      <c r="K14" s="2329"/>
      <c r="L14" s="2329"/>
      <c r="M14" s="2329"/>
      <c r="N14" s="2329"/>
      <c r="O14" s="2329"/>
      <c r="P14" s="2329"/>
      <c r="Q14" s="2329"/>
      <c r="R14" s="2329"/>
      <c r="S14" s="2330"/>
      <c r="T14" s="229"/>
      <c r="U14" s="230" t="s">
        <v>642</v>
      </c>
      <c r="V14" s="230" t="s">
        <v>643</v>
      </c>
      <c r="W14" s="230" t="s">
        <v>642</v>
      </c>
      <c r="X14" s="231"/>
      <c r="Y14" s="218"/>
    </row>
    <row r="15" spans="1:25" ht="15" customHeight="1" x14ac:dyDescent="0.4">
      <c r="A15" s="224"/>
      <c r="B15" s="218"/>
      <c r="C15" s="2329"/>
      <c r="D15" s="2329"/>
      <c r="E15" s="2329"/>
      <c r="F15" s="2329"/>
      <c r="G15" s="2329"/>
      <c r="H15" s="2329"/>
      <c r="I15" s="2329"/>
      <c r="J15" s="2329"/>
      <c r="K15" s="2329"/>
      <c r="L15" s="2329"/>
      <c r="M15" s="2329"/>
      <c r="N15" s="2329"/>
      <c r="O15" s="2329"/>
      <c r="P15" s="2329"/>
      <c r="Q15" s="2329"/>
      <c r="R15" s="2329"/>
      <c r="S15" s="2330"/>
      <c r="T15" s="229"/>
      <c r="U15" s="230"/>
      <c r="V15" s="230"/>
      <c r="W15" s="230"/>
      <c r="X15" s="231"/>
      <c r="Y15" s="218"/>
    </row>
    <row r="16" spans="1:25" ht="7.5" customHeight="1" x14ac:dyDescent="0.4">
      <c r="A16" s="224"/>
      <c r="B16" s="218"/>
      <c r="C16" s="218"/>
      <c r="D16" s="218"/>
      <c r="E16" s="218"/>
      <c r="F16" s="218"/>
      <c r="G16" s="218"/>
      <c r="H16" s="218"/>
      <c r="I16" s="218"/>
      <c r="J16" s="218"/>
      <c r="K16" s="218"/>
      <c r="L16" s="218"/>
      <c r="M16" s="218"/>
      <c r="N16" s="218"/>
      <c r="O16" s="218"/>
      <c r="P16" s="218"/>
      <c r="Q16" s="218"/>
      <c r="R16" s="218"/>
      <c r="S16" s="218"/>
      <c r="T16" s="229"/>
      <c r="U16" s="230"/>
      <c r="V16" s="230"/>
      <c r="W16" s="230"/>
      <c r="X16" s="231"/>
      <c r="Y16" s="218"/>
    </row>
    <row r="17" spans="1:25" ht="15" customHeight="1" x14ac:dyDescent="0.4">
      <c r="A17" s="224"/>
      <c r="B17" s="218" t="s">
        <v>466</v>
      </c>
      <c r="C17" s="2317" t="s">
        <v>747</v>
      </c>
      <c r="D17" s="2317"/>
      <c r="E17" s="2317"/>
      <c r="F17" s="2317"/>
      <c r="G17" s="2317"/>
      <c r="H17" s="2317"/>
      <c r="I17" s="2317"/>
      <c r="J17" s="2317"/>
      <c r="K17" s="2317"/>
      <c r="L17" s="2317"/>
      <c r="M17" s="2317"/>
      <c r="N17" s="2317"/>
      <c r="O17" s="2317"/>
      <c r="P17" s="2317"/>
      <c r="Q17" s="2317"/>
      <c r="R17" s="2317"/>
      <c r="S17" s="2318"/>
      <c r="T17" s="229"/>
      <c r="U17" s="230" t="s">
        <v>642</v>
      </c>
      <c r="V17" s="230" t="s">
        <v>643</v>
      </c>
      <c r="W17" s="230" t="s">
        <v>642</v>
      </c>
      <c r="X17" s="231"/>
      <c r="Y17" s="218"/>
    </row>
    <row r="18" spans="1:25" ht="7.5" customHeight="1" x14ac:dyDescent="0.4">
      <c r="A18" s="224"/>
      <c r="B18" s="218"/>
      <c r="C18" s="218"/>
      <c r="D18" s="218"/>
      <c r="E18" s="218"/>
      <c r="F18" s="218"/>
      <c r="G18" s="218"/>
      <c r="H18" s="218"/>
      <c r="I18" s="218"/>
      <c r="J18" s="218"/>
      <c r="K18" s="218"/>
      <c r="L18" s="218"/>
      <c r="M18" s="218"/>
      <c r="N18" s="218"/>
      <c r="O18" s="218"/>
      <c r="P18" s="218"/>
      <c r="Q18" s="218"/>
      <c r="R18" s="218"/>
      <c r="S18" s="218"/>
      <c r="T18" s="229"/>
      <c r="U18" s="230"/>
      <c r="V18" s="230"/>
      <c r="W18" s="230"/>
      <c r="X18" s="231"/>
      <c r="Y18" s="218"/>
    </row>
    <row r="19" spans="1:25" ht="15" customHeight="1" x14ac:dyDescent="0.4">
      <c r="A19" s="224"/>
      <c r="B19" s="220" t="s">
        <v>435</v>
      </c>
      <c r="C19" s="2331" t="s">
        <v>746</v>
      </c>
      <c r="D19" s="2331"/>
      <c r="E19" s="2331"/>
      <c r="F19" s="2331"/>
      <c r="G19" s="2331"/>
      <c r="H19" s="2331"/>
      <c r="I19" s="2331"/>
      <c r="J19" s="2331"/>
      <c r="K19" s="2331"/>
      <c r="L19" s="2331"/>
      <c r="M19" s="2331"/>
      <c r="N19" s="2331"/>
      <c r="O19" s="2331"/>
      <c r="P19" s="2331"/>
      <c r="Q19" s="2331"/>
      <c r="R19" s="2331"/>
      <c r="S19" s="2332"/>
      <c r="T19" s="229"/>
      <c r="U19" s="230" t="s">
        <v>642</v>
      </c>
      <c r="V19" s="230" t="s">
        <v>643</v>
      </c>
      <c r="W19" s="230" t="s">
        <v>642</v>
      </c>
      <c r="X19" s="231"/>
      <c r="Y19" s="218"/>
    </row>
    <row r="20" spans="1:25" ht="7.5" customHeight="1" x14ac:dyDescent="0.4">
      <c r="A20" s="224"/>
      <c r="B20" s="218"/>
      <c r="C20" s="218"/>
      <c r="D20" s="218"/>
      <c r="E20" s="218"/>
      <c r="F20" s="218"/>
      <c r="G20" s="218"/>
      <c r="H20" s="218"/>
      <c r="I20" s="218"/>
      <c r="J20" s="218"/>
      <c r="K20" s="218"/>
      <c r="L20" s="218"/>
      <c r="M20" s="218"/>
      <c r="N20" s="218"/>
      <c r="O20" s="218"/>
      <c r="P20" s="218"/>
      <c r="Q20" s="218"/>
      <c r="R20" s="218"/>
      <c r="S20" s="218"/>
      <c r="T20" s="229"/>
      <c r="U20" s="230"/>
      <c r="V20" s="230"/>
      <c r="W20" s="230"/>
      <c r="X20" s="231"/>
      <c r="Y20" s="218"/>
    </row>
    <row r="21" spans="1:25" ht="15" customHeight="1" x14ac:dyDescent="0.4">
      <c r="A21" s="224"/>
      <c r="B21" s="228" t="s">
        <v>745</v>
      </c>
      <c r="C21" s="2329" t="s">
        <v>744</v>
      </c>
      <c r="D21" s="2329"/>
      <c r="E21" s="2329"/>
      <c r="F21" s="2329"/>
      <c r="G21" s="2329"/>
      <c r="H21" s="2329"/>
      <c r="I21" s="2329"/>
      <c r="J21" s="2329"/>
      <c r="K21" s="2329"/>
      <c r="L21" s="2329"/>
      <c r="M21" s="2329"/>
      <c r="N21" s="2329"/>
      <c r="O21" s="2329"/>
      <c r="P21" s="2329"/>
      <c r="Q21" s="2329"/>
      <c r="R21" s="2329"/>
      <c r="S21" s="2330"/>
      <c r="T21" s="229"/>
      <c r="U21" s="230" t="s">
        <v>642</v>
      </c>
      <c r="V21" s="230" t="s">
        <v>643</v>
      </c>
      <c r="W21" s="230" t="s">
        <v>642</v>
      </c>
      <c r="X21" s="231"/>
      <c r="Y21" s="218"/>
    </row>
    <row r="22" spans="1:25" ht="30" customHeight="1" x14ac:dyDescent="0.4">
      <c r="A22" s="224"/>
      <c r="B22" s="218"/>
      <c r="C22" s="2329"/>
      <c r="D22" s="2329"/>
      <c r="E22" s="2329"/>
      <c r="F22" s="2329"/>
      <c r="G22" s="2329"/>
      <c r="H22" s="2329"/>
      <c r="I22" s="2329"/>
      <c r="J22" s="2329"/>
      <c r="K22" s="2329"/>
      <c r="L22" s="2329"/>
      <c r="M22" s="2329"/>
      <c r="N22" s="2329"/>
      <c r="O22" s="2329"/>
      <c r="P22" s="2329"/>
      <c r="Q22" s="2329"/>
      <c r="R22" s="2329"/>
      <c r="S22" s="2330"/>
      <c r="T22" s="229"/>
      <c r="U22" s="230"/>
      <c r="V22" s="230"/>
      <c r="W22" s="230"/>
      <c r="X22" s="231"/>
      <c r="Y22" s="218"/>
    </row>
    <row r="23" spans="1:25" ht="7.5" customHeight="1" x14ac:dyDescent="0.4">
      <c r="A23" s="224"/>
      <c r="B23" s="218"/>
      <c r="C23" s="218"/>
      <c r="D23" s="218"/>
      <c r="E23" s="218"/>
      <c r="F23" s="218"/>
      <c r="G23" s="218"/>
      <c r="H23" s="218"/>
      <c r="I23" s="218"/>
      <c r="J23" s="218"/>
      <c r="K23" s="218"/>
      <c r="L23" s="218"/>
      <c r="M23" s="218"/>
      <c r="N23" s="218"/>
      <c r="O23" s="218"/>
      <c r="P23" s="218"/>
      <c r="Q23" s="218"/>
      <c r="R23" s="218"/>
      <c r="S23" s="218"/>
      <c r="T23" s="229"/>
      <c r="U23" s="230"/>
      <c r="V23" s="230"/>
      <c r="W23" s="230"/>
      <c r="X23" s="231"/>
      <c r="Y23" s="218"/>
    </row>
    <row r="24" spans="1:25" ht="15" customHeight="1" x14ac:dyDescent="0.4">
      <c r="A24" s="224"/>
      <c r="B24" s="218" t="s">
        <v>743</v>
      </c>
      <c r="C24" s="218" t="s">
        <v>742</v>
      </c>
      <c r="D24" s="218"/>
      <c r="E24" s="218"/>
      <c r="F24" s="218"/>
      <c r="G24" s="218"/>
      <c r="H24" s="218"/>
      <c r="I24" s="218"/>
      <c r="J24" s="218"/>
      <c r="K24" s="218"/>
      <c r="L24" s="218"/>
      <c r="M24" s="218"/>
      <c r="N24" s="218"/>
      <c r="O24" s="218"/>
      <c r="P24" s="218"/>
      <c r="Q24" s="218"/>
      <c r="R24" s="218"/>
      <c r="S24" s="218"/>
      <c r="T24" s="229"/>
      <c r="U24" s="230" t="s">
        <v>642</v>
      </c>
      <c r="V24" s="230" t="s">
        <v>643</v>
      </c>
      <c r="W24" s="230" t="s">
        <v>642</v>
      </c>
      <c r="X24" s="231"/>
      <c r="Y24" s="218"/>
    </row>
    <row r="25" spans="1:25" ht="8.25" customHeight="1" x14ac:dyDescent="0.4">
      <c r="A25" s="224"/>
      <c r="B25" s="218"/>
      <c r="C25" s="218"/>
      <c r="D25" s="218"/>
      <c r="E25" s="218"/>
      <c r="F25" s="218"/>
      <c r="G25" s="218"/>
      <c r="H25" s="218"/>
      <c r="I25" s="218"/>
      <c r="J25" s="218"/>
      <c r="K25" s="218"/>
      <c r="L25" s="218"/>
      <c r="M25" s="218"/>
      <c r="N25" s="218"/>
      <c r="O25" s="218"/>
      <c r="P25" s="218"/>
      <c r="Q25" s="218"/>
      <c r="R25" s="218"/>
      <c r="S25" s="218"/>
      <c r="T25" s="229"/>
      <c r="U25" s="230"/>
      <c r="V25" s="230"/>
      <c r="W25" s="230"/>
      <c r="X25" s="231"/>
      <c r="Y25" s="218"/>
    </row>
    <row r="26" spans="1:25" ht="15" customHeight="1" x14ac:dyDescent="0.4">
      <c r="A26" s="224"/>
      <c r="B26" s="218" t="s">
        <v>741</v>
      </c>
      <c r="C26" s="218" t="s">
        <v>683</v>
      </c>
      <c r="D26" s="218"/>
      <c r="E26" s="218"/>
      <c r="F26" s="218"/>
      <c r="G26" s="218"/>
      <c r="H26" s="218"/>
      <c r="I26" s="218"/>
      <c r="J26" s="218"/>
      <c r="K26" s="218"/>
      <c r="L26" s="218"/>
      <c r="M26" s="218"/>
      <c r="N26" s="218"/>
      <c r="O26" s="218"/>
      <c r="P26" s="218"/>
      <c r="Q26" s="218"/>
      <c r="R26" s="218"/>
      <c r="S26" s="218"/>
      <c r="T26" s="229"/>
      <c r="U26" s="230" t="s">
        <v>642</v>
      </c>
      <c r="V26" s="230" t="s">
        <v>643</v>
      </c>
      <c r="W26" s="230" t="s">
        <v>642</v>
      </c>
      <c r="X26" s="231"/>
      <c r="Y26" s="218"/>
    </row>
    <row r="27" spans="1:25" ht="8.25" customHeight="1" x14ac:dyDescent="0.4">
      <c r="A27" s="224"/>
      <c r="B27" s="218"/>
      <c r="C27" s="218"/>
      <c r="D27" s="218"/>
      <c r="E27" s="218"/>
      <c r="F27" s="218"/>
      <c r="G27" s="218"/>
      <c r="H27" s="218"/>
      <c r="I27" s="218"/>
      <c r="J27" s="218"/>
      <c r="K27" s="218"/>
      <c r="L27" s="218"/>
      <c r="M27" s="218"/>
      <c r="N27" s="218"/>
      <c r="O27" s="218"/>
      <c r="P27" s="218"/>
      <c r="Q27" s="218"/>
      <c r="R27" s="218"/>
      <c r="S27" s="218"/>
      <c r="T27" s="229"/>
      <c r="U27" s="230"/>
      <c r="V27" s="230"/>
      <c r="W27" s="230"/>
      <c r="X27" s="231"/>
      <c r="Y27" s="218"/>
    </row>
    <row r="28" spans="1:25" ht="15" customHeight="1" x14ac:dyDescent="0.4">
      <c r="A28" s="224"/>
      <c r="B28" s="218" t="s">
        <v>740</v>
      </c>
      <c r="C28" s="2331" t="s">
        <v>739</v>
      </c>
      <c r="D28" s="2331"/>
      <c r="E28" s="2331"/>
      <c r="F28" s="2331"/>
      <c r="G28" s="2331"/>
      <c r="H28" s="2331"/>
      <c r="I28" s="2331"/>
      <c r="J28" s="2331"/>
      <c r="K28" s="2331"/>
      <c r="L28" s="2331"/>
      <c r="M28" s="2331"/>
      <c r="N28" s="2331"/>
      <c r="O28" s="2331"/>
      <c r="P28" s="2331"/>
      <c r="Q28" s="2331"/>
      <c r="R28" s="2331"/>
      <c r="S28" s="2332"/>
      <c r="T28" s="229"/>
      <c r="U28" s="230" t="s">
        <v>642</v>
      </c>
      <c r="V28" s="230" t="s">
        <v>643</v>
      </c>
      <c r="W28" s="230" t="s">
        <v>642</v>
      </c>
      <c r="X28" s="231"/>
      <c r="Y28" s="218"/>
    </row>
    <row r="29" spans="1:25" ht="15" customHeight="1" x14ac:dyDescent="0.4">
      <c r="A29" s="224"/>
      <c r="B29" s="218" t="s">
        <v>30</v>
      </c>
      <c r="C29" s="2331"/>
      <c r="D29" s="2331"/>
      <c r="E29" s="2331"/>
      <c r="F29" s="2331"/>
      <c r="G29" s="2331"/>
      <c r="H29" s="2331"/>
      <c r="I29" s="2331"/>
      <c r="J29" s="2331"/>
      <c r="K29" s="2331"/>
      <c r="L29" s="2331"/>
      <c r="M29" s="2331"/>
      <c r="N29" s="2331"/>
      <c r="O29" s="2331"/>
      <c r="P29" s="2331"/>
      <c r="Q29" s="2331"/>
      <c r="R29" s="2331"/>
      <c r="S29" s="2332"/>
      <c r="T29" s="229"/>
      <c r="U29" s="230"/>
      <c r="V29" s="230"/>
      <c r="W29" s="230"/>
      <c r="X29" s="231"/>
      <c r="Y29" s="218"/>
    </row>
    <row r="30" spans="1:25" ht="15" customHeight="1" x14ac:dyDescent="0.4">
      <c r="A30" s="224"/>
      <c r="B30" s="218"/>
      <c r="C30" s="218"/>
      <c r="D30" s="218"/>
      <c r="E30" s="218"/>
      <c r="F30" s="218"/>
      <c r="G30" s="218"/>
      <c r="H30" s="218"/>
      <c r="I30" s="218"/>
      <c r="J30" s="218"/>
      <c r="K30" s="218"/>
      <c r="L30" s="218"/>
      <c r="M30" s="218"/>
      <c r="N30" s="218"/>
      <c r="O30" s="218"/>
      <c r="P30" s="218"/>
      <c r="Q30" s="218"/>
      <c r="R30" s="218"/>
      <c r="S30" s="218"/>
      <c r="T30" s="229"/>
      <c r="U30" s="230"/>
      <c r="V30" s="230"/>
      <c r="W30" s="230"/>
      <c r="X30" s="231"/>
      <c r="Y30" s="218"/>
    </row>
    <row r="31" spans="1:25" ht="15" customHeight="1" x14ac:dyDescent="0.4">
      <c r="A31" s="224" t="s">
        <v>439</v>
      </c>
      <c r="B31" s="218"/>
      <c r="C31" s="218"/>
      <c r="D31" s="218"/>
      <c r="E31" s="218"/>
      <c r="F31" s="218"/>
      <c r="G31" s="218"/>
      <c r="H31" s="218"/>
      <c r="I31" s="218"/>
      <c r="J31" s="218"/>
      <c r="K31" s="218"/>
      <c r="L31" s="218"/>
      <c r="M31" s="218"/>
      <c r="N31" s="218"/>
      <c r="O31" s="218"/>
      <c r="P31" s="218"/>
      <c r="Q31" s="218"/>
      <c r="R31" s="218"/>
      <c r="S31" s="218"/>
      <c r="T31" s="224"/>
      <c r="U31" s="218"/>
      <c r="V31" s="218"/>
      <c r="W31" s="218"/>
      <c r="X31" s="227"/>
      <c r="Y31" s="218"/>
    </row>
    <row r="32" spans="1:25" ht="15" customHeight="1" x14ac:dyDescent="0.4">
      <c r="A32" s="224"/>
      <c r="B32" s="218"/>
      <c r="C32" s="218"/>
      <c r="D32" s="218"/>
      <c r="E32" s="218"/>
      <c r="F32" s="218"/>
      <c r="G32" s="218"/>
      <c r="H32" s="218"/>
      <c r="I32" s="218"/>
      <c r="J32" s="218"/>
      <c r="K32" s="218"/>
      <c r="L32" s="218"/>
      <c r="M32" s="218"/>
      <c r="N32" s="218"/>
      <c r="O32" s="218"/>
      <c r="P32" s="218"/>
      <c r="Q32" s="218"/>
      <c r="R32" s="218"/>
      <c r="S32" s="218"/>
      <c r="T32" s="229"/>
      <c r="U32" s="230"/>
      <c r="V32" s="230"/>
      <c r="W32" s="230"/>
      <c r="X32" s="231"/>
      <c r="Y32" s="218"/>
    </row>
    <row r="33" spans="1:25" ht="15" customHeight="1" x14ac:dyDescent="0.4">
      <c r="A33" s="224"/>
      <c r="B33" s="218" t="s">
        <v>738</v>
      </c>
      <c r="C33" s="218"/>
      <c r="D33" s="218"/>
      <c r="E33" s="218"/>
      <c r="F33" s="218"/>
      <c r="G33" s="218"/>
      <c r="H33" s="218"/>
      <c r="I33" s="218"/>
      <c r="J33" s="218"/>
      <c r="K33" s="218"/>
      <c r="L33" s="218"/>
      <c r="M33" s="218"/>
      <c r="N33" s="218"/>
      <c r="O33" s="218"/>
      <c r="P33" s="218"/>
      <c r="Q33" s="218"/>
      <c r="R33" s="218"/>
      <c r="S33" s="218"/>
      <c r="T33" s="229"/>
      <c r="U33" s="230"/>
      <c r="V33" s="230"/>
      <c r="W33" s="230"/>
      <c r="X33" s="231"/>
      <c r="Y33" s="218"/>
    </row>
    <row r="34" spans="1:25" ht="15" customHeight="1" x14ac:dyDescent="0.4">
      <c r="A34" s="224"/>
      <c r="B34" s="2331" t="s">
        <v>737</v>
      </c>
      <c r="C34" s="2331"/>
      <c r="D34" s="2331"/>
      <c r="E34" s="2331"/>
      <c r="F34" s="2331"/>
      <c r="G34" s="2331"/>
      <c r="H34" s="2331"/>
      <c r="I34" s="2331"/>
      <c r="J34" s="2331"/>
      <c r="K34" s="2331"/>
      <c r="L34" s="2331"/>
      <c r="M34" s="2331"/>
      <c r="N34" s="2331"/>
      <c r="O34" s="2331"/>
      <c r="P34" s="2331"/>
      <c r="Q34" s="2331"/>
      <c r="R34" s="2331"/>
      <c r="S34" s="2332"/>
      <c r="T34" s="229"/>
      <c r="U34" s="230"/>
      <c r="V34" s="230"/>
      <c r="W34" s="230"/>
      <c r="X34" s="231"/>
      <c r="Y34" s="218"/>
    </row>
    <row r="35" spans="1:25" ht="15" customHeight="1" x14ac:dyDescent="0.4">
      <c r="A35" s="224"/>
      <c r="B35" s="2331"/>
      <c r="C35" s="2331"/>
      <c r="D35" s="2331"/>
      <c r="E35" s="2331"/>
      <c r="F35" s="2331"/>
      <c r="G35" s="2331"/>
      <c r="H35" s="2331"/>
      <c r="I35" s="2331"/>
      <c r="J35" s="2331"/>
      <c r="K35" s="2331"/>
      <c r="L35" s="2331"/>
      <c r="M35" s="2331"/>
      <c r="N35" s="2331"/>
      <c r="O35" s="2331"/>
      <c r="P35" s="2331"/>
      <c r="Q35" s="2331"/>
      <c r="R35" s="2331"/>
      <c r="S35" s="2332"/>
      <c r="T35" s="229"/>
      <c r="U35" s="230"/>
      <c r="V35" s="230"/>
      <c r="W35" s="230"/>
      <c r="X35" s="231"/>
      <c r="Y35" s="218"/>
    </row>
    <row r="36" spans="1:25" ht="7.5" customHeight="1" x14ac:dyDescent="0.4">
      <c r="A36" s="224"/>
      <c r="B36" s="218"/>
      <c r="C36" s="238"/>
      <c r="D36" s="238"/>
      <c r="E36" s="238"/>
      <c r="F36" s="238"/>
      <c r="G36" s="238"/>
      <c r="H36" s="238"/>
      <c r="I36" s="238"/>
      <c r="J36" s="238"/>
      <c r="K36" s="238"/>
      <c r="L36" s="238"/>
      <c r="M36" s="238"/>
      <c r="N36" s="238"/>
      <c r="O36" s="238"/>
      <c r="P36" s="238"/>
      <c r="Q36" s="238"/>
      <c r="R36" s="238"/>
      <c r="S36" s="238"/>
      <c r="T36" s="229"/>
      <c r="U36" s="230"/>
      <c r="V36" s="230"/>
      <c r="W36" s="230"/>
      <c r="X36" s="231"/>
      <c r="Y36" s="218"/>
    </row>
    <row r="37" spans="1:25" ht="30" customHeight="1" x14ac:dyDescent="0.4">
      <c r="A37" s="224"/>
      <c r="B37" s="239"/>
      <c r="C37" s="2335"/>
      <c r="D37" s="2336"/>
      <c r="E37" s="2336"/>
      <c r="F37" s="2336"/>
      <c r="G37" s="2336"/>
      <c r="H37" s="2336"/>
      <c r="I37" s="2336"/>
      <c r="J37" s="2337"/>
      <c r="K37" s="2338" t="s">
        <v>440</v>
      </c>
      <c r="L37" s="2322"/>
      <c r="M37" s="2323"/>
      <c r="N37" s="2425" t="s">
        <v>441</v>
      </c>
      <c r="O37" s="2426"/>
      <c r="P37" s="2427"/>
      <c r="Q37" s="240"/>
      <c r="R37" s="240"/>
      <c r="S37" s="240"/>
      <c r="T37" s="229"/>
      <c r="U37" s="230"/>
      <c r="V37" s="230"/>
      <c r="W37" s="230"/>
      <c r="X37" s="231"/>
      <c r="Y37" s="218"/>
    </row>
    <row r="38" spans="1:25" ht="54" customHeight="1" x14ac:dyDescent="0.4">
      <c r="A38" s="224"/>
      <c r="B38" s="241" t="s">
        <v>442</v>
      </c>
      <c r="C38" s="2341" t="s">
        <v>470</v>
      </c>
      <c r="D38" s="2341"/>
      <c r="E38" s="2341"/>
      <c r="F38" s="2341"/>
      <c r="G38" s="2341"/>
      <c r="H38" s="2341"/>
      <c r="I38" s="2341"/>
      <c r="J38" s="2341"/>
      <c r="K38" s="2342" t="s">
        <v>444</v>
      </c>
      <c r="L38" s="2343"/>
      <c r="M38" s="2344"/>
      <c r="N38" s="2345" t="s">
        <v>445</v>
      </c>
      <c r="O38" s="2345"/>
      <c r="P38" s="2345"/>
      <c r="Q38" s="242"/>
      <c r="R38" s="242"/>
      <c r="S38" s="242"/>
      <c r="T38" s="2423" t="s">
        <v>640</v>
      </c>
      <c r="U38" s="2320"/>
      <c r="V38" s="2320"/>
      <c r="W38" s="2320"/>
      <c r="X38" s="2424"/>
      <c r="Y38" s="218"/>
    </row>
    <row r="39" spans="1:25" ht="54" customHeight="1" x14ac:dyDescent="0.4">
      <c r="A39" s="224"/>
      <c r="B39" s="241" t="s">
        <v>446</v>
      </c>
      <c r="C39" s="2341" t="s">
        <v>653</v>
      </c>
      <c r="D39" s="2341"/>
      <c r="E39" s="2341"/>
      <c r="F39" s="2341"/>
      <c r="G39" s="2341"/>
      <c r="H39" s="2341"/>
      <c r="I39" s="2341"/>
      <c r="J39" s="2341"/>
      <c r="K39" s="2342" t="s">
        <v>444</v>
      </c>
      <c r="L39" s="2343"/>
      <c r="M39" s="2344"/>
      <c r="N39" s="2346"/>
      <c r="O39" s="2346"/>
      <c r="P39" s="2346"/>
      <c r="Q39" s="243"/>
      <c r="R39" s="2347" t="s">
        <v>654</v>
      </c>
      <c r="S39" s="2348"/>
      <c r="T39" s="229"/>
      <c r="U39" s="230" t="s">
        <v>642</v>
      </c>
      <c r="V39" s="230" t="s">
        <v>643</v>
      </c>
      <c r="W39" s="230" t="s">
        <v>642</v>
      </c>
      <c r="X39" s="231"/>
      <c r="Y39" s="218"/>
    </row>
    <row r="40" spans="1:25" ht="54" customHeight="1" x14ac:dyDescent="0.4">
      <c r="A40" s="224"/>
      <c r="B40" s="241" t="s">
        <v>447</v>
      </c>
      <c r="C40" s="2341" t="s">
        <v>690</v>
      </c>
      <c r="D40" s="2341"/>
      <c r="E40" s="2341"/>
      <c r="F40" s="2341"/>
      <c r="G40" s="2341"/>
      <c r="H40" s="2341"/>
      <c r="I40" s="2341"/>
      <c r="J40" s="2341"/>
      <c r="K40" s="2345" t="s">
        <v>444</v>
      </c>
      <c r="L40" s="2345"/>
      <c r="M40" s="2345"/>
      <c r="N40" s="2346"/>
      <c r="O40" s="2346"/>
      <c r="P40" s="2346"/>
      <c r="Q40" s="243"/>
      <c r="R40" s="2347" t="s">
        <v>657</v>
      </c>
      <c r="S40" s="2348"/>
      <c r="T40" s="229"/>
      <c r="U40" s="230" t="s">
        <v>642</v>
      </c>
      <c r="V40" s="230" t="s">
        <v>643</v>
      </c>
      <c r="W40" s="230" t="s">
        <v>642</v>
      </c>
      <c r="X40" s="231"/>
      <c r="Y40" s="218"/>
    </row>
    <row r="41" spans="1:25" ht="54" customHeight="1" x14ac:dyDescent="0.4">
      <c r="A41" s="224"/>
      <c r="B41" s="241" t="s">
        <v>658</v>
      </c>
      <c r="C41" s="2341" t="s">
        <v>468</v>
      </c>
      <c r="D41" s="2341"/>
      <c r="E41" s="2341"/>
      <c r="F41" s="2341"/>
      <c r="G41" s="2341"/>
      <c r="H41" s="2341"/>
      <c r="I41" s="2341"/>
      <c r="J41" s="2341"/>
      <c r="K41" s="2349"/>
      <c r="L41" s="2349"/>
      <c r="M41" s="2349"/>
      <c r="N41" s="2345" t="s">
        <v>445</v>
      </c>
      <c r="O41" s="2345"/>
      <c r="P41" s="2345"/>
      <c r="Q41" s="244"/>
      <c r="R41" s="2347" t="s">
        <v>659</v>
      </c>
      <c r="S41" s="2348"/>
      <c r="T41" s="229"/>
      <c r="U41" s="230" t="s">
        <v>642</v>
      </c>
      <c r="V41" s="230" t="s">
        <v>643</v>
      </c>
      <c r="W41" s="230" t="s">
        <v>642</v>
      </c>
      <c r="X41" s="231"/>
      <c r="Y41" s="218"/>
    </row>
    <row r="42" spans="1:25" ht="54" customHeight="1" x14ac:dyDescent="0.4">
      <c r="A42" s="224"/>
      <c r="B42" s="241" t="s">
        <v>736</v>
      </c>
      <c r="C42" s="2341" t="s">
        <v>735</v>
      </c>
      <c r="D42" s="2341"/>
      <c r="E42" s="2341"/>
      <c r="F42" s="2341"/>
      <c r="G42" s="2341"/>
      <c r="H42" s="2341"/>
      <c r="I42" s="2341"/>
      <c r="J42" s="2341"/>
      <c r="K42" s="2345" t="s">
        <v>444</v>
      </c>
      <c r="L42" s="2345"/>
      <c r="M42" s="2345"/>
      <c r="N42" s="2349"/>
      <c r="O42" s="2349"/>
      <c r="P42" s="2349"/>
      <c r="Q42" s="244"/>
      <c r="R42" s="2347" t="s">
        <v>734</v>
      </c>
      <c r="S42" s="2348"/>
      <c r="T42" s="229"/>
      <c r="U42" s="230" t="s">
        <v>642</v>
      </c>
      <c r="V42" s="230" t="s">
        <v>643</v>
      </c>
      <c r="W42" s="230" t="s">
        <v>642</v>
      </c>
      <c r="X42" s="231"/>
      <c r="Y42" s="218"/>
    </row>
    <row r="43" spans="1:25" ht="15" customHeight="1" x14ac:dyDescent="0.4">
      <c r="A43" s="224"/>
      <c r="B43" s="218"/>
      <c r="C43" s="218"/>
      <c r="D43" s="218"/>
      <c r="E43" s="218"/>
      <c r="F43" s="218"/>
      <c r="G43" s="218"/>
      <c r="H43" s="218"/>
      <c r="I43" s="218"/>
      <c r="J43" s="218"/>
      <c r="K43" s="218"/>
      <c r="L43" s="218"/>
      <c r="M43" s="218"/>
      <c r="N43" s="218"/>
      <c r="O43" s="218"/>
      <c r="P43" s="218"/>
      <c r="Q43" s="218"/>
      <c r="R43" s="218"/>
      <c r="S43" s="218"/>
      <c r="T43" s="229"/>
      <c r="U43" s="230"/>
      <c r="V43" s="230"/>
      <c r="W43" s="230"/>
      <c r="X43" s="231"/>
      <c r="Y43" s="218"/>
    </row>
    <row r="44" spans="1:25" ht="15" customHeight="1" x14ac:dyDescent="0.4">
      <c r="A44" s="224"/>
      <c r="B44" s="218" t="s">
        <v>660</v>
      </c>
      <c r="C44" s="218"/>
      <c r="D44" s="218"/>
      <c r="E44" s="218"/>
      <c r="F44" s="218"/>
      <c r="G44" s="218"/>
      <c r="H44" s="218"/>
      <c r="I44" s="218"/>
      <c r="J44" s="218"/>
      <c r="K44" s="218"/>
      <c r="L44" s="218"/>
      <c r="M44" s="218"/>
      <c r="N44" s="218"/>
      <c r="O44" s="218"/>
      <c r="P44" s="218"/>
      <c r="Q44" s="218"/>
      <c r="R44" s="218"/>
      <c r="S44" s="218"/>
      <c r="T44" s="2423" t="s">
        <v>640</v>
      </c>
      <c r="U44" s="2320"/>
      <c r="V44" s="2320"/>
      <c r="W44" s="2320"/>
      <c r="X44" s="2424"/>
      <c r="Y44" s="218"/>
    </row>
    <row r="45" spans="1:25" ht="15" customHeight="1" x14ac:dyDescent="0.4">
      <c r="A45" s="224"/>
      <c r="B45" s="218"/>
      <c r="C45" s="218"/>
      <c r="D45" s="218"/>
      <c r="E45" s="218"/>
      <c r="F45" s="218"/>
      <c r="G45" s="218"/>
      <c r="H45" s="218"/>
      <c r="I45" s="218"/>
      <c r="J45" s="218"/>
      <c r="K45" s="218"/>
      <c r="L45" s="218"/>
      <c r="M45" s="218"/>
      <c r="N45" s="218"/>
      <c r="O45" s="218"/>
      <c r="P45" s="218"/>
      <c r="Q45" s="218"/>
      <c r="R45" s="218"/>
      <c r="S45" s="218"/>
      <c r="T45" s="229"/>
      <c r="U45" s="230"/>
      <c r="V45" s="230"/>
      <c r="W45" s="230"/>
      <c r="X45" s="231"/>
      <c r="Y45" s="218"/>
    </row>
    <row r="46" spans="1:25" ht="45.75" customHeight="1" x14ac:dyDescent="0.4">
      <c r="A46" s="224"/>
      <c r="B46" s="245" t="s">
        <v>733</v>
      </c>
      <c r="C46" s="2329" t="s">
        <v>662</v>
      </c>
      <c r="D46" s="2329"/>
      <c r="E46" s="2329"/>
      <c r="F46" s="2329"/>
      <c r="G46" s="2329"/>
      <c r="H46" s="2329"/>
      <c r="I46" s="2329"/>
      <c r="J46" s="2329"/>
      <c r="K46" s="2329"/>
      <c r="L46" s="2329"/>
      <c r="M46" s="2329"/>
      <c r="N46" s="2329"/>
      <c r="O46" s="2329"/>
      <c r="P46" s="2329"/>
      <c r="Q46" s="2329"/>
      <c r="R46" s="2329"/>
      <c r="S46" s="2330"/>
      <c r="T46" s="229"/>
      <c r="U46" s="230" t="s">
        <v>642</v>
      </c>
      <c r="V46" s="230" t="s">
        <v>643</v>
      </c>
      <c r="W46" s="230" t="s">
        <v>642</v>
      </c>
      <c r="X46" s="231"/>
      <c r="Y46" s="218"/>
    </row>
    <row r="47" spans="1:25" ht="29.25" customHeight="1" x14ac:dyDescent="0.4">
      <c r="A47" s="224"/>
      <c r="B47" s="245" t="s">
        <v>663</v>
      </c>
      <c r="C47" s="2329" t="s">
        <v>664</v>
      </c>
      <c r="D47" s="2329"/>
      <c r="E47" s="2329"/>
      <c r="F47" s="2329"/>
      <c r="G47" s="2329"/>
      <c r="H47" s="2329"/>
      <c r="I47" s="2329"/>
      <c r="J47" s="2329"/>
      <c r="K47" s="2329"/>
      <c r="L47" s="2329"/>
      <c r="M47" s="2329"/>
      <c r="N47" s="2329"/>
      <c r="O47" s="2329"/>
      <c r="P47" s="2329"/>
      <c r="Q47" s="2329"/>
      <c r="R47" s="2329"/>
      <c r="S47" s="2330"/>
      <c r="T47" s="229"/>
      <c r="U47" s="230" t="s">
        <v>642</v>
      </c>
      <c r="V47" s="230" t="s">
        <v>643</v>
      </c>
      <c r="W47" s="230" t="s">
        <v>642</v>
      </c>
      <c r="X47" s="231"/>
      <c r="Y47" s="218"/>
    </row>
    <row r="48" spans="1:25" ht="45" customHeight="1" x14ac:dyDescent="0.4">
      <c r="A48" s="224"/>
      <c r="B48" s="245" t="s">
        <v>665</v>
      </c>
      <c r="C48" s="2329" t="s">
        <v>721</v>
      </c>
      <c r="D48" s="2329"/>
      <c r="E48" s="2329"/>
      <c r="F48" s="2329"/>
      <c r="G48" s="2329"/>
      <c r="H48" s="2329"/>
      <c r="I48" s="2329"/>
      <c r="J48" s="2329"/>
      <c r="K48" s="2329"/>
      <c r="L48" s="2329"/>
      <c r="M48" s="2329"/>
      <c r="N48" s="2329"/>
      <c r="O48" s="2329"/>
      <c r="P48" s="2329"/>
      <c r="Q48" s="2329"/>
      <c r="R48" s="2329"/>
      <c r="S48" s="2330"/>
      <c r="T48" s="229"/>
      <c r="U48" s="230" t="s">
        <v>642</v>
      </c>
      <c r="V48" s="230" t="s">
        <v>643</v>
      </c>
      <c r="W48" s="230" t="s">
        <v>642</v>
      </c>
      <c r="X48" s="231"/>
      <c r="Y48" s="218"/>
    </row>
    <row r="49" spans="1:25" ht="7.5" customHeight="1" x14ac:dyDescent="0.4">
      <c r="A49" s="224"/>
      <c r="B49" s="238"/>
      <c r="C49" s="238"/>
      <c r="D49" s="238"/>
      <c r="E49" s="238"/>
      <c r="F49" s="238"/>
      <c r="G49" s="238"/>
      <c r="H49" s="238"/>
      <c r="I49" s="238"/>
      <c r="J49" s="238"/>
      <c r="K49" s="238"/>
      <c r="L49" s="238"/>
      <c r="M49" s="238"/>
      <c r="N49" s="238"/>
      <c r="O49" s="238"/>
      <c r="P49" s="238"/>
      <c r="Q49" s="238"/>
      <c r="R49" s="238"/>
      <c r="S49" s="238"/>
      <c r="T49" s="229"/>
      <c r="U49" s="230"/>
      <c r="V49" s="230"/>
      <c r="W49" s="230"/>
      <c r="X49" s="231"/>
      <c r="Y49" s="218"/>
    </row>
    <row r="50" spans="1:25" ht="26.25" customHeight="1" x14ac:dyDescent="0.4">
      <c r="A50" s="224"/>
      <c r="B50" s="2321" t="s">
        <v>450</v>
      </c>
      <c r="C50" s="2322"/>
      <c r="D50" s="2322"/>
      <c r="E50" s="2322"/>
      <c r="F50" s="2322"/>
      <c r="G50" s="2323"/>
      <c r="H50" s="2350" t="s">
        <v>445</v>
      </c>
      <c r="I50" s="2351"/>
      <c r="J50" s="229"/>
      <c r="K50" s="2321" t="s">
        <v>471</v>
      </c>
      <c r="L50" s="2322"/>
      <c r="M50" s="2322"/>
      <c r="N50" s="2322"/>
      <c r="O50" s="2322"/>
      <c r="P50" s="2323"/>
      <c r="Q50" s="2350" t="s">
        <v>444</v>
      </c>
      <c r="R50" s="2352"/>
      <c r="S50" s="218"/>
      <c r="T50" s="229"/>
      <c r="U50" s="230"/>
      <c r="V50" s="230"/>
      <c r="W50" s="230"/>
      <c r="X50" s="231"/>
      <c r="Y50" s="218"/>
    </row>
    <row r="51" spans="1:25" ht="7.5" customHeight="1" x14ac:dyDescent="0.4">
      <c r="A51" s="224"/>
      <c r="B51" s="218"/>
      <c r="C51" s="218"/>
      <c r="D51" s="218"/>
      <c r="E51" s="218"/>
      <c r="F51" s="218"/>
      <c r="G51" s="218"/>
      <c r="H51" s="218"/>
      <c r="I51" s="218"/>
      <c r="J51" s="218"/>
      <c r="K51" s="218"/>
      <c r="L51" s="218"/>
      <c r="M51" s="218"/>
      <c r="N51" s="218"/>
      <c r="O51" s="218"/>
      <c r="P51" s="218"/>
      <c r="Q51" s="218"/>
      <c r="R51" s="218"/>
      <c r="S51" s="218"/>
      <c r="T51" s="229"/>
      <c r="U51" s="230"/>
      <c r="V51" s="230"/>
      <c r="W51" s="230"/>
      <c r="X51" s="231"/>
      <c r="Y51" s="218"/>
    </row>
    <row r="52" spans="1:25" ht="22.5" customHeight="1" x14ac:dyDescent="0.4">
      <c r="A52" s="224"/>
      <c r="B52" s="2353"/>
      <c r="C52" s="2354"/>
      <c r="D52" s="2354"/>
      <c r="E52" s="2354"/>
      <c r="F52" s="2354"/>
      <c r="G52" s="2354"/>
      <c r="H52" s="2355"/>
      <c r="I52" s="2324" t="s">
        <v>452</v>
      </c>
      <c r="J52" s="2324"/>
      <c r="K52" s="2324"/>
      <c r="L52" s="2324"/>
      <c r="M52" s="2324"/>
      <c r="N52" s="2324" t="s">
        <v>453</v>
      </c>
      <c r="O52" s="2324"/>
      <c r="P52" s="2324"/>
      <c r="Q52" s="2324"/>
      <c r="R52" s="2324"/>
      <c r="S52" s="218"/>
      <c r="T52" s="229"/>
      <c r="U52" s="230"/>
      <c r="V52" s="230"/>
      <c r="W52" s="230"/>
      <c r="X52" s="231"/>
      <c r="Y52" s="218"/>
    </row>
    <row r="53" spans="1:25" ht="22.5" customHeight="1" x14ac:dyDescent="0.4">
      <c r="A53" s="224"/>
      <c r="B53" s="2356" t="s">
        <v>454</v>
      </c>
      <c r="C53" s="2357"/>
      <c r="D53" s="2357"/>
      <c r="E53" s="2357"/>
      <c r="F53" s="2357"/>
      <c r="G53" s="2358"/>
      <c r="H53" s="246" t="s">
        <v>455</v>
      </c>
      <c r="I53" s="2345" t="s">
        <v>444</v>
      </c>
      <c r="J53" s="2345"/>
      <c r="K53" s="2345"/>
      <c r="L53" s="2345"/>
      <c r="M53" s="2345"/>
      <c r="N53" s="2349"/>
      <c r="O53" s="2349"/>
      <c r="P53" s="2349"/>
      <c r="Q53" s="2349"/>
      <c r="R53" s="2349"/>
      <c r="S53" s="218"/>
      <c r="T53" s="229"/>
      <c r="U53" s="230"/>
      <c r="V53" s="230"/>
      <c r="W53" s="230"/>
      <c r="X53" s="231"/>
      <c r="Y53" s="218"/>
    </row>
    <row r="54" spans="1:25" ht="22.5" customHeight="1" x14ac:dyDescent="0.4">
      <c r="A54" s="224"/>
      <c r="B54" s="2359"/>
      <c r="C54" s="2360"/>
      <c r="D54" s="2360"/>
      <c r="E54" s="2360"/>
      <c r="F54" s="2360"/>
      <c r="G54" s="2361"/>
      <c r="H54" s="246" t="s">
        <v>456</v>
      </c>
      <c r="I54" s="2345" t="s">
        <v>444</v>
      </c>
      <c r="J54" s="2345"/>
      <c r="K54" s="2345"/>
      <c r="L54" s="2345"/>
      <c r="M54" s="2345"/>
      <c r="N54" s="2345" t="s">
        <v>444</v>
      </c>
      <c r="O54" s="2345"/>
      <c r="P54" s="2345"/>
      <c r="Q54" s="2345"/>
      <c r="R54" s="2345"/>
      <c r="S54" s="218"/>
      <c r="T54" s="229"/>
      <c r="U54" s="230"/>
      <c r="V54" s="230"/>
      <c r="W54" s="230"/>
      <c r="X54" s="231"/>
      <c r="Y54" s="218"/>
    </row>
    <row r="55" spans="1:25" ht="15" customHeight="1" x14ac:dyDescent="0.4">
      <c r="A55" s="224"/>
      <c r="B55" s="218"/>
      <c r="C55" s="218"/>
      <c r="D55" s="218"/>
      <c r="E55" s="218"/>
      <c r="F55" s="218"/>
      <c r="G55" s="218"/>
      <c r="H55" s="218"/>
      <c r="I55" s="218"/>
      <c r="J55" s="218"/>
      <c r="K55" s="218"/>
      <c r="L55" s="218"/>
      <c r="M55" s="218"/>
      <c r="N55" s="218"/>
      <c r="O55" s="218"/>
      <c r="P55" s="218"/>
      <c r="Q55" s="218"/>
      <c r="R55" s="218"/>
      <c r="S55" s="218"/>
      <c r="T55" s="229"/>
      <c r="U55" s="230"/>
      <c r="V55" s="230"/>
      <c r="W55" s="230"/>
      <c r="X55" s="231"/>
      <c r="Y55" s="218"/>
    </row>
    <row r="56" spans="1:25" ht="15" customHeight="1" x14ac:dyDescent="0.4">
      <c r="A56" s="224" t="s">
        <v>457</v>
      </c>
      <c r="B56" s="218"/>
      <c r="C56" s="218"/>
      <c r="D56" s="218"/>
      <c r="E56" s="218"/>
      <c r="F56" s="218"/>
      <c r="G56" s="218"/>
      <c r="H56" s="218"/>
      <c r="I56" s="218"/>
      <c r="J56" s="218"/>
      <c r="K56" s="218"/>
      <c r="L56" s="218"/>
      <c r="M56" s="218"/>
      <c r="N56" s="218"/>
      <c r="O56" s="218"/>
      <c r="P56" s="218"/>
      <c r="Q56" s="218"/>
      <c r="R56" s="218"/>
      <c r="S56" s="218"/>
      <c r="T56" s="2423" t="s">
        <v>640</v>
      </c>
      <c r="U56" s="2320"/>
      <c r="V56" s="2320"/>
      <c r="W56" s="2320"/>
      <c r="X56" s="2424"/>
      <c r="Y56" s="218"/>
    </row>
    <row r="57" spans="1:25" ht="15" customHeight="1" x14ac:dyDescent="0.4">
      <c r="A57" s="224"/>
      <c r="B57" s="218"/>
      <c r="C57" s="218"/>
      <c r="D57" s="218"/>
      <c r="E57" s="218"/>
      <c r="F57" s="218"/>
      <c r="G57" s="218"/>
      <c r="H57" s="218"/>
      <c r="I57" s="218"/>
      <c r="J57" s="218"/>
      <c r="K57" s="218"/>
      <c r="L57" s="218"/>
      <c r="M57" s="218"/>
      <c r="N57" s="218"/>
      <c r="O57" s="218"/>
      <c r="P57" s="218"/>
      <c r="Q57" s="218"/>
      <c r="R57" s="218"/>
      <c r="S57" s="218"/>
      <c r="T57" s="229"/>
      <c r="U57" s="230"/>
      <c r="V57" s="230"/>
      <c r="W57" s="230"/>
      <c r="X57" s="231"/>
      <c r="Y57" s="218"/>
    </row>
    <row r="58" spans="1:25" ht="15" customHeight="1" x14ac:dyDescent="0.4">
      <c r="A58" s="224"/>
      <c r="B58" s="245" t="s">
        <v>668</v>
      </c>
      <c r="C58" s="2329" t="s">
        <v>732</v>
      </c>
      <c r="D58" s="2329"/>
      <c r="E58" s="2329"/>
      <c r="F58" s="2329"/>
      <c r="G58" s="2329"/>
      <c r="H58" s="2329"/>
      <c r="I58" s="2329"/>
      <c r="J58" s="2329"/>
      <c r="K58" s="2329"/>
      <c r="L58" s="2329"/>
      <c r="M58" s="2329"/>
      <c r="N58" s="2329"/>
      <c r="O58" s="2329"/>
      <c r="P58" s="2329"/>
      <c r="Q58" s="2329"/>
      <c r="R58" s="2329"/>
      <c r="S58" s="2330"/>
      <c r="T58" s="229"/>
      <c r="U58" s="230" t="s">
        <v>642</v>
      </c>
      <c r="V58" s="230" t="s">
        <v>643</v>
      </c>
      <c r="W58" s="230" t="s">
        <v>642</v>
      </c>
      <c r="X58" s="231"/>
      <c r="Y58" s="218"/>
    </row>
    <row r="59" spans="1:25" ht="15" customHeight="1" x14ac:dyDescent="0.4">
      <c r="A59" s="224"/>
      <c r="B59" s="245"/>
      <c r="C59" s="2329"/>
      <c r="D59" s="2329"/>
      <c r="E59" s="2329"/>
      <c r="F59" s="2329"/>
      <c r="G59" s="2329"/>
      <c r="H59" s="2329"/>
      <c r="I59" s="2329"/>
      <c r="J59" s="2329"/>
      <c r="K59" s="2329"/>
      <c r="L59" s="2329"/>
      <c r="M59" s="2329"/>
      <c r="N59" s="2329"/>
      <c r="O59" s="2329"/>
      <c r="P59" s="2329"/>
      <c r="Q59" s="2329"/>
      <c r="R59" s="2329"/>
      <c r="S59" s="2330"/>
      <c r="T59" s="229"/>
      <c r="U59" s="230"/>
      <c r="V59" s="230"/>
      <c r="W59" s="230"/>
      <c r="X59" s="231"/>
      <c r="Y59" s="218"/>
    </row>
    <row r="60" spans="1:25" ht="8.25" customHeight="1" x14ac:dyDescent="0.4">
      <c r="A60" s="224"/>
      <c r="B60" s="245"/>
      <c r="C60" s="242"/>
      <c r="D60" s="242"/>
      <c r="E60" s="242"/>
      <c r="F60" s="242"/>
      <c r="G60" s="242"/>
      <c r="H60" s="242"/>
      <c r="I60" s="242"/>
      <c r="J60" s="242"/>
      <c r="K60" s="242"/>
      <c r="L60" s="242"/>
      <c r="M60" s="242"/>
      <c r="N60" s="242"/>
      <c r="O60" s="242"/>
      <c r="P60" s="242"/>
      <c r="Q60" s="242"/>
      <c r="R60" s="242"/>
      <c r="S60" s="256"/>
      <c r="T60" s="229"/>
      <c r="U60" s="230"/>
      <c r="V60" s="230"/>
      <c r="W60" s="230"/>
      <c r="X60" s="231"/>
      <c r="Y60" s="218"/>
    </row>
    <row r="61" spans="1:25" ht="15" customHeight="1" x14ac:dyDescent="0.4">
      <c r="A61" s="224"/>
      <c r="B61" s="245" t="s">
        <v>466</v>
      </c>
      <c r="C61" s="2329" t="s">
        <v>724</v>
      </c>
      <c r="D61" s="2329"/>
      <c r="E61" s="2329"/>
      <c r="F61" s="2329"/>
      <c r="G61" s="2329"/>
      <c r="H61" s="2329"/>
      <c r="I61" s="2329"/>
      <c r="J61" s="2329"/>
      <c r="K61" s="2329"/>
      <c r="L61" s="2329"/>
      <c r="M61" s="2329"/>
      <c r="N61" s="2329"/>
      <c r="O61" s="2329"/>
      <c r="P61" s="2329"/>
      <c r="Q61" s="2329"/>
      <c r="R61" s="2329"/>
      <c r="S61" s="2330"/>
      <c r="T61" s="229"/>
      <c r="U61" s="230" t="s">
        <v>642</v>
      </c>
      <c r="V61" s="230" t="s">
        <v>643</v>
      </c>
      <c r="W61" s="230" t="s">
        <v>642</v>
      </c>
      <c r="X61" s="231"/>
      <c r="Y61" s="218"/>
    </row>
    <row r="62" spans="1:25" ht="15" customHeight="1" x14ac:dyDescent="0.4">
      <c r="A62" s="248"/>
      <c r="B62" s="293"/>
      <c r="C62" s="2377"/>
      <c r="D62" s="2377"/>
      <c r="E62" s="2377"/>
      <c r="F62" s="2377"/>
      <c r="G62" s="2377"/>
      <c r="H62" s="2377"/>
      <c r="I62" s="2377"/>
      <c r="J62" s="2377"/>
      <c r="K62" s="2377"/>
      <c r="L62" s="2377"/>
      <c r="M62" s="2377"/>
      <c r="N62" s="2377"/>
      <c r="O62" s="2377"/>
      <c r="P62" s="2377"/>
      <c r="Q62" s="2377"/>
      <c r="R62" s="2377"/>
      <c r="S62" s="2378"/>
      <c r="T62" s="258"/>
      <c r="U62" s="259"/>
      <c r="V62" s="259"/>
      <c r="W62" s="259"/>
      <c r="X62" s="260"/>
      <c r="Y62" s="218"/>
    </row>
    <row r="63" spans="1:25" ht="15" customHeight="1" x14ac:dyDescent="0.4">
      <c r="A63" s="222"/>
      <c r="B63" s="222"/>
      <c r="C63" s="222"/>
      <c r="D63" s="222"/>
      <c r="E63" s="222"/>
      <c r="F63" s="222"/>
      <c r="G63" s="222"/>
      <c r="H63" s="222"/>
      <c r="I63" s="222"/>
      <c r="J63" s="222"/>
      <c r="K63" s="222"/>
      <c r="L63" s="222"/>
      <c r="M63" s="222"/>
      <c r="N63" s="222"/>
      <c r="O63" s="222"/>
      <c r="P63" s="222"/>
      <c r="Q63" s="222"/>
      <c r="R63" s="222"/>
      <c r="S63" s="222"/>
      <c r="T63" s="222"/>
      <c r="U63" s="222"/>
      <c r="V63" s="222"/>
      <c r="W63" s="222"/>
      <c r="X63" s="222"/>
      <c r="Y63" s="218"/>
    </row>
    <row r="64" spans="1:25" ht="15" customHeight="1" x14ac:dyDescent="0.4">
      <c r="A64" s="218" t="s">
        <v>671</v>
      </c>
      <c r="B64" s="218"/>
      <c r="C64" s="218"/>
      <c r="D64" s="218"/>
      <c r="E64" s="218"/>
      <c r="F64" s="218"/>
      <c r="G64" s="218"/>
      <c r="H64" s="218"/>
      <c r="I64" s="218"/>
      <c r="J64" s="218"/>
      <c r="K64" s="218"/>
      <c r="L64" s="218"/>
      <c r="M64" s="218"/>
      <c r="N64" s="218"/>
      <c r="O64" s="218"/>
      <c r="P64" s="218"/>
      <c r="Q64" s="218"/>
      <c r="R64" s="218"/>
      <c r="S64" s="218"/>
      <c r="T64" s="218"/>
      <c r="U64" s="218"/>
      <c r="V64" s="218"/>
      <c r="W64" s="218"/>
      <c r="X64" s="218"/>
      <c r="Y64" s="218"/>
    </row>
    <row r="65" spans="1:30" ht="15" customHeight="1" x14ac:dyDescent="0.4">
      <c r="A65" s="291">
        <v>1</v>
      </c>
      <c r="B65" s="2363" t="s">
        <v>672</v>
      </c>
      <c r="C65" s="2363"/>
      <c r="D65" s="2363"/>
      <c r="E65" s="2363"/>
      <c r="F65" s="2363"/>
      <c r="G65" s="2363"/>
      <c r="H65" s="2363"/>
      <c r="I65" s="2363"/>
      <c r="J65" s="2363"/>
      <c r="K65" s="2363"/>
      <c r="L65" s="2363"/>
      <c r="M65" s="2363"/>
      <c r="N65" s="2363"/>
      <c r="O65" s="2363"/>
      <c r="P65" s="2363"/>
      <c r="Q65" s="2363"/>
      <c r="R65" s="2363"/>
      <c r="S65" s="2363"/>
      <c r="T65" s="2363"/>
      <c r="U65" s="2363"/>
      <c r="V65" s="2363"/>
      <c r="W65" s="2363"/>
      <c r="X65" s="2363"/>
      <c r="Y65" s="218"/>
      <c r="AD65" s="292"/>
    </row>
    <row r="66" spans="1:30" ht="30" customHeight="1" x14ac:dyDescent="0.4">
      <c r="A66" s="247" t="s">
        <v>731</v>
      </c>
      <c r="B66" s="2329" t="s">
        <v>730</v>
      </c>
      <c r="C66" s="2329"/>
      <c r="D66" s="2329"/>
      <c r="E66" s="2329"/>
      <c r="F66" s="2329"/>
      <c r="G66" s="2329"/>
      <c r="H66" s="2329"/>
      <c r="I66" s="2329"/>
      <c r="J66" s="2329"/>
      <c r="K66" s="2329"/>
      <c r="L66" s="2329"/>
      <c r="M66" s="2329"/>
      <c r="N66" s="2329"/>
      <c r="O66" s="2329"/>
      <c r="P66" s="2329"/>
      <c r="Q66" s="2329"/>
      <c r="R66" s="2329"/>
      <c r="S66" s="2329"/>
      <c r="T66" s="2329"/>
      <c r="U66" s="2329"/>
      <c r="V66" s="2329"/>
      <c r="W66" s="2329"/>
      <c r="X66" s="2329"/>
      <c r="Y66" s="218"/>
    </row>
    <row r="67" spans="1:30" ht="14.25" customHeight="1" x14ac:dyDescent="0.4">
      <c r="A67" s="291">
        <v>3</v>
      </c>
      <c r="B67" s="2363" t="s">
        <v>674</v>
      </c>
      <c r="C67" s="2363"/>
      <c r="D67" s="2363"/>
      <c r="E67" s="2363"/>
      <c r="F67" s="2363"/>
      <c r="G67" s="2363"/>
      <c r="H67" s="2363"/>
      <c r="I67" s="2363"/>
      <c r="J67" s="2363"/>
      <c r="K67" s="2363"/>
      <c r="L67" s="2363"/>
      <c r="M67" s="2363"/>
      <c r="N67" s="2363"/>
      <c r="O67" s="2363"/>
      <c r="P67" s="2363"/>
      <c r="Q67" s="2363"/>
      <c r="R67" s="2363"/>
      <c r="S67" s="2363"/>
      <c r="T67" s="2363"/>
      <c r="U67" s="2363"/>
      <c r="V67" s="2363"/>
      <c r="W67" s="2363"/>
      <c r="X67" s="2363"/>
      <c r="Y67" s="233"/>
    </row>
    <row r="68" spans="1:30" ht="45" customHeight="1" x14ac:dyDescent="0.4">
      <c r="A68" s="291">
        <v>4</v>
      </c>
      <c r="B68" s="2329" t="s">
        <v>729</v>
      </c>
      <c r="C68" s="2363"/>
      <c r="D68" s="2363"/>
      <c r="E68" s="2363"/>
      <c r="F68" s="2363"/>
      <c r="G68" s="2363"/>
      <c r="H68" s="2363"/>
      <c r="I68" s="2363"/>
      <c r="J68" s="2363"/>
      <c r="K68" s="2363"/>
      <c r="L68" s="2363"/>
      <c r="M68" s="2363"/>
      <c r="N68" s="2363"/>
      <c r="O68" s="2363"/>
      <c r="P68" s="2363"/>
      <c r="Q68" s="2363"/>
      <c r="R68" s="2363"/>
      <c r="S68" s="2363"/>
      <c r="T68" s="2363"/>
      <c r="U68" s="2363"/>
      <c r="V68" s="2363"/>
      <c r="W68" s="2363"/>
      <c r="X68" s="2363"/>
      <c r="Y68" s="233"/>
    </row>
    <row r="69" spans="1:30" x14ac:dyDescent="0.4">
      <c r="A69" s="218"/>
      <c r="B69" s="218"/>
      <c r="C69" s="218"/>
      <c r="D69" s="218"/>
      <c r="E69" s="218"/>
      <c r="F69" s="218"/>
      <c r="G69" s="218"/>
      <c r="H69" s="218"/>
      <c r="I69" s="218"/>
      <c r="J69" s="218"/>
      <c r="K69" s="218"/>
      <c r="L69" s="218"/>
      <c r="M69" s="218"/>
      <c r="N69" s="218"/>
      <c r="O69" s="218"/>
      <c r="P69" s="218"/>
      <c r="Q69" s="218"/>
      <c r="R69" s="218"/>
      <c r="S69" s="218"/>
      <c r="T69" s="218"/>
      <c r="U69" s="218"/>
      <c r="V69" s="218"/>
      <c r="W69" s="218"/>
      <c r="X69" s="218"/>
      <c r="Y69" s="218"/>
    </row>
    <row r="70" spans="1:30" x14ac:dyDescent="0.4">
      <c r="E70" s="235" t="s">
        <v>728</v>
      </c>
    </row>
  </sheetData>
  <mergeCells count="61">
    <mergeCell ref="B68:X68"/>
    <mergeCell ref="T56:X56"/>
    <mergeCell ref="C61:S62"/>
    <mergeCell ref="B65:X65"/>
    <mergeCell ref="B67:X67"/>
    <mergeCell ref="C58:S59"/>
    <mergeCell ref="B66:X66"/>
    <mergeCell ref="B52:H52"/>
    <mergeCell ref="I52:M52"/>
    <mergeCell ref="N52:R52"/>
    <mergeCell ref="B53:G54"/>
    <mergeCell ref="I53:M53"/>
    <mergeCell ref="N53:R53"/>
    <mergeCell ref="I54:M54"/>
    <mergeCell ref="N54:R54"/>
    <mergeCell ref="T44:X44"/>
    <mergeCell ref="C47:S47"/>
    <mergeCell ref="C48:S48"/>
    <mergeCell ref="B50:G50"/>
    <mergeCell ref="H50:I50"/>
    <mergeCell ref="K50:P50"/>
    <mergeCell ref="Q50:R50"/>
    <mergeCell ref="N38:P38"/>
    <mergeCell ref="C46:S46"/>
    <mergeCell ref="C39:J39"/>
    <mergeCell ref="K39:M39"/>
    <mergeCell ref="N39:P39"/>
    <mergeCell ref="R39:S39"/>
    <mergeCell ref="C41:J41"/>
    <mergeCell ref="K41:M41"/>
    <mergeCell ref="N41:P41"/>
    <mergeCell ref="R41:S41"/>
    <mergeCell ref="C42:J42"/>
    <mergeCell ref="K42:M42"/>
    <mergeCell ref="N42:P42"/>
    <mergeCell ref="R42:S42"/>
    <mergeCell ref="T38:X38"/>
    <mergeCell ref="C17:S17"/>
    <mergeCell ref="C19:S19"/>
    <mergeCell ref="C11:S12"/>
    <mergeCell ref="C40:J40"/>
    <mergeCell ref="K40:M40"/>
    <mergeCell ref="N40:P40"/>
    <mergeCell ref="R40:S40"/>
    <mergeCell ref="C28:S29"/>
    <mergeCell ref="B34:S35"/>
    <mergeCell ref="C37:J37"/>
    <mergeCell ref="C21:S22"/>
    <mergeCell ref="K37:M37"/>
    <mergeCell ref="N37:P37"/>
    <mergeCell ref="C38:J38"/>
    <mergeCell ref="K38:M38"/>
    <mergeCell ref="A6:E6"/>
    <mergeCell ref="F6:X6"/>
    <mergeCell ref="T9:X9"/>
    <mergeCell ref="C14:S15"/>
    <mergeCell ref="P1:X1"/>
    <mergeCell ref="A3:X3"/>
    <mergeCell ref="A5:E5"/>
    <mergeCell ref="L5:N5"/>
    <mergeCell ref="O5:X5"/>
  </mergeCells>
  <phoneticPr fontId="13"/>
  <dataValidations count="1">
    <dataValidation type="list" allowBlank="1" showInputMessage="1" showErrorMessage="1" sqref="U11:U12 W11:W12 U14 W14 U17 W17 U19 W19 U21 W21 U24 W24 U26 W26 U28 W28 U39:U42 W39:W42 U46:U48 W46:W48 U58 W58 U61 W61"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F44A4-AE16-49B7-91ED-321C3CE485D7}">
  <sheetPr>
    <pageSetUpPr fitToPage="1"/>
  </sheetPr>
  <dimension ref="A1:AA41"/>
  <sheetViews>
    <sheetView view="pageBreakPreview" zoomScaleNormal="100" zoomScaleSheetLayoutView="100" workbookViewId="0">
      <selection activeCell="AD11" sqref="AD11"/>
    </sheetView>
  </sheetViews>
  <sheetFormatPr defaultColWidth="4" defaultRowHeight="18.75" x14ac:dyDescent="0.4"/>
  <cols>
    <col min="1" max="1" width="2.375" style="1450" customWidth="1"/>
    <col min="2" max="20" width="4" style="1450" customWidth="1"/>
    <col min="21" max="24" width="2.375" style="1450" customWidth="1"/>
    <col min="25" max="25" width="2.125" style="1450" customWidth="1"/>
    <col min="26" max="26" width="4" style="1463"/>
    <col min="27" max="254" width="4" style="1448"/>
    <col min="255" max="255" width="1.75" style="1448" customWidth="1"/>
    <col min="256" max="256" width="2.125" style="1448" customWidth="1"/>
    <col min="257" max="257" width="2.375" style="1448" customWidth="1"/>
    <col min="258" max="276" width="4" style="1448" customWidth="1"/>
    <col min="277" max="280" width="2.375" style="1448" customWidth="1"/>
    <col min="281" max="281" width="2.125" style="1448" customWidth="1"/>
    <col min="282" max="510" width="4" style="1448"/>
    <col min="511" max="511" width="1.75" style="1448" customWidth="1"/>
    <col min="512" max="512" width="2.125" style="1448" customWidth="1"/>
    <col min="513" max="513" width="2.375" style="1448" customWidth="1"/>
    <col min="514" max="532" width="4" style="1448" customWidth="1"/>
    <col min="533" max="536" width="2.375" style="1448" customWidth="1"/>
    <col min="537" max="537" width="2.125" style="1448" customWidth="1"/>
    <col min="538" max="766" width="4" style="1448"/>
    <col min="767" max="767" width="1.75" style="1448" customWidth="1"/>
    <col min="768" max="768" width="2.125" style="1448" customWidth="1"/>
    <col min="769" max="769" width="2.375" style="1448" customWidth="1"/>
    <col min="770" max="788" width="4" style="1448" customWidth="1"/>
    <col min="789" max="792" width="2.375" style="1448" customWidth="1"/>
    <col min="793" max="793" width="2.125" style="1448" customWidth="1"/>
    <col min="794" max="1022" width="4" style="1448"/>
    <col min="1023" max="1023" width="1.75" style="1448" customWidth="1"/>
    <col min="1024" max="1024" width="2.125" style="1448" customWidth="1"/>
    <col min="1025" max="1025" width="2.375" style="1448" customWidth="1"/>
    <col min="1026" max="1044" width="4" style="1448" customWidth="1"/>
    <col min="1045" max="1048" width="2.375" style="1448" customWidth="1"/>
    <col min="1049" max="1049" width="2.125" style="1448" customWidth="1"/>
    <col min="1050" max="1278" width="4" style="1448"/>
    <col min="1279" max="1279" width="1.75" style="1448" customWidth="1"/>
    <col min="1280" max="1280" width="2.125" style="1448" customWidth="1"/>
    <col min="1281" max="1281" width="2.375" style="1448" customWidth="1"/>
    <col min="1282" max="1300" width="4" style="1448" customWidth="1"/>
    <col min="1301" max="1304" width="2.375" style="1448" customWidth="1"/>
    <col min="1305" max="1305" width="2.125" style="1448" customWidth="1"/>
    <col min="1306" max="1534" width="4" style="1448"/>
    <col min="1535" max="1535" width="1.75" style="1448" customWidth="1"/>
    <col min="1536" max="1536" width="2.125" style="1448" customWidth="1"/>
    <col min="1537" max="1537" width="2.375" style="1448" customWidth="1"/>
    <col min="1538" max="1556" width="4" style="1448" customWidth="1"/>
    <col min="1557" max="1560" width="2.375" style="1448" customWidth="1"/>
    <col min="1561" max="1561" width="2.125" style="1448" customWidth="1"/>
    <col min="1562" max="1790" width="4" style="1448"/>
    <col min="1791" max="1791" width="1.75" style="1448" customWidth="1"/>
    <col min="1792" max="1792" width="2.125" style="1448" customWidth="1"/>
    <col min="1793" max="1793" width="2.375" style="1448" customWidth="1"/>
    <col min="1794" max="1812" width="4" style="1448" customWidth="1"/>
    <col min="1813" max="1816" width="2.375" style="1448" customWidth="1"/>
    <col min="1817" max="1817" width="2.125" style="1448" customWidth="1"/>
    <col min="1818" max="2046" width="4" style="1448"/>
    <col min="2047" max="2047" width="1.75" style="1448" customWidth="1"/>
    <col min="2048" max="2048" width="2.125" style="1448" customWidth="1"/>
    <col min="2049" max="2049" width="2.375" style="1448" customWidth="1"/>
    <col min="2050" max="2068" width="4" style="1448" customWidth="1"/>
    <col min="2069" max="2072" width="2.375" style="1448" customWidth="1"/>
    <col min="2073" max="2073" width="2.125" style="1448" customWidth="1"/>
    <col min="2074" max="2302" width="4" style="1448"/>
    <col min="2303" max="2303" width="1.75" style="1448" customWidth="1"/>
    <col min="2304" max="2304" width="2.125" style="1448" customWidth="1"/>
    <col min="2305" max="2305" width="2.375" style="1448" customWidth="1"/>
    <col min="2306" max="2324" width="4" style="1448" customWidth="1"/>
    <col min="2325" max="2328" width="2.375" style="1448" customWidth="1"/>
    <col min="2329" max="2329" width="2.125" style="1448" customWidth="1"/>
    <col min="2330" max="2558" width="4" style="1448"/>
    <col min="2559" max="2559" width="1.75" style="1448" customWidth="1"/>
    <col min="2560" max="2560" width="2.125" style="1448" customWidth="1"/>
    <col min="2561" max="2561" width="2.375" style="1448" customWidth="1"/>
    <col min="2562" max="2580" width="4" style="1448" customWidth="1"/>
    <col min="2581" max="2584" width="2.375" style="1448" customWidth="1"/>
    <col min="2585" max="2585" width="2.125" style="1448" customWidth="1"/>
    <col min="2586" max="2814" width="4" style="1448"/>
    <col min="2815" max="2815" width="1.75" style="1448" customWidth="1"/>
    <col min="2816" max="2816" width="2.125" style="1448" customWidth="1"/>
    <col min="2817" max="2817" width="2.375" style="1448" customWidth="1"/>
    <col min="2818" max="2836" width="4" style="1448" customWidth="1"/>
    <col min="2837" max="2840" width="2.375" style="1448" customWidth="1"/>
    <col min="2841" max="2841" width="2.125" style="1448" customWidth="1"/>
    <col min="2842" max="3070" width="4" style="1448"/>
    <col min="3071" max="3071" width="1.75" style="1448" customWidth="1"/>
    <col min="3072" max="3072" width="2.125" style="1448" customWidth="1"/>
    <col min="3073" max="3073" width="2.375" style="1448" customWidth="1"/>
    <col min="3074" max="3092" width="4" style="1448" customWidth="1"/>
    <col min="3093" max="3096" width="2.375" style="1448" customWidth="1"/>
    <col min="3097" max="3097" width="2.125" style="1448" customWidth="1"/>
    <col min="3098" max="3326" width="4" style="1448"/>
    <col min="3327" max="3327" width="1.75" style="1448" customWidth="1"/>
    <col min="3328" max="3328" width="2.125" style="1448" customWidth="1"/>
    <col min="3329" max="3329" width="2.375" style="1448" customWidth="1"/>
    <col min="3330" max="3348" width="4" style="1448" customWidth="1"/>
    <col min="3349" max="3352" width="2.375" style="1448" customWidth="1"/>
    <col min="3353" max="3353" width="2.125" style="1448" customWidth="1"/>
    <col min="3354" max="3582" width="4" style="1448"/>
    <col min="3583" max="3583" width="1.75" style="1448" customWidth="1"/>
    <col min="3584" max="3584" width="2.125" style="1448" customWidth="1"/>
    <col min="3585" max="3585" width="2.375" style="1448" customWidth="1"/>
    <col min="3586" max="3604" width="4" style="1448" customWidth="1"/>
    <col min="3605" max="3608" width="2.375" style="1448" customWidth="1"/>
    <col min="3609" max="3609" width="2.125" style="1448" customWidth="1"/>
    <col min="3610" max="3838" width="4" style="1448"/>
    <col min="3839" max="3839" width="1.75" style="1448" customWidth="1"/>
    <col min="3840" max="3840" width="2.125" style="1448" customWidth="1"/>
    <col min="3841" max="3841" width="2.375" style="1448" customWidth="1"/>
    <col min="3842" max="3860" width="4" style="1448" customWidth="1"/>
    <col min="3861" max="3864" width="2.375" style="1448" customWidth="1"/>
    <col min="3865" max="3865" width="2.125" style="1448" customWidth="1"/>
    <col min="3866" max="4094" width="4" style="1448"/>
    <col min="4095" max="4095" width="1.75" style="1448" customWidth="1"/>
    <col min="4096" max="4096" width="2.125" style="1448" customWidth="1"/>
    <col min="4097" max="4097" width="2.375" style="1448" customWidth="1"/>
    <col min="4098" max="4116" width="4" style="1448" customWidth="1"/>
    <col min="4117" max="4120" width="2.375" style="1448" customWidth="1"/>
    <col min="4121" max="4121" width="2.125" style="1448" customWidth="1"/>
    <col min="4122" max="4350" width="4" style="1448"/>
    <col min="4351" max="4351" width="1.75" style="1448" customWidth="1"/>
    <col min="4352" max="4352" width="2.125" style="1448" customWidth="1"/>
    <col min="4353" max="4353" width="2.375" style="1448" customWidth="1"/>
    <col min="4354" max="4372" width="4" style="1448" customWidth="1"/>
    <col min="4373" max="4376" width="2.375" style="1448" customWidth="1"/>
    <col min="4377" max="4377" width="2.125" style="1448" customWidth="1"/>
    <col min="4378" max="4606" width="4" style="1448"/>
    <col min="4607" max="4607" width="1.75" style="1448" customWidth="1"/>
    <col min="4608" max="4608" width="2.125" style="1448" customWidth="1"/>
    <col min="4609" max="4609" width="2.375" style="1448" customWidth="1"/>
    <col min="4610" max="4628" width="4" style="1448" customWidth="1"/>
    <col min="4629" max="4632" width="2.375" style="1448" customWidth="1"/>
    <col min="4633" max="4633" width="2.125" style="1448" customWidth="1"/>
    <col min="4634" max="4862" width="4" style="1448"/>
    <col min="4863" max="4863" width="1.75" style="1448" customWidth="1"/>
    <col min="4864" max="4864" width="2.125" style="1448" customWidth="1"/>
    <col min="4865" max="4865" width="2.375" style="1448" customWidth="1"/>
    <col min="4866" max="4884" width="4" style="1448" customWidth="1"/>
    <col min="4885" max="4888" width="2.375" style="1448" customWidth="1"/>
    <col min="4889" max="4889" width="2.125" style="1448" customWidth="1"/>
    <col min="4890" max="5118" width="4" style="1448"/>
    <col min="5119" max="5119" width="1.75" style="1448" customWidth="1"/>
    <col min="5120" max="5120" width="2.125" style="1448" customWidth="1"/>
    <col min="5121" max="5121" width="2.375" style="1448" customWidth="1"/>
    <col min="5122" max="5140" width="4" style="1448" customWidth="1"/>
    <col min="5141" max="5144" width="2.375" style="1448" customWidth="1"/>
    <col min="5145" max="5145" width="2.125" style="1448" customWidth="1"/>
    <col min="5146" max="5374" width="4" style="1448"/>
    <col min="5375" max="5375" width="1.75" style="1448" customWidth="1"/>
    <col min="5376" max="5376" width="2.125" style="1448" customWidth="1"/>
    <col min="5377" max="5377" width="2.375" style="1448" customWidth="1"/>
    <col min="5378" max="5396" width="4" style="1448" customWidth="1"/>
    <col min="5397" max="5400" width="2.375" style="1448" customWidth="1"/>
    <col min="5401" max="5401" width="2.125" style="1448" customWidth="1"/>
    <col min="5402" max="5630" width="4" style="1448"/>
    <col min="5631" max="5631" width="1.75" style="1448" customWidth="1"/>
    <col min="5632" max="5632" width="2.125" style="1448" customWidth="1"/>
    <col min="5633" max="5633" width="2.375" style="1448" customWidth="1"/>
    <col min="5634" max="5652" width="4" style="1448" customWidth="1"/>
    <col min="5653" max="5656" width="2.375" style="1448" customWidth="1"/>
    <col min="5657" max="5657" width="2.125" style="1448" customWidth="1"/>
    <col min="5658" max="5886" width="4" style="1448"/>
    <col min="5887" max="5887" width="1.75" style="1448" customWidth="1"/>
    <col min="5888" max="5888" width="2.125" style="1448" customWidth="1"/>
    <col min="5889" max="5889" width="2.375" style="1448" customWidth="1"/>
    <col min="5890" max="5908" width="4" style="1448" customWidth="1"/>
    <col min="5909" max="5912" width="2.375" style="1448" customWidth="1"/>
    <col min="5913" max="5913" width="2.125" style="1448" customWidth="1"/>
    <col min="5914" max="6142" width="4" style="1448"/>
    <col min="6143" max="6143" width="1.75" style="1448" customWidth="1"/>
    <col min="6144" max="6144" width="2.125" style="1448" customWidth="1"/>
    <col min="6145" max="6145" width="2.375" style="1448" customWidth="1"/>
    <col min="6146" max="6164" width="4" style="1448" customWidth="1"/>
    <col min="6165" max="6168" width="2.375" style="1448" customWidth="1"/>
    <col min="6169" max="6169" width="2.125" style="1448" customWidth="1"/>
    <col min="6170" max="6398" width="4" style="1448"/>
    <col min="6399" max="6399" width="1.75" style="1448" customWidth="1"/>
    <col min="6400" max="6400" width="2.125" style="1448" customWidth="1"/>
    <col min="6401" max="6401" width="2.375" style="1448" customWidth="1"/>
    <col min="6402" max="6420" width="4" style="1448" customWidth="1"/>
    <col min="6421" max="6424" width="2.375" style="1448" customWidth="1"/>
    <col min="6425" max="6425" width="2.125" style="1448" customWidth="1"/>
    <col min="6426" max="6654" width="4" style="1448"/>
    <col min="6655" max="6655" width="1.75" style="1448" customWidth="1"/>
    <col min="6656" max="6656" width="2.125" style="1448" customWidth="1"/>
    <col min="6657" max="6657" width="2.375" style="1448" customWidth="1"/>
    <col min="6658" max="6676" width="4" style="1448" customWidth="1"/>
    <col min="6677" max="6680" width="2.375" style="1448" customWidth="1"/>
    <col min="6681" max="6681" width="2.125" style="1448" customWidth="1"/>
    <col min="6682" max="6910" width="4" style="1448"/>
    <col min="6911" max="6911" width="1.75" style="1448" customWidth="1"/>
    <col min="6912" max="6912" width="2.125" style="1448" customWidth="1"/>
    <col min="6913" max="6913" width="2.375" style="1448" customWidth="1"/>
    <col min="6914" max="6932" width="4" style="1448" customWidth="1"/>
    <col min="6933" max="6936" width="2.375" style="1448" customWidth="1"/>
    <col min="6937" max="6937" width="2.125" style="1448" customWidth="1"/>
    <col min="6938" max="7166" width="4" style="1448"/>
    <col min="7167" max="7167" width="1.75" style="1448" customWidth="1"/>
    <col min="7168" max="7168" width="2.125" style="1448" customWidth="1"/>
    <col min="7169" max="7169" width="2.375" style="1448" customWidth="1"/>
    <col min="7170" max="7188" width="4" style="1448" customWidth="1"/>
    <col min="7189" max="7192" width="2.375" style="1448" customWidth="1"/>
    <col min="7193" max="7193" width="2.125" style="1448" customWidth="1"/>
    <col min="7194" max="7422" width="4" style="1448"/>
    <col min="7423" max="7423" width="1.75" style="1448" customWidth="1"/>
    <col min="7424" max="7424" width="2.125" style="1448" customWidth="1"/>
    <col min="7425" max="7425" width="2.375" style="1448" customWidth="1"/>
    <col min="7426" max="7444" width="4" style="1448" customWidth="1"/>
    <col min="7445" max="7448" width="2.375" style="1448" customWidth="1"/>
    <col min="7449" max="7449" width="2.125" style="1448" customWidth="1"/>
    <col min="7450" max="7678" width="4" style="1448"/>
    <col min="7679" max="7679" width="1.75" style="1448" customWidth="1"/>
    <col min="7680" max="7680" width="2.125" style="1448" customWidth="1"/>
    <col min="7681" max="7681" width="2.375" style="1448" customWidth="1"/>
    <col min="7682" max="7700" width="4" style="1448" customWidth="1"/>
    <col min="7701" max="7704" width="2.375" style="1448" customWidth="1"/>
    <col min="7705" max="7705" width="2.125" style="1448" customWidth="1"/>
    <col min="7706" max="7934" width="4" style="1448"/>
    <col min="7935" max="7935" width="1.75" style="1448" customWidth="1"/>
    <col min="7936" max="7936" width="2.125" style="1448" customWidth="1"/>
    <col min="7937" max="7937" width="2.375" style="1448" customWidth="1"/>
    <col min="7938" max="7956" width="4" style="1448" customWidth="1"/>
    <col min="7957" max="7960" width="2.375" style="1448" customWidth="1"/>
    <col min="7961" max="7961" width="2.125" style="1448" customWidth="1"/>
    <col min="7962" max="8190" width="4" style="1448"/>
    <col min="8191" max="8191" width="1.75" style="1448" customWidth="1"/>
    <col min="8192" max="8192" width="2.125" style="1448" customWidth="1"/>
    <col min="8193" max="8193" width="2.375" style="1448" customWidth="1"/>
    <col min="8194" max="8212" width="4" style="1448" customWidth="1"/>
    <col min="8213" max="8216" width="2.375" style="1448" customWidth="1"/>
    <col min="8217" max="8217" width="2.125" style="1448" customWidth="1"/>
    <col min="8218" max="8446" width="4" style="1448"/>
    <col min="8447" max="8447" width="1.75" style="1448" customWidth="1"/>
    <col min="8448" max="8448" width="2.125" style="1448" customWidth="1"/>
    <col min="8449" max="8449" width="2.375" style="1448" customWidth="1"/>
    <col min="8450" max="8468" width="4" style="1448" customWidth="1"/>
    <col min="8469" max="8472" width="2.375" style="1448" customWidth="1"/>
    <col min="8473" max="8473" width="2.125" style="1448" customWidth="1"/>
    <col min="8474" max="8702" width="4" style="1448"/>
    <col min="8703" max="8703" width="1.75" style="1448" customWidth="1"/>
    <col min="8704" max="8704" width="2.125" style="1448" customWidth="1"/>
    <col min="8705" max="8705" width="2.375" style="1448" customWidth="1"/>
    <col min="8706" max="8724" width="4" style="1448" customWidth="1"/>
    <col min="8725" max="8728" width="2.375" style="1448" customWidth="1"/>
    <col min="8729" max="8729" width="2.125" style="1448" customWidth="1"/>
    <col min="8730" max="8958" width="4" style="1448"/>
    <col min="8959" max="8959" width="1.75" style="1448" customWidth="1"/>
    <col min="8960" max="8960" width="2.125" style="1448" customWidth="1"/>
    <col min="8961" max="8961" width="2.375" style="1448" customWidth="1"/>
    <col min="8962" max="8980" width="4" style="1448" customWidth="1"/>
    <col min="8981" max="8984" width="2.375" style="1448" customWidth="1"/>
    <col min="8985" max="8985" width="2.125" style="1448" customWidth="1"/>
    <col min="8986" max="9214" width="4" style="1448"/>
    <col min="9215" max="9215" width="1.75" style="1448" customWidth="1"/>
    <col min="9216" max="9216" width="2.125" style="1448" customWidth="1"/>
    <col min="9217" max="9217" width="2.375" style="1448" customWidth="1"/>
    <col min="9218" max="9236" width="4" style="1448" customWidth="1"/>
    <col min="9237" max="9240" width="2.375" style="1448" customWidth="1"/>
    <col min="9241" max="9241" width="2.125" style="1448" customWidth="1"/>
    <col min="9242" max="9470" width="4" style="1448"/>
    <col min="9471" max="9471" width="1.75" style="1448" customWidth="1"/>
    <col min="9472" max="9472" width="2.125" style="1448" customWidth="1"/>
    <col min="9473" max="9473" width="2.375" style="1448" customWidth="1"/>
    <col min="9474" max="9492" width="4" style="1448" customWidth="1"/>
    <col min="9493" max="9496" width="2.375" style="1448" customWidth="1"/>
    <col min="9497" max="9497" width="2.125" style="1448" customWidth="1"/>
    <col min="9498" max="9726" width="4" style="1448"/>
    <col min="9727" max="9727" width="1.75" style="1448" customWidth="1"/>
    <col min="9728" max="9728" width="2.125" style="1448" customWidth="1"/>
    <col min="9729" max="9729" width="2.375" style="1448" customWidth="1"/>
    <col min="9730" max="9748" width="4" style="1448" customWidth="1"/>
    <col min="9749" max="9752" width="2.375" style="1448" customWidth="1"/>
    <col min="9753" max="9753" width="2.125" style="1448" customWidth="1"/>
    <col min="9754" max="9982" width="4" style="1448"/>
    <col min="9983" max="9983" width="1.75" style="1448" customWidth="1"/>
    <col min="9984" max="9984" width="2.125" style="1448" customWidth="1"/>
    <col min="9985" max="9985" width="2.375" style="1448" customWidth="1"/>
    <col min="9986" max="10004" width="4" style="1448" customWidth="1"/>
    <col min="10005" max="10008" width="2.375" style="1448" customWidth="1"/>
    <col min="10009" max="10009" width="2.125" style="1448" customWidth="1"/>
    <col min="10010" max="10238" width="4" style="1448"/>
    <col min="10239" max="10239" width="1.75" style="1448" customWidth="1"/>
    <col min="10240" max="10240" width="2.125" style="1448" customWidth="1"/>
    <col min="10241" max="10241" width="2.375" style="1448" customWidth="1"/>
    <col min="10242" max="10260" width="4" style="1448" customWidth="1"/>
    <col min="10261" max="10264" width="2.375" style="1448" customWidth="1"/>
    <col min="10265" max="10265" width="2.125" style="1448" customWidth="1"/>
    <col min="10266" max="10494" width="4" style="1448"/>
    <col min="10495" max="10495" width="1.75" style="1448" customWidth="1"/>
    <col min="10496" max="10496" width="2.125" style="1448" customWidth="1"/>
    <col min="10497" max="10497" width="2.375" style="1448" customWidth="1"/>
    <col min="10498" max="10516" width="4" style="1448" customWidth="1"/>
    <col min="10517" max="10520" width="2.375" style="1448" customWidth="1"/>
    <col min="10521" max="10521" width="2.125" style="1448" customWidth="1"/>
    <col min="10522" max="10750" width="4" style="1448"/>
    <col min="10751" max="10751" width="1.75" style="1448" customWidth="1"/>
    <col min="10752" max="10752" width="2.125" style="1448" customWidth="1"/>
    <col min="10753" max="10753" width="2.375" style="1448" customWidth="1"/>
    <col min="10754" max="10772" width="4" style="1448" customWidth="1"/>
    <col min="10773" max="10776" width="2.375" style="1448" customWidth="1"/>
    <col min="10777" max="10777" width="2.125" style="1448" customWidth="1"/>
    <col min="10778" max="11006" width="4" style="1448"/>
    <col min="11007" max="11007" width="1.75" style="1448" customWidth="1"/>
    <col min="11008" max="11008" width="2.125" style="1448" customWidth="1"/>
    <col min="11009" max="11009" width="2.375" style="1448" customWidth="1"/>
    <col min="11010" max="11028" width="4" style="1448" customWidth="1"/>
    <col min="11029" max="11032" width="2.375" style="1448" customWidth="1"/>
    <col min="11033" max="11033" width="2.125" style="1448" customWidth="1"/>
    <col min="11034" max="11262" width="4" style="1448"/>
    <col min="11263" max="11263" width="1.75" style="1448" customWidth="1"/>
    <col min="11264" max="11264" width="2.125" style="1448" customWidth="1"/>
    <col min="11265" max="11265" width="2.375" style="1448" customWidth="1"/>
    <col min="11266" max="11284" width="4" style="1448" customWidth="1"/>
    <col min="11285" max="11288" width="2.375" style="1448" customWidth="1"/>
    <col min="11289" max="11289" width="2.125" style="1448" customWidth="1"/>
    <col min="11290" max="11518" width="4" style="1448"/>
    <col min="11519" max="11519" width="1.75" style="1448" customWidth="1"/>
    <col min="11520" max="11520" width="2.125" style="1448" customWidth="1"/>
    <col min="11521" max="11521" width="2.375" style="1448" customWidth="1"/>
    <col min="11522" max="11540" width="4" style="1448" customWidth="1"/>
    <col min="11541" max="11544" width="2.375" style="1448" customWidth="1"/>
    <col min="11545" max="11545" width="2.125" style="1448" customWidth="1"/>
    <col min="11546" max="11774" width="4" style="1448"/>
    <col min="11775" max="11775" width="1.75" style="1448" customWidth="1"/>
    <col min="11776" max="11776" width="2.125" style="1448" customWidth="1"/>
    <col min="11777" max="11777" width="2.375" style="1448" customWidth="1"/>
    <col min="11778" max="11796" width="4" style="1448" customWidth="1"/>
    <col min="11797" max="11800" width="2.375" style="1448" customWidth="1"/>
    <col min="11801" max="11801" width="2.125" style="1448" customWidth="1"/>
    <col min="11802" max="12030" width="4" style="1448"/>
    <col min="12031" max="12031" width="1.75" style="1448" customWidth="1"/>
    <col min="12032" max="12032" width="2.125" style="1448" customWidth="1"/>
    <col min="12033" max="12033" width="2.375" style="1448" customWidth="1"/>
    <col min="12034" max="12052" width="4" style="1448" customWidth="1"/>
    <col min="12053" max="12056" width="2.375" style="1448" customWidth="1"/>
    <col min="12057" max="12057" width="2.125" style="1448" customWidth="1"/>
    <col min="12058" max="12286" width="4" style="1448"/>
    <col min="12287" max="12287" width="1.75" style="1448" customWidth="1"/>
    <col min="12288" max="12288" width="2.125" style="1448" customWidth="1"/>
    <col min="12289" max="12289" width="2.375" style="1448" customWidth="1"/>
    <col min="12290" max="12308" width="4" style="1448" customWidth="1"/>
    <col min="12309" max="12312" width="2.375" style="1448" customWidth="1"/>
    <col min="12313" max="12313" width="2.125" style="1448" customWidth="1"/>
    <col min="12314" max="12542" width="4" style="1448"/>
    <col min="12543" max="12543" width="1.75" style="1448" customWidth="1"/>
    <col min="12544" max="12544" width="2.125" style="1448" customWidth="1"/>
    <col min="12545" max="12545" width="2.375" style="1448" customWidth="1"/>
    <col min="12546" max="12564" width="4" style="1448" customWidth="1"/>
    <col min="12565" max="12568" width="2.375" style="1448" customWidth="1"/>
    <col min="12569" max="12569" width="2.125" style="1448" customWidth="1"/>
    <col min="12570" max="12798" width="4" style="1448"/>
    <col min="12799" max="12799" width="1.75" style="1448" customWidth="1"/>
    <col min="12800" max="12800" width="2.125" style="1448" customWidth="1"/>
    <col min="12801" max="12801" width="2.375" style="1448" customWidth="1"/>
    <col min="12802" max="12820" width="4" style="1448" customWidth="1"/>
    <col min="12821" max="12824" width="2.375" style="1448" customWidth="1"/>
    <col min="12825" max="12825" width="2.125" style="1448" customWidth="1"/>
    <col min="12826" max="13054" width="4" style="1448"/>
    <col min="13055" max="13055" width="1.75" style="1448" customWidth="1"/>
    <col min="13056" max="13056" width="2.125" style="1448" customWidth="1"/>
    <col min="13057" max="13057" width="2.375" style="1448" customWidth="1"/>
    <col min="13058" max="13076" width="4" style="1448" customWidth="1"/>
    <col min="13077" max="13080" width="2.375" style="1448" customWidth="1"/>
    <col min="13081" max="13081" width="2.125" style="1448" customWidth="1"/>
    <col min="13082" max="13310" width="4" style="1448"/>
    <col min="13311" max="13311" width="1.75" style="1448" customWidth="1"/>
    <col min="13312" max="13312" width="2.125" style="1448" customWidth="1"/>
    <col min="13313" max="13313" width="2.375" style="1448" customWidth="1"/>
    <col min="13314" max="13332" width="4" style="1448" customWidth="1"/>
    <col min="13333" max="13336" width="2.375" style="1448" customWidth="1"/>
    <col min="13337" max="13337" width="2.125" style="1448" customWidth="1"/>
    <col min="13338" max="13566" width="4" style="1448"/>
    <col min="13567" max="13567" width="1.75" style="1448" customWidth="1"/>
    <col min="13568" max="13568" width="2.125" style="1448" customWidth="1"/>
    <col min="13569" max="13569" width="2.375" style="1448" customWidth="1"/>
    <col min="13570" max="13588" width="4" style="1448" customWidth="1"/>
    <col min="13589" max="13592" width="2.375" style="1448" customWidth="1"/>
    <col min="13593" max="13593" width="2.125" style="1448" customWidth="1"/>
    <col min="13594" max="13822" width="4" style="1448"/>
    <col min="13823" max="13823" width="1.75" style="1448" customWidth="1"/>
    <col min="13824" max="13824" width="2.125" style="1448" customWidth="1"/>
    <col min="13825" max="13825" width="2.375" style="1448" customWidth="1"/>
    <col min="13826" max="13844" width="4" style="1448" customWidth="1"/>
    <col min="13845" max="13848" width="2.375" style="1448" customWidth="1"/>
    <col min="13849" max="13849" width="2.125" style="1448" customWidth="1"/>
    <col min="13850" max="14078" width="4" style="1448"/>
    <col min="14079" max="14079" width="1.75" style="1448" customWidth="1"/>
    <col min="14080" max="14080" width="2.125" style="1448" customWidth="1"/>
    <col min="14081" max="14081" width="2.375" style="1448" customWidth="1"/>
    <col min="14082" max="14100" width="4" style="1448" customWidth="1"/>
    <col min="14101" max="14104" width="2.375" style="1448" customWidth="1"/>
    <col min="14105" max="14105" width="2.125" style="1448" customWidth="1"/>
    <col min="14106" max="14334" width="4" style="1448"/>
    <col min="14335" max="14335" width="1.75" style="1448" customWidth="1"/>
    <col min="14336" max="14336" width="2.125" style="1448" customWidth="1"/>
    <col min="14337" max="14337" width="2.375" style="1448" customWidth="1"/>
    <col min="14338" max="14356" width="4" style="1448" customWidth="1"/>
    <col min="14357" max="14360" width="2.375" style="1448" customWidth="1"/>
    <col min="14361" max="14361" width="2.125" style="1448" customWidth="1"/>
    <col min="14362" max="14590" width="4" style="1448"/>
    <col min="14591" max="14591" width="1.75" style="1448" customWidth="1"/>
    <col min="14592" max="14592" width="2.125" style="1448" customWidth="1"/>
    <col min="14593" max="14593" width="2.375" style="1448" customWidth="1"/>
    <col min="14594" max="14612" width="4" style="1448" customWidth="1"/>
    <col min="14613" max="14616" width="2.375" style="1448" customWidth="1"/>
    <col min="14617" max="14617" width="2.125" style="1448" customWidth="1"/>
    <col min="14618" max="14846" width="4" style="1448"/>
    <col min="14847" max="14847" width="1.75" style="1448" customWidth="1"/>
    <col min="14848" max="14848" width="2.125" style="1448" customWidth="1"/>
    <col min="14849" max="14849" width="2.375" style="1448" customWidth="1"/>
    <col min="14850" max="14868" width="4" style="1448" customWidth="1"/>
    <col min="14869" max="14872" width="2.375" style="1448" customWidth="1"/>
    <col min="14873" max="14873" width="2.125" style="1448" customWidth="1"/>
    <col min="14874" max="15102" width="4" style="1448"/>
    <col min="15103" max="15103" width="1.75" style="1448" customWidth="1"/>
    <col min="15104" max="15104" width="2.125" style="1448" customWidth="1"/>
    <col min="15105" max="15105" width="2.375" style="1448" customWidth="1"/>
    <col min="15106" max="15124" width="4" style="1448" customWidth="1"/>
    <col min="15125" max="15128" width="2.375" style="1448" customWidth="1"/>
    <col min="15129" max="15129" width="2.125" style="1448" customWidth="1"/>
    <col min="15130" max="15358" width="4" style="1448"/>
    <col min="15359" max="15359" width="1.75" style="1448" customWidth="1"/>
    <col min="15360" max="15360" width="2.125" style="1448" customWidth="1"/>
    <col min="15361" max="15361" width="2.375" style="1448" customWidth="1"/>
    <col min="15362" max="15380" width="4" style="1448" customWidth="1"/>
    <col min="15381" max="15384" width="2.375" style="1448" customWidth="1"/>
    <col min="15385" max="15385" width="2.125" style="1448" customWidth="1"/>
    <col min="15386" max="15614" width="4" style="1448"/>
    <col min="15615" max="15615" width="1.75" style="1448" customWidth="1"/>
    <col min="15616" max="15616" width="2.125" style="1448" customWidth="1"/>
    <col min="15617" max="15617" width="2.375" style="1448" customWidth="1"/>
    <col min="15618" max="15636" width="4" style="1448" customWidth="1"/>
    <col min="15637" max="15640" width="2.375" style="1448" customWidth="1"/>
    <col min="15641" max="15641" width="2.125" style="1448" customWidth="1"/>
    <col min="15642" max="15870" width="4" style="1448"/>
    <col min="15871" max="15871" width="1.75" style="1448" customWidth="1"/>
    <col min="15872" max="15872" width="2.125" style="1448" customWidth="1"/>
    <col min="15873" max="15873" width="2.375" style="1448" customWidth="1"/>
    <col min="15874" max="15892" width="4" style="1448" customWidth="1"/>
    <col min="15893" max="15896" width="2.375" style="1448" customWidth="1"/>
    <col min="15897" max="15897" width="2.125" style="1448" customWidth="1"/>
    <col min="15898" max="16126" width="4" style="1448"/>
    <col min="16127" max="16127" width="1.75" style="1448" customWidth="1"/>
    <col min="16128" max="16128" width="2.125" style="1448" customWidth="1"/>
    <col min="16129" max="16129" width="2.375" style="1448" customWidth="1"/>
    <col min="16130" max="16148" width="4" style="1448" customWidth="1"/>
    <col min="16149" max="16152" width="2.375" style="1448" customWidth="1"/>
    <col min="16153" max="16153" width="2.125" style="1448" customWidth="1"/>
    <col min="16154" max="16384" width="4" style="1448"/>
  </cols>
  <sheetData>
    <row r="1" spans="1:25" x14ac:dyDescent="0.4">
      <c r="A1" s="1447" t="s">
        <v>2532</v>
      </c>
      <c r="B1" s="1448"/>
      <c r="C1" s="1448"/>
      <c r="D1" s="1448"/>
      <c r="E1" s="1448"/>
      <c r="F1" s="1448"/>
      <c r="G1" s="1448"/>
      <c r="H1" s="1448"/>
      <c r="I1" s="1448"/>
      <c r="J1" s="1448"/>
      <c r="K1" s="1448"/>
      <c r="L1" s="1448"/>
      <c r="M1" s="1448"/>
      <c r="N1" s="1448"/>
      <c r="O1" s="1448"/>
      <c r="P1" s="1448"/>
      <c r="Q1" s="4799" t="s">
        <v>749</v>
      </c>
      <c r="R1" s="4799"/>
      <c r="S1" s="4799"/>
      <c r="T1" s="4799"/>
      <c r="U1" s="4799"/>
      <c r="V1" s="4799"/>
      <c r="W1" s="4799"/>
      <c r="X1" s="4799"/>
      <c r="Y1" s="1477"/>
    </row>
    <row r="2" spans="1:25" x14ac:dyDescent="0.4">
      <c r="A2" s="1448"/>
      <c r="B2" s="1448"/>
      <c r="C2" s="1448"/>
      <c r="D2" s="1448"/>
      <c r="E2" s="1448"/>
      <c r="F2" s="1448"/>
      <c r="G2" s="1448"/>
      <c r="H2" s="1448"/>
      <c r="I2" s="1448"/>
      <c r="J2" s="1448"/>
      <c r="K2" s="1448"/>
      <c r="L2" s="1448"/>
      <c r="M2" s="1448"/>
      <c r="N2" s="1448"/>
      <c r="O2" s="1448"/>
      <c r="P2" s="1448"/>
      <c r="Q2" s="1448"/>
      <c r="R2" s="1448"/>
      <c r="S2" s="1451"/>
      <c r="T2" s="1448"/>
      <c r="U2" s="1448"/>
      <c r="V2" s="1448"/>
      <c r="W2" s="1448"/>
      <c r="X2" s="1448"/>
      <c r="Y2" s="1477"/>
    </row>
    <row r="3" spans="1:25" x14ac:dyDescent="0.4">
      <c r="A3" s="4801" t="s">
        <v>2483</v>
      </c>
      <c r="B3" s="4801"/>
      <c r="C3" s="4801"/>
      <c r="D3" s="4801"/>
      <c r="E3" s="4801"/>
      <c r="F3" s="4801"/>
      <c r="G3" s="4801"/>
      <c r="H3" s="4801"/>
      <c r="I3" s="4801"/>
      <c r="J3" s="4801"/>
      <c r="K3" s="4801"/>
      <c r="L3" s="4801"/>
      <c r="M3" s="4801"/>
      <c r="N3" s="4801"/>
      <c r="O3" s="4801"/>
      <c r="P3" s="4801"/>
      <c r="Q3" s="4801"/>
      <c r="R3" s="4801"/>
      <c r="S3" s="4801"/>
      <c r="T3" s="4801"/>
      <c r="U3" s="4801"/>
      <c r="V3" s="4801"/>
      <c r="W3" s="4801"/>
      <c r="X3" s="4801"/>
      <c r="Y3" s="1477"/>
    </row>
    <row r="4" spans="1:25" x14ac:dyDescent="0.4">
      <c r="A4" s="1448"/>
      <c r="B4" s="1448"/>
      <c r="C4" s="1448"/>
      <c r="D4" s="1448"/>
      <c r="E4" s="1448"/>
      <c r="F4" s="1448"/>
      <c r="G4" s="1448"/>
      <c r="H4" s="1448"/>
      <c r="I4" s="1448"/>
      <c r="J4" s="1448"/>
      <c r="K4" s="1448"/>
      <c r="L4" s="1448"/>
      <c r="M4" s="1448"/>
      <c r="N4" s="1448"/>
      <c r="O4" s="1448"/>
      <c r="P4" s="1448"/>
      <c r="Q4" s="1448"/>
      <c r="R4" s="1448"/>
      <c r="S4" s="1448"/>
      <c r="T4" s="1448"/>
      <c r="U4" s="1448"/>
      <c r="V4" s="1448"/>
      <c r="W4" s="1448"/>
      <c r="X4" s="1448"/>
      <c r="Y4" s="1477"/>
    </row>
    <row r="5" spans="1:25" ht="24.95" customHeight="1" x14ac:dyDescent="0.4">
      <c r="A5" s="4811" t="s">
        <v>2369</v>
      </c>
      <c r="B5" s="4812"/>
      <c r="C5" s="4812"/>
      <c r="D5" s="4812"/>
      <c r="E5" s="4813"/>
      <c r="F5" s="4805"/>
      <c r="G5" s="4805"/>
      <c r="H5" s="4805"/>
      <c r="I5" s="4805"/>
      <c r="J5" s="4805"/>
      <c r="K5" s="4805"/>
      <c r="L5" s="4805"/>
      <c r="M5" s="4805"/>
      <c r="N5" s="4805"/>
      <c r="O5" s="4805"/>
      <c r="P5" s="4805"/>
      <c r="Q5" s="4805"/>
      <c r="R5" s="4805"/>
      <c r="S5" s="4805"/>
      <c r="T5" s="4805"/>
      <c r="U5" s="4805"/>
      <c r="V5" s="4805"/>
      <c r="W5" s="4805"/>
      <c r="X5" s="4806"/>
      <c r="Y5" s="1477"/>
    </row>
    <row r="6" spans="1:25" ht="24.95" customHeight="1" x14ac:dyDescent="0.4">
      <c r="A6" s="4811" t="s">
        <v>2370</v>
      </c>
      <c r="B6" s="4812"/>
      <c r="C6" s="4812"/>
      <c r="D6" s="4812"/>
      <c r="E6" s="4813"/>
      <c r="F6" s="4796" t="s">
        <v>2484</v>
      </c>
      <c r="G6" s="4796"/>
      <c r="H6" s="4796"/>
      <c r="I6" s="4796"/>
      <c r="J6" s="4796"/>
      <c r="K6" s="4796"/>
      <c r="L6" s="4796"/>
      <c r="M6" s="4796"/>
      <c r="N6" s="4796"/>
      <c r="O6" s="4796"/>
      <c r="P6" s="4796"/>
      <c r="Q6" s="4796"/>
      <c r="R6" s="4796"/>
      <c r="S6" s="4796"/>
      <c r="T6" s="4796"/>
      <c r="U6" s="4796"/>
      <c r="V6" s="4796"/>
      <c r="W6" s="4796"/>
      <c r="X6" s="4797"/>
      <c r="Y6" s="1477"/>
    </row>
    <row r="7" spans="1:25" ht="24.95" customHeight="1" x14ac:dyDescent="0.4">
      <c r="A7" s="4814" t="s">
        <v>2372</v>
      </c>
      <c r="B7" s="4815"/>
      <c r="C7" s="4815"/>
      <c r="D7" s="4815"/>
      <c r="E7" s="4816"/>
      <c r="F7" s="4809" t="s">
        <v>2485</v>
      </c>
      <c r="G7" s="4805"/>
      <c r="H7" s="4805"/>
      <c r="I7" s="4805"/>
      <c r="J7" s="4805"/>
      <c r="K7" s="4805"/>
      <c r="L7" s="4805"/>
      <c r="M7" s="4805"/>
      <c r="N7" s="4805"/>
      <c r="O7" s="4805"/>
      <c r="P7" s="4805"/>
      <c r="Q7" s="4805"/>
      <c r="R7" s="4805"/>
      <c r="S7" s="4805"/>
      <c r="T7" s="4805"/>
      <c r="U7" s="4805"/>
      <c r="V7" s="4805"/>
      <c r="W7" s="4805"/>
      <c r="X7" s="4806"/>
      <c r="Y7" s="1477"/>
    </row>
    <row r="8" spans="1:25" ht="24.95" customHeight="1" x14ac:dyDescent="0.4">
      <c r="A8" s="4811" t="s">
        <v>2486</v>
      </c>
      <c r="B8" s="4812"/>
      <c r="C8" s="4812"/>
      <c r="D8" s="4812"/>
      <c r="E8" s="4813"/>
      <c r="F8" s="4805"/>
      <c r="G8" s="4805"/>
      <c r="H8" s="4805"/>
      <c r="I8" s="4805"/>
      <c r="J8" s="4805"/>
      <c r="K8" s="4805"/>
      <c r="L8" s="4805"/>
      <c r="M8" s="4805"/>
      <c r="N8" s="4805"/>
      <c r="O8" s="4805"/>
      <c r="P8" s="4805"/>
      <c r="Q8" s="4805"/>
      <c r="R8" s="4805"/>
      <c r="S8" s="4805"/>
      <c r="T8" s="4805"/>
      <c r="U8" s="4805"/>
      <c r="V8" s="4805"/>
      <c r="W8" s="4805"/>
      <c r="X8" s="4806"/>
      <c r="Y8" s="1477"/>
    </row>
    <row r="9" spans="1:25" ht="24.95" customHeight="1" x14ac:dyDescent="0.4">
      <c r="A9" s="4811" t="s">
        <v>2487</v>
      </c>
      <c r="B9" s="4812"/>
      <c r="C9" s="4812"/>
      <c r="D9" s="4812"/>
      <c r="E9" s="4813"/>
      <c r="F9" s="4795" t="s">
        <v>2488</v>
      </c>
      <c r="G9" s="4796"/>
      <c r="H9" s="4796"/>
      <c r="I9" s="4796"/>
      <c r="J9" s="4796"/>
      <c r="K9" s="4796"/>
      <c r="L9" s="4796"/>
      <c r="M9" s="4796"/>
      <c r="N9" s="4796"/>
      <c r="O9" s="4796"/>
      <c r="P9" s="4796"/>
      <c r="Q9" s="4796"/>
      <c r="R9" s="4796"/>
      <c r="S9" s="4796"/>
      <c r="T9" s="4796"/>
      <c r="U9" s="4796"/>
      <c r="V9" s="4796"/>
      <c r="W9" s="4796"/>
      <c r="X9" s="4797"/>
      <c r="Y9" s="1477"/>
    </row>
    <row r="10" spans="1:25" ht="24.95" customHeight="1" x14ac:dyDescent="0.4">
      <c r="A10" s="4811" t="s">
        <v>2489</v>
      </c>
      <c r="B10" s="4812"/>
      <c r="C10" s="4812"/>
      <c r="D10" s="4812"/>
      <c r="E10" s="4813"/>
      <c r="F10" s="4805"/>
      <c r="G10" s="4805"/>
      <c r="H10" s="4805"/>
      <c r="I10" s="4805"/>
      <c r="J10" s="4805"/>
      <c r="K10" s="4805"/>
      <c r="L10" s="4805"/>
      <c r="M10" s="4805"/>
      <c r="N10" s="4805"/>
      <c r="O10" s="4805"/>
      <c r="P10" s="4805"/>
      <c r="Q10" s="4805"/>
      <c r="R10" s="4805"/>
      <c r="S10" s="4805"/>
      <c r="T10" s="4805"/>
      <c r="U10" s="4805"/>
      <c r="V10" s="4805"/>
      <c r="W10" s="4805"/>
      <c r="X10" s="4806"/>
      <c r="Y10" s="1477"/>
    </row>
    <row r="11" spans="1:25" x14ac:dyDescent="0.4">
      <c r="A11" s="1448"/>
      <c r="B11" s="1448"/>
      <c r="C11" s="1448"/>
      <c r="D11" s="1448"/>
      <c r="E11" s="1448"/>
      <c r="F11" s="1448"/>
      <c r="G11" s="1448"/>
      <c r="H11" s="1448"/>
      <c r="I11" s="1448"/>
      <c r="J11" s="1448"/>
      <c r="K11" s="1448"/>
      <c r="L11" s="1448"/>
      <c r="M11" s="1448"/>
      <c r="N11" s="1448"/>
      <c r="O11" s="1448"/>
      <c r="P11" s="1448"/>
      <c r="Q11" s="1448"/>
      <c r="R11" s="1448"/>
      <c r="S11" s="1448"/>
      <c r="T11" s="1448"/>
      <c r="U11" s="1448"/>
      <c r="V11" s="1448"/>
      <c r="W11" s="1448"/>
      <c r="X11" s="1448"/>
      <c r="Y11" s="1477"/>
    </row>
    <row r="12" spans="1:25" ht="18.75" customHeight="1" x14ac:dyDescent="0.4">
      <c r="A12" s="1455"/>
      <c r="B12" s="4791" t="s">
        <v>2490</v>
      </c>
      <c r="C12" s="4791"/>
      <c r="D12" s="4791"/>
      <c r="E12" s="4791"/>
      <c r="F12" s="4791"/>
      <c r="G12" s="4791"/>
      <c r="H12" s="4791"/>
      <c r="I12" s="4791"/>
      <c r="J12" s="4791"/>
      <c r="K12" s="4791"/>
      <c r="L12" s="4791"/>
      <c r="M12" s="4791"/>
      <c r="N12" s="4791"/>
      <c r="O12" s="4791"/>
      <c r="P12" s="4791"/>
      <c r="Q12" s="4791"/>
      <c r="R12" s="4791"/>
      <c r="S12" s="4791"/>
      <c r="T12" s="1457"/>
      <c r="U12" s="4785" t="s">
        <v>2458</v>
      </c>
      <c r="V12" s="4786"/>
      <c r="W12" s="4786"/>
      <c r="X12" s="4787"/>
      <c r="Y12" s="1477"/>
    </row>
    <row r="13" spans="1:25" ht="18.75" customHeight="1" x14ac:dyDescent="0.4">
      <c r="A13" s="1458"/>
      <c r="B13" s="1448" t="s">
        <v>2491</v>
      </c>
      <c r="C13" s="1448"/>
      <c r="D13" s="1448"/>
      <c r="E13" s="1448"/>
      <c r="F13" s="1448"/>
      <c r="G13" s="1448"/>
      <c r="H13" s="1448"/>
      <c r="I13" s="1448"/>
      <c r="J13" s="1448"/>
      <c r="K13" s="1448"/>
      <c r="L13" s="1448"/>
      <c r="M13" s="1448"/>
      <c r="N13" s="1448"/>
      <c r="O13" s="1448"/>
      <c r="P13" s="1448"/>
      <c r="Q13" s="1448"/>
      <c r="R13" s="1448"/>
      <c r="S13" s="1448"/>
      <c r="T13" s="1449"/>
      <c r="U13" s="4792"/>
      <c r="V13" s="4798"/>
      <c r="W13" s="4798"/>
      <c r="X13" s="4794"/>
      <c r="Y13" s="1477"/>
    </row>
    <row r="14" spans="1:25" ht="18.75" customHeight="1" x14ac:dyDescent="0.4">
      <c r="A14" s="1459"/>
      <c r="B14" s="1460" t="s">
        <v>2492</v>
      </c>
      <c r="C14" s="1460"/>
      <c r="D14" s="1460"/>
      <c r="E14" s="1460"/>
      <c r="F14" s="1460"/>
      <c r="G14" s="1460"/>
      <c r="H14" s="1460"/>
      <c r="I14" s="1460"/>
      <c r="J14" s="1460"/>
      <c r="K14" s="1460"/>
      <c r="L14" s="1460"/>
      <c r="M14" s="1460"/>
      <c r="N14" s="1460"/>
      <c r="O14" s="1460"/>
      <c r="P14" s="1460"/>
      <c r="Q14" s="1460"/>
      <c r="R14" s="1460"/>
      <c r="S14" s="1460"/>
      <c r="T14" s="1461"/>
      <c r="U14" s="4788"/>
      <c r="V14" s="4789"/>
      <c r="W14" s="4789"/>
      <c r="X14" s="4790"/>
      <c r="Y14" s="1477"/>
    </row>
    <row r="15" spans="1:25" ht="18.75" customHeight="1" x14ac:dyDescent="0.4">
      <c r="A15" s="1455"/>
      <c r="B15" s="4791" t="s">
        <v>2493</v>
      </c>
      <c r="C15" s="4791"/>
      <c r="D15" s="4791"/>
      <c r="E15" s="4791"/>
      <c r="F15" s="4791"/>
      <c r="G15" s="4791"/>
      <c r="H15" s="4791"/>
      <c r="I15" s="4791"/>
      <c r="J15" s="4791"/>
      <c r="K15" s="4791"/>
      <c r="L15" s="4791"/>
      <c r="M15" s="4791"/>
      <c r="N15" s="4791"/>
      <c r="O15" s="4791"/>
      <c r="P15" s="4791"/>
      <c r="Q15" s="4791"/>
      <c r="R15" s="4791"/>
      <c r="S15" s="4791"/>
      <c r="T15" s="1456"/>
      <c r="U15" s="4785" t="s">
        <v>2458</v>
      </c>
      <c r="V15" s="4786"/>
      <c r="W15" s="4786"/>
      <c r="X15" s="4787"/>
      <c r="Y15" s="1477"/>
    </row>
    <row r="16" spans="1:25" ht="18.75" customHeight="1" x14ac:dyDescent="0.4">
      <c r="A16" s="1459"/>
      <c r="B16" s="1460" t="s">
        <v>2494</v>
      </c>
      <c r="C16" s="1460"/>
      <c r="D16" s="1460"/>
      <c r="E16" s="1460"/>
      <c r="F16" s="1460"/>
      <c r="G16" s="1460"/>
      <c r="H16" s="1460"/>
      <c r="I16" s="1460"/>
      <c r="J16" s="1460"/>
      <c r="K16" s="1460"/>
      <c r="L16" s="1460"/>
      <c r="M16" s="1460"/>
      <c r="N16" s="1460"/>
      <c r="O16" s="1460"/>
      <c r="P16" s="1460"/>
      <c r="Q16" s="1460"/>
      <c r="R16" s="1460"/>
      <c r="S16" s="1460"/>
      <c r="T16" s="1460"/>
      <c r="U16" s="4788"/>
      <c r="V16" s="4789"/>
      <c r="W16" s="4789"/>
      <c r="X16" s="4790"/>
      <c r="Y16" s="1477"/>
    </row>
    <row r="17" spans="1:25" ht="18.75" customHeight="1" x14ac:dyDescent="0.4">
      <c r="A17" s="1455"/>
      <c r="B17" s="4791" t="s">
        <v>2495</v>
      </c>
      <c r="C17" s="4791"/>
      <c r="D17" s="4791"/>
      <c r="E17" s="4791"/>
      <c r="F17" s="4791"/>
      <c r="G17" s="4791"/>
      <c r="H17" s="4791"/>
      <c r="I17" s="4791"/>
      <c r="J17" s="4791"/>
      <c r="K17" s="4791"/>
      <c r="L17" s="4791"/>
      <c r="M17" s="4791"/>
      <c r="N17" s="4791"/>
      <c r="O17" s="4791"/>
      <c r="P17" s="4791"/>
      <c r="Q17" s="4791"/>
      <c r="R17" s="4791"/>
      <c r="S17" s="4791"/>
      <c r="T17" s="1456"/>
      <c r="U17" s="4785" t="s">
        <v>2458</v>
      </c>
      <c r="V17" s="4786"/>
      <c r="W17" s="4786"/>
      <c r="X17" s="4787"/>
      <c r="Y17" s="1477"/>
    </row>
    <row r="18" spans="1:25" ht="18.75" customHeight="1" x14ac:dyDescent="0.4">
      <c r="A18" s="1459"/>
      <c r="B18" s="1460" t="s">
        <v>2496</v>
      </c>
      <c r="C18" s="1460"/>
      <c r="D18" s="1460"/>
      <c r="E18" s="1460"/>
      <c r="F18" s="1460"/>
      <c r="G18" s="1460"/>
      <c r="H18" s="1460"/>
      <c r="I18" s="1460"/>
      <c r="J18" s="1460"/>
      <c r="K18" s="1460"/>
      <c r="L18" s="1460"/>
      <c r="M18" s="1460"/>
      <c r="N18" s="1460"/>
      <c r="O18" s="1460"/>
      <c r="P18" s="1460"/>
      <c r="Q18" s="1460"/>
      <c r="R18" s="1460"/>
      <c r="S18" s="1460"/>
      <c r="T18" s="1460"/>
      <c r="U18" s="4788"/>
      <c r="V18" s="4789"/>
      <c r="W18" s="4789"/>
      <c r="X18" s="4790"/>
      <c r="Y18" s="1477"/>
    </row>
    <row r="19" spans="1:25" ht="18.75" customHeight="1" x14ac:dyDescent="0.4">
      <c r="A19" s="1455"/>
      <c r="B19" s="4791" t="s">
        <v>2497</v>
      </c>
      <c r="C19" s="4791"/>
      <c r="D19" s="4791"/>
      <c r="E19" s="4791"/>
      <c r="F19" s="4791"/>
      <c r="G19" s="4791"/>
      <c r="H19" s="4791"/>
      <c r="I19" s="4791"/>
      <c r="J19" s="4791"/>
      <c r="K19" s="4791"/>
      <c r="L19" s="4791"/>
      <c r="M19" s="4791"/>
      <c r="N19" s="4791"/>
      <c r="O19" s="4791"/>
      <c r="P19" s="4791"/>
      <c r="Q19" s="4791"/>
      <c r="R19" s="4791"/>
      <c r="S19" s="4791"/>
      <c r="T19" s="1457"/>
      <c r="U19" s="4786" t="s">
        <v>2458</v>
      </c>
      <c r="V19" s="4786"/>
      <c r="W19" s="4786"/>
      <c r="X19" s="4787"/>
      <c r="Y19" s="1477"/>
    </row>
    <row r="20" spans="1:25" ht="18.75" customHeight="1" x14ac:dyDescent="0.4">
      <c r="A20" s="1458"/>
      <c r="B20" s="4810" t="s">
        <v>2498</v>
      </c>
      <c r="C20" s="4810"/>
      <c r="D20" s="4810"/>
      <c r="E20" s="4810"/>
      <c r="F20" s="4810"/>
      <c r="G20" s="4810"/>
      <c r="H20" s="4810"/>
      <c r="I20" s="4810"/>
      <c r="J20" s="4810"/>
      <c r="K20" s="4810"/>
      <c r="L20" s="4810"/>
      <c r="M20" s="4810"/>
      <c r="N20" s="4810"/>
      <c r="O20" s="4810"/>
      <c r="P20" s="4810"/>
      <c r="Q20" s="4810"/>
      <c r="R20" s="4810"/>
      <c r="S20" s="4810"/>
      <c r="T20" s="1449"/>
      <c r="U20" s="4798"/>
      <c r="V20" s="4798"/>
      <c r="W20" s="4798"/>
      <c r="X20" s="4794"/>
      <c r="Y20" s="1477"/>
    </row>
    <row r="21" spans="1:25" ht="18.75" customHeight="1" x14ac:dyDescent="0.4">
      <c r="A21" s="1464"/>
      <c r="B21" s="1465" t="s">
        <v>2499</v>
      </c>
      <c r="C21" s="1465"/>
      <c r="D21" s="1465"/>
      <c r="E21" s="1465"/>
      <c r="F21" s="1465"/>
      <c r="G21" s="1465"/>
      <c r="H21" s="1465"/>
      <c r="I21" s="1465"/>
      <c r="J21" s="1465"/>
      <c r="K21" s="1465"/>
      <c r="L21" s="1465"/>
      <c r="M21" s="1465"/>
      <c r="N21" s="1465"/>
      <c r="O21" s="1465"/>
      <c r="P21" s="1465"/>
      <c r="Q21" s="1465"/>
      <c r="R21" s="1465"/>
      <c r="S21" s="1465"/>
      <c r="T21" s="1466"/>
      <c r="U21" s="4789"/>
      <c r="V21" s="4789"/>
      <c r="W21" s="4789"/>
      <c r="X21" s="4790"/>
      <c r="Y21" s="1477"/>
    </row>
    <row r="22" spans="1:25" ht="18.75" customHeight="1" x14ac:dyDescent="0.4">
      <c r="A22" s="1455"/>
      <c r="B22" s="1456" t="s">
        <v>2500</v>
      </c>
      <c r="C22" s="1456"/>
      <c r="D22" s="1456"/>
      <c r="E22" s="1456"/>
      <c r="F22" s="1456"/>
      <c r="G22" s="1456"/>
      <c r="H22" s="1456"/>
      <c r="I22" s="1456"/>
      <c r="J22" s="1456"/>
      <c r="K22" s="1456"/>
      <c r="L22" s="1456"/>
      <c r="M22" s="1456"/>
      <c r="N22" s="1456"/>
      <c r="O22" s="1456"/>
      <c r="P22" s="1456"/>
      <c r="Q22" s="1456"/>
      <c r="R22" s="1456"/>
      <c r="S22" s="1456"/>
      <c r="T22" s="1456"/>
      <c r="U22" s="4785" t="s">
        <v>2458</v>
      </c>
      <c r="V22" s="4786"/>
      <c r="W22" s="4786"/>
      <c r="X22" s="4787"/>
      <c r="Y22" s="1477"/>
    </row>
    <row r="23" spans="1:25" ht="18.75" customHeight="1" x14ac:dyDescent="0.4">
      <c r="A23" s="1459"/>
      <c r="B23" s="1460" t="s">
        <v>2501</v>
      </c>
      <c r="C23" s="1460"/>
      <c r="D23" s="1460"/>
      <c r="E23" s="1460"/>
      <c r="F23" s="1460"/>
      <c r="G23" s="1460"/>
      <c r="H23" s="1460"/>
      <c r="I23" s="1460"/>
      <c r="J23" s="1460"/>
      <c r="K23" s="1460"/>
      <c r="L23" s="1460"/>
      <c r="M23" s="1460"/>
      <c r="N23" s="1460"/>
      <c r="O23" s="1460"/>
      <c r="P23" s="1460"/>
      <c r="Q23" s="1460"/>
      <c r="R23" s="1460"/>
      <c r="S23" s="1460"/>
      <c r="T23" s="1460"/>
      <c r="U23" s="4788"/>
      <c r="V23" s="4789"/>
      <c r="W23" s="4789"/>
      <c r="X23" s="4790"/>
      <c r="Y23" s="1477"/>
    </row>
    <row r="24" spans="1:25" ht="18.75" customHeight="1" x14ac:dyDescent="0.4">
      <c r="A24" s="1458"/>
      <c r="B24" s="1448" t="s">
        <v>2502</v>
      </c>
      <c r="C24" s="1448"/>
      <c r="D24" s="1448"/>
      <c r="E24" s="1448"/>
      <c r="F24" s="1448"/>
      <c r="G24" s="1448"/>
      <c r="H24" s="1448"/>
      <c r="I24" s="1448"/>
      <c r="J24" s="1448"/>
      <c r="K24" s="1448"/>
      <c r="L24" s="1448"/>
      <c r="M24" s="1448"/>
      <c r="N24" s="1448"/>
      <c r="O24" s="1448"/>
      <c r="P24" s="1448"/>
      <c r="Q24" s="1448"/>
      <c r="R24" s="1448"/>
      <c r="S24" s="1448"/>
      <c r="T24" s="1448"/>
      <c r="U24" s="4792" t="s">
        <v>2458</v>
      </c>
      <c r="V24" s="4798"/>
      <c r="W24" s="4798"/>
      <c r="X24" s="4794"/>
      <c r="Y24" s="1477"/>
    </row>
    <row r="25" spans="1:25" ht="18.75" customHeight="1" x14ac:dyDescent="0.4">
      <c r="A25" s="1458"/>
      <c r="B25" s="1448" t="s">
        <v>2503</v>
      </c>
      <c r="C25" s="1448"/>
      <c r="D25" s="1448"/>
      <c r="E25" s="1448"/>
      <c r="F25" s="1448"/>
      <c r="G25" s="1448"/>
      <c r="H25" s="1448"/>
      <c r="I25" s="1448"/>
      <c r="J25" s="1448"/>
      <c r="K25" s="1448"/>
      <c r="L25" s="1448"/>
      <c r="M25" s="1448"/>
      <c r="N25" s="1448"/>
      <c r="O25" s="1448"/>
      <c r="P25" s="1448"/>
      <c r="Q25" s="1448"/>
      <c r="R25" s="1448"/>
      <c r="S25" s="1448"/>
      <c r="T25" s="1448"/>
      <c r="U25" s="4792"/>
      <c r="V25" s="4798"/>
      <c r="W25" s="4798"/>
      <c r="X25" s="4794"/>
      <c r="Y25" s="1477"/>
    </row>
    <row r="26" spans="1:25" ht="18.75" customHeight="1" x14ac:dyDescent="0.4">
      <c r="A26" s="1458"/>
      <c r="B26" s="4810" t="s">
        <v>2504</v>
      </c>
      <c r="C26" s="4810"/>
      <c r="D26" s="4810"/>
      <c r="E26" s="4810"/>
      <c r="F26" s="4810"/>
      <c r="G26" s="4810"/>
      <c r="H26" s="4810"/>
      <c r="I26" s="4810"/>
      <c r="J26" s="4810"/>
      <c r="K26" s="4810"/>
      <c r="L26" s="4810"/>
      <c r="M26" s="4810"/>
      <c r="N26" s="4810"/>
      <c r="O26" s="4810"/>
      <c r="P26" s="4810"/>
      <c r="Q26" s="4810"/>
      <c r="R26" s="4810"/>
      <c r="S26" s="4810"/>
      <c r="T26" s="1448"/>
      <c r="U26" s="4792"/>
      <c r="V26" s="4798"/>
      <c r="W26" s="4798"/>
      <c r="X26" s="4794"/>
      <c r="Y26" s="1477"/>
    </row>
    <row r="27" spans="1:25" ht="18.75" customHeight="1" x14ac:dyDescent="0.4">
      <c r="A27" s="1458"/>
      <c r="B27" s="1448" t="s">
        <v>2505</v>
      </c>
      <c r="C27" s="1448"/>
      <c r="D27" s="1448"/>
      <c r="E27" s="1448"/>
      <c r="F27" s="1448"/>
      <c r="G27" s="1448"/>
      <c r="H27" s="1448"/>
      <c r="I27" s="1448"/>
      <c r="J27" s="1448"/>
      <c r="K27" s="1448"/>
      <c r="L27" s="1448"/>
      <c r="M27" s="1448"/>
      <c r="N27" s="1448"/>
      <c r="O27" s="1448"/>
      <c r="P27" s="1448"/>
      <c r="Q27" s="1448"/>
      <c r="R27" s="1448"/>
      <c r="S27" s="1448"/>
      <c r="T27" s="1448"/>
      <c r="U27" s="4788"/>
      <c r="V27" s="4789"/>
      <c r="W27" s="4789"/>
      <c r="X27" s="4790"/>
      <c r="Y27" s="1477"/>
    </row>
    <row r="28" spans="1:25" ht="18.75" customHeight="1" x14ac:dyDescent="0.4">
      <c r="A28" s="1455"/>
      <c r="B28" s="1456" t="s">
        <v>2506</v>
      </c>
      <c r="C28" s="1456"/>
      <c r="D28" s="1456"/>
      <c r="E28" s="1456"/>
      <c r="F28" s="1456"/>
      <c r="G28" s="1456"/>
      <c r="H28" s="1456"/>
      <c r="I28" s="1456"/>
      <c r="J28" s="1456"/>
      <c r="K28" s="1456"/>
      <c r="L28" s="1456"/>
      <c r="M28" s="1456"/>
      <c r="N28" s="1456"/>
      <c r="O28" s="1456"/>
      <c r="P28" s="1456"/>
      <c r="Q28" s="1456"/>
      <c r="R28" s="1456"/>
      <c r="S28" s="1456"/>
      <c r="T28" s="1457"/>
      <c r="U28" s="4785" t="s">
        <v>2458</v>
      </c>
      <c r="V28" s="4786"/>
      <c r="W28" s="4786"/>
      <c r="X28" s="4787"/>
      <c r="Y28" s="1477"/>
    </row>
    <row r="29" spans="1:25" ht="18.75" customHeight="1" x14ac:dyDescent="0.4">
      <c r="A29" s="1458"/>
      <c r="B29" s="1448" t="s">
        <v>2507</v>
      </c>
      <c r="C29" s="1448"/>
      <c r="D29" s="1448"/>
      <c r="E29" s="1448"/>
      <c r="F29" s="1448"/>
      <c r="G29" s="1448"/>
      <c r="H29" s="1448"/>
      <c r="I29" s="1448"/>
      <c r="J29" s="1448"/>
      <c r="K29" s="1448"/>
      <c r="L29" s="1448"/>
      <c r="M29" s="1448"/>
      <c r="N29" s="1448"/>
      <c r="O29" s="1448"/>
      <c r="P29" s="1448"/>
      <c r="Q29" s="1448"/>
      <c r="R29" s="1448"/>
      <c r="S29" s="1448"/>
      <c r="T29" s="1449"/>
      <c r="U29" s="4792"/>
      <c r="V29" s="4798"/>
      <c r="W29" s="4798"/>
      <c r="X29" s="4794"/>
      <c r="Y29" s="1477"/>
    </row>
    <row r="30" spans="1:25" ht="18.75" customHeight="1" x14ac:dyDescent="0.4">
      <c r="A30" s="1458"/>
      <c r="B30" s="1467" t="s">
        <v>2508</v>
      </c>
      <c r="C30" s="1467"/>
      <c r="D30" s="1467"/>
      <c r="E30" s="1467"/>
      <c r="F30" s="1467"/>
      <c r="G30" s="1467"/>
      <c r="H30" s="1467"/>
      <c r="I30" s="1467"/>
      <c r="J30" s="1467"/>
      <c r="K30" s="1467"/>
      <c r="L30" s="1467"/>
      <c r="M30" s="1467"/>
      <c r="N30" s="1467"/>
      <c r="O30" s="1467"/>
      <c r="P30" s="1467"/>
      <c r="Q30" s="1467"/>
      <c r="R30" s="1467"/>
      <c r="S30" s="1467"/>
      <c r="T30" s="1468"/>
      <c r="U30" s="4792"/>
      <c r="V30" s="4798"/>
      <c r="W30" s="4798"/>
      <c r="X30" s="4794"/>
      <c r="Y30" s="1477"/>
    </row>
    <row r="31" spans="1:25" ht="18.75" customHeight="1" x14ac:dyDescent="0.4">
      <c r="A31" s="1469"/>
      <c r="B31" s="1470" t="s">
        <v>2509</v>
      </c>
      <c r="C31" s="1471"/>
      <c r="D31" s="1471"/>
      <c r="E31" s="1471"/>
      <c r="F31" s="1471"/>
      <c r="G31" s="1471"/>
      <c r="H31" s="1471"/>
      <c r="I31" s="1471"/>
      <c r="J31" s="1471"/>
      <c r="K31" s="1471"/>
      <c r="L31" s="1471"/>
      <c r="M31" s="1471"/>
      <c r="N31" s="1471"/>
      <c r="O31" s="1471"/>
      <c r="P31" s="1471"/>
      <c r="Q31" s="1471"/>
      <c r="R31" s="1471"/>
      <c r="S31" s="1471"/>
      <c r="T31" s="1472"/>
      <c r="U31" s="4788"/>
      <c r="V31" s="4789"/>
      <c r="W31" s="4789"/>
      <c r="X31" s="4790"/>
      <c r="Y31" s="1477"/>
    </row>
    <row r="32" spans="1:25" ht="4.5" customHeight="1" x14ac:dyDescent="0.4">
      <c r="A32" s="1448"/>
      <c r="B32" s="1448"/>
      <c r="C32" s="1448"/>
      <c r="D32" s="1448"/>
      <c r="E32" s="1448"/>
      <c r="F32" s="1448"/>
      <c r="G32" s="1448"/>
      <c r="H32" s="1448"/>
      <c r="I32" s="1448"/>
      <c r="J32" s="1448"/>
      <c r="K32" s="1448"/>
      <c r="L32" s="1448"/>
      <c r="M32" s="1448"/>
      <c r="N32" s="1448"/>
      <c r="O32" s="1448"/>
      <c r="P32" s="1448"/>
      <c r="Q32" s="1448"/>
      <c r="R32" s="1448"/>
      <c r="S32" s="1448"/>
      <c r="T32" s="1448"/>
      <c r="U32" s="1448"/>
      <c r="V32" s="1448"/>
      <c r="W32" s="1448"/>
      <c r="X32" s="1448"/>
      <c r="Y32" s="1477"/>
    </row>
    <row r="33" spans="1:27" x14ac:dyDescent="0.4">
      <c r="A33" s="1448" t="s">
        <v>2510</v>
      </c>
      <c r="B33" s="1448"/>
      <c r="C33" s="1448"/>
      <c r="D33" s="1448"/>
      <c r="E33" s="1448"/>
      <c r="F33" s="1448"/>
      <c r="G33" s="1448"/>
      <c r="H33" s="1448"/>
      <c r="I33" s="1448"/>
      <c r="J33" s="1448"/>
      <c r="K33" s="1448"/>
      <c r="L33" s="1448"/>
      <c r="M33" s="1448"/>
      <c r="N33" s="1448"/>
      <c r="O33" s="1448"/>
      <c r="P33" s="1448"/>
      <c r="Q33" s="1448"/>
      <c r="R33" s="1448"/>
      <c r="S33" s="1448"/>
      <c r="T33" s="1448"/>
      <c r="U33" s="1448"/>
      <c r="V33" s="1448"/>
      <c r="W33" s="1448"/>
      <c r="X33" s="1448"/>
      <c r="Y33" s="1477"/>
    </row>
    <row r="34" spans="1:27" x14ac:dyDescent="0.4">
      <c r="A34" s="1448"/>
      <c r="B34" s="1448"/>
      <c r="C34" s="1448"/>
      <c r="D34" s="1448"/>
      <c r="E34" s="1448"/>
      <c r="F34" s="1448"/>
      <c r="G34" s="1448"/>
      <c r="H34" s="1448"/>
      <c r="I34" s="1448"/>
      <c r="J34" s="1448"/>
      <c r="K34" s="1448"/>
      <c r="L34" s="1448"/>
      <c r="M34" s="1448"/>
      <c r="N34" s="1448"/>
      <c r="O34" s="1448"/>
      <c r="P34" s="1448"/>
      <c r="Q34" s="1448"/>
      <c r="R34" s="1448"/>
      <c r="S34" s="1448"/>
      <c r="T34" s="1448"/>
      <c r="U34" s="1448"/>
      <c r="V34" s="1448"/>
      <c r="W34" s="1448"/>
      <c r="X34" s="1448"/>
      <c r="Y34" s="1448"/>
    </row>
    <row r="35" spans="1:27" x14ac:dyDescent="0.4">
      <c r="A35" s="1448" t="s">
        <v>2404</v>
      </c>
      <c r="B35" s="1448"/>
      <c r="C35" s="1448"/>
      <c r="D35" s="1448"/>
      <c r="E35" s="1448"/>
      <c r="F35" s="1448"/>
      <c r="G35" s="1448"/>
      <c r="H35" s="1448"/>
      <c r="I35" s="1448"/>
      <c r="J35" s="1448"/>
      <c r="K35" s="1448"/>
      <c r="L35" s="1448"/>
      <c r="M35" s="1448"/>
      <c r="N35" s="1448"/>
      <c r="O35" s="1448"/>
      <c r="P35" s="1448"/>
      <c r="Q35" s="1448"/>
      <c r="R35" s="1448"/>
      <c r="S35" s="1448"/>
      <c r="T35" s="1448"/>
      <c r="U35" s="1448"/>
      <c r="V35" s="1448"/>
      <c r="W35" s="1448"/>
      <c r="X35" s="1448"/>
      <c r="Y35" s="1448"/>
    </row>
    <row r="36" spans="1:27" x14ac:dyDescent="0.4">
      <c r="A36" s="1448"/>
      <c r="B36" s="1448" t="s">
        <v>2511</v>
      </c>
      <c r="C36" s="1448"/>
      <c r="D36" s="1448"/>
      <c r="E36" s="1448"/>
      <c r="F36" s="1448"/>
      <c r="G36" s="1448"/>
      <c r="H36" s="1448"/>
      <c r="I36" s="1448"/>
      <c r="J36" s="1448"/>
      <c r="K36" s="1448"/>
      <c r="L36" s="1448"/>
      <c r="M36" s="1448"/>
      <c r="N36" s="1448"/>
      <c r="O36" s="1448"/>
      <c r="P36" s="1448"/>
      <c r="Q36" s="1448"/>
      <c r="R36" s="1448"/>
      <c r="S36" s="1448"/>
      <c r="T36" s="1448"/>
      <c r="U36" s="1448"/>
      <c r="V36" s="1448"/>
      <c r="W36" s="1448"/>
      <c r="X36" s="1448"/>
      <c r="Y36" s="1448"/>
    </row>
    <row r="37" spans="1:27" x14ac:dyDescent="0.4">
      <c r="A37" s="1448"/>
      <c r="B37" s="1448" t="s">
        <v>2512</v>
      </c>
      <c r="C37" s="1448"/>
      <c r="D37" s="1448"/>
      <c r="E37" s="1448"/>
      <c r="F37" s="1448"/>
      <c r="G37" s="1448"/>
      <c r="H37" s="1448"/>
      <c r="I37" s="1448"/>
      <c r="J37" s="1448"/>
      <c r="K37" s="1448"/>
      <c r="L37" s="1448"/>
      <c r="M37" s="1448"/>
      <c r="N37" s="1448"/>
      <c r="O37" s="1448"/>
      <c r="P37" s="1448"/>
      <c r="Q37" s="1448"/>
      <c r="R37" s="1448"/>
      <c r="S37" s="1448"/>
      <c r="T37" s="1448"/>
      <c r="U37" s="1448"/>
      <c r="V37" s="1448"/>
      <c r="W37" s="1448"/>
      <c r="X37" s="1448"/>
      <c r="Y37" s="1448"/>
    </row>
    <row r="38" spans="1:27" s="1450" customFormat="1" x14ac:dyDescent="0.4">
      <c r="A38" s="1448"/>
      <c r="B38" s="1448" t="s">
        <v>2513</v>
      </c>
      <c r="C38" s="1448"/>
      <c r="D38" s="1448"/>
      <c r="E38" s="1448"/>
      <c r="F38" s="1448"/>
      <c r="G38" s="1448"/>
      <c r="H38" s="1448"/>
      <c r="I38" s="1448"/>
      <c r="J38" s="1448"/>
      <c r="K38" s="1448"/>
      <c r="L38" s="1448"/>
      <c r="M38" s="1448"/>
      <c r="N38" s="1448"/>
      <c r="O38" s="1448"/>
      <c r="P38" s="1448"/>
      <c r="Q38" s="1448"/>
      <c r="R38" s="1448"/>
      <c r="S38" s="1448"/>
      <c r="T38" s="1448"/>
      <c r="U38" s="1448"/>
      <c r="V38" s="1448"/>
      <c r="W38" s="1448"/>
      <c r="X38" s="1448"/>
      <c r="Y38" s="1448"/>
      <c r="Z38" s="1463"/>
      <c r="AA38" s="1448"/>
    </row>
    <row r="39" spans="1:27" s="1450" customFormat="1" x14ac:dyDescent="0.4">
      <c r="A39" s="1448"/>
      <c r="B39" s="1448" t="s">
        <v>2514</v>
      </c>
      <c r="C39" s="1448"/>
      <c r="D39" s="1448"/>
      <c r="E39" s="1448"/>
      <c r="F39" s="1448"/>
      <c r="G39" s="1448"/>
      <c r="H39" s="1448"/>
      <c r="I39" s="1448"/>
      <c r="J39" s="1448"/>
      <c r="K39" s="1448"/>
      <c r="L39" s="1448"/>
      <c r="M39" s="1448"/>
      <c r="N39" s="1448"/>
      <c r="O39" s="1448"/>
      <c r="P39" s="1448"/>
      <c r="Q39" s="1448"/>
      <c r="R39" s="1448"/>
      <c r="S39" s="1448"/>
      <c r="T39" s="1448"/>
      <c r="U39" s="1448"/>
      <c r="V39" s="1448"/>
      <c r="W39" s="1448"/>
      <c r="X39" s="1448"/>
      <c r="Y39" s="1448"/>
      <c r="Z39" s="1463"/>
      <c r="AA39" s="1448"/>
    </row>
    <row r="40" spans="1:27" s="1450" customFormat="1" x14ac:dyDescent="0.4">
      <c r="Z40" s="1463"/>
      <c r="AA40" s="1448"/>
    </row>
    <row r="41" spans="1:27" s="1450" customFormat="1" x14ac:dyDescent="0.4">
      <c r="Z41" s="1463"/>
      <c r="AA41" s="1448"/>
    </row>
  </sheetData>
  <mergeCells count="27">
    <mergeCell ref="Q1:X1"/>
    <mergeCell ref="A3:X3"/>
    <mergeCell ref="A5:E5"/>
    <mergeCell ref="F5:X5"/>
    <mergeCell ref="A6:E6"/>
    <mergeCell ref="F6:X6"/>
    <mergeCell ref="A7:E7"/>
    <mergeCell ref="F7:X7"/>
    <mergeCell ref="A8:E8"/>
    <mergeCell ref="F8:X8"/>
    <mergeCell ref="A9:E9"/>
    <mergeCell ref="F9:X9"/>
    <mergeCell ref="A10:E10"/>
    <mergeCell ref="F10:X10"/>
    <mergeCell ref="B12:S12"/>
    <mergeCell ref="U12:X14"/>
    <mergeCell ref="B15:S15"/>
    <mergeCell ref="U15:X16"/>
    <mergeCell ref="U24:X27"/>
    <mergeCell ref="B26:S26"/>
    <mergeCell ref="U28:X31"/>
    <mergeCell ref="B17:S17"/>
    <mergeCell ref="U17:X18"/>
    <mergeCell ref="B19:S19"/>
    <mergeCell ref="U19:X21"/>
    <mergeCell ref="B20:S20"/>
    <mergeCell ref="U22:X23"/>
  </mergeCells>
  <phoneticPr fontId="13"/>
  <pageMargins left="0.7" right="0.7" top="0.75" bottom="0.75" header="0.3" footer="0.3"/>
  <pageSetup paperSize="9" scale="91"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3EFC3-6FB2-4390-A756-EB662364CC74}">
  <sheetPr>
    <pageSetUpPr fitToPage="1"/>
  </sheetPr>
  <dimension ref="A1:Z24"/>
  <sheetViews>
    <sheetView tabSelected="1" view="pageBreakPreview" zoomScaleNormal="100" zoomScaleSheetLayoutView="100" workbookViewId="0">
      <selection activeCell="AE13" sqref="AE13"/>
    </sheetView>
  </sheetViews>
  <sheetFormatPr defaultColWidth="4" defaultRowHeight="18.75" x14ac:dyDescent="0.4"/>
  <cols>
    <col min="1" max="1" width="2.375" style="1473" customWidth="1"/>
    <col min="2" max="20" width="4" style="1473" customWidth="1"/>
    <col min="21" max="24" width="2.375" style="1473" customWidth="1"/>
    <col min="25" max="25" width="2.125" style="1473" customWidth="1"/>
    <col min="26" max="26" width="4" style="5349"/>
    <col min="27" max="254" width="4" style="1015"/>
    <col min="255" max="255" width="1.75" style="1015" customWidth="1"/>
    <col min="256" max="256" width="2.125" style="1015" customWidth="1"/>
    <col min="257" max="257" width="2.375" style="1015" customWidth="1"/>
    <col min="258" max="276" width="4" style="1015" customWidth="1"/>
    <col min="277" max="280" width="2.375" style="1015" customWidth="1"/>
    <col min="281" max="281" width="2.125" style="1015" customWidth="1"/>
    <col min="282" max="510" width="4" style="1015"/>
    <col min="511" max="511" width="1.75" style="1015" customWidth="1"/>
    <col min="512" max="512" width="2.125" style="1015" customWidth="1"/>
    <col min="513" max="513" width="2.375" style="1015" customWidth="1"/>
    <col min="514" max="532" width="4" style="1015" customWidth="1"/>
    <col min="533" max="536" width="2.375" style="1015" customWidth="1"/>
    <col min="537" max="537" width="2.125" style="1015" customWidth="1"/>
    <col min="538" max="766" width="4" style="1015"/>
    <col min="767" max="767" width="1.75" style="1015" customWidth="1"/>
    <col min="768" max="768" width="2.125" style="1015" customWidth="1"/>
    <col min="769" max="769" width="2.375" style="1015" customWidth="1"/>
    <col min="770" max="788" width="4" style="1015" customWidth="1"/>
    <col min="789" max="792" width="2.375" style="1015" customWidth="1"/>
    <col min="793" max="793" width="2.125" style="1015" customWidth="1"/>
    <col min="794" max="1022" width="4" style="1015"/>
    <col min="1023" max="1023" width="1.75" style="1015" customWidth="1"/>
    <col min="1024" max="1024" width="2.125" style="1015" customWidth="1"/>
    <col min="1025" max="1025" width="2.375" style="1015" customWidth="1"/>
    <col min="1026" max="1044" width="4" style="1015" customWidth="1"/>
    <col min="1045" max="1048" width="2.375" style="1015" customWidth="1"/>
    <col min="1049" max="1049" width="2.125" style="1015" customWidth="1"/>
    <col min="1050" max="1278" width="4" style="1015"/>
    <col min="1279" max="1279" width="1.75" style="1015" customWidth="1"/>
    <col min="1280" max="1280" width="2.125" style="1015" customWidth="1"/>
    <col min="1281" max="1281" width="2.375" style="1015" customWidth="1"/>
    <col min="1282" max="1300" width="4" style="1015" customWidth="1"/>
    <col min="1301" max="1304" width="2.375" style="1015" customWidth="1"/>
    <col min="1305" max="1305" width="2.125" style="1015" customWidth="1"/>
    <col min="1306" max="1534" width="4" style="1015"/>
    <col min="1535" max="1535" width="1.75" style="1015" customWidth="1"/>
    <col min="1536" max="1536" width="2.125" style="1015" customWidth="1"/>
    <col min="1537" max="1537" width="2.375" style="1015" customWidth="1"/>
    <col min="1538" max="1556" width="4" style="1015" customWidth="1"/>
    <col min="1557" max="1560" width="2.375" style="1015" customWidth="1"/>
    <col min="1561" max="1561" width="2.125" style="1015" customWidth="1"/>
    <col min="1562" max="1790" width="4" style="1015"/>
    <col min="1791" max="1791" width="1.75" style="1015" customWidth="1"/>
    <col min="1792" max="1792" width="2.125" style="1015" customWidth="1"/>
    <col min="1793" max="1793" width="2.375" style="1015" customWidth="1"/>
    <col min="1794" max="1812" width="4" style="1015" customWidth="1"/>
    <col min="1813" max="1816" width="2.375" style="1015" customWidth="1"/>
    <col min="1817" max="1817" width="2.125" style="1015" customWidth="1"/>
    <col min="1818" max="2046" width="4" style="1015"/>
    <col min="2047" max="2047" width="1.75" style="1015" customWidth="1"/>
    <col min="2048" max="2048" width="2.125" style="1015" customWidth="1"/>
    <col min="2049" max="2049" width="2.375" style="1015" customWidth="1"/>
    <col min="2050" max="2068" width="4" style="1015" customWidth="1"/>
    <col min="2069" max="2072" width="2.375" style="1015" customWidth="1"/>
    <col min="2073" max="2073" width="2.125" style="1015" customWidth="1"/>
    <col min="2074" max="2302" width="4" style="1015"/>
    <col min="2303" max="2303" width="1.75" style="1015" customWidth="1"/>
    <col min="2304" max="2304" width="2.125" style="1015" customWidth="1"/>
    <col min="2305" max="2305" width="2.375" style="1015" customWidth="1"/>
    <col min="2306" max="2324" width="4" style="1015" customWidth="1"/>
    <col min="2325" max="2328" width="2.375" style="1015" customWidth="1"/>
    <col min="2329" max="2329" width="2.125" style="1015" customWidth="1"/>
    <col min="2330" max="2558" width="4" style="1015"/>
    <col min="2559" max="2559" width="1.75" style="1015" customWidth="1"/>
    <col min="2560" max="2560" width="2.125" style="1015" customWidth="1"/>
    <col min="2561" max="2561" width="2.375" style="1015" customWidth="1"/>
    <col min="2562" max="2580" width="4" style="1015" customWidth="1"/>
    <col min="2581" max="2584" width="2.375" style="1015" customWidth="1"/>
    <col min="2585" max="2585" width="2.125" style="1015" customWidth="1"/>
    <col min="2586" max="2814" width="4" style="1015"/>
    <col min="2815" max="2815" width="1.75" style="1015" customWidth="1"/>
    <col min="2816" max="2816" width="2.125" style="1015" customWidth="1"/>
    <col min="2817" max="2817" width="2.375" style="1015" customWidth="1"/>
    <col min="2818" max="2836" width="4" style="1015" customWidth="1"/>
    <col min="2837" max="2840" width="2.375" style="1015" customWidth="1"/>
    <col min="2841" max="2841" width="2.125" style="1015" customWidth="1"/>
    <col min="2842" max="3070" width="4" style="1015"/>
    <col min="3071" max="3071" width="1.75" style="1015" customWidth="1"/>
    <col min="3072" max="3072" width="2.125" style="1015" customWidth="1"/>
    <col min="3073" max="3073" width="2.375" style="1015" customWidth="1"/>
    <col min="3074" max="3092" width="4" style="1015" customWidth="1"/>
    <col min="3093" max="3096" width="2.375" style="1015" customWidth="1"/>
    <col min="3097" max="3097" width="2.125" style="1015" customWidth="1"/>
    <col min="3098" max="3326" width="4" style="1015"/>
    <col min="3327" max="3327" width="1.75" style="1015" customWidth="1"/>
    <col min="3328" max="3328" width="2.125" style="1015" customWidth="1"/>
    <col min="3329" max="3329" width="2.375" style="1015" customWidth="1"/>
    <col min="3330" max="3348" width="4" style="1015" customWidth="1"/>
    <col min="3349" max="3352" width="2.375" style="1015" customWidth="1"/>
    <col min="3353" max="3353" width="2.125" style="1015" customWidth="1"/>
    <col min="3354" max="3582" width="4" style="1015"/>
    <col min="3583" max="3583" width="1.75" style="1015" customWidth="1"/>
    <col min="3584" max="3584" width="2.125" style="1015" customWidth="1"/>
    <col min="3585" max="3585" width="2.375" style="1015" customWidth="1"/>
    <col min="3586" max="3604" width="4" style="1015" customWidth="1"/>
    <col min="3605" max="3608" width="2.375" style="1015" customWidth="1"/>
    <col min="3609" max="3609" width="2.125" style="1015" customWidth="1"/>
    <col min="3610" max="3838" width="4" style="1015"/>
    <col min="3839" max="3839" width="1.75" style="1015" customWidth="1"/>
    <col min="3840" max="3840" width="2.125" style="1015" customWidth="1"/>
    <col min="3841" max="3841" width="2.375" style="1015" customWidth="1"/>
    <col min="3842" max="3860" width="4" style="1015" customWidth="1"/>
    <col min="3861" max="3864" width="2.375" style="1015" customWidth="1"/>
    <col min="3865" max="3865" width="2.125" style="1015" customWidth="1"/>
    <col min="3866" max="4094" width="4" style="1015"/>
    <col min="4095" max="4095" width="1.75" style="1015" customWidth="1"/>
    <col min="4096" max="4096" width="2.125" style="1015" customWidth="1"/>
    <col min="4097" max="4097" width="2.375" style="1015" customWidth="1"/>
    <col min="4098" max="4116" width="4" style="1015" customWidth="1"/>
    <col min="4117" max="4120" width="2.375" style="1015" customWidth="1"/>
    <col min="4121" max="4121" width="2.125" style="1015" customWidth="1"/>
    <col min="4122" max="4350" width="4" style="1015"/>
    <col min="4351" max="4351" width="1.75" style="1015" customWidth="1"/>
    <col min="4352" max="4352" width="2.125" style="1015" customWidth="1"/>
    <col min="4353" max="4353" width="2.375" style="1015" customWidth="1"/>
    <col min="4354" max="4372" width="4" style="1015" customWidth="1"/>
    <col min="4373" max="4376" width="2.375" style="1015" customWidth="1"/>
    <col min="4377" max="4377" width="2.125" style="1015" customWidth="1"/>
    <col min="4378" max="4606" width="4" style="1015"/>
    <col min="4607" max="4607" width="1.75" style="1015" customWidth="1"/>
    <col min="4608" max="4608" width="2.125" style="1015" customWidth="1"/>
    <col min="4609" max="4609" width="2.375" style="1015" customWidth="1"/>
    <col min="4610" max="4628" width="4" style="1015" customWidth="1"/>
    <col min="4629" max="4632" width="2.375" style="1015" customWidth="1"/>
    <col min="4633" max="4633" width="2.125" style="1015" customWidth="1"/>
    <col min="4634" max="4862" width="4" style="1015"/>
    <col min="4863" max="4863" width="1.75" style="1015" customWidth="1"/>
    <col min="4864" max="4864" width="2.125" style="1015" customWidth="1"/>
    <col min="4865" max="4865" width="2.375" style="1015" customWidth="1"/>
    <col min="4866" max="4884" width="4" style="1015" customWidth="1"/>
    <col min="4885" max="4888" width="2.375" style="1015" customWidth="1"/>
    <col min="4889" max="4889" width="2.125" style="1015" customWidth="1"/>
    <col min="4890" max="5118" width="4" style="1015"/>
    <col min="5119" max="5119" width="1.75" style="1015" customWidth="1"/>
    <col min="5120" max="5120" width="2.125" style="1015" customWidth="1"/>
    <col min="5121" max="5121" width="2.375" style="1015" customWidth="1"/>
    <col min="5122" max="5140" width="4" style="1015" customWidth="1"/>
    <col min="5141" max="5144" width="2.375" style="1015" customWidth="1"/>
    <col min="5145" max="5145" width="2.125" style="1015" customWidth="1"/>
    <col min="5146" max="5374" width="4" style="1015"/>
    <col min="5375" max="5375" width="1.75" style="1015" customWidth="1"/>
    <col min="5376" max="5376" width="2.125" style="1015" customWidth="1"/>
    <col min="5377" max="5377" width="2.375" style="1015" customWidth="1"/>
    <col min="5378" max="5396" width="4" style="1015" customWidth="1"/>
    <col min="5397" max="5400" width="2.375" style="1015" customWidth="1"/>
    <col min="5401" max="5401" width="2.125" style="1015" customWidth="1"/>
    <col min="5402" max="5630" width="4" style="1015"/>
    <col min="5631" max="5631" width="1.75" style="1015" customWidth="1"/>
    <col min="5632" max="5632" width="2.125" style="1015" customWidth="1"/>
    <col min="5633" max="5633" width="2.375" style="1015" customWidth="1"/>
    <col min="5634" max="5652" width="4" style="1015" customWidth="1"/>
    <col min="5653" max="5656" width="2.375" style="1015" customWidth="1"/>
    <col min="5657" max="5657" width="2.125" style="1015" customWidth="1"/>
    <col min="5658" max="5886" width="4" style="1015"/>
    <col min="5887" max="5887" width="1.75" style="1015" customWidth="1"/>
    <col min="5888" max="5888" width="2.125" style="1015" customWidth="1"/>
    <col min="5889" max="5889" width="2.375" style="1015" customWidth="1"/>
    <col min="5890" max="5908" width="4" style="1015" customWidth="1"/>
    <col min="5909" max="5912" width="2.375" style="1015" customWidth="1"/>
    <col min="5913" max="5913" width="2.125" style="1015" customWidth="1"/>
    <col min="5914" max="6142" width="4" style="1015"/>
    <col min="6143" max="6143" width="1.75" style="1015" customWidth="1"/>
    <col min="6144" max="6144" width="2.125" style="1015" customWidth="1"/>
    <col min="6145" max="6145" width="2.375" style="1015" customWidth="1"/>
    <col min="6146" max="6164" width="4" style="1015" customWidth="1"/>
    <col min="6165" max="6168" width="2.375" style="1015" customWidth="1"/>
    <col min="6169" max="6169" width="2.125" style="1015" customWidth="1"/>
    <col min="6170" max="6398" width="4" style="1015"/>
    <col min="6399" max="6399" width="1.75" style="1015" customWidth="1"/>
    <col min="6400" max="6400" width="2.125" style="1015" customWidth="1"/>
    <col min="6401" max="6401" width="2.375" style="1015" customWidth="1"/>
    <col min="6402" max="6420" width="4" style="1015" customWidth="1"/>
    <col min="6421" max="6424" width="2.375" style="1015" customWidth="1"/>
    <col min="6425" max="6425" width="2.125" style="1015" customWidth="1"/>
    <col min="6426" max="6654" width="4" style="1015"/>
    <col min="6655" max="6655" width="1.75" style="1015" customWidth="1"/>
    <col min="6656" max="6656" width="2.125" style="1015" customWidth="1"/>
    <col min="6657" max="6657" width="2.375" style="1015" customWidth="1"/>
    <col min="6658" max="6676" width="4" style="1015" customWidth="1"/>
    <col min="6677" max="6680" width="2.375" style="1015" customWidth="1"/>
    <col min="6681" max="6681" width="2.125" style="1015" customWidth="1"/>
    <col min="6682" max="6910" width="4" style="1015"/>
    <col min="6911" max="6911" width="1.75" style="1015" customWidth="1"/>
    <col min="6912" max="6912" width="2.125" style="1015" customWidth="1"/>
    <col min="6913" max="6913" width="2.375" style="1015" customWidth="1"/>
    <col min="6914" max="6932" width="4" style="1015" customWidth="1"/>
    <col min="6933" max="6936" width="2.375" style="1015" customWidth="1"/>
    <col min="6937" max="6937" width="2.125" style="1015" customWidth="1"/>
    <col min="6938" max="7166" width="4" style="1015"/>
    <col min="7167" max="7167" width="1.75" style="1015" customWidth="1"/>
    <col min="7168" max="7168" width="2.125" style="1015" customWidth="1"/>
    <col min="7169" max="7169" width="2.375" style="1015" customWidth="1"/>
    <col min="7170" max="7188" width="4" style="1015" customWidth="1"/>
    <col min="7189" max="7192" width="2.375" style="1015" customWidth="1"/>
    <col min="7193" max="7193" width="2.125" style="1015" customWidth="1"/>
    <col min="7194" max="7422" width="4" style="1015"/>
    <col min="7423" max="7423" width="1.75" style="1015" customWidth="1"/>
    <col min="7424" max="7424" width="2.125" style="1015" customWidth="1"/>
    <col min="7425" max="7425" width="2.375" style="1015" customWidth="1"/>
    <col min="7426" max="7444" width="4" style="1015" customWidth="1"/>
    <col min="7445" max="7448" width="2.375" style="1015" customWidth="1"/>
    <col min="7449" max="7449" width="2.125" style="1015" customWidth="1"/>
    <col min="7450" max="7678" width="4" style="1015"/>
    <col min="7679" max="7679" width="1.75" style="1015" customWidth="1"/>
    <col min="7680" max="7680" width="2.125" style="1015" customWidth="1"/>
    <col min="7681" max="7681" width="2.375" style="1015" customWidth="1"/>
    <col min="7682" max="7700" width="4" style="1015" customWidth="1"/>
    <col min="7701" max="7704" width="2.375" style="1015" customWidth="1"/>
    <col min="7705" max="7705" width="2.125" style="1015" customWidth="1"/>
    <col min="7706" max="7934" width="4" style="1015"/>
    <col min="7935" max="7935" width="1.75" style="1015" customWidth="1"/>
    <col min="7936" max="7936" width="2.125" style="1015" customWidth="1"/>
    <col min="7937" max="7937" width="2.375" style="1015" customWidth="1"/>
    <col min="7938" max="7956" width="4" style="1015" customWidth="1"/>
    <col min="7957" max="7960" width="2.375" style="1015" customWidth="1"/>
    <col min="7961" max="7961" width="2.125" style="1015" customWidth="1"/>
    <col min="7962" max="8190" width="4" style="1015"/>
    <col min="8191" max="8191" width="1.75" style="1015" customWidth="1"/>
    <col min="8192" max="8192" width="2.125" style="1015" customWidth="1"/>
    <col min="8193" max="8193" width="2.375" style="1015" customWidth="1"/>
    <col min="8194" max="8212" width="4" style="1015" customWidth="1"/>
    <col min="8213" max="8216" width="2.375" style="1015" customWidth="1"/>
    <col min="8217" max="8217" width="2.125" style="1015" customWidth="1"/>
    <col min="8218" max="8446" width="4" style="1015"/>
    <col min="8447" max="8447" width="1.75" style="1015" customWidth="1"/>
    <col min="8448" max="8448" width="2.125" style="1015" customWidth="1"/>
    <col min="8449" max="8449" width="2.375" style="1015" customWidth="1"/>
    <col min="8450" max="8468" width="4" style="1015" customWidth="1"/>
    <col min="8469" max="8472" width="2.375" style="1015" customWidth="1"/>
    <col min="8473" max="8473" width="2.125" style="1015" customWidth="1"/>
    <col min="8474" max="8702" width="4" style="1015"/>
    <col min="8703" max="8703" width="1.75" style="1015" customWidth="1"/>
    <col min="8704" max="8704" width="2.125" style="1015" customWidth="1"/>
    <col min="8705" max="8705" width="2.375" style="1015" customWidth="1"/>
    <col min="8706" max="8724" width="4" style="1015" customWidth="1"/>
    <col min="8725" max="8728" width="2.375" style="1015" customWidth="1"/>
    <col min="8729" max="8729" width="2.125" style="1015" customWidth="1"/>
    <col min="8730" max="8958" width="4" style="1015"/>
    <col min="8959" max="8959" width="1.75" style="1015" customWidth="1"/>
    <col min="8960" max="8960" width="2.125" style="1015" customWidth="1"/>
    <col min="8961" max="8961" width="2.375" style="1015" customWidth="1"/>
    <col min="8962" max="8980" width="4" style="1015" customWidth="1"/>
    <col min="8981" max="8984" width="2.375" style="1015" customWidth="1"/>
    <col min="8985" max="8985" width="2.125" style="1015" customWidth="1"/>
    <col min="8986" max="9214" width="4" style="1015"/>
    <col min="9215" max="9215" width="1.75" style="1015" customWidth="1"/>
    <col min="9216" max="9216" width="2.125" style="1015" customWidth="1"/>
    <col min="9217" max="9217" width="2.375" style="1015" customWidth="1"/>
    <col min="9218" max="9236" width="4" style="1015" customWidth="1"/>
    <col min="9237" max="9240" width="2.375" style="1015" customWidth="1"/>
    <col min="9241" max="9241" width="2.125" style="1015" customWidth="1"/>
    <col min="9242" max="9470" width="4" style="1015"/>
    <col min="9471" max="9471" width="1.75" style="1015" customWidth="1"/>
    <col min="9472" max="9472" width="2.125" style="1015" customWidth="1"/>
    <col min="9473" max="9473" width="2.375" style="1015" customWidth="1"/>
    <col min="9474" max="9492" width="4" style="1015" customWidth="1"/>
    <col min="9493" max="9496" width="2.375" style="1015" customWidth="1"/>
    <col min="9497" max="9497" width="2.125" style="1015" customWidth="1"/>
    <col min="9498" max="9726" width="4" style="1015"/>
    <col min="9727" max="9727" width="1.75" style="1015" customWidth="1"/>
    <col min="9728" max="9728" width="2.125" style="1015" customWidth="1"/>
    <col min="9729" max="9729" width="2.375" style="1015" customWidth="1"/>
    <col min="9730" max="9748" width="4" style="1015" customWidth="1"/>
    <col min="9749" max="9752" width="2.375" style="1015" customWidth="1"/>
    <col min="9753" max="9753" width="2.125" style="1015" customWidth="1"/>
    <col min="9754" max="9982" width="4" style="1015"/>
    <col min="9983" max="9983" width="1.75" style="1015" customWidth="1"/>
    <col min="9984" max="9984" width="2.125" style="1015" customWidth="1"/>
    <col min="9985" max="9985" width="2.375" style="1015" customWidth="1"/>
    <col min="9986" max="10004" width="4" style="1015" customWidth="1"/>
    <col min="10005" max="10008" width="2.375" style="1015" customWidth="1"/>
    <col min="10009" max="10009" width="2.125" style="1015" customWidth="1"/>
    <col min="10010" max="10238" width="4" style="1015"/>
    <col min="10239" max="10239" width="1.75" style="1015" customWidth="1"/>
    <col min="10240" max="10240" width="2.125" style="1015" customWidth="1"/>
    <col min="10241" max="10241" width="2.375" style="1015" customWidth="1"/>
    <col min="10242" max="10260" width="4" style="1015" customWidth="1"/>
    <col min="10261" max="10264" width="2.375" style="1015" customWidth="1"/>
    <col min="10265" max="10265" width="2.125" style="1015" customWidth="1"/>
    <col min="10266" max="10494" width="4" style="1015"/>
    <col min="10495" max="10495" width="1.75" style="1015" customWidth="1"/>
    <col min="10496" max="10496" width="2.125" style="1015" customWidth="1"/>
    <col min="10497" max="10497" width="2.375" style="1015" customWidth="1"/>
    <col min="10498" max="10516" width="4" style="1015" customWidth="1"/>
    <col min="10517" max="10520" width="2.375" style="1015" customWidth="1"/>
    <col min="10521" max="10521" width="2.125" style="1015" customWidth="1"/>
    <col min="10522" max="10750" width="4" style="1015"/>
    <col min="10751" max="10751" width="1.75" style="1015" customWidth="1"/>
    <col min="10752" max="10752" width="2.125" style="1015" customWidth="1"/>
    <col min="10753" max="10753" width="2.375" style="1015" customWidth="1"/>
    <col min="10754" max="10772" width="4" style="1015" customWidth="1"/>
    <col min="10773" max="10776" width="2.375" style="1015" customWidth="1"/>
    <col min="10777" max="10777" width="2.125" style="1015" customWidth="1"/>
    <col min="10778" max="11006" width="4" style="1015"/>
    <col min="11007" max="11007" width="1.75" style="1015" customWidth="1"/>
    <col min="11008" max="11008" width="2.125" style="1015" customWidth="1"/>
    <col min="11009" max="11009" width="2.375" style="1015" customWidth="1"/>
    <col min="11010" max="11028" width="4" style="1015" customWidth="1"/>
    <col min="11029" max="11032" width="2.375" style="1015" customWidth="1"/>
    <col min="11033" max="11033" width="2.125" style="1015" customWidth="1"/>
    <col min="11034" max="11262" width="4" style="1015"/>
    <col min="11263" max="11263" width="1.75" style="1015" customWidth="1"/>
    <col min="11264" max="11264" width="2.125" style="1015" customWidth="1"/>
    <col min="11265" max="11265" width="2.375" style="1015" customWidth="1"/>
    <col min="11266" max="11284" width="4" style="1015" customWidth="1"/>
    <col min="11285" max="11288" width="2.375" style="1015" customWidth="1"/>
    <col min="11289" max="11289" width="2.125" style="1015" customWidth="1"/>
    <col min="11290" max="11518" width="4" style="1015"/>
    <col min="11519" max="11519" width="1.75" style="1015" customWidth="1"/>
    <col min="11520" max="11520" width="2.125" style="1015" customWidth="1"/>
    <col min="11521" max="11521" width="2.375" style="1015" customWidth="1"/>
    <col min="11522" max="11540" width="4" style="1015" customWidth="1"/>
    <col min="11541" max="11544" width="2.375" style="1015" customWidth="1"/>
    <col min="11545" max="11545" width="2.125" style="1015" customWidth="1"/>
    <col min="11546" max="11774" width="4" style="1015"/>
    <col min="11775" max="11775" width="1.75" style="1015" customWidth="1"/>
    <col min="11776" max="11776" width="2.125" style="1015" customWidth="1"/>
    <col min="11777" max="11777" width="2.375" style="1015" customWidth="1"/>
    <col min="11778" max="11796" width="4" style="1015" customWidth="1"/>
    <col min="11797" max="11800" width="2.375" style="1015" customWidth="1"/>
    <col min="11801" max="11801" width="2.125" style="1015" customWidth="1"/>
    <col min="11802" max="12030" width="4" style="1015"/>
    <col min="12031" max="12031" width="1.75" style="1015" customWidth="1"/>
    <col min="12032" max="12032" width="2.125" style="1015" customWidth="1"/>
    <col min="12033" max="12033" width="2.375" style="1015" customWidth="1"/>
    <col min="12034" max="12052" width="4" style="1015" customWidth="1"/>
    <col min="12053" max="12056" width="2.375" style="1015" customWidth="1"/>
    <col min="12057" max="12057" width="2.125" style="1015" customWidth="1"/>
    <col min="12058" max="12286" width="4" style="1015"/>
    <col min="12287" max="12287" width="1.75" style="1015" customWidth="1"/>
    <col min="12288" max="12288" width="2.125" style="1015" customWidth="1"/>
    <col min="12289" max="12289" width="2.375" style="1015" customWidth="1"/>
    <col min="12290" max="12308" width="4" style="1015" customWidth="1"/>
    <col min="12309" max="12312" width="2.375" style="1015" customWidth="1"/>
    <col min="12313" max="12313" width="2.125" style="1015" customWidth="1"/>
    <col min="12314" max="12542" width="4" style="1015"/>
    <col min="12543" max="12543" width="1.75" style="1015" customWidth="1"/>
    <col min="12544" max="12544" width="2.125" style="1015" customWidth="1"/>
    <col min="12545" max="12545" width="2.375" style="1015" customWidth="1"/>
    <col min="12546" max="12564" width="4" style="1015" customWidth="1"/>
    <col min="12565" max="12568" width="2.375" style="1015" customWidth="1"/>
    <col min="12569" max="12569" width="2.125" style="1015" customWidth="1"/>
    <col min="12570" max="12798" width="4" style="1015"/>
    <col min="12799" max="12799" width="1.75" style="1015" customWidth="1"/>
    <col min="12800" max="12800" width="2.125" style="1015" customWidth="1"/>
    <col min="12801" max="12801" width="2.375" style="1015" customWidth="1"/>
    <col min="12802" max="12820" width="4" style="1015" customWidth="1"/>
    <col min="12821" max="12824" width="2.375" style="1015" customWidth="1"/>
    <col min="12825" max="12825" width="2.125" style="1015" customWidth="1"/>
    <col min="12826" max="13054" width="4" style="1015"/>
    <col min="13055" max="13055" width="1.75" style="1015" customWidth="1"/>
    <col min="13056" max="13056" width="2.125" style="1015" customWidth="1"/>
    <col min="13057" max="13057" width="2.375" style="1015" customWidth="1"/>
    <col min="13058" max="13076" width="4" style="1015" customWidth="1"/>
    <col min="13077" max="13080" width="2.375" style="1015" customWidth="1"/>
    <col min="13081" max="13081" width="2.125" style="1015" customWidth="1"/>
    <col min="13082" max="13310" width="4" style="1015"/>
    <col min="13311" max="13311" width="1.75" style="1015" customWidth="1"/>
    <col min="13312" max="13312" width="2.125" style="1015" customWidth="1"/>
    <col min="13313" max="13313" width="2.375" style="1015" customWidth="1"/>
    <col min="13314" max="13332" width="4" style="1015" customWidth="1"/>
    <col min="13333" max="13336" width="2.375" style="1015" customWidth="1"/>
    <col min="13337" max="13337" width="2.125" style="1015" customWidth="1"/>
    <col min="13338" max="13566" width="4" style="1015"/>
    <col min="13567" max="13567" width="1.75" style="1015" customWidth="1"/>
    <col min="13568" max="13568" width="2.125" style="1015" customWidth="1"/>
    <col min="13569" max="13569" width="2.375" style="1015" customWidth="1"/>
    <col min="13570" max="13588" width="4" style="1015" customWidth="1"/>
    <col min="13589" max="13592" width="2.375" style="1015" customWidth="1"/>
    <col min="13593" max="13593" width="2.125" style="1015" customWidth="1"/>
    <col min="13594" max="13822" width="4" style="1015"/>
    <col min="13823" max="13823" width="1.75" style="1015" customWidth="1"/>
    <col min="13824" max="13824" width="2.125" style="1015" customWidth="1"/>
    <col min="13825" max="13825" width="2.375" style="1015" customWidth="1"/>
    <col min="13826" max="13844" width="4" style="1015" customWidth="1"/>
    <col min="13845" max="13848" width="2.375" style="1015" customWidth="1"/>
    <col min="13849" max="13849" width="2.125" style="1015" customWidth="1"/>
    <col min="13850" max="14078" width="4" style="1015"/>
    <col min="14079" max="14079" width="1.75" style="1015" customWidth="1"/>
    <col min="14080" max="14080" width="2.125" style="1015" customWidth="1"/>
    <col min="14081" max="14081" width="2.375" style="1015" customWidth="1"/>
    <col min="14082" max="14100" width="4" style="1015" customWidth="1"/>
    <col min="14101" max="14104" width="2.375" style="1015" customWidth="1"/>
    <col min="14105" max="14105" width="2.125" style="1015" customWidth="1"/>
    <col min="14106" max="14334" width="4" style="1015"/>
    <col min="14335" max="14335" width="1.75" style="1015" customWidth="1"/>
    <col min="14336" max="14336" width="2.125" style="1015" customWidth="1"/>
    <col min="14337" max="14337" width="2.375" style="1015" customWidth="1"/>
    <col min="14338" max="14356" width="4" style="1015" customWidth="1"/>
    <col min="14357" max="14360" width="2.375" style="1015" customWidth="1"/>
    <col min="14361" max="14361" width="2.125" style="1015" customWidth="1"/>
    <col min="14362" max="14590" width="4" style="1015"/>
    <col min="14591" max="14591" width="1.75" style="1015" customWidth="1"/>
    <col min="14592" max="14592" width="2.125" style="1015" customWidth="1"/>
    <col min="14593" max="14593" width="2.375" style="1015" customWidth="1"/>
    <col min="14594" max="14612" width="4" style="1015" customWidth="1"/>
    <col min="14613" max="14616" width="2.375" style="1015" customWidth="1"/>
    <col min="14617" max="14617" width="2.125" style="1015" customWidth="1"/>
    <col min="14618" max="14846" width="4" style="1015"/>
    <col min="14847" max="14847" width="1.75" style="1015" customWidth="1"/>
    <col min="14848" max="14848" width="2.125" style="1015" customWidth="1"/>
    <col min="14849" max="14849" width="2.375" style="1015" customWidth="1"/>
    <col min="14850" max="14868" width="4" style="1015" customWidth="1"/>
    <col min="14869" max="14872" width="2.375" style="1015" customWidth="1"/>
    <col min="14873" max="14873" width="2.125" style="1015" customWidth="1"/>
    <col min="14874" max="15102" width="4" style="1015"/>
    <col min="15103" max="15103" width="1.75" style="1015" customWidth="1"/>
    <col min="15104" max="15104" width="2.125" style="1015" customWidth="1"/>
    <col min="15105" max="15105" width="2.375" style="1015" customWidth="1"/>
    <col min="15106" max="15124" width="4" style="1015" customWidth="1"/>
    <col min="15125" max="15128" width="2.375" style="1015" customWidth="1"/>
    <col min="15129" max="15129" width="2.125" style="1015" customWidth="1"/>
    <col min="15130" max="15358" width="4" style="1015"/>
    <col min="15359" max="15359" width="1.75" style="1015" customWidth="1"/>
    <col min="15360" max="15360" width="2.125" style="1015" customWidth="1"/>
    <col min="15361" max="15361" width="2.375" style="1015" customWidth="1"/>
    <col min="15362" max="15380" width="4" style="1015" customWidth="1"/>
    <col min="15381" max="15384" width="2.375" style="1015" customWidth="1"/>
    <col min="15385" max="15385" width="2.125" style="1015" customWidth="1"/>
    <col min="15386" max="15614" width="4" style="1015"/>
    <col min="15615" max="15615" width="1.75" style="1015" customWidth="1"/>
    <col min="15616" max="15616" width="2.125" style="1015" customWidth="1"/>
    <col min="15617" max="15617" width="2.375" style="1015" customWidth="1"/>
    <col min="15618" max="15636" width="4" style="1015" customWidth="1"/>
    <col min="15637" max="15640" width="2.375" style="1015" customWidth="1"/>
    <col min="15641" max="15641" width="2.125" style="1015" customWidth="1"/>
    <col min="15642" max="15870" width="4" style="1015"/>
    <col min="15871" max="15871" width="1.75" style="1015" customWidth="1"/>
    <col min="15872" max="15872" width="2.125" style="1015" customWidth="1"/>
    <col min="15873" max="15873" width="2.375" style="1015" customWidth="1"/>
    <col min="15874" max="15892" width="4" style="1015" customWidth="1"/>
    <col min="15893" max="15896" width="2.375" style="1015" customWidth="1"/>
    <col min="15897" max="15897" width="2.125" style="1015" customWidth="1"/>
    <col min="15898" max="16126" width="4" style="1015"/>
    <col min="16127" max="16127" width="1.75" style="1015" customWidth="1"/>
    <col min="16128" max="16128" width="2.125" style="1015" customWidth="1"/>
    <col min="16129" max="16129" width="2.375" style="1015" customWidth="1"/>
    <col min="16130" max="16148" width="4" style="1015" customWidth="1"/>
    <col min="16149" max="16152" width="2.375" style="1015" customWidth="1"/>
    <col min="16153" max="16153" width="2.125" style="1015" customWidth="1"/>
    <col min="16154" max="16384" width="4" style="1015"/>
  </cols>
  <sheetData>
    <row r="1" spans="1:26" ht="20.100000000000001" customHeight="1" x14ac:dyDescent="0.4">
      <c r="A1" s="1447" t="s">
        <v>2531</v>
      </c>
      <c r="B1" s="1015"/>
      <c r="C1" s="1015"/>
      <c r="D1" s="1015"/>
      <c r="E1" s="1015"/>
      <c r="F1" s="1015"/>
      <c r="G1" s="1015"/>
      <c r="H1" s="1015"/>
      <c r="I1" s="1015"/>
      <c r="J1" s="1015"/>
      <c r="K1" s="1015"/>
      <c r="L1" s="1015"/>
      <c r="M1" s="1015"/>
      <c r="N1" s="1015"/>
      <c r="O1" s="1015"/>
      <c r="P1" s="1015"/>
      <c r="Q1" s="4705" t="s">
        <v>749</v>
      </c>
      <c r="R1" s="4705"/>
      <c r="S1" s="4705"/>
      <c r="T1" s="4705"/>
      <c r="U1" s="4705"/>
      <c r="V1" s="4705"/>
      <c r="W1" s="4705"/>
      <c r="X1" s="4705"/>
      <c r="Y1" s="5348"/>
      <c r="Z1" s="5348"/>
    </row>
    <row r="2" spans="1:26" ht="20.100000000000001" customHeight="1" x14ac:dyDescent="0.4">
      <c r="A2" s="1015"/>
      <c r="B2" s="1015"/>
      <c r="C2" s="1015"/>
      <c r="D2" s="1015"/>
      <c r="E2" s="1015"/>
      <c r="F2" s="1015"/>
      <c r="G2" s="1015"/>
      <c r="H2" s="1015"/>
      <c r="I2" s="1015"/>
      <c r="J2" s="1015"/>
      <c r="K2" s="1015"/>
      <c r="L2" s="1015"/>
      <c r="M2" s="1015"/>
      <c r="N2" s="1015"/>
      <c r="O2" s="1015"/>
      <c r="P2" s="1015"/>
      <c r="Q2" s="1015"/>
      <c r="R2" s="1015"/>
      <c r="S2" s="1474"/>
      <c r="T2" s="1015"/>
      <c r="U2" s="1015"/>
      <c r="V2" s="1015"/>
      <c r="W2" s="1015"/>
      <c r="X2" s="1015"/>
      <c r="Y2" s="5348"/>
      <c r="Z2" s="5348"/>
    </row>
    <row r="3" spans="1:26" ht="20.100000000000001" customHeight="1" x14ac:dyDescent="0.4">
      <c r="A3" s="4801" t="s">
        <v>2515</v>
      </c>
      <c r="B3" s="4801"/>
      <c r="C3" s="4801"/>
      <c r="D3" s="4801"/>
      <c r="E3" s="4801"/>
      <c r="F3" s="4801"/>
      <c r="G3" s="4801"/>
      <c r="H3" s="4801"/>
      <c r="I3" s="4801"/>
      <c r="J3" s="4801"/>
      <c r="K3" s="4801"/>
      <c r="L3" s="4801"/>
      <c r="M3" s="4801"/>
      <c r="N3" s="4801"/>
      <c r="O3" s="4801"/>
      <c r="P3" s="4801"/>
      <c r="Q3" s="4801"/>
      <c r="R3" s="4801"/>
      <c r="S3" s="4801"/>
      <c r="T3" s="4801"/>
      <c r="U3" s="4801"/>
      <c r="V3" s="4801"/>
      <c r="W3" s="4801"/>
      <c r="X3" s="4801"/>
      <c r="Y3" s="5348"/>
      <c r="Z3" s="5348"/>
    </row>
    <row r="4" spans="1:26" ht="20.100000000000001" customHeight="1" x14ac:dyDescent="0.4">
      <c r="A4" s="1015"/>
      <c r="B4" s="1015"/>
      <c r="C4" s="1015"/>
      <c r="D4" s="1015"/>
      <c r="E4" s="1015"/>
      <c r="F4" s="1015"/>
      <c r="G4" s="1015"/>
      <c r="H4" s="1015"/>
      <c r="I4" s="1015"/>
      <c r="J4" s="1015"/>
      <c r="K4" s="1015"/>
      <c r="L4" s="1015"/>
      <c r="M4" s="1015"/>
      <c r="N4" s="1015"/>
      <c r="O4" s="1015"/>
      <c r="P4" s="1015"/>
      <c r="Q4" s="1015"/>
      <c r="R4" s="1015"/>
      <c r="S4" s="1015"/>
      <c r="T4" s="1015"/>
      <c r="U4" s="1015"/>
      <c r="V4" s="1015"/>
      <c r="W4" s="1015"/>
      <c r="X4" s="1015"/>
      <c r="Y4" s="5348"/>
      <c r="Z4" s="5348"/>
    </row>
    <row r="5" spans="1:26" ht="20.100000000000001" customHeight="1" x14ac:dyDescent="0.4">
      <c r="A5" s="4819" t="s">
        <v>1013</v>
      </c>
      <c r="B5" s="4820"/>
      <c r="C5" s="4820"/>
      <c r="D5" s="4820"/>
      <c r="E5" s="4821"/>
      <c r="F5" s="4822"/>
      <c r="G5" s="4822"/>
      <c r="H5" s="4822"/>
      <c r="I5" s="4822"/>
      <c r="J5" s="4822"/>
      <c r="K5" s="4822"/>
      <c r="L5" s="4822"/>
      <c r="M5" s="4822"/>
      <c r="N5" s="4822"/>
      <c r="O5" s="4822"/>
      <c r="P5" s="4822"/>
      <c r="Q5" s="4822"/>
      <c r="R5" s="4822"/>
      <c r="S5" s="4822"/>
      <c r="T5" s="4822"/>
      <c r="U5" s="4822"/>
      <c r="V5" s="4822"/>
      <c r="W5" s="4822"/>
      <c r="X5" s="4823"/>
      <c r="Y5" s="5348"/>
      <c r="Z5" s="5348"/>
    </row>
    <row r="6" spans="1:26" ht="20.100000000000001" customHeight="1" x14ac:dyDescent="0.4">
      <c r="A6" s="4819" t="s">
        <v>428</v>
      </c>
      <c r="B6" s="4820"/>
      <c r="C6" s="4820"/>
      <c r="D6" s="4820"/>
      <c r="E6" s="4821"/>
      <c r="F6" s="4824" t="s">
        <v>638</v>
      </c>
      <c r="G6" s="4824"/>
      <c r="H6" s="4824"/>
      <c r="I6" s="4824"/>
      <c r="J6" s="4824"/>
      <c r="K6" s="4824"/>
      <c r="L6" s="4824"/>
      <c r="M6" s="4824"/>
      <c r="N6" s="4824"/>
      <c r="O6" s="4824"/>
      <c r="P6" s="4824"/>
      <c r="Q6" s="4824"/>
      <c r="R6" s="4824"/>
      <c r="S6" s="4824"/>
      <c r="T6" s="4824"/>
      <c r="U6" s="4824"/>
      <c r="V6" s="4824"/>
      <c r="W6" s="4824"/>
      <c r="X6" s="4825"/>
      <c r="Y6" s="5348"/>
      <c r="Z6" s="5348"/>
    </row>
    <row r="7" spans="1:26" ht="20.100000000000001" customHeight="1" x14ac:dyDescent="0.4">
      <c r="A7" s="1015"/>
      <c r="B7" s="1015"/>
      <c r="C7" s="1015"/>
      <c r="D7" s="1015"/>
      <c r="E7" s="1015"/>
      <c r="F7" s="1015"/>
      <c r="G7" s="1015"/>
      <c r="H7" s="1015"/>
      <c r="I7" s="1015"/>
      <c r="J7" s="1015"/>
      <c r="K7" s="1015"/>
      <c r="L7" s="1015"/>
      <c r="M7" s="1015"/>
      <c r="N7" s="1015"/>
      <c r="O7" s="1015"/>
      <c r="P7" s="1015"/>
      <c r="Q7" s="1015"/>
      <c r="R7" s="1015"/>
      <c r="S7" s="1015"/>
      <c r="T7" s="1015"/>
      <c r="U7" s="1015"/>
      <c r="V7" s="1015"/>
      <c r="W7" s="1015"/>
      <c r="X7" s="1015"/>
      <c r="Y7" s="5348"/>
      <c r="Z7" s="5348"/>
    </row>
    <row r="8" spans="1:26" ht="20.100000000000001" customHeight="1" x14ac:dyDescent="0.4">
      <c r="A8" s="1455"/>
      <c r="B8" s="1456" t="s">
        <v>2516</v>
      </c>
      <c r="C8" s="1456"/>
      <c r="D8" s="1456"/>
      <c r="E8" s="1456"/>
      <c r="F8" s="1456"/>
      <c r="G8" s="1456"/>
      <c r="H8" s="1456"/>
      <c r="I8" s="1456"/>
      <c r="J8" s="1456"/>
      <c r="K8" s="1456"/>
      <c r="L8" s="1456"/>
      <c r="M8" s="1456"/>
      <c r="N8" s="1456"/>
      <c r="O8" s="1456"/>
      <c r="P8" s="1456"/>
      <c r="Q8" s="1456"/>
      <c r="R8" s="1456"/>
      <c r="S8" s="1456"/>
      <c r="T8" s="1457"/>
      <c r="U8" s="4785" t="s">
        <v>2517</v>
      </c>
      <c r="V8" s="4786"/>
      <c r="W8" s="4786"/>
      <c r="X8" s="4787"/>
      <c r="Y8" s="5348"/>
      <c r="Z8" s="5348"/>
    </row>
    <row r="9" spans="1:26" ht="20.100000000000001" customHeight="1" x14ac:dyDescent="0.4">
      <c r="A9" s="1459"/>
      <c r="B9" s="1460" t="s">
        <v>2518</v>
      </c>
      <c r="C9" s="1460"/>
      <c r="D9" s="1460"/>
      <c r="E9" s="1460"/>
      <c r="F9" s="1460"/>
      <c r="G9" s="1460"/>
      <c r="H9" s="1460"/>
      <c r="I9" s="1460"/>
      <c r="J9" s="1460"/>
      <c r="K9" s="1460"/>
      <c r="L9" s="1460"/>
      <c r="M9" s="1460"/>
      <c r="N9" s="1460"/>
      <c r="O9" s="1460"/>
      <c r="P9" s="1460"/>
      <c r="Q9" s="1460"/>
      <c r="R9" s="1460"/>
      <c r="S9" s="1460"/>
      <c r="T9" s="1461"/>
      <c r="U9" s="4788"/>
      <c r="V9" s="4789"/>
      <c r="W9" s="4789"/>
      <c r="X9" s="4790"/>
      <c r="Y9" s="5348"/>
      <c r="Z9" s="5348"/>
    </row>
    <row r="10" spans="1:26" ht="20.100000000000001" customHeight="1" x14ac:dyDescent="0.4">
      <c r="A10" s="1455"/>
      <c r="B10" s="4786" t="s">
        <v>2519</v>
      </c>
      <c r="C10" s="4786"/>
      <c r="D10" s="4786"/>
      <c r="E10" s="4786"/>
      <c r="F10" s="4786"/>
      <c r="G10" s="4786"/>
      <c r="H10" s="4786"/>
      <c r="I10" s="4786"/>
      <c r="J10" s="4786"/>
      <c r="K10" s="4786"/>
      <c r="L10" s="4786"/>
      <c r="M10" s="4786"/>
      <c r="N10" s="4786"/>
      <c r="O10" s="4786"/>
      <c r="P10" s="4786"/>
      <c r="Q10" s="4786"/>
      <c r="R10" s="4786"/>
      <c r="S10" s="4786"/>
      <c r="T10" s="1475"/>
      <c r="U10" s="4785" t="s">
        <v>2517</v>
      </c>
      <c r="V10" s="4786"/>
      <c r="W10" s="4786"/>
      <c r="X10" s="4787"/>
      <c r="Y10" s="5348"/>
      <c r="Z10" s="5348"/>
    </row>
    <row r="11" spans="1:26" ht="20.100000000000001" customHeight="1" x14ac:dyDescent="0.4">
      <c r="A11" s="1458"/>
      <c r="B11" s="1447" t="s">
        <v>2520</v>
      </c>
      <c r="C11" s="1447"/>
      <c r="D11" s="1447"/>
      <c r="E11" s="1447"/>
      <c r="F11" s="1447"/>
      <c r="G11" s="1447"/>
      <c r="H11" s="1447"/>
      <c r="I11" s="1447"/>
      <c r="J11" s="1447"/>
      <c r="K11" s="1447"/>
      <c r="L11" s="1447"/>
      <c r="M11" s="1447"/>
      <c r="N11" s="1447"/>
      <c r="O11" s="1447"/>
      <c r="P11" s="1447"/>
      <c r="Q11" s="1447"/>
      <c r="R11" s="1447"/>
      <c r="S11" s="1447"/>
      <c r="T11" s="1449"/>
      <c r="U11" s="4792"/>
      <c r="V11" s="4793"/>
      <c r="W11" s="4793"/>
      <c r="X11" s="4794"/>
      <c r="Y11" s="5348"/>
      <c r="Z11" s="5348"/>
    </row>
    <row r="12" spans="1:26" ht="20.100000000000001" customHeight="1" x14ac:dyDescent="0.4">
      <c r="A12" s="1458"/>
      <c r="B12" s="1447" t="s">
        <v>2521</v>
      </c>
      <c r="C12" s="1447"/>
      <c r="D12" s="1447"/>
      <c r="E12" s="1447"/>
      <c r="F12" s="1447"/>
      <c r="G12" s="1447"/>
      <c r="H12" s="1447"/>
      <c r="I12" s="1447"/>
      <c r="J12" s="1447"/>
      <c r="K12" s="1447"/>
      <c r="L12" s="1447"/>
      <c r="M12" s="1447"/>
      <c r="N12" s="1447"/>
      <c r="O12" s="1447"/>
      <c r="P12" s="1447"/>
      <c r="Q12" s="1447"/>
      <c r="R12" s="1447"/>
      <c r="S12" s="1447"/>
      <c r="T12" s="1449"/>
      <c r="U12" s="4792"/>
      <c r="V12" s="4793"/>
      <c r="W12" s="4793"/>
      <c r="X12" s="4794"/>
      <c r="Y12" s="5348"/>
      <c r="Z12" s="5348"/>
    </row>
    <row r="13" spans="1:26" ht="20.100000000000001" customHeight="1" x14ac:dyDescent="0.4">
      <c r="A13" s="1458"/>
      <c r="B13" s="4817" t="s">
        <v>2522</v>
      </c>
      <c r="C13" s="4817"/>
      <c r="D13" s="4817"/>
      <c r="E13" s="4817"/>
      <c r="F13" s="4817"/>
      <c r="G13" s="4817"/>
      <c r="H13" s="4817"/>
      <c r="I13" s="4817"/>
      <c r="J13" s="4817"/>
      <c r="K13" s="4817"/>
      <c r="L13" s="4817"/>
      <c r="M13" s="4817"/>
      <c r="N13" s="4817"/>
      <c r="O13" s="4817"/>
      <c r="P13" s="4817"/>
      <c r="Q13" s="4817"/>
      <c r="R13" s="4817"/>
      <c r="S13" s="4817"/>
      <c r="T13" s="1449"/>
      <c r="U13" s="4792"/>
      <c r="V13" s="4793"/>
      <c r="W13" s="4793"/>
      <c r="X13" s="4794"/>
      <c r="Y13" s="5348"/>
      <c r="Z13" s="5348"/>
    </row>
    <row r="14" spans="1:26" ht="20.100000000000001" customHeight="1" x14ac:dyDescent="0.4">
      <c r="A14" s="1458" t="s">
        <v>2523</v>
      </c>
      <c r="B14" s="4817" t="s">
        <v>2524</v>
      </c>
      <c r="C14" s="4817"/>
      <c r="D14" s="4817"/>
      <c r="E14" s="4817"/>
      <c r="F14" s="4817"/>
      <c r="G14" s="4817"/>
      <c r="H14" s="4817"/>
      <c r="I14" s="4817"/>
      <c r="J14" s="4817"/>
      <c r="K14" s="4817"/>
      <c r="L14" s="4817"/>
      <c r="M14" s="4817"/>
      <c r="N14" s="4817"/>
      <c r="O14" s="4817"/>
      <c r="P14" s="4817"/>
      <c r="Q14" s="4817"/>
      <c r="R14" s="4817"/>
      <c r="S14" s="4817"/>
      <c r="T14" s="1449"/>
      <c r="U14" s="4792"/>
      <c r="V14" s="4793"/>
      <c r="W14" s="4793"/>
      <c r="X14" s="4794"/>
      <c r="Y14" s="5348"/>
      <c r="Z14" s="5348"/>
    </row>
    <row r="15" spans="1:26" ht="20.100000000000001" customHeight="1" x14ac:dyDescent="0.4">
      <c r="A15" s="1459"/>
      <c r="B15" s="4818" t="s">
        <v>2525</v>
      </c>
      <c r="C15" s="4818"/>
      <c r="D15" s="4818"/>
      <c r="E15" s="4818"/>
      <c r="F15" s="4818"/>
      <c r="G15" s="4818"/>
      <c r="H15" s="4818"/>
      <c r="I15" s="4818"/>
      <c r="J15" s="4818"/>
      <c r="K15" s="4818"/>
      <c r="L15" s="4818"/>
      <c r="M15" s="4818"/>
      <c r="N15" s="4818"/>
      <c r="O15" s="4818"/>
      <c r="P15" s="4818"/>
      <c r="Q15" s="4818"/>
      <c r="R15" s="4818"/>
      <c r="S15" s="4818"/>
      <c r="T15" s="1461"/>
      <c r="U15" s="4788"/>
      <c r="V15" s="4789"/>
      <c r="W15" s="4789"/>
      <c r="X15" s="4790"/>
      <c r="Y15" s="5348"/>
      <c r="Z15" s="5348"/>
    </row>
    <row r="16" spans="1:26" ht="20.100000000000001" customHeight="1" x14ac:dyDescent="0.4">
      <c r="A16" s="1015"/>
      <c r="B16" s="1015"/>
      <c r="C16" s="1015"/>
      <c r="D16" s="1015"/>
      <c r="E16" s="1015"/>
      <c r="F16" s="1015"/>
      <c r="G16" s="1015"/>
      <c r="H16" s="1015"/>
      <c r="I16" s="1015"/>
      <c r="J16" s="1015"/>
      <c r="K16" s="1015"/>
      <c r="L16" s="1015"/>
      <c r="M16" s="1015"/>
      <c r="N16" s="1015"/>
      <c r="O16" s="1015"/>
      <c r="P16" s="1015"/>
      <c r="Q16" s="1015"/>
      <c r="R16" s="1015"/>
      <c r="S16" s="1015"/>
      <c r="T16" s="1015"/>
      <c r="U16" s="1015"/>
      <c r="V16" s="1015"/>
      <c r="W16" s="1015"/>
      <c r="X16" s="1015"/>
      <c r="Y16" s="5348"/>
      <c r="Z16" s="5348"/>
    </row>
    <row r="17" spans="1:26" ht="20.100000000000001" customHeight="1" x14ac:dyDescent="0.4">
      <c r="A17" s="1015" t="s">
        <v>2526</v>
      </c>
      <c r="B17" s="1015"/>
      <c r="C17" s="1015"/>
      <c r="D17" s="1015"/>
      <c r="E17" s="1015"/>
      <c r="F17" s="1015"/>
      <c r="G17" s="1015"/>
      <c r="H17" s="1015"/>
      <c r="I17" s="1015"/>
      <c r="J17" s="1015"/>
      <c r="K17" s="1015"/>
      <c r="L17" s="1015"/>
      <c r="M17" s="1015"/>
      <c r="N17" s="1015"/>
      <c r="O17" s="1015"/>
      <c r="P17" s="1015"/>
      <c r="Q17" s="1015"/>
      <c r="R17" s="1015"/>
      <c r="S17" s="1015"/>
      <c r="T17" s="1015"/>
      <c r="U17" s="1015"/>
      <c r="V17" s="1015"/>
      <c r="W17" s="1015"/>
      <c r="X17" s="1015"/>
      <c r="Y17" s="5348"/>
      <c r="Z17" s="5348"/>
    </row>
    <row r="18" spans="1:26" ht="20.100000000000001" customHeight="1" x14ac:dyDescent="0.4">
      <c r="A18" s="1015" t="s">
        <v>2527</v>
      </c>
      <c r="B18" s="1015"/>
      <c r="C18" s="1015"/>
      <c r="D18" s="1015"/>
      <c r="E18" s="1015"/>
      <c r="F18" s="1015"/>
      <c r="G18" s="1015"/>
      <c r="H18" s="1015"/>
      <c r="I18" s="1015"/>
      <c r="J18" s="1015"/>
      <c r="K18" s="1015"/>
      <c r="L18" s="1015"/>
      <c r="M18" s="1015"/>
      <c r="N18" s="1015"/>
      <c r="O18" s="1015"/>
      <c r="P18" s="1015"/>
      <c r="Q18" s="1015"/>
      <c r="R18" s="1015"/>
      <c r="S18" s="1015"/>
      <c r="T18" s="1015"/>
      <c r="U18" s="1015"/>
      <c r="V18" s="1015"/>
      <c r="W18" s="1015"/>
      <c r="X18" s="1015"/>
      <c r="Y18" s="5348"/>
      <c r="Z18" s="5348"/>
    </row>
    <row r="19" spans="1:26" ht="20.100000000000001" customHeight="1" x14ac:dyDescent="0.4">
      <c r="A19" s="1015" t="s">
        <v>2528</v>
      </c>
      <c r="B19" s="1015"/>
      <c r="C19" s="1015"/>
      <c r="D19" s="1015"/>
      <c r="E19" s="1015"/>
      <c r="F19" s="1015"/>
      <c r="G19" s="1015"/>
      <c r="H19" s="1015"/>
      <c r="I19" s="1015"/>
      <c r="J19" s="1015"/>
      <c r="K19" s="1015"/>
      <c r="L19" s="1015"/>
      <c r="M19" s="1015"/>
      <c r="N19" s="1015"/>
      <c r="O19" s="1015"/>
      <c r="P19" s="1015"/>
      <c r="Q19" s="1015"/>
      <c r="R19" s="1015"/>
      <c r="S19" s="1015"/>
      <c r="T19" s="1015"/>
      <c r="U19" s="1015"/>
      <c r="V19" s="1015"/>
      <c r="W19" s="1015"/>
      <c r="X19" s="1015"/>
      <c r="Y19" s="5348"/>
      <c r="Z19" s="5348"/>
    </row>
    <row r="20" spans="1:26" ht="20.100000000000001" customHeight="1" x14ac:dyDescent="0.4">
      <c r="A20" s="1015" t="s">
        <v>2529</v>
      </c>
      <c r="B20" s="1015"/>
      <c r="C20" s="1015"/>
      <c r="D20" s="1015"/>
      <c r="E20" s="1015"/>
      <c r="F20" s="1015"/>
      <c r="G20" s="1015"/>
      <c r="H20" s="1015"/>
      <c r="I20" s="1015"/>
      <c r="J20" s="1015"/>
      <c r="K20" s="1015"/>
      <c r="L20" s="1015"/>
      <c r="M20" s="1015"/>
      <c r="N20" s="1015"/>
      <c r="O20" s="1015"/>
      <c r="P20" s="1015"/>
      <c r="Q20" s="1015"/>
      <c r="R20" s="1015"/>
      <c r="S20" s="1015"/>
      <c r="T20" s="1015"/>
      <c r="U20" s="1015"/>
      <c r="V20" s="1015"/>
      <c r="W20" s="1015"/>
      <c r="X20" s="1015"/>
      <c r="Y20" s="1015"/>
      <c r="Z20" s="5348"/>
    </row>
    <row r="21" spans="1:26" ht="20.100000000000001" customHeight="1" x14ac:dyDescent="0.4">
      <c r="A21" s="1015"/>
      <c r="B21" s="1015"/>
      <c r="C21" s="1015"/>
      <c r="D21" s="1015"/>
      <c r="E21" s="1015"/>
      <c r="F21" s="1015"/>
      <c r="G21" s="1015"/>
      <c r="H21" s="1015"/>
      <c r="I21" s="1015"/>
      <c r="J21" s="1015"/>
      <c r="K21" s="1015"/>
      <c r="L21" s="1015"/>
      <c r="M21" s="1015"/>
      <c r="N21" s="1015"/>
      <c r="O21" s="1015"/>
      <c r="P21" s="1015"/>
      <c r="Q21" s="1015"/>
      <c r="R21" s="1015"/>
      <c r="S21" s="1015"/>
      <c r="T21" s="1015"/>
      <c r="U21" s="1015"/>
      <c r="V21" s="1015"/>
      <c r="W21" s="1015"/>
      <c r="X21" s="1015"/>
      <c r="Y21" s="1015"/>
      <c r="Z21" s="5348"/>
    </row>
    <row r="22" spans="1:26" ht="20.100000000000001" customHeight="1" x14ac:dyDescent="0.4">
      <c r="A22" s="1015" t="s">
        <v>2404</v>
      </c>
      <c r="B22" s="1015"/>
      <c r="C22" s="1015"/>
      <c r="D22" s="1015"/>
      <c r="E22" s="1015"/>
      <c r="F22" s="1015"/>
      <c r="G22" s="1015"/>
      <c r="H22" s="1015"/>
      <c r="I22" s="1015"/>
      <c r="J22" s="1015"/>
      <c r="K22" s="1015"/>
      <c r="L22" s="1015"/>
      <c r="M22" s="1015"/>
      <c r="N22" s="1015"/>
      <c r="O22" s="1015"/>
      <c r="P22" s="1015"/>
      <c r="Q22" s="1015"/>
      <c r="R22" s="1015"/>
      <c r="S22" s="1015"/>
      <c r="T22" s="1015"/>
      <c r="U22" s="1015"/>
      <c r="V22" s="1015"/>
      <c r="W22" s="1015"/>
      <c r="X22" s="1015"/>
      <c r="Y22" s="1015"/>
      <c r="Z22" s="5348"/>
    </row>
    <row r="23" spans="1:26" ht="20.100000000000001" customHeight="1" x14ac:dyDescent="0.4">
      <c r="A23" s="1015"/>
      <c r="B23" s="1015" t="s">
        <v>2530</v>
      </c>
      <c r="C23" s="1015"/>
      <c r="D23" s="1015"/>
      <c r="E23" s="1015"/>
      <c r="F23" s="1015"/>
      <c r="G23" s="1015"/>
      <c r="H23" s="1015"/>
      <c r="I23" s="1015"/>
      <c r="J23" s="1015"/>
      <c r="K23" s="1015"/>
      <c r="L23" s="1015"/>
      <c r="M23" s="1015"/>
      <c r="N23" s="1015"/>
      <c r="O23" s="1015"/>
      <c r="P23" s="1015"/>
      <c r="Q23" s="1015"/>
      <c r="R23" s="1015"/>
      <c r="S23" s="1015"/>
      <c r="T23" s="1015"/>
      <c r="U23" s="1015"/>
      <c r="V23" s="1015"/>
      <c r="W23" s="1015"/>
      <c r="X23" s="1015"/>
      <c r="Y23" s="1015"/>
      <c r="Z23" s="5348"/>
    </row>
    <row r="24" spans="1:26" ht="4.5" customHeight="1" x14ac:dyDescent="0.4"/>
  </sheetData>
  <mergeCells count="12">
    <mergeCell ref="Q1:X1"/>
    <mergeCell ref="A3:X3"/>
    <mergeCell ref="A5:E5"/>
    <mergeCell ref="F5:X5"/>
    <mergeCell ref="A6:E6"/>
    <mergeCell ref="F6:X6"/>
    <mergeCell ref="U8:X9"/>
    <mergeCell ref="B10:S10"/>
    <mergeCell ref="U10:X15"/>
    <mergeCell ref="B13:S13"/>
    <mergeCell ref="B14:S14"/>
    <mergeCell ref="B15:S15"/>
  </mergeCells>
  <phoneticPr fontId="13"/>
  <pageMargins left="0.7" right="0.7" top="0.75" bottom="0.75" header="0.3" footer="0.3"/>
  <pageSetup paperSize="9" scale="91"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544"/>
  <sheetViews>
    <sheetView view="pageBreakPreview" topLeftCell="W7" zoomScale="57" zoomScaleNormal="70" zoomScaleSheetLayoutView="57" workbookViewId="0">
      <selection activeCell="AL13" sqref="AL13:AZ13"/>
    </sheetView>
  </sheetViews>
  <sheetFormatPr defaultColWidth="9" defaultRowHeight="13.5" x14ac:dyDescent="0.4"/>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7" width="2.625" style="1" customWidth="1"/>
    <col min="58" max="58" width="12.5" style="1" customWidth="1"/>
    <col min="59" max="59" width="2.625" style="1" customWidth="1"/>
    <col min="60" max="60" width="9" style="1" customWidth="1"/>
    <col min="61" max="16384" width="9" style="1"/>
  </cols>
  <sheetData>
    <row r="1" spans="1:58" ht="18" customHeight="1" x14ac:dyDescent="0.4">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row>
    <row r="2" spans="1:58" x14ac:dyDescent="0.4">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row>
    <row r="3" spans="1:58" ht="21" x14ac:dyDescent="0.4">
      <c r="A3" s="5003" t="s">
        <v>0</v>
      </c>
      <c r="B3" s="5003"/>
      <c r="C3" s="5003"/>
      <c r="D3" s="5003"/>
      <c r="E3" s="5003"/>
      <c r="F3" s="5003"/>
      <c r="G3" s="5003"/>
      <c r="H3" s="5003"/>
      <c r="I3" s="5003"/>
      <c r="J3" s="5003"/>
      <c r="K3" s="5003"/>
      <c r="L3" s="5003"/>
      <c r="M3" s="5003"/>
      <c r="N3" s="5003"/>
      <c r="O3" s="5003"/>
      <c r="P3" s="5003"/>
      <c r="Q3" s="5003"/>
      <c r="R3" s="5003"/>
      <c r="S3" s="5003"/>
      <c r="T3" s="5003"/>
      <c r="U3" s="5003"/>
      <c r="V3" s="5003"/>
      <c r="W3" s="5003"/>
      <c r="X3" s="5003"/>
      <c r="Y3" s="5003"/>
      <c r="Z3" s="5003"/>
      <c r="AA3" s="5003"/>
      <c r="AB3" s="5003"/>
      <c r="AC3" s="5003"/>
      <c r="AD3" s="5003"/>
      <c r="AE3" s="5003"/>
      <c r="AF3" s="5003"/>
      <c r="AG3" s="5003"/>
      <c r="AH3" s="5003"/>
      <c r="AI3" s="5003"/>
      <c r="AJ3" s="5003"/>
      <c r="AK3" s="5003"/>
      <c r="AL3" s="5003"/>
      <c r="AM3" s="5003"/>
      <c r="AN3" s="5003"/>
      <c r="AO3" s="5003"/>
      <c r="AP3" s="5003"/>
      <c r="AQ3" s="5003"/>
      <c r="AR3" s="5003"/>
      <c r="AS3" s="5003"/>
      <c r="AT3" s="5003"/>
      <c r="AU3" s="5003"/>
      <c r="AV3" s="5003"/>
      <c r="AW3" s="5003"/>
      <c r="AX3" s="5003"/>
      <c r="AY3" s="5003"/>
      <c r="AZ3" s="5003"/>
      <c r="BA3" s="5003"/>
      <c r="BB3" s="5003"/>
      <c r="BC3" s="5003"/>
      <c r="BD3" s="5003"/>
      <c r="BE3" s="5003"/>
      <c r="BF3" s="38"/>
    </row>
    <row r="4" spans="1:58" ht="14.25" thickBot="1" x14ac:dyDescent="0.45">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row>
    <row r="5" spans="1:58" ht="21.95" customHeight="1" thickBot="1" x14ac:dyDescent="0.45">
      <c r="A5" s="5004" t="s">
        <v>2</v>
      </c>
      <c r="B5" s="4946"/>
      <c r="C5" s="4946"/>
      <c r="D5" s="4946"/>
      <c r="E5" s="4946"/>
      <c r="F5" s="4946"/>
      <c r="G5" s="4946"/>
      <c r="H5" s="4946"/>
      <c r="I5" s="4946"/>
      <c r="J5" s="4947"/>
      <c r="K5" s="4945" t="s">
        <v>3</v>
      </c>
      <c r="L5" s="4946"/>
      <c r="M5" s="4946"/>
      <c r="N5" s="4947"/>
      <c r="O5" s="4945" t="s">
        <v>4</v>
      </c>
      <c r="P5" s="4946"/>
      <c r="Q5" s="4946"/>
      <c r="R5" s="4946"/>
      <c r="S5" s="4946"/>
      <c r="T5" s="4947"/>
      <c r="U5" s="5009" t="s">
        <v>5</v>
      </c>
      <c r="V5" s="5010"/>
      <c r="W5" s="5010"/>
      <c r="X5" s="5010"/>
      <c r="Y5" s="5010"/>
      <c r="Z5" s="5011"/>
      <c r="AA5" s="5009" t="s">
        <v>6</v>
      </c>
      <c r="AB5" s="4946"/>
      <c r="AC5" s="4946"/>
      <c r="AD5" s="4946"/>
      <c r="AE5" s="4946"/>
      <c r="AF5" s="5008" t="s">
        <v>7</v>
      </c>
      <c r="AG5" s="5006"/>
      <c r="AH5" s="5006"/>
      <c r="AI5" s="5006"/>
      <c r="AJ5" s="5006"/>
      <c r="AK5" s="5006"/>
      <c r="AL5" s="5006"/>
      <c r="AM5" s="5006"/>
      <c r="AN5" s="5006"/>
      <c r="AO5" s="5006"/>
      <c r="AP5" s="5006"/>
      <c r="AQ5" s="5006"/>
      <c r="AR5" s="5006"/>
      <c r="AS5" s="5006"/>
      <c r="AT5" s="5006"/>
      <c r="AU5" s="5006"/>
      <c r="AV5" s="5006"/>
      <c r="AW5" s="5006"/>
      <c r="AX5" s="5006"/>
      <c r="AY5" s="5006"/>
      <c r="AZ5" s="5006"/>
      <c r="BA5" s="4949"/>
      <c r="BB5" s="5037"/>
      <c r="BC5" s="5037"/>
      <c r="BD5" s="5037"/>
      <c r="BE5" s="5038"/>
      <c r="BF5" s="5035" t="s">
        <v>8</v>
      </c>
    </row>
    <row r="6" spans="1:58" ht="21.95" customHeight="1" thickTop="1" thickBot="1" x14ac:dyDescent="0.45">
      <c r="A6" s="5005"/>
      <c r="B6" s="5006"/>
      <c r="C6" s="5006"/>
      <c r="D6" s="5006"/>
      <c r="E6" s="5006"/>
      <c r="F6" s="5006"/>
      <c r="G6" s="5006"/>
      <c r="H6" s="5006"/>
      <c r="I6" s="5006"/>
      <c r="J6" s="5007"/>
      <c r="K6" s="5008"/>
      <c r="L6" s="5006"/>
      <c r="M6" s="5006"/>
      <c r="N6" s="5007"/>
      <c r="O6" s="5008"/>
      <c r="P6" s="5006"/>
      <c r="Q6" s="5006"/>
      <c r="R6" s="5006"/>
      <c r="S6" s="5006"/>
      <c r="T6" s="5007"/>
      <c r="U6" s="5012"/>
      <c r="V6" s="5013"/>
      <c r="W6" s="5013"/>
      <c r="X6" s="5013"/>
      <c r="Y6" s="5013"/>
      <c r="Z6" s="5014"/>
      <c r="AA6" s="5008"/>
      <c r="AB6" s="5006"/>
      <c r="AC6" s="5006"/>
      <c r="AD6" s="5006"/>
      <c r="AE6" s="5006"/>
      <c r="AF6" s="5015"/>
      <c r="AG6" s="5016"/>
      <c r="AH6" s="5016"/>
      <c r="AI6" s="5016"/>
      <c r="AJ6" s="5016"/>
      <c r="AK6" s="5016"/>
      <c r="AL6" s="5016"/>
      <c r="AM6" s="5016"/>
      <c r="AN6" s="5016"/>
      <c r="AO6" s="5016"/>
      <c r="AP6" s="5016"/>
      <c r="AQ6" s="5016"/>
      <c r="AR6" s="5016"/>
      <c r="AS6" s="5016"/>
      <c r="AT6" s="5016"/>
      <c r="AU6" s="5016"/>
      <c r="AV6" s="5016"/>
      <c r="AW6" s="5016"/>
      <c r="AX6" s="5016"/>
      <c r="AY6" s="5016"/>
      <c r="AZ6" s="5016"/>
      <c r="BA6" s="5017" t="s">
        <v>9</v>
      </c>
      <c r="BB6" s="5017"/>
      <c r="BC6" s="5017"/>
      <c r="BD6" s="5017"/>
      <c r="BE6" s="5017"/>
      <c r="BF6" s="5036"/>
    </row>
    <row r="7" spans="1:58" ht="57.75" customHeight="1" thickTop="1" thickBot="1" x14ac:dyDescent="0.45">
      <c r="A7" s="5022" t="s">
        <v>10</v>
      </c>
      <c r="B7" s="5023"/>
      <c r="C7" s="5023"/>
      <c r="D7" s="5023"/>
      <c r="E7" s="5023"/>
      <c r="F7" s="5023"/>
      <c r="G7" s="5023"/>
      <c r="H7" s="5023"/>
      <c r="I7" s="5023"/>
      <c r="J7" s="5024"/>
      <c r="K7" s="5025"/>
      <c r="L7" s="5026"/>
      <c r="M7" s="5026"/>
      <c r="N7" s="5027"/>
      <c r="O7" s="5025"/>
      <c r="P7" s="5026"/>
      <c r="Q7" s="5026"/>
      <c r="R7" s="5026"/>
      <c r="S7" s="5026"/>
      <c r="T7" s="5027"/>
      <c r="U7" s="5028"/>
      <c r="V7" s="5029"/>
      <c r="W7" s="5029"/>
      <c r="X7" s="5029"/>
      <c r="Y7" s="5029"/>
      <c r="Z7" s="5030"/>
      <c r="AA7" s="5025"/>
      <c r="AB7" s="5026"/>
      <c r="AC7" s="5026"/>
      <c r="AD7" s="5026"/>
      <c r="AE7" s="5026"/>
      <c r="AF7" s="5000" t="s">
        <v>11</v>
      </c>
      <c r="AG7" s="5001"/>
      <c r="AH7" s="5001"/>
      <c r="AI7" s="5001"/>
      <c r="AJ7" s="5001"/>
      <c r="AK7" s="5002"/>
      <c r="AL7" s="5018" t="s">
        <v>341</v>
      </c>
      <c r="AM7" s="5019"/>
      <c r="AN7" s="5019"/>
      <c r="AO7" s="5019"/>
      <c r="AP7" s="5019"/>
      <c r="AQ7" s="5019"/>
      <c r="AR7" s="5019"/>
      <c r="AS7" s="5019"/>
      <c r="AT7" s="5019"/>
      <c r="AU7" s="5019"/>
      <c r="AV7" s="5019"/>
      <c r="AW7" s="5019"/>
      <c r="AX7" s="5019"/>
      <c r="AY7" s="5019"/>
      <c r="AZ7" s="5019"/>
      <c r="BA7" s="5031"/>
      <c r="BB7" s="5031"/>
      <c r="BC7" s="5031"/>
      <c r="BD7" s="5031"/>
      <c r="BE7" s="5031"/>
      <c r="BF7" s="37"/>
    </row>
    <row r="8" spans="1:58" ht="21.95" customHeight="1" x14ac:dyDescent="0.4">
      <c r="A8" s="4993" t="s">
        <v>12</v>
      </c>
      <c r="B8" s="4996" t="s">
        <v>13</v>
      </c>
      <c r="C8" s="4996"/>
      <c r="D8" s="4996"/>
      <c r="E8" s="4996"/>
      <c r="F8" s="4996"/>
      <c r="G8" s="4996"/>
      <c r="H8" s="4996"/>
      <c r="I8" s="4996"/>
      <c r="J8" s="4996"/>
      <c r="K8" s="4997"/>
      <c r="L8" s="4998"/>
      <c r="M8" s="4998"/>
      <c r="N8" s="4998"/>
      <c r="O8" s="4997"/>
      <c r="P8" s="4998"/>
      <c r="Q8" s="4998"/>
      <c r="R8" s="4998"/>
      <c r="S8" s="4998"/>
      <c r="T8" s="4998"/>
      <c r="U8" s="4997"/>
      <c r="V8" s="4998"/>
      <c r="W8" s="4998"/>
      <c r="X8" s="4998"/>
      <c r="Y8" s="4998"/>
      <c r="Z8" s="4998"/>
      <c r="AA8" s="4997"/>
      <c r="AB8" s="4998"/>
      <c r="AC8" s="4998"/>
      <c r="AD8" s="4998"/>
      <c r="AE8" s="4998"/>
      <c r="AF8" s="5032" t="s">
        <v>14</v>
      </c>
      <c r="AG8" s="5033"/>
      <c r="AH8" s="5033"/>
      <c r="AI8" s="5033"/>
      <c r="AJ8" s="5033"/>
      <c r="AK8" s="5034"/>
      <c r="AL8" s="5020" t="s">
        <v>15</v>
      </c>
      <c r="AM8" s="5021"/>
      <c r="AN8" s="5021"/>
      <c r="AO8" s="5021"/>
      <c r="AP8" s="5021"/>
      <c r="AQ8" s="5021"/>
      <c r="AR8" s="5021"/>
      <c r="AS8" s="5021"/>
      <c r="AT8" s="5021"/>
      <c r="AU8" s="5021"/>
      <c r="AV8" s="5021"/>
      <c r="AW8" s="5021"/>
      <c r="AX8" s="5021"/>
      <c r="AY8" s="5021"/>
      <c r="AZ8" s="5021"/>
      <c r="BA8" s="4984"/>
      <c r="BB8" s="4984"/>
      <c r="BC8" s="4984"/>
      <c r="BD8" s="4984"/>
      <c r="BE8" s="4984"/>
      <c r="BF8" s="36"/>
    </row>
    <row r="9" spans="1:58" ht="21.95" customHeight="1" x14ac:dyDescent="0.4">
      <c r="A9" s="4994"/>
      <c r="B9" s="4984"/>
      <c r="C9" s="4984"/>
      <c r="D9" s="4984"/>
      <c r="E9" s="4984"/>
      <c r="F9" s="4984"/>
      <c r="G9" s="4984"/>
      <c r="H9" s="4984"/>
      <c r="I9" s="4984"/>
      <c r="J9" s="4984"/>
      <c r="K9" s="4999"/>
      <c r="L9" s="4989"/>
      <c r="M9" s="4989"/>
      <c r="N9" s="4989"/>
      <c r="O9" s="4999"/>
      <c r="P9" s="4989"/>
      <c r="Q9" s="4989"/>
      <c r="R9" s="4989"/>
      <c r="S9" s="4989"/>
      <c r="T9" s="4989"/>
      <c r="U9" s="4999"/>
      <c r="V9" s="4989"/>
      <c r="W9" s="4989"/>
      <c r="X9" s="4989"/>
      <c r="Y9" s="4989"/>
      <c r="Z9" s="4989"/>
      <c r="AA9" s="4999"/>
      <c r="AB9" s="4989"/>
      <c r="AC9" s="4989"/>
      <c r="AD9" s="4989"/>
      <c r="AE9" s="4989"/>
      <c r="AF9" s="4826" t="s">
        <v>16</v>
      </c>
      <c r="AG9" s="4826"/>
      <c r="AH9" s="4826"/>
      <c r="AI9" s="4826"/>
      <c r="AJ9" s="4826"/>
      <c r="AK9" s="4827"/>
      <c r="AL9" s="4828" t="s">
        <v>17</v>
      </c>
      <c r="AM9" s="4829"/>
      <c r="AN9" s="4829"/>
      <c r="AO9" s="4829"/>
      <c r="AP9" s="4829"/>
      <c r="AQ9" s="4829"/>
      <c r="AR9" s="4829"/>
      <c r="AS9" s="4829"/>
      <c r="AT9" s="4829"/>
      <c r="AU9" s="4829"/>
      <c r="AV9" s="4829"/>
      <c r="AW9" s="4829"/>
      <c r="AX9" s="4829"/>
      <c r="AY9" s="4829"/>
      <c r="AZ9" s="4829"/>
      <c r="BA9" s="4830"/>
      <c r="BB9" s="4830"/>
      <c r="BC9" s="4830"/>
      <c r="BD9" s="4830"/>
      <c r="BE9" s="4830"/>
      <c r="BF9" s="35"/>
    </row>
    <row r="10" spans="1:58" ht="21.95" customHeight="1" x14ac:dyDescent="0.4">
      <c r="A10" s="4994"/>
      <c r="B10" s="4984"/>
      <c r="C10" s="4984"/>
      <c r="D10" s="4984"/>
      <c r="E10" s="4984"/>
      <c r="F10" s="4984"/>
      <c r="G10" s="4984"/>
      <c r="H10" s="4984"/>
      <c r="I10" s="4984"/>
      <c r="J10" s="4984"/>
      <c r="K10" s="4999"/>
      <c r="L10" s="4989"/>
      <c r="M10" s="4989"/>
      <c r="N10" s="4989"/>
      <c r="O10" s="4999"/>
      <c r="P10" s="4989"/>
      <c r="Q10" s="4989"/>
      <c r="R10" s="4989"/>
      <c r="S10" s="4989"/>
      <c r="T10" s="4989"/>
      <c r="U10" s="4999"/>
      <c r="V10" s="4989"/>
      <c r="W10" s="4989"/>
      <c r="X10" s="4989"/>
      <c r="Y10" s="4989"/>
      <c r="Z10" s="4989"/>
      <c r="AA10" s="4999"/>
      <c r="AB10" s="4989"/>
      <c r="AC10" s="4989"/>
      <c r="AD10" s="4989"/>
      <c r="AE10" s="4989"/>
      <c r="AF10" s="4826" t="s">
        <v>18</v>
      </c>
      <c r="AG10" s="4826"/>
      <c r="AH10" s="4826"/>
      <c r="AI10" s="4826"/>
      <c r="AJ10" s="4826"/>
      <c r="AK10" s="4827"/>
      <c r="AL10" s="4828" t="s">
        <v>17</v>
      </c>
      <c r="AM10" s="4829"/>
      <c r="AN10" s="4829"/>
      <c r="AO10" s="4829"/>
      <c r="AP10" s="4829"/>
      <c r="AQ10" s="4829"/>
      <c r="AR10" s="4829"/>
      <c r="AS10" s="4829"/>
      <c r="AT10" s="4829"/>
      <c r="AU10" s="4829"/>
      <c r="AV10" s="4829"/>
      <c r="AW10" s="4829"/>
      <c r="AX10" s="4829"/>
      <c r="AY10" s="4829"/>
      <c r="AZ10" s="4829"/>
      <c r="BA10" s="4830"/>
      <c r="BB10" s="4830"/>
      <c r="BC10" s="4830"/>
      <c r="BD10" s="4830"/>
      <c r="BE10" s="4830"/>
      <c r="BF10" s="35"/>
    </row>
    <row r="11" spans="1:58" ht="21.95" customHeight="1" x14ac:dyDescent="0.4">
      <c r="A11" s="4994"/>
      <c r="B11" s="4984"/>
      <c r="C11" s="4984"/>
      <c r="D11" s="4984"/>
      <c r="E11" s="4984"/>
      <c r="F11" s="4984"/>
      <c r="G11" s="4984"/>
      <c r="H11" s="4984"/>
      <c r="I11" s="4984"/>
      <c r="J11" s="4984"/>
      <c r="K11" s="4999"/>
      <c r="L11" s="4989"/>
      <c r="M11" s="4989"/>
      <c r="N11" s="4989"/>
      <c r="O11" s="4999"/>
      <c r="P11" s="4989"/>
      <c r="Q11" s="4989"/>
      <c r="R11" s="4989"/>
      <c r="S11" s="4989"/>
      <c r="T11" s="4989"/>
      <c r="U11" s="4999"/>
      <c r="V11" s="4989"/>
      <c r="W11" s="4989"/>
      <c r="X11" s="4989"/>
      <c r="Y11" s="4989"/>
      <c r="Z11" s="4989"/>
      <c r="AA11" s="4999"/>
      <c r="AB11" s="4989"/>
      <c r="AC11" s="4989"/>
      <c r="AD11" s="4989"/>
      <c r="AE11" s="4989"/>
      <c r="AF11" s="4826" t="s">
        <v>19</v>
      </c>
      <c r="AG11" s="4826"/>
      <c r="AH11" s="4826"/>
      <c r="AI11" s="4826"/>
      <c r="AJ11" s="4826"/>
      <c r="AK11" s="4827"/>
      <c r="AL11" s="4828" t="s">
        <v>17</v>
      </c>
      <c r="AM11" s="4829"/>
      <c r="AN11" s="4829"/>
      <c r="AO11" s="4829"/>
      <c r="AP11" s="4829"/>
      <c r="AQ11" s="4829"/>
      <c r="AR11" s="4829"/>
      <c r="AS11" s="4829"/>
      <c r="AT11" s="4829"/>
      <c r="AU11" s="4829"/>
      <c r="AV11" s="4829"/>
      <c r="AW11" s="4829"/>
      <c r="AX11" s="4829"/>
      <c r="AY11" s="4829"/>
      <c r="AZ11" s="4829"/>
      <c r="BA11" s="4830"/>
      <c r="BB11" s="4830"/>
      <c r="BC11" s="4830"/>
      <c r="BD11" s="4830"/>
      <c r="BE11" s="4830"/>
      <c r="BF11" s="35"/>
    </row>
    <row r="12" spans="1:58" ht="21.95" customHeight="1" x14ac:dyDescent="0.4">
      <c r="A12" s="4994"/>
      <c r="B12" s="4984"/>
      <c r="C12" s="4984"/>
      <c r="D12" s="4984"/>
      <c r="E12" s="4984"/>
      <c r="F12" s="4984"/>
      <c r="G12" s="4984"/>
      <c r="H12" s="4984"/>
      <c r="I12" s="4984"/>
      <c r="J12" s="4984"/>
      <c r="K12" s="4999"/>
      <c r="L12" s="4989"/>
      <c r="M12" s="4989"/>
      <c r="N12" s="4989"/>
      <c r="O12" s="4999"/>
      <c r="P12" s="4989"/>
      <c r="Q12" s="4989"/>
      <c r="R12" s="4989"/>
      <c r="S12" s="4989"/>
      <c r="T12" s="4989"/>
      <c r="U12" s="4999"/>
      <c r="V12" s="4989"/>
      <c r="W12" s="4989"/>
      <c r="X12" s="4989"/>
      <c r="Y12" s="4989"/>
      <c r="Z12" s="4989"/>
      <c r="AA12" s="4999"/>
      <c r="AB12" s="4989"/>
      <c r="AC12" s="4989"/>
      <c r="AD12" s="4989"/>
      <c r="AE12" s="4989"/>
      <c r="AF12" s="4826" t="s">
        <v>20</v>
      </c>
      <c r="AG12" s="4826"/>
      <c r="AH12" s="4826"/>
      <c r="AI12" s="4826"/>
      <c r="AJ12" s="4826"/>
      <c r="AK12" s="4827"/>
      <c r="AL12" s="4828" t="s">
        <v>21</v>
      </c>
      <c r="AM12" s="4829"/>
      <c r="AN12" s="4829"/>
      <c r="AO12" s="4829"/>
      <c r="AP12" s="4829"/>
      <c r="AQ12" s="4829"/>
      <c r="AR12" s="4829"/>
      <c r="AS12" s="4829"/>
      <c r="AT12" s="4829"/>
      <c r="AU12" s="4829"/>
      <c r="AV12" s="4829"/>
      <c r="AW12" s="4829"/>
      <c r="AX12" s="4829"/>
      <c r="AY12" s="4829"/>
      <c r="AZ12" s="4829"/>
      <c r="BA12" s="4830"/>
      <c r="BB12" s="4830"/>
      <c r="BC12" s="4830"/>
      <c r="BD12" s="4830"/>
      <c r="BE12" s="4830"/>
      <c r="BF12" s="35"/>
    </row>
    <row r="13" spans="1:58" ht="21.95" customHeight="1" x14ac:dyDescent="0.4">
      <c r="A13" s="4994"/>
      <c r="B13" s="4984"/>
      <c r="C13" s="4984"/>
      <c r="D13" s="4984"/>
      <c r="E13" s="4984"/>
      <c r="F13" s="4984"/>
      <c r="G13" s="4984"/>
      <c r="H13" s="4984"/>
      <c r="I13" s="4984"/>
      <c r="J13" s="4984"/>
      <c r="K13" s="4999"/>
      <c r="L13" s="4989"/>
      <c r="M13" s="4989"/>
      <c r="N13" s="4989"/>
      <c r="O13" s="4999"/>
      <c r="P13" s="4989"/>
      <c r="Q13" s="4989"/>
      <c r="R13" s="4989"/>
      <c r="S13" s="4989"/>
      <c r="T13" s="4989"/>
      <c r="U13" s="4999"/>
      <c r="V13" s="4989"/>
      <c r="W13" s="4989"/>
      <c r="X13" s="4989"/>
      <c r="Y13" s="4989"/>
      <c r="Z13" s="4989"/>
      <c r="AA13" s="4999"/>
      <c r="AB13" s="4989"/>
      <c r="AC13" s="4989"/>
      <c r="AD13" s="4989"/>
      <c r="AE13" s="4989"/>
      <c r="AF13" s="4826" t="s">
        <v>23</v>
      </c>
      <c r="AG13" s="4826"/>
      <c r="AH13" s="4826"/>
      <c r="AI13" s="4826"/>
      <c r="AJ13" s="4826"/>
      <c r="AK13" s="4827"/>
      <c r="AL13" s="4828" t="s">
        <v>24</v>
      </c>
      <c r="AM13" s="4829"/>
      <c r="AN13" s="4829"/>
      <c r="AO13" s="4829"/>
      <c r="AP13" s="4829"/>
      <c r="AQ13" s="4829"/>
      <c r="AR13" s="4829"/>
      <c r="AS13" s="4829"/>
      <c r="AT13" s="4829"/>
      <c r="AU13" s="4829"/>
      <c r="AV13" s="4829"/>
      <c r="AW13" s="4829"/>
      <c r="AX13" s="4829"/>
      <c r="AY13" s="4829"/>
      <c r="AZ13" s="4829"/>
      <c r="BA13" s="4830"/>
      <c r="BB13" s="4830"/>
      <c r="BC13" s="4830"/>
      <c r="BD13" s="4830"/>
      <c r="BE13" s="4830"/>
      <c r="BF13" s="35"/>
    </row>
    <row r="14" spans="1:58" ht="21.95" customHeight="1" x14ac:dyDescent="0.4">
      <c r="A14" s="4994"/>
      <c r="B14" s="4830"/>
      <c r="C14" s="4830"/>
      <c r="D14" s="4830"/>
      <c r="E14" s="4830"/>
      <c r="F14" s="4830"/>
      <c r="G14" s="4830"/>
      <c r="H14" s="4830"/>
      <c r="I14" s="4830"/>
      <c r="J14" s="4830"/>
      <c r="K14" s="4992"/>
      <c r="L14" s="4992"/>
      <c r="M14" s="4992"/>
      <c r="N14" s="4992"/>
      <c r="O14" s="4992"/>
      <c r="P14" s="4992"/>
      <c r="Q14" s="4992"/>
      <c r="R14" s="4992"/>
      <c r="S14" s="4992"/>
      <c r="T14" s="4992"/>
      <c r="U14" s="4992"/>
      <c r="V14" s="4992"/>
      <c r="W14" s="4992"/>
      <c r="X14" s="4992"/>
      <c r="Y14" s="4992"/>
      <c r="Z14" s="4992"/>
      <c r="AA14" s="4992"/>
      <c r="AB14" s="4992"/>
      <c r="AC14" s="4992"/>
      <c r="AD14" s="4992"/>
      <c r="AE14" s="4992"/>
      <c r="AF14" s="4826" t="s">
        <v>25</v>
      </c>
      <c r="AG14" s="4826"/>
      <c r="AH14" s="4826"/>
      <c r="AI14" s="4826"/>
      <c r="AJ14" s="4826"/>
      <c r="AK14" s="4827"/>
      <c r="AL14" s="4828" t="s">
        <v>17</v>
      </c>
      <c r="AM14" s="4829"/>
      <c r="AN14" s="4829"/>
      <c r="AO14" s="4829"/>
      <c r="AP14" s="4829"/>
      <c r="AQ14" s="4829"/>
      <c r="AR14" s="4829"/>
      <c r="AS14" s="4829"/>
      <c r="AT14" s="4829"/>
      <c r="AU14" s="4829"/>
      <c r="AV14" s="4829"/>
      <c r="AW14" s="4829"/>
      <c r="AX14" s="4829"/>
      <c r="AY14" s="4829"/>
      <c r="AZ14" s="4829"/>
      <c r="BA14" s="4830"/>
      <c r="BB14" s="4830"/>
      <c r="BC14" s="4830"/>
      <c r="BD14" s="4830"/>
      <c r="BE14" s="4830"/>
      <c r="BF14" s="35"/>
    </row>
    <row r="15" spans="1:58" ht="21.95" customHeight="1" x14ac:dyDescent="0.4">
      <c r="A15" s="4994"/>
      <c r="B15" s="4830"/>
      <c r="C15" s="4830"/>
      <c r="D15" s="4830"/>
      <c r="E15" s="4830"/>
      <c r="F15" s="4830"/>
      <c r="G15" s="4830"/>
      <c r="H15" s="4830"/>
      <c r="I15" s="4830"/>
      <c r="J15" s="4830"/>
      <c r="K15" s="4992"/>
      <c r="L15" s="4992"/>
      <c r="M15" s="4992"/>
      <c r="N15" s="4992"/>
      <c r="O15" s="4992"/>
      <c r="P15" s="4992"/>
      <c r="Q15" s="4992"/>
      <c r="R15" s="4992"/>
      <c r="S15" s="4992"/>
      <c r="T15" s="4992"/>
      <c r="U15" s="4992"/>
      <c r="V15" s="4992"/>
      <c r="W15" s="4992"/>
      <c r="X15" s="4992"/>
      <c r="Y15" s="4992"/>
      <c r="Z15" s="4992"/>
      <c r="AA15" s="4992"/>
      <c r="AB15" s="4992"/>
      <c r="AC15" s="4992"/>
      <c r="AD15" s="4992"/>
      <c r="AE15" s="4992"/>
      <c r="AF15" s="4835" t="s">
        <v>26</v>
      </c>
      <c r="AG15" s="4826"/>
      <c r="AH15" s="4826"/>
      <c r="AI15" s="4826"/>
      <c r="AJ15" s="4826"/>
      <c r="AK15" s="4827"/>
      <c r="AL15" s="4828" t="s">
        <v>17</v>
      </c>
      <c r="AM15" s="4829"/>
      <c r="AN15" s="4829"/>
      <c r="AO15" s="4829"/>
      <c r="AP15" s="4829"/>
      <c r="AQ15" s="4829"/>
      <c r="AR15" s="4829"/>
      <c r="AS15" s="4829"/>
      <c r="AT15" s="4829"/>
      <c r="AU15" s="4829"/>
      <c r="AV15" s="4829"/>
      <c r="AW15" s="4829"/>
      <c r="AX15" s="4829"/>
      <c r="AY15" s="4829"/>
      <c r="AZ15" s="4829"/>
      <c r="BA15" s="4830"/>
      <c r="BB15" s="4830"/>
      <c r="BC15" s="4830"/>
      <c r="BD15" s="4830"/>
      <c r="BE15" s="4830"/>
      <c r="BF15" s="35"/>
    </row>
    <row r="16" spans="1:58" ht="21.95" customHeight="1" x14ac:dyDescent="0.4">
      <c r="A16" s="4994"/>
      <c r="B16" s="4830"/>
      <c r="C16" s="4830"/>
      <c r="D16" s="4830"/>
      <c r="E16" s="4830"/>
      <c r="F16" s="4830"/>
      <c r="G16" s="4830"/>
      <c r="H16" s="4830"/>
      <c r="I16" s="4830"/>
      <c r="J16" s="4830"/>
      <c r="K16" s="4992"/>
      <c r="L16" s="4992"/>
      <c r="M16" s="4992"/>
      <c r="N16" s="4992"/>
      <c r="O16" s="4992"/>
      <c r="P16" s="4992"/>
      <c r="Q16" s="4992"/>
      <c r="R16" s="4992"/>
      <c r="S16" s="4992"/>
      <c r="T16" s="4992"/>
      <c r="U16" s="4992"/>
      <c r="V16" s="4992"/>
      <c r="W16" s="4992"/>
      <c r="X16" s="4992"/>
      <c r="Y16" s="4992"/>
      <c r="Z16" s="4992"/>
      <c r="AA16" s="4992"/>
      <c r="AB16" s="4992"/>
      <c r="AC16" s="4992"/>
      <c r="AD16" s="4992"/>
      <c r="AE16" s="4992"/>
      <c r="AF16" s="4835" t="s">
        <v>27</v>
      </c>
      <c r="AG16" s="4826"/>
      <c r="AH16" s="4826"/>
      <c r="AI16" s="4826"/>
      <c r="AJ16" s="4826"/>
      <c r="AK16" s="4827"/>
      <c r="AL16" s="4828" t="s">
        <v>17</v>
      </c>
      <c r="AM16" s="4829"/>
      <c r="AN16" s="4829"/>
      <c r="AO16" s="4829"/>
      <c r="AP16" s="4829"/>
      <c r="AQ16" s="4829"/>
      <c r="AR16" s="4829"/>
      <c r="AS16" s="4829"/>
      <c r="AT16" s="4829"/>
      <c r="AU16" s="4829"/>
      <c r="AV16" s="4829"/>
      <c r="AW16" s="4829"/>
      <c r="AX16" s="4829"/>
      <c r="AY16" s="4829"/>
      <c r="AZ16" s="4829"/>
      <c r="BA16" s="5040"/>
      <c r="BB16" s="5040"/>
      <c r="BC16" s="5040"/>
      <c r="BD16" s="5040"/>
      <c r="BE16" s="5040"/>
      <c r="BF16" s="35"/>
    </row>
    <row r="17" spans="1:60" ht="63" customHeight="1" x14ac:dyDescent="0.4">
      <c r="A17" s="4994"/>
      <c r="B17" s="4830"/>
      <c r="C17" s="4830"/>
      <c r="D17" s="4830"/>
      <c r="E17" s="4830"/>
      <c r="F17" s="4830"/>
      <c r="G17" s="4830"/>
      <c r="H17" s="4830"/>
      <c r="I17" s="4830"/>
      <c r="J17" s="4830"/>
      <c r="K17" s="4992"/>
      <c r="L17" s="4992"/>
      <c r="M17" s="4992"/>
      <c r="N17" s="4992"/>
      <c r="O17" s="4992"/>
      <c r="P17" s="4992"/>
      <c r="Q17" s="4992"/>
      <c r="R17" s="4992"/>
      <c r="S17" s="4992"/>
      <c r="T17" s="4992"/>
      <c r="U17" s="4992"/>
      <c r="V17" s="4992"/>
      <c r="W17" s="4992"/>
      <c r="X17" s="4992"/>
      <c r="Y17" s="4992"/>
      <c r="Z17" s="4992"/>
      <c r="AA17" s="4992"/>
      <c r="AB17" s="4992"/>
      <c r="AC17" s="4992"/>
      <c r="AD17" s="4992"/>
      <c r="AE17" s="4992"/>
      <c r="AF17" s="4826" t="s">
        <v>28</v>
      </c>
      <c r="AG17" s="4870"/>
      <c r="AH17" s="4870"/>
      <c r="AI17" s="4870"/>
      <c r="AJ17" s="4870"/>
      <c r="AK17" s="4871"/>
      <c r="AL17" s="4864" t="s">
        <v>29</v>
      </c>
      <c r="AM17" s="4865"/>
      <c r="AN17" s="4865"/>
      <c r="AO17" s="4865"/>
      <c r="AP17" s="4865"/>
      <c r="AQ17" s="4865"/>
      <c r="AR17" s="4865"/>
      <c r="AS17" s="4865"/>
      <c r="AT17" s="4865"/>
      <c r="AU17" s="4865"/>
      <c r="AV17" s="4865"/>
      <c r="AW17" s="4865"/>
      <c r="AX17" s="4865"/>
      <c r="AY17" s="4865"/>
      <c r="AZ17" s="4865"/>
      <c r="BA17" s="4830"/>
      <c r="BB17" s="4866"/>
      <c r="BC17" s="4866"/>
      <c r="BD17" s="4866"/>
      <c r="BE17" s="4866"/>
      <c r="BF17" s="35"/>
      <c r="BH17" s="1" t="s">
        <v>30</v>
      </c>
    </row>
    <row r="18" spans="1:60" ht="21.95" customHeight="1" x14ac:dyDescent="0.4">
      <c r="A18" s="4994"/>
      <c r="B18" s="4830"/>
      <c r="C18" s="4830"/>
      <c r="D18" s="4830"/>
      <c r="E18" s="4830"/>
      <c r="F18" s="4830"/>
      <c r="G18" s="4830"/>
      <c r="H18" s="4830"/>
      <c r="I18" s="4830"/>
      <c r="J18" s="4830"/>
      <c r="K18" s="4992"/>
      <c r="L18" s="4992"/>
      <c r="M18" s="4992"/>
      <c r="N18" s="4992"/>
      <c r="O18" s="4992"/>
      <c r="P18" s="4992"/>
      <c r="Q18" s="4992"/>
      <c r="R18" s="4992"/>
      <c r="S18" s="4992"/>
      <c r="T18" s="4992"/>
      <c r="U18" s="4992"/>
      <c r="V18" s="4992"/>
      <c r="W18" s="4992"/>
      <c r="X18" s="4992"/>
      <c r="Y18" s="4992"/>
      <c r="Z18" s="4992"/>
      <c r="AA18" s="4992"/>
      <c r="AB18" s="4992"/>
      <c r="AC18" s="4992"/>
      <c r="AD18" s="4992"/>
      <c r="AE18" s="4992"/>
      <c r="AF18" s="4835" t="s">
        <v>31</v>
      </c>
      <c r="AG18" s="4826"/>
      <c r="AH18" s="4826"/>
      <c r="AI18" s="4826"/>
      <c r="AJ18" s="4826"/>
      <c r="AK18" s="4827"/>
      <c r="AL18" s="4828" t="s">
        <v>32</v>
      </c>
      <c r="AM18" s="4829"/>
      <c r="AN18" s="4829"/>
      <c r="AO18" s="4829"/>
      <c r="AP18" s="4829"/>
      <c r="AQ18" s="4829"/>
      <c r="AR18" s="4829"/>
      <c r="AS18" s="4829"/>
      <c r="AT18" s="4829"/>
      <c r="AU18" s="4829"/>
      <c r="AV18" s="4829"/>
      <c r="AW18" s="4829"/>
      <c r="AX18" s="4829"/>
      <c r="AY18" s="4829"/>
      <c r="AZ18" s="4829"/>
      <c r="BA18" s="4830"/>
      <c r="BB18" s="4830"/>
      <c r="BC18" s="4830"/>
      <c r="BD18" s="4830"/>
      <c r="BE18" s="4830"/>
      <c r="BF18" s="35"/>
    </row>
    <row r="19" spans="1:60" ht="21.95" customHeight="1" x14ac:dyDescent="0.4">
      <c r="A19" s="4994"/>
      <c r="B19" s="4830"/>
      <c r="C19" s="4830"/>
      <c r="D19" s="4830"/>
      <c r="E19" s="4830"/>
      <c r="F19" s="4830"/>
      <c r="G19" s="4830"/>
      <c r="H19" s="4830"/>
      <c r="I19" s="4830"/>
      <c r="J19" s="4830"/>
      <c r="K19" s="4992"/>
      <c r="L19" s="4992"/>
      <c r="M19" s="4992"/>
      <c r="N19" s="4992"/>
      <c r="O19" s="4992"/>
      <c r="P19" s="4992"/>
      <c r="Q19" s="4992"/>
      <c r="R19" s="4992"/>
      <c r="S19" s="4992"/>
      <c r="T19" s="4992"/>
      <c r="U19" s="4992"/>
      <c r="V19" s="4992"/>
      <c r="W19" s="4992"/>
      <c r="X19" s="4992"/>
      <c r="Y19" s="4992"/>
      <c r="Z19" s="4992"/>
      <c r="AA19" s="4992"/>
      <c r="AB19" s="4992"/>
      <c r="AC19" s="4992"/>
      <c r="AD19" s="4992"/>
      <c r="AE19" s="4992"/>
      <c r="AF19" s="4826" t="s">
        <v>33</v>
      </c>
      <c r="AG19" s="4826"/>
      <c r="AH19" s="4826"/>
      <c r="AI19" s="4826"/>
      <c r="AJ19" s="4826"/>
      <c r="AK19" s="4827"/>
      <c r="AL19" s="4828" t="s">
        <v>34</v>
      </c>
      <c r="AM19" s="4829"/>
      <c r="AN19" s="4829"/>
      <c r="AO19" s="4829"/>
      <c r="AP19" s="4829"/>
      <c r="AQ19" s="4829"/>
      <c r="AR19" s="4829"/>
      <c r="AS19" s="4829"/>
      <c r="AT19" s="4829"/>
      <c r="AU19" s="4829"/>
      <c r="AV19" s="4829"/>
      <c r="AW19" s="4829"/>
      <c r="AX19" s="4829"/>
      <c r="AY19" s="4829"/>
      <c r="AZ19" s="4829"/>
      <c r="BA19" s="4830"/>
      <c r="BB19" s="4866"/>
      <c r="BC19" s="4866"/>
      <c r="BD19" s="4866"/>
      <c r="BE19" s="4866"/>
      <c r="BF19" s="35"/>
    </row>
    <row r="20" spans="1:60" ht="21.95" customHeight="1" x14ac:dyDescent="0.4">
      <c r="A20" s="4994"/>
      <c r="B20" s="4830"/>
      <c r="C20" s="4830"/>
      <c r="D20" s="4830"/>
      <c r="E20" s="4830"/>
      <c r="F20" s="4830"/>
      <c r="G20" s="4830"/>
      <c r="H20" s="4830"/>
      <c r="I20" s="4830"/>
      <c r="J20" s="4830"/>
      <c r="K20" s="4992"/>
      <c r="L20" s="4992"/>
      <c r="M20" s="4992"/>
      <c r="N20" s="4992"/>
      <c r="O20" s="4992"/>
      <c r="P20" s="4992"/>
      <c r="Q20" s="4992"/>
      <c r="R20" s="4992"/>
      <c r="S20" s="4992"/>
      <c r="T20" s="4992"/>
      <c r="U20" s="4992"/>
      <c r="V20" s="4992"/>
      <c r="W20" s="4992"/>
      <c r="X20" s="4992"/>
      <c r="Y20" s="4992"/>
      <c r="Z20" s="4992"/>
      <c r="AA20" s="4992"/>
      <c r="AB20" s="4992"/>
      <c r="AC20" s="4992"/>
      <c r="AD20" s="4992"/>
      <c r="AE20" s="4992"/>
      <c r="AF20" s="4835" t="s">
        <v>35</v>
      </c>
      <c r="AG20" s="4826"/>
      <c r="AH20" s="4826"/>
      <c r="AI20" s="4826"/>
      <c r="AJ20" s="4826"/>
      <c r="AK20" s="4827"/>
      <c r="AL20" s="4853" t="s">
        <v>34</v>
      </c>
      <c r="AM20" s="4854"/>
      <c r="AN20" s="4854"/>
      <c r="AO20" s="4854"/>
      <c r="AP20" s="4854"/>
      <c r="AQ20" s="4854"/>
      <c r="AR20" s="4854"/>
      <c r="AS20" s="4854"/>
      <c r="AT20" s="4854"/>
      <c r="AU20" s="4854"/>
      <c r="AV20" s="4854"/>
      <c r="AW20" s="4854"/>
      <c r="AX20" s="4854"/>
      <c r="AY20" s="4854"/>
      <c r="AZ20" s="4854"/>
      <c r="BA20" s="4830"/>
      <c r="BB20" s="4866"/>
      <c r="BC20" s="4866"/>
      <c r="BD20" s="4866"/>
      <c r="BE20" s="4866"/>
      <c r="BF20" s="35"/>
    </row>
    <row r="21" spans="1:60" ht="21.95" customHeight="1" x14ac:dyDescent="0.4">
      <c r="A21" s="4994"/>
      <c r="B21" s="4830" t="s">
        <v>36</v>
      </c>
      <c r="C21" s="4866"/>
      <c r="D21" s="4866"/>
      <c r="E21" s="4866"/>
      <c r="F21" s="4866"/>
      <c r="G21" s="4866"/>
      <c r="H21" s="4866"/>
      <c r="I21" s="4866"/>
      <c r="J21" s="4866"/>
      <c r="K21" s="4991"/>
      <c r="L21" s="4992"/>
      <c r="M21" s="4992"/>
      <c r="N21" s="4992"/>
      <c r="O21" s="4991"/>
      <c r="P21" s="4992"/>
      <c r="Q21" s="4992"/>
      <c r="R21" s="4992"/>
      <c r="S21" s="4992"/>
      <c r="T21" s="4992"/>
      <c r="U21" s="4991"/>
      <c r="V21" s="4992"/>
      <c r="W21" s="4992"/>
      <c r="X21" s="4992"/>
      <c r="Y21" s="4992"/>
      <c r="Z21" s="4992"/>
      <c r="AA21" s="4991"/>
      <c r="AB21" s="4992"/>
      <c r="AC21" s="4992"/>
      <c r="AD21" s="4992"/>
      <c r="AE21" s="4992"/>
      <c r="AF21" s="4836" t="s">
        <v>37</v>
      </c>
      <c r="AG21" s="4831"/>
      <c r="AH21" s="4831"/>
      <c r="AI21" s="4831"/>
      <c r="AJ21" s="4831"/>
      <c r="AK21" s="4832"/>
      <c r="AL21" s="4845" t="s">
        <v>38</v>
      </c>
      <c r="AM21" s="4846"/>
      <c r="AN21" s="4846"/>
      <c r="AO21" s="4846"/>
      <c r="AP21" s="4846"/>
      <c r="AQ21" s="4846"/>
      <c r="AR21" s="4846"/>
      <c r="AS21" s="4846"/>
      <c r="AT21" s="4846"/>
      <c r="AU21" s="4846"/>
      <c r="AV21" s="4846"/>
      <c r="AW21" s="4846"/>
      <c r="AX21" s="4846"/>
      <c r="AY21" s="4846"/>
      <c r="AZ21" s="4846"/>
      <c r="BA21" s="4830"/>
      <c r="BB21" s="4830"/>
      <c r="BC21" s="4830"/>
      <c r="BD21" s="4830"/>
      <c r="BE21" s="4830"/>
      <c r="BF21" s="35"/>
      <c r="BH21" s="1" t="s">
        <v>30</v>
      </c>
    </row>
    <row r="22" spans="1:60" ht="21.95" customHeight="1" x14ac:dyDescent="0.4">
      <c r="A22" s="4994"/>
      <c r="B22" s="4830"/>
      <c r="C22" s="4866"/>
      <c r="D22" s="4866"/>
      <c r="E22" s="4866"/>
      <c r="F22" s="4866"/>
      <c r="G22" s="4866"/>
      <c r="H22" s="4866"/>
      <c r="I22" s="4866"/>
      <c r="J22" s="4866"/>
      <c r="K22" s="4991"/>
      <c r="L22" s="4992"/>
      <c r="M22" s="4992"/>
      <c r="N22" s="4992"/>
      <c r="O22" s="4991"/>
      <c r="P22" s="4992"/>
      <c r="Q22" s="4992"/>
      <c r="R22" s="4992"/>
      <c r="S22" s="4992"/>
      <c r="T22" s="4992"/>
      <c r="U22" s="4991"/>
      <c r="V22" s="4992"/>
      <c r="W22" s="4992"/>
      <c r="X22" s="4992"/>
      <c r="Y22" s="4992"/>
      <c r="Z22" s="4992"/>
      <c r="AA22" s="4991"/>
      <c r="AB22" s="4992"/>
      <c r="AC22" s="4992"/>
      <c r="AD22" s="4992"/>
      <c r="AE22" s="4992"/>
      <c r="AF22" s="4836" t="s">
        <v>16</v>
      </c>
      <c r="AG22" s="4831"/>
      <c r="AH22" s="4831"/>
      <c r="AI22" s="4831"/>
      <c r="AJ22" s="4831"/>
      <c r="AK22" s="4832"/>
      <c r="AL22" s="4845" t="s">
        <v>39</v>
      </c>
      <c r="AM22" s="4846"/>
      <c r="AN22" s="4846"/>
      <c r="AO22" s="4846"/>
      <c r="AP22" s="4846"/>
      <c r="AQ22" s="4846"/>
      <c r="AR22" s="4846"/>
      <c r="AS22" s="4846"/>
      <c r="AT22" s="4846"/>
      <c r="AU22" s="4846"/>
      <c r="AV22" s="4846"/>
      <c r="AW22" s="4846"/>
      <c r="AX22" s="4846"/>
      <c r="AY22" s="4846"/>
      <c r="AZ22" s="4846"/>
      <c r="BA22" s="4830"/>
      <c r="BB22" s="4830"/>
      <c r="BC22" s="4830"/>
      <c r="BD22" s="4830"/>
      <c r="BE22" s="4830"/>
      <c r="BF22" s="35"/>
    </row>
    <row r="23" spans="1:60" ht="21.95" customHeight="1" x14ac:dyDescent="0.4">
      <c r="A23" s="4994"/>
      <c r="B23" s="4830"/>
      <c r="C23" s="4866"/>
      <c r="D23" s="4866"/>
      <c r="E23" s="4866"/>
      <c r="F23" s="4866"/>
      <c r="G23" s="4866"/>
      <c r="H23" s="4866"/>
      <c r="I23" s="4866"/>
      <c r="J23" s="4866"/>
      <c r="K23" s="4991"/>
      <c r="L23" s="4992"/>
      <c r="M23" s="4992"/>
      <c r="N23" s="4992"/>
      <c r="O23" s="4991"/>
      <c r="P23" s="4992"/>
      <c r="Q23" s="4992"/>
      <c r="R23" s="4992"/>
      <c r="S23" s="4992"/>
      <c r="T23" s="4992"/>
      <c r="U23" s="4991"/>
      <c r="V23" s="4992"/>
      <c r="W23" s="4992"/>
      <c r="X23" s="4992"/>
      <c r="Y23" s="4992"/>
      <c r="Z23" s="4992"/>
      <c r="AA23" s="4991"/>
      <c r="AB23" s="4992"/>
      <c r="AC23" s="4992"/>
      <c r="AD23" s="4992"/>
      <c r="AE23" s="4992"/>
      <c r="AF23" s="4831" t="s">
        <v>18</v>
      </c>
      <c r="AG23" s="4831"/>
      <c r="AH23" s="4831"/>
      <c r="AI23" s="4831"/>
      <c r="AJ23" s="4831"/>
      <c r="AK23" s="4832"/>
      <c r="AL23" s="4833" t="s">
        <v>39</v>
      </c>
      <c r="AM23" s="4834"/>
      <c r="AN23" s="4834"/>
      <c r="AO23" s="4834"/>
      <c r="AP23" s="4834"/>
      <c r="AQ23" s="4834"/>
      <c r="AR23" s="4834"/>
      <c r="AS23" s="4834"/>
      <c r="AT23" s="4834"/>
      <c r="AU23" s="4834"/>
      <c r="AV23" s="4834"/>
      <c r="AW23" s="4834"/>
      <c r="AX23" s="4834"/>
      <c r="AY23" s="4834"/>
      <c r="AZ23" s="4834"/>
      <c r="BA23" s="4830"/>
      <c r="BB23" s="4830"/>
      <c r="BC23" s="4830"/>
      <c r="BD23" s="4830"/>
      <c r="BE23" s="4830"/>
      <c r="BF23" s="35"/>
    </row>
    <row r="24" spans="1:60" ht="21.95" customHeight="1" x14ac:dyDescent="0.4">
      <c r="A24" s="4994"/>
      <c r="B24" s="4830"/>
      <c r="C24" s="4866"/>
      <c r="D24" s="4866"/>
      <c r="E24" s="4866"/>
      <c r="F24" s="4866"/>
      <c r="G24" s="4866"/>
      <c r="H24" s="4866"/>
      <c r="I24" s="4866"/>
      <c r="J24" s="4866"/>
      <c r="K24" s="4991"/>
      <c r="L24" s="4992"/>
      <c r="M24" s="4992"/>
      <c r="N24" s="4992"/>
      <c r="O24" s="4991"/>
      <c r="P24" s="4992"/>
      <c r="Q24" s="4992"/>
      <c r="R24" s="4992"/>
      <c r="S24" s="4992"/>
      <c r="T24" s="4992"/>
      <c r="U24" s="4991"/>
      <c r="V24" s="4992"/>
      <c r="W24" s="4992"/>
      <c r="X24" s="4992"/>
      <c r="Y24" s="4992"/>
      <c r="Z24" s="4992"/>
      <c r="AA24" s="4991"/>
      <c r="AB24" s="4992"/>
      <c r="AC24" s="4992"/>
      <c r="AD24" s="4992"/>
      <c r="AE24" s="4992"/>
      <c r="AF24" s="4831" t="s">
        <v>19</v>
      </c>
      <c r="AG24" s="4831"/>
      <c r="AH24" s="4831"/>
      <c r="AI24" s="4831"/>
      <c r="AJ24" s="4831"/>
      <c r="AK24" s="4832"/>
      <c r="AL24" s="4833" t="s">
        <v>39</v>
      </c>
      <c r="AM24" s="4834"/>
      <c r="AN24" s="4834"/>
      <c r="AO24" s="4834"/>
      <c r="AP24" s="4834"/>
      <c r="AQ24" s="4834"/>
      <c r="AR24" s="4834"/>
      <c r="AS24" s="4834"/>
      <c r="AT24" s="4834"/>
      <c r="AU24" s="4834"/>
      <c r="AV24" s="4834"/>
      <c r="AW24" s="4834"/>
      <c r="AX24" s="4834"/>
      <c r="AY24" s="4834"/>
      <c r="AZ24" s="4834"/>
      <c r="BA24" s="4830"/>
      <c r="BB24" s="4830"/>
      <c r="BC24" s="4830"/>
      <c r="BD24" s="4830"/>
      <c r="BE24" s="4830"/>
      <c r="BF24" s="35"/>
    </row>
    <row r="25" spans="1:60" ht="21.95" customHeight="1" x14ac:dyDescent="0.4">
      <c r="A25" s="4994"/>
      <c r="B25" s="4830"/>
      <c r="C25" s="4866"/>
      <c r="D25" s="4866"/>
      <c r="E25" s="4866"/>
      <c r="F25" s="4866"/>
      <c r="G25" s="4866"/>
      <c r="H25" s="4866"/>
      <c r="I25" s="4866"/>
      <c r="J25" s="4866"/>
      <c r="K25" s="4991"/>
      <c r="L25" s="4992"/>
      <c r="M25" s="4992"/>
      <c r="N25" s="4992"/>
      <c r="O25" s="4991"/>
      <c r="P25" s="4992"/>
      <c r="Q25" s="4992"/>
      <c r="R25" s="4992"/>
      <c r="S25" s="4992"/>
      <c r="T25" s="4992"/>
      <c r="U25" s="4991"/>
      <c r="V25" s="4992"/>
      <c r="W25" s="4992"/>
      <c r="X25" s="4992"/>
      <c r="Y25" s="4992"/>
      <c r="Z25" s="4992"/>
      <c r="AA25" s="4991"/>
      <c r="AB25" s="4992"/>
      <c r="AC25" s="4992"/>
      <c r="AD25" s="4992"/>
      <c r="AE25" s="4992"/>
      <c r="AF25" s="4836" t="s">
        <v>20</v>
      </c>
      <c r="AG25" s="4831"/>
      <c r="AH25" s="4831"/>
      <c r="AI25" s="4831"/>
      <c r="AJ25" s="4831"/>
      <c r="AK25" s="4832"/>
      <c r="AL25" s="4833" t="s">
        <v>40</v>
      </c>
      <c r="AM25" s="4834"/>
      <c r="AN25" s="4834"/>
      <c r="AO25" s="4834"/>
      <c r="AP25" s="4834"/>
      <c r="AQ25" s="4834"/>
      <c r="AR25" s="4834"/>
      <c r="AS25" s="4834"/>
      <c r="AT25" s="4834"/>
      <c r="AU25" s="4834"/>
      <c r="AV25" s="4834"/>
      <c r="AW25" s="4834"/>
      <c r="AX25" s="4834"/>
      <c r="AY25" s="4834"/>
      <c r="AZ25" s="4834"/>
      <c r="BA25" s="4830"/>
      <c r="BB25" s="4830"/>
      <c r="BC25" s="4830"/>
      <c r="BD25" s="4830"/>
      <c r="BE25" s="4830"/>
      <c r="BF25" s="35"/>
      <c r="BH25" s="1" t="s">
        <v>30</v>
      </c>
    </row>
    <row r="26" spans="1:60" ht="21.95" customHeight="1" x14ac:dyDescent="0.4">
      <c r="A26" s="4994"/>
      <c r="B26" s="4866"/>
      <c r="C26" s="4866"/>
      <c r="D26" s="4866"/>
      <c r="E26" s="4866"/>
      <c r="F26" s="4866"/>
      <c r="G26" s="4866"/>
      <c r="H26" s="4866"/>
      <c r="I26" s="4866"/>
      <c r="J26" s="4866"/>
      <c r="K26" s="4992"/>
      <c r="L26" s="4992"/>
      <c r="M26" s="4992"/>
      <c r="N26" s="4992"/>
      <c r="O26" s="4992"/>
      <c r="P26" s="4992"/>
      <c r="Q26" s="4992"/>
      <c r="R26" s="4992"/>
      <c r="S26" s="4992"/>
      <c r="T26" s="4992"/>
      <c r="U26" s="4992"/>
      <c r="V26" s="4992"/>
      <c r="W26" s="4992"/>
      <c r="X26" s="4992"/>
      <c r="Y26" s="4992"/>
      <c r="Z26" s="4992"/>
      <c r="AA26" s="4992"/>
      <c r="AB26" s="4992"/>
      <c r="AC26" s="4992"/>
      <c r="AD26" s="4992"/>
      <c r="AE26" s="4992"/>
      <c r="AF26" s="4836" t="s">
        <v>25</v>
      </c>
      <c r="AG26" s="4831"/>
      <c r="AH26" s="4831"/>
      <c r="AI26" s="4831"/>
      <c r="AJ26" s="4831"/>
      <c r="AK26" s="4832"/>
      <c r="AL26" s="4845" t="s">
        <v>17</v>
      </c>
      <c r="AM26" s="4846"/>
      <c r="AN26" s="4846"/>
      <c r="AO26" s="4846"/>
      <c r="AP26" s="4846"/>
      <c r="AQ26" s="4846"/>
      <c r="AR26" s="4846"/>
      <c r="AS26" s="4846"/>
      <c r="AT26" s="4846"/>
      <c r="AU26" s="4846"/>
      <c r="AV26" s="4846"/>
      <c r="AW26" s="4846"/>
      <c r="AX26" s="4846"/>
      <c r="AY26" s="4846"/>
      <c r="AZ26" s="4846"/>
      <c r="BA26" s="4830"/>
      <c r="BB26" s="4830"/>
      <c r="BC26" s="4830"/>
      <c r="BD26" s="4830"/>
      <c r="BE26" s="4830"/>
      <c r="BF26" s="35"/>
      <c r="BH26" s="1" t="s">
        <v>30</v>
      </c>
    </row>
    <row r="27" spans="1:60" ht="21.95" customHeight="1" x14ac:dyDescent="0.4">
      <c r="A27" s="4994"/>
      <c r="B27" s="4866"/>
      <c r="C27" s="4866"/>
      <c r="D27" s="4866"/>
      <c r="E27" s="4866"/>
      <c r="F27" s="4866"/>
      <c r="G27" s="4866"/>
      <c r="H27" s="4866"/>
      <c r="I27" s="4866"/>
      <c r="J27" s="4866"/>
      <c r="K27" s="4992"/>
      <c r="L27" s="4992"/>
      <c r="M27" s="4992"/>
      <c r="N27" s="4992"/>
      <c r="O27" s="4992"/>
      <c r="P27" s="4992"/>
      <c r="Q27" s="4992"/>
      <c r="R27" s="4992"/>
      <c r="S27" s="4992"/>
      <c r="T27" s="4992"/>
      <c r="U27" s="4992"/>
      <c r="V27" s="4992"/>
      <c r="W27" s="4992"/>
      <c r="X27" s="4992"/>
      <c r="Y27" s="4992"/>
      <c r="Z27" s="4992"/>
      <c r="AA27" s="4992"/>
      <c r="AB27" s="4992"/>
      <c r="AC27" s="4992"/>
      <c r="AD27" s="4992"/>
      <c r="AE27" s="4992"/>
      <c r="AF27" s="4836" t="s">
        <v>26</v>
      </c>
      <c r="AG27" s="4831"/>
      <c r="AH27" s="4831"/>
      <c r="AI27" s="4831"/>
      <c r="AJ27" s="4831"/>
      <c r="AK27" s="4832"/>
      <c r="AL27" s="4833" t="s">
        <v>17</v>
      </c>
      <c r="AM27" s="4834"/>
      <c r="AN27" s="4834"/>
      <c r="AO27" s="4834"/>
      <c r="AP27" s="4834"/>
      <c r="AQ27" s="4834"/>
      <c r="AR27" s="4834"/>
      <c r="AS27" s="4834"/>
      <c r="AT27" s="4834"/>
      <c r="AU27" s="4834"/>
      <c r="AV27" s="4834"/>
      <c r="AW27" s="4834"/>
      <c r="AX27" s="4834"/>
      <c r="AY27" s="4834"/>
      <c r="AZ27" s="4834"/>
      <c r="BA27" s="4830"/>
      <c r="BB27" s="4830"/>
      <c r="BC27" s="4830"/>
      <c r="BD27" s="4830"/>
      <c r="BE27" s="4830"/>
      <c r="BF27" s="35"/>
    </row>
    <row r="28" spans="1:60" ht="21.95" customHeight="1" x14ac:dyDescent="0.4">
      <c r="A28" s="4994"/>
      <c r="B28" s="4866"/>
      <c r="C28" s="4866"/>
      <c r="D28" s="4866"/>
      <c r="E28" s="4866"/>
      <c r="F28" s="4866"/>
      <c r="G28" s="4866"/>
      <c r="H28" s="4866"/>
      <c r="I28" s="4866"/>
      <c r="J28" s="4866"/>
      <c r="K28" s="4992"/>
      <c r="L28" s="4992"/>
      <c r="M28" s="4992"/>
      <c r="N28" s="4992"/>
      <c r="O28" s="4992"/>
      <c r="P28" s="4992"/>
      <c r="Q28" s="4992"/>
      <c r="R28" s="4992"/>
      <c r="S28" s="4992"/>
      <c r="T28" s="4992"/>
      <c r="U28" s="4992"/>
      <c r="V28" s="4992"/>
      <c r="W28" s="4992"/>
      <c r="X28" s="4992"/>
      <c r="Y28" s="4992"/>
      <c r="Z28" s="4992"/>
      <c r="AA28" s="4992"/>
      <c r="AB28" s="4992"/>
      <c r="AC28" s="4992"/>
      <c r="AD28" s="4992"/>
      <c r="AE28" s="4992"/>
      <c r="AF28" s="4836" t="s">
        <v>27</v>
      </c>
      <c r="AG28" s="4831"/>
      <c r="AH28" s="4831"/>
      <c r="AI28" s="4831"/>
      <c r="AJ28" s="4831"/>
      <c r="AK28" s="4832"/>
      <c r="AL28" s="4833" t="s">
        <v>17</v>
      </c>
      <c r="AM28" s="4834"/>
      <c r="AN28" s="4834"/>
      <c r="AO28" s="4834"/>
      <c r="AP28" s="4834"/>
      <c r="AQ28" s="4834"/>
      <c r="AR28" s="4834"/>
      <c r="AS28" s="4834"/>
      <c r="AT28" s="4834"/>
      <c r="AU28" s="4834"/>
      <c r="AV28" s="4834"/>
      <c r="AW28" s="4834"/>
      <c r="AX28" s="4834"/>
      <c r="AY28" s="4834"/>
      <c r="AZ28" s="4834"/>
      <c r="BA28" s="5040"/>
      <c r="BB28" s="5040"/>
      <c r="BC28" s="5040"/>
      <c r="BD28" s="5040"/>
      <c r="BE28" s="5040"/>
      <c r="BF28" s="35"/>
    </row>
    <row r="29" spans="1:60" ht="63" customHeight="1" x14ac:dyDescent="0.4">
      <c r="A29" s="4994"/>
      <c r="B29" s="4866"/>
      <c r="C29" s="4866"/>
      <c r="D29" s="4866"/>
      <c r="E29" s="4866"/>
      <c r="F29" s="4866"/>
      <c r="G29" s="4866"/>
      <c r="H29" s="4866"/>
      <c r="I29" s="4866"/>
      <c r="J29" s="4866"/>
      <c r="K29" s="4992"/>
      <c r="L29" s="4992"/>
      <c r="M29" s="4992"/>
      <c r="N29" s="4992"/>
      <c r="O29" s="4992"/>
      <c r="P29" s="4992"/>
      <c r="Q29" s="4992"/>
      <c r="R29" s="4992"/>
      <c r="S29" s="4992"/>
      <c r="T29" s="4992"/>
      <c r="U29" s="4992"/>
      <c r="V29" s="4992"/>
      <c r="W29" s="4992"/>
      <c r="X29" s="4992"/>
      <c r="Y29" s="4992"/>
      <c r="Z29" s="4992"/>
      <c r="AA29" s="4992"/>
      <c r="AB29" s="4992"/>
      <c r="AC29" s="4992"/>
      <c r="AD29" s="4992"/>
      <c r="AE29" s="4992"/>
      <c r="AF29" s="4836" t="s">
        <v>28</v>
      </c>
      <c r="AG29" s="4858"/>
      <c r="AH29" s="4858"/>
      <c r="AI29" s="4858"/>
      <c r="AJ29" s="4858"/>
      <c r="AK29" s="4859"/>
      <c r="AL29" s="4841" t="s">
        <v>29</v>
      </c>
      <c r="AM29" s="4842"/>
      <c r="AN29" s="4842"/>
      <c r="AO29" s="4842"/>
      <c r="AP29" s="4842"/>
      <c r="AQ29" s="4842"/>
      <c r="AR29" s="4842"/>
      <c r="AS29" s="4842"/>
      <c r="AT29" s="4842"/>
      <c r="AU29" s="4842"/>
      <c r="AV29" s="4842"/>
      <c r="AW29" s="4842"/>
      <c r="AX29" s="4842"/>
      <c r="AY29" s="4842"/>
      <c r="AZ29" s="4842"/>
      <c r="BA29" s="4830"/>
      <c r="BB29" s="4830"/>
      <c r="BC29" s="4830"/>
      <c r="BD29" s="4830"/>
      <c r="BE29" s="4830"/>
      <c r="BF29" s="35"/>
      <c r="BH29" s="1" t="s">
        <v>30</v>
      </c>
    </row>
    <row r="30" spans="1:60" ht="21.95" customHeight="1" x14ac:dyDescent="0.4">
      <c r="A30" s="4994"/>
      <c r="B30" s="4866"/>
      <c r="C30" s="4866"/>
      <c r="D30" s="4866"/>
      <c r="E30" s="4866"/>
      <c r="F30" s="4866"/>
      <c r="G30" s="4866"/>
      <c r="H30" s="4866"/>
      <c r="I30" s="4866"/>
      <c r="J30" s="4866"/>
      <c r="K30" s="4992"/>
      <c r="L30" s="4992"/>
      <c r="M30" s="4992"/>
      <c r="N30" s="4992"/>
      <c r="O30" s="4992"/>
      <c r="P30" s="4992"/>
      <c r="Q30" s="4992"/>
      <c r="R30" s="4992"/>
      <c r="S30" s="4992"/>
      <c r="T30" s="4992"/>
      <c r="U30" s="4992"/>
      <c r="V30" s="4992"/>
      <c r="W30" s="4992"/>
      <c r="X30" s="4992"/>
      <c r="Y30" s="4992"/>
      <c r="Z30" s="4992"/>
      <c r="AA30" s="4992"/>
      <c r="AB30" s="4992"/>
      <c r="AC30" s="4992"/>
      <c r="AD30" s="4992"/>
      <c r="AE30" s="4992"/>
      <c r="AF30" s="4835" t="s">
        <v>31</v>
      </c>
      <c r="AG30" s="4826"/>
      <c r="AH30" s="4826"/>
      <c r="AI30" s="4826"/>
      <c r="AJ30" s="4826"/>
      <c r="AK30" s="4827"/>
      <c r="AL30" s="4828" t="s">
        <v>32</v>
      </c>
      <c r="AM30" s="4829"/>
      <c r="AN30" s="4829"/>
      <c r="AO30" s="4829"/>
      <c r="AP30" s="4829"/>
      <c r="AQ30" s="4829"/>
      <c r="AR30" s="4829"/>
      <c r="AS30" s="4829"/>
      <c r="AT30" s="4829"/>
      <c r="AU30" s="4829"/>
      <c r="AV30" s="4829"/>
      <c r="AW30" s="4829"/>
      <c r="AX30" s="4829"/>
      <c r="AY30" s="4829"/>
      <c r="AZ30" s="4829"/>
      <c r="BA30" s="4830"/>
      <c r="BB30" s="4830"/>
      <c r="BC30" s="4830"/>
      <c r="BD30" s="4830"/>
      <c r="BE30" s="4830"/>
      <c r="BF30" s="35"/>
    </row>
    <row r="31" spans="1:60" ht="21.95" customHeight="1" x14ac:dyDescent="0.4">
      <c r="A31" s="4994"/>
      <c r="B31" s="4866"/>
      <c r="C31" s="4866"/>
      <c r="D31" s="4866"/>
      <c r="E31" s="4866"/>
      <c r="F31" s="4866"/>
      <c r="G31" s="4866"/>
      <c r="H31" s="4866"/>
      <c r="I31" s="4866"/>
      <c r="J31" s="4866"/>
      <c r="K31" s="4992"/>
      <c r="L31" s="4992"/>
      <c r="M31" s="4992"/>
      <c r="N31" s="4992"/>
      <c r="O31" s="4992"/>
      <c r="P31" s="4992"/>
      <c r="Q31" s="4992"/>
      <c r="R31" s="4992"/>
      <c r="S31" s="4992"/>
      <c r="T31" s="4992"/>
      <c r="U31" s="4992"/>
      <c r="V31" s="4992"/>
      <c r="W31" s="4992"/>
      <c r="X31" s="4992"/>
      <c r="Y31" s="4992"/>
      <c r="Z31" s="4992"/>
      <c r="AA31" s="4992"/>
      <c r="AB31" s="4992"/>
      <c r="AC31" s="4992"/>
      <c r="AD31" s="4992"/>
      <c r="AE31" s="4992"/>
      <c r="AF31" s="4826" t="s">
        <v>33</v>
      </c>
      <c r="AG31" s="4826"/>
      <c r="AH31" s="4826"/>
      <c r="AI31" s="4826"/>
      <c r="AJ31" s="4826"/>
      <c r="AK31" s="4827"/>
      <c r="AL31" s="4828" t="s">
        <v>34</v>
      </c>
      <c r="AM31" s="4829"/>
      <c r="AN31" s="4829"/>
      <c r="AO31" s="4829"/>
      <c r="AP31" s="4829"/>
      <c r="AQ31" s="4829"/>
      <c r="AR31" s="4829"/>
      <c r="AS31" s="4829"/>
      <c r="AT31" s="4829"/>
      <c r="AU31" s="4829"/>
      <c r="AV31" s="4829"/>
      <c r="AW31" s="4829"/>
      <c r="AX31" s="4829"/>
      <c r="AY31" s="4829"/>
      <c r="AZ31" s="4829"/>
      <c r="BA31" s="4830"/>
      <c r="BB31" s="4866"/>
      <c r="BC31" s="4866"/>
      <c r="BD31" s="4866"/>
      <c r="BE31" s="4866"/>
      <c r="BF31" s="35"/>
    </row>
    <row r="32" spans="1:60" ht="21.95" customHeight="1" x14ac:dyDescent="0.4">
      <c r="A32" s="4994"/>
      <c r="B32" s="4866"/>
      <c r="C32" s="4866"/>
      <c r="D32" s="4866"/>
      <c r="E32" s="4866"/>
      <c r="F32" s="4866"/>
      <c r="G32" s="4866"/>
      <c r="H32" s="4866"/>
      <c r="I32" s="4866"/>
      <c r="J32" s="4866"/>
      <c r="K32" s="4992"/>
      <c r="L32" s="4992"/>
      <c r="M32" s="4992"/>
      <c r="N32" s="4992"/>
      <c r="O32" s="4992"/>
      <c r="P32" s="4992"/>
      <c r="Q32" s="4992"/>
      <c r="R32" s="4992"/>
      <c r="S32" s="4992"/>
      <c r="T32" s="4992"/>
      <c r="U32" s="4992"/>
      <c r="V32" s="4992"/>
      <c r="W32" s="4992"/>
      <c r="X32" s="4992"/>
      <c r="Y32" s="4992"/>
      <c r="Z32" s="4992"/>
      <c r="AA32" s="4992"/>
      <c r="AB32" s="4992"/>
      <c r="AC32" s="4992"/>
      <c r="AD32" s="4992"/>
      <c r="AE32" s="4992"/>
      <c r="AF32" s="4826" t="s">
        <v>35</v>
      </c>
      <c r="AG32" s="4826"/>
      <c r="AH32" s="4826"/>
      <c r="AI32" s="4826"/>
      <c r="AJ32" s="4826"/>
      <c r="AK32" s="4827"/>
      <c r="AL32" s="4828" t="s">
        <v>34</v>
      </c>
      <c r="AM32" s="4829"/>
      <c r="AN32" s="4829"/>
      <c r="AO32" s="4829"/>
      <c r="AP32" s="4829"/>
      <c r="AQ32" s="4829"/>
      <c r="AR32" s="4829"/>
      <c r="AS32" s="4829"/>
      <c r="AT32" s="4829"/>
      <c r="AU32" s="4829"/>
      <c r="AV32" s="4829"/>
      <c r="AW32" s="4829"/>
      <c r="AX32" s="4829"/>
      <c r="AY32" s="4829"/>
      <c r="AZ32" s="4829"/>
      <c r="BA32" s="4830"/>
      <c r="BB32" s="4866"/>
      <c r="BC32" s="4866"/>
      <c r="BD32" s="4866"/>
      <c r="BE32" s="4866"/>
      <c r="BF32" s="35"/>
    </row>
    <row r="33" spans="1:60" ht="21.95" customHeight="1" x14ac:dyDescent="0.4">
      <c r="A33" s="4994"/>
      <c r="B33" s="4830" t="s">
        <v>42</v>
      </c>
      <c r="C33" s="4830"/>
      <c r="D33" s="4830"/>
      <c r="E33" s="4830"/>
      <c r="F33" s="4830"/>
      <c r="G33" s="4830"/>
      <c r="H33" s="4830"/>
      <c r="I33" s="4830"/>
      <c r="J33" s="4830"/>
      <c r="K33" s="4991"/>
      <c r="L33" s="4992"/>
      <c r="M33" s="4992"/>
      <c r="N33" s="4992"/>
      <c r="O33" s="4991"/>
      <c r="P33" s="4992"/>
      <c r="Q33" s="4992"/>
      <c r="R33" s="4992"/>
      <c r="S33" s="4992"/>
      <c r="T33" s="4992"/>
      <c r="U33" s="4991"/>
      <c r="V33" s="4992"/>
      <c r="W33" s="4992"/>
      <c r="X33" s="4992"/>
      <c r="Y33" s="4992"/>
      <c r="Z33" s="4992"/>
      <c r="AA33" s="4991"/>
      <c r="AB33" s="4992"/>
      <c r="AC33" s="4992"/>
      <c r="AD33" s="4992"/>
      <c r="AE33" s="4992"/>
      <c r="AF33" s="4836" t="s">
        <v>37</v>
      </c>
      <c r="AG33" s="4831"/>
      <c r="AH33" s="4831"/>
      <c r="AI33" s="4831"/>
      <c r="AJ33" s="4831"/>
      <c r="AK33" s="4832"/>
      <c r="AL33" s="4845" t="s">
        <v>15</v>
      </c>
      <c r="AM33" s="4846"/>
      <c r="AN33" s="4846"/>
      <c r="AO33" s="4846"/>
      <c r="AP33" s="4846"/>
      <c r="AQ33" s="4846"/>
      <c r="AR33" s="4846"/>
      <c r="AS33" s="4846"/>
      <c r="AT33" s="4846"/>
      <c r="AU33" s="4846"/>
      <c r="AV33" s="4846"/>
      <c r="AW33" s="4846"/>
      <c r="AX33" s="4846"/>
      <c r="AY33" s="4846"/>
      <c r="AZ33" s="4846"/>
      <c r="BA33" s="4830"/>
      <c r="BB33" s="4830"/>
      <c r="BC33" s="4830"/>
      <c r="BD33" s="4830"/>
      <c r="BE33" s="4830"/>
      <c r="BF33" s="35"/>
      <c r="BH33" s="1" t="s">
        <v>30</v>
      </c>
    </row>
    <row r="34" spans="1:60" ht="21.95" customHeight="1" x14ac:dyDescent="0.4">
      <c r="A34" s="4994"/>
      <c r="B34" s="4830"/>
      <c r="C34" s="4830"/>
      <c r="D34" s="4830"/>
      <c r="E34" s="4830"/>
      <c r="F34" s="4830"/>
      <c r="G34" s="4830"/>
      <c r="H34" s="4830"/>
      <c r="I34" s="4830"/>
      <c r="J34" s="4830"/>
      <c r="K34" s="4991"/>
      <c r="L34" s="4992"/>
      <c r="M34" s="4992"/>
      <c r="N34" s="4992"/>
      <c r="O34" s="4991"/>
      <c r="P34" s="4992"/>
      <c r="Q34" s="4992"/>
      <c r="R34" s="4992"/>
      <c r="S34" s="4992"/>
      <c r="T34" s="4992"/>
      <c r="U34" s="4991"/>
      <c r="V34" s="4992"/>
      <c r="W34" s="4992"/>
      <c r="X34" s="4992"/>
      <c r="Y34" s="4992"/>
      <c r="Z34" s="4992"/>
      <c r="AA34" s="4991"/>
      <c r="AB34" s="4992"/>
      <c r="AC34" s="4992"/>
      <c r="AD34" s="4992"/>
      <c r="AE34" s="4992"/>
      <c r="AF34" s="4836" t="s">
        <v>16</v>
      </c>
      <c r="AG34" s="4831"/>
      <c r="AH34" s="4831"/>
      <c r="AI34" s="4831"/>
      <c r="AJ34" s="4831"/>
      <c r="AK34" s="4832"/>
      <c r="AL34" s="4845" t="s">
        <v>17</v>
      </c>
      <c r="AM34" s="4846"/>
      <c r="AN34" s="4846"/>
      <c r="AO34" s="4846"/>
      <c r="AP34" s="4846"/>
      <c r="AQ34" s="4846"/>
      <c r="AR34" s="4846"/>
      <c r="AS34" s="4846"/>
      <c r="AT34" s="4846"/>
      <c r="AU34" s="4846"/>
      <c r="AV34" s="4846"/>
      <c r="AW34" s="4846"/>
      <c r="AX34" s="4846"/>
      <c r="AY34" s="4846"/>
      <c r="AZ34" s="4846"/>
      <c r="BA34" s="4830"/>
      <c r="BB34" s="4830"/>
      <c r="BC34" s="4830"/>
      <c r="BD34" s="4830"/>
      <c r="BE34" s="4830"/>
      <c r="BF34" s="35"/>
    </row>
    <row r="35" spans="1:60" ht="21.95" customHeight="1" x14ac:dyDescent="0.4">
      <c r="A35" s="4994"/>
      <c r="B35" s="4830"/>
      <c r="C35" s="4830"/>
      <c r="D35" s="4830"/>
      <c r="E35" s="4830"/>
      <c r="F35" s="4830"/>
      <c r="G35" s="4830"/>
      <c r="H35" s="4830"/>
      <c r="I35" s="4830"/>
      <c r="J35" s="4830"/>
      <c r="K35" s="4991"/>
      <c r="L35" s="4992"/>
      <c r="M35" s="4992"/>
      <c r="N35" s="4992"/>
      <c r="O35" s="4991"/>
      <c r="P35" s="4992"/>
      <c r="Q35" s="4992"/>
      <c r="R35" s="4992"/>
      <c r="S35" s="4992"/>
      <c r="T35" s="4992"/>
      <c r="U35" s="4991"/>
      <c r="V35" s="4992"/>
      <c r="W35" s="4992"/>
      <c r="X35" s="4992"/>
      <c r="Y35" s="4992"/>
      <c r="Z35" s="4992"/>
      <c r="AA35" s="4991"/>
      <c r="AB35" s="4992"/>
      <c r="AC35" s="4992"/>
      <c r="AD35" s="4992"/>
      <c r="AE35" s="4992"/>
      <c r="AF35" s="4831" t="s">
        <v>18</v>
      </c>
      <c r="AG35" s="4831"/>
      <c r="AH35" s="4831"/>
      <c r="AI35" s="4831"/>
      <c r="AJ35" s="4831"/>
      <c r="AK35" s="4832"/>
      <c r="AL35" s="4833" t="s">
        <v>17</v>
      </c>
      <c r="AM35" s="4834"/>
      <c r="AN35" s="4834"/>
      <c r="AO35" s="4834"/>
      <c r="AP35" s="4834"/>
      <c r="AQ35" s="4834"/>
      <c r="AR35" s="4834"/>
      <c r="AS35" s="4834"/>
      <c r="AT35" s="4834"/>
      <c r="AU35" s="4834"/>
      <c r="AV35" s="4834"/>
      <c r="AW35" s="4834"/>
      <c r="AX35" s="4834"/>
      <c r="AY35" s="4834"/>
      <c r="AZ35" s="4834"/>
      <c r="BA35" s="4830"/>
      <c r="BB35" s="4830"/>
      <c r="BC35" s="4830"/>
      <c r="BD35" s="4830"/>
      <c r="BE35" s="4830"/>
      <c r="BF35" s="35"/>
    </row>
    <row r="36" spans="1:60" ht="21.95" customHeight="1" x14ac:dyDescent="0.4">
      <c r="A36" s="4994"/>
      <c r="B36" s="4830"/>
      <c r="C36" s="4830"/>
      <c r="D36" s="4830"/>
      <c r="E36" s="4830"/>
      <c r="F36" s="4830"/>
      <c r="G36" s="4830"/>
      <c r="H36" s="4830"/>
      <c r="I36" s="4830"/>
      <c r="J36" s="4830"/>
      <c r="K36" s="4991"/>
      <c r="L36" s="4992"/>
      <c r="M36" s="4992"/>
      <c r="N36" s="4992"/>
      <c r="O36" s="4991"/>
      <c r="P36" s="4992"/>
      <c r="Q36" s="4992"/>
      <c r="R36" s="4992"/>
      <c r="S36" s="4992"/>
      <c r="T36" s="4992"/>
      <c r="U36" s="4991"/>
      <c r="V36" s="4992"/>
      <c r="W36" s="4992"/>
      <c r="X36" s="4992"/>
      <c r="Y36" s="4992"/>
      <c r="Z36" s="4992"/>
      <c r="AA36" s="4991"/>
      <c r="AB36" s="4992"/>
      <c r="AC36" s="4992"/>
      <c r="AD36" s="4992"/>
      <c r="AE36" s="4992"/>
      <c r="AF36" s="4831" t="s">
        <v>19</v>
      </c>
      <c r="AG36" s="4831"/>
      <c r="AH36" s="4831"/>
      <c r="AI36" s="4831"/>
      <c r="AJ36" s="4831"/>
      <c r="AK36" s="4832"/>
      <c r="AL36" s="4833" t="s">
        <v>17</v>
      </c>
      <c r="AM36" s="4834"/>
      <c r="AN36" s="4834"/>
      <c r="AO36" s="4834"/>
      <c r="AP36" s="4834"/>
      <c r="AQ36" s="4834"/>
      <c r="AR36" s="4834"/>
      <c r="AS36" s="4834"/>
      <c r="AT36" s="4834"/>
      <c r="AU36" s="4834"/>
      <c r="AV36" s="4834"/>
      <c r="AW36" s="4834"/>
      <c r="AX36" s="4834"/>
      <c r="AY36" s="4834"/>
      <c r="AZ36" s="4834"/>
      <c r="BA36" s="4830"/>
      <c r="BB36" s="4830"/>
      <c r="BC36" s="4830"/>
      <c r="BD36" s="4830"/>
      <c r="BE36" s="4830"/>
      <c r="BF36" s="35"/>
    </row>
    <row r="37" spans="1:60" ht="21.95" customHeight="1" x14ac:dyDescent="0.4">
      <c r="A37" s="4994"/>
      <c r="B37" s="4830"/>
      <c r="C37" s="4830"/>
      <c r="D37" s="4830"/>
      <c r="E37" s="4830"/>
      <c r="F37" s="4830"/>
      <c r="G37" s="4830"/>
      <c r="H37" s="4830"/>
      <c r="I37" s="4830"/>
      <c r="J37" s="4830"/>
      <c r="K37" s="4991"/>
      <c r="L37" s="4992"/>
      <c r="M37" s="4992"/>
      <c r="N37" s="4992"/>
      <c r="O37" s="4991"/>
      <c r="P37" s="4992"/>
      <c r="Q37" s="4992"/>
      <c r="R37" s="4992"/>
      <c r="S37" s="4992"/>
      <c r="T37" s="4992"/>
      <c r="U37" s="4991"/>
      <c r="V37" s="4992"/>
      <c r="W37" s="4992"/>
      <c r="X37" s="4992"/>
      <c r="Y37" s="4992"/>
      <c r="Z37" s="4992"/>
      <c r="AA37" s="4991"/>
      <c r="AB37" s="4992"/>
      <c r="AC37" s="4992"/>
      <c r="AD37" s="4992"/>
      <c r="AE37" s="4992"/>
      <c r="AF37" s="4867" t="s">
        <v>20</v>
      </c>
      <c r="AG37" s="4868"/>
      <c r="AH37" s="4868"/>
      <c r="AI37" s="4868"/>
      <c r="AJ37" s="4868"/>
      <c r="AK37" s="4869"/>
      <c r="AL37" s="4833" t="s">
        <v>21</v>
      </c>
      <c r="AM37" s="4834"/>
      <c r="AN37" s="4834"/>
      <c r="AO37" s="4834"/>
      <c r="AP37" s="4834"/>
      <c r="AQ37" s="4834"/>
      <c r="AR37" s="4834"/>
      <c r="AS37" s="4834"/>
      <c r="AT37" s="4834"/>
      <c r="AU37" s="4834"/>
      <c r="AV37" s="4834"/>
      <c r="AW37" s="4834"/>
      <c r="AX37" s="4834"/>
      <c r="AY37" s="4834"/>
      <c r="AZ37" s="4834"/>
      <c r="BA37" s="4830"/>
      <c r="BB37" s="4830"/>
      <c r="BC37" s="4830"/>
      <c r="BD37" s="4830"/>
      <c r="BE37" s="4830"/>
      <c r="BF37" s="35"/>
    </row>
    <row r="38" spans="1:60" ht="21.95" customHeight="1" x14ac:dyDescent="0.4">
      <c r="A38" s="4994"/>
      <c r="B38" s="4830"/>
      <c r="C38" s="4830"/>
      <c r="D38" s="4830"/>
      <c r="E38" s="4830"/>
      <c r="F38" s="4830"/>
      <c r="G38" s="4830"/>
      <c r="H38" s="4830"/>
      <c r="I38" s="4830"/>
      <c r="J38" s="4830"/>
      <c r="K38" s="4992"/>
      <c r="L38" s="4992"/>
      <c r="M38" s="4992"/>
      <c r="N38" s="4992"/>
      <c r="O38" s="4992"/>
      <c r="P38" s="4992"/>
      <c r="Q38" s="4992"/>
      <c r="R38" s="4992"/>
      <c r="S38" s="4992"/>
      <c r="T38" s="4992"/>
      <c r="U38" s="4992"/>
      <c r="V38" s="4992"/>
      <c r="W38" s="4992"/>
      <c r="X38" s="4992"/>
      <c r="Y38" s="4992"/>
      <c r="Z38" s="4992"/>
      <c r="AA38" s="4992"/>
      <c r="AB38" s="4992"/>
      <c r="AC38" s="4992"/>
      <c r="AD38" s="4992"/>
      <c r="AE38" s="4992"/>
      <c r="AF38" s="4831" t="s">
        <v>25</v>
      </c>
      <c r="AG38" s="4831"/>
      <c r="AH38" s="4831"/>
      <c r="AI38" s="4831"/>
      <c r="AJ38" s="4831"/>
      <c r="AK38" s="4832"/>
      <c r="AL38" s="4833" t="s">
        <v>17</v>
      </c>
      <c r="AM38" s="4834"/>
      <c r="AN38" s="4834"/>
      <c r="AO38" s="4834"/>
      <c r="AP38" s="4834"/>
      <c r="AQ38" s="4834"/>
      <c r="AR38" s="4834"/>
      <c r="AS38" s="4834"/>
      <c r="AT38" s="4834"/>
      <c r="AU38" s="4834"/>
      <c r="AV38" s="4834"/>
      <c r="AW38" s="4834"/>
      <c r="AX38" s="4834"/>
      <c r="AY38" s="4834"/>
      <c r="AZ38" s="4834"/>
      <c r="BA38" s="4830"/>
      <c r="BB38" s="4830"/>
      <c r="BC38" s="4830"/>
      <c r="BD38" s="4830"/>
      <c r="BE38" s="4830"/>
      <c r="BF38" s="35"/>
    </row>
    <row r="39" spans="1:60" ht="21.95" customHeight="1" x14ac:dyDescent="0.4">
      <c r="A39" s="4994"/>
      <c r="B39" s="4830"/>
      <c r="C39" s="4830"/>
      <c r="D39" s="4830"/>
      <c r="E39" s="4830"/>
      <c r="F39" s="4830"/>
      <c r="G39" s="4830"/>
      <c r="H39" s="4830"/>
      <c r="I39" s="4830"/>
      <c r="J39" s="4830"/>
      <c r="K39" s="4992"/>
      <c r="L39" s="4992"/>
      <c r="M39" s="4992"/>
      <c r="N39" s="4992"/>
      <c r="O39" s="4992"/>
      <c r="P39" s="4992"/>
      <c r="Q39" s="4992"/>
      <c r="R39" s="4992"/>
      <c r="S39" s="4992"/>
      <c r="T39" s="4992"/>
      <c r="U39" s="4992"/>
      <c r="V39" s="4992"/>
      <c r="W39" s="4992"/>
      <c r="X39" s="4992"/>
      <c r="Y39" s="4992"/>
      <c r="Z39" s="4992"/>
      <c r="AA39" s="4992"/>
      <c r="AB39" s="4992"/>
      <c r="AC39" s="4992"/>
      <c r="AD39" s="4992"/>
      <c r="AE39" s="4992"/>
      <c r="AF39" s="4836" t="s">
        <v>26</v>
      </c>
      <c r="AG39" s="4831"/>
      <c r="AH39" s="4831"/>
      <c r="AI39" s="4831"/>
      <c r="AJ39" s="4831"/>
      <c r="AK39" s="4832"/>
      <c r="AL39" s="4833" t="s">
        <v>17</v>
      </c>
      <c r="AM39" s="4834"/>
      <c r="AN39" s="4834"/>
      <c r="AO39" s="4834"/>
      <c r="AP39" s="4834"/>
      <c r="AQ39" s="4834"/>
      <c r="AR39" s="4834"/>
      <c r="AS39" s="4834"/>
      <c r="AT39" s="4834"/>
      <c r="AU39" s="4834"/>
      <c r="AV39" s="4834"/>
      <c r="AW39" s="4834"/>
      <c r="AX39" s="4834"/>
      <c r="AY39" s="4834"/>
      <c r="AZ39" s="4834"/>
      <c r="BA39" s="4830"/>
      <c r="BB39" s="4830"/>
      <c r="BC39" s="4830"/>
      <c r="BD39" s="4830"/>
      <c r="BE39" s="4830"/>
      <c r="BF39" s="35"/>
    </row>
    <row r="40" spans="1:60" ht="21.95" customHeight="1" x14ac:dyDescent="0.4">
      <c r="A40" s="4994"/>
      <c r="B40" s="4830"/>
      <c r="C40" s="4830"/>
      <c r="D40" s="4830"/>
      <c r="E40" s="4830"/>
      <c r="F40" s="4830"/>
      <c r="G40" s="4830"/>
      <c r="H40" s="4830"/>
      <c r="I40" s="4830"/>
      <c r="J40" s="4830"/>
      <c r="K40" s="4992"/>
      <c r="L40" s="4992"/>
      <c r="M40" s="4992"/>
      <c r="N40" s="4992"/>
      <c r="O40" s="4992"/>
      <c r="P40" s="4992"/>
      <c r="Q40" s="4992"/>
      <c r="R40" s="4992"/>
      <c r="S40" s="4992"/>
      <c r="T40" s="4992"/>
      <c r="U40" s="4992"/>
      <c r="V40" s="4992"/>
      <c r="W40" s="4992"/>
      <c r="X40" s="4992"/>
      <c r="Y40" s="4992"/>
      <c r="Z40" s="4992"/>
      <c r="AA40" s="4992"/>
      <c r="AB40" s="4992"/>
      <c r="AC40" s="4992"/>
      <c r="AD40" s="4992"/>
      <c r="AE40" s="4992"/>
      <c r="AF40" s="4836" t="s">
        <v>27</v>
      </c>
      <c r="AG40" s="4831"/>
      <c r="AH40" s="4831"/>
      <c r="AI40" s="4831"/>
      <c r="AJ40" s="4831"/>
      <c r="AK40" s="4832"/>
      <c r="AL40" s="4833" t="s">
        <v>17</v>
      </c>
      <c r="AM40" s="4834"/>
      <c r="AN40" s="4834"/>
      <c r="AO40" s="4834"/>
      <c r="AP40" s="4834"/>
      <c r="AQ40" s="4834"/>
      <c r="AR40" s="4834"/>
      <c r="AS40" s="4834"/>
      <c r="AT40" s="4834"/>
      <c r="AU40" s="4834"/>
      <c r="AV40" s="4834"/>
      <c r="AW40" s="4834"/>
      <c r="AX40" s="4834"/>
      <c r="AY40" s="4834"/>
      <c r="AZ40" s="4834"/>
      <c r="BA40" s="5040"/>
      <c r="BB40" s="5040"/>
      <c r="BC40" s="5040"/>
      <c r="BD40" s="5040"/>
      <c r="BE40" s="5040"/>
      <c r="BF40" s="35"/>
    </row>
    <row r="41" spans="1:60" ht="63" customHeight="1" x14ac:dyDescent="0.4">
      <c r="A41" s="4994"/>
      <c r="B41" s="4830"/>
      <c r="C41" s="4830"/>
      <c r="D41" s="4830"/>
      <c r="E41" s="4830"/>
      <c r="F41" s="4830"/>
      <c r="G41" s="4830"/>
      <c r="H41" s="4830"/>
      <c r="I41" s="4830"/>
      <c r="J41" s="4830"/>
      <c r="K41" s="4992"/>
      <c r="L41" s="4992"/>
      <c r="M41" s="4992"/>
      <c r="N41" s="4992"/>
      <c r="O41" s="4992"/>
      <c r="P41" s="4992"/>
      <c r="Q41" s="4992"/>
      <c r="R41" s="4992"/>
      <c r="S41" s="4992"/>
      <c r="T41" s="4992"/>
      <c r="U41" s="4992"/>
      <c r="V41" s="4992"/>
      <c r="W41" s="4992"/>
      <c r="X41" s="4992"/>
      <c r="Y41" s="4992"/>
      <c r="Z41" s="4992"/>
      <c r="AA41" s="4992"/>
      <c r="AB41" s="4992"/>
      <c r="AC41" s="4992"/>
      <c r="AD41" s="4992"/>
      <c r="AE41" s="4992"/>
      <c r="AF41" s="4836" t="s">
        <v>28</v>
      </c>
      <c r="AG41" s="4858"/>
      <c r="AH41" s="4858"/>
      <c r="AI41" s="4858"/>
      <c r="AJ41" s="4858"/>
      <c r="AK41" s="4859"/>
      <c r="AL41" s="4841" t="s">
        <v>29</v>
      </c>
      <c r="AM41" s="4842"/>
      <c r="AN41" s="4842"/>
      <c r="AO41" s="4842"/>
      <c r="AP41" s="4842"/>
      <c r="AQ41" s="4842"/>
      <c r="AR41" s="4842"/>
      <c r="AS41" s="4842"/>
      <c r="AT41" s="4842"/>
      <c r="AU41" s="4842"/>
      <c r="AV41" s="4842"/>
      <c r="AW41" s="4842"/>
      <c r="AX41" s="4842"/>
      <c r="AY41" s="4842"/>
      <c r="AZ41" s="4842"/>
      <c r="BA41" s="4830"/>
      <c r="BB41" s="4866"/>
      <c r="BC41" s="4866"/>
      <c r="BD41" s="4866"/>
      <c r="BE41" s="4866"/>
      <c r="BF41" s="35"/>
    </row>
    <row r="42" spans="1:60" ht="21.95" customHeight="1" x14ac:dyDescent="0.4">
      <c r="A42" s="4994"/>
      <c r="B42" s="4830"/>
      <c r="C42" s="4830"/>
      <c r="D42" s="4830"/>
      <c r="E42" s="4830"/>
      <c r="F42" s="4830"/>
      <c r="G42" s="4830"/>
      <c r="H42" s="4830"/>
      <c r="I42" s="4830"/>
      <c r="J42" s="4830"/>
      <c r="K42" s="4992"/>
      <c r="L42" s="4992"/>
      <c r="M42" s="4992"/>
      <c r="N42" s="4992"/>
      <c r="O42" s="4992"/>
      <c r="P42" s="4992"/>
      <c r="Q42" s="4992"/>
      <c r="R42" s="4992"/>
      <c r="S42" s="4992"/>
      <c r="T42" s="4992"/>
      <c r="U42" s="4992"/>
      <c r="V42" s="4992"/>
      <c r="W42" s="4992"/>
      <c r="X42" s="4992"/>
      <c r="Y42" s="4992"/>
      <c r="Z42" s="4992"/>
      <c r="AA42" s="4992"/>
      <c r="AB42" s="4992"/>
      <c r="AC42" s="4992"/>
      <c r="AD42" s="4992"/>
      <c r="AE42" s="4992"/>
      <c r="AF42" s="4835" t="s">
        <v>31</v>
      </c>
      <c r="AG42" s="4826"/>
      <c r="AH42" s="4826"/>
      <c r="AI42" s="4826"/>
      <c r="AJ42" s="4826"/>
      <c r="AK42" s="4827"/>
      <c r="AL42" s="4828" t="s">
        <v>32</v>
      </c>
      <c r="AM42" s="4829"/>
      <c r="AN42" s="4829"/>
      <c r="AO42" s="4829"/>
      <c r="AP42" s="4829"/>
      <c r="AQ42" s="4829"/>
      <c r="AR42" s="4829"/>
      <c r="AS42" s="4829"/>
      <c r="AT42" s="4829"/>
      <c r="AU42" s="4829"/>
      <c r="AV42" s="4829"/>
      <c r="AW42" s="4829"/>
      <c r="AX42" s="4829"/>
      <c r="AY42" s="4829"/>
      <c r="AZ42" s="4829"/>
      <c r="BA42" s="4830"/>
      <c r="BB42" s="4830"/>
      <c r="BC42" s="4830"/>
      <c r="BD42" s="4830"/>
      <c r="BE42" s="4830"/>
      <c r="BF42" s="35"/>
    </row>
    <row r="43" spans="1:60" ht="21.95" customHeight="1" x14ac:dyDescent="0.4">
      <c r="A43" s="4994"/>
      <c r="B43" s="4830"/>
      <c r="C43" s="4830"/>
      <c r="D43" s="4830"/>
      <c r="E43" s="4830"/>
      <c r="F43" s="4830"/>
      <c r="G43" s="4830"/>
      <c r="H43" s="4830"/>
      <c r="I43" s="4830"/>
      <c r="J43" s="4830"/>
      <c r="K43" s="4992"/>
      <c r="L43" s="4992"/>
      <c r="M43" s="4992"/>
      <c r="N43" s="4992"/>
      <c r="O43" s="4992"/>
      <c r="P43" s="4992"/>
      <c r="Q43" s="4992"/>
      <c r="R43" s="4992"/>
      <c r="S43" s="4992"/>
      <c r="T43" s="4992"/>
      <c r="U43" s="4992"/>
      <c r="V43" s="4992"/>
      <c r="W43" s="4992"/>
      <c r="X43" s="4992"/>
      <c r="Y43" s="4992"/>
      <c r="Z43" s="4992"/>
      <c r="AA43" s="4992"/>
      <c r="AB43" s="4992"/>
      <c r="AC43" s="4992"/>
      <c r="AD43" s="4992"/>
      <c r="AE43" s="4992"/>
      <c r="AF43" s="4826" t="s">
        <v>35</v>
      </c>
      <c r="AG43" s="4826"/>
      <c r="AH43" s="4826"/>
      <c r="AI43" s="4826"/>
      <c r="AJ43" s="4826"/>
      <c r="AK43" s="4827"/>
      <c r="AL43" s="4828" t="s">
        <v>34</v>
      </c>
      <c r="AM43" s="4829"/>
      <c r="AN43" s="4829"/>
      <c r="AO43" s="4829"/>
      <c r="AP43" s="4829"/>
      <c r="AQ43" s="4829"/>
      <c r="AR43" s="4829"/>
      <c r="AS43" s="4829"/>
      <c r="AT43" s="4829"/>
      <c r="AU43" s="4829"/>
      <c r="AV43" s="4829"/>
      <c r="AW43" s="4829"/>
      <c r="AX43" s="4829"/>
      <c r="AY43" s="4829"/>
      <c r="AZ43" s="4829"/>
      <c r="BA43" s="4830"/>
      <c r="BB43" s="4866"/>
      <c r="BC43" s="4866"/>
      <c r="BD43" s="4866"/>
      <c r="BE43" s="4866"/>
      <c r="BF43" s="35"/>
    </row>
    <row r="44" spans="1:60" ht="21.95" customHeight="1" x14ac:dyDescent="0.4">
      <c r="A44" s="4994"/>
      <c r="B44" s="4982" t="s">
        <v>44</v>
      </c>
      <c r="C44" s="4982"/>
      <c r="D44" s="4982"/>
      <c r="E44" s="4982"/>
      <c r="F44" s="4982"/>
      <c r="G44" s="4982"/>
      <c r="H44" s="4982"/>
      <c r="I44" s="4982"/>
      <c r="J44" s="4982"/>
      <c r="K44" s="4985"/>
      <c r="L44" s="4986"/>
      <c r="M44" s="4986"/>
      <c r="N44" s="4986"/>
      <c r="O44" s="4985"/>
      <c r="P44" s="4986"/>
      <c r="Q44" s="4986"/>
      <c r="R44" s="4986"/>
      <c r="S44" s="4986"/>
      <c r="T44" s="4986"/>
      <c r="U44" s="4985"/>
      <c r="V44" s="4986"/>
      <c r="W44" s="4986"/>
      <c r="X44" s="4986"/>
      <c r="Y44" s="4986"/>
      <c r="Z44" s="4986"/>
      <c r="AA44" s="4985"/>
      <c r="AB44" s="4986"/>
      <c r="AC44" s="4986"/>
      <c r="AD44" s="4986"/>
      <c r="AE44" s="4986"/>
      <c r="AF44" s="4836" t="s">
        <v>37</v>
      </c>
      <c r="AG44" s="4831"/>
      <c r="AH44" s="4831"/>
      <c r="AI44" s="4831"/>
      <c r="AJ44" s="4831"/>
      <c r="AK44" s="4832"/>
      <c r="AL44" s="4845" t="s">
        <v>15</v>
      </c>
      <c r="AM44" s="4846"/>
      <c r="AN44" s="4846"/>
      <c r="AO44" s="4846"/>
      <c r="AP44" s="4846"/>
      <c r="AQ44" s="4846"/>
      <c r="AR44" s="4846"/>
      <c r="AS44" s="4846"/>
      <c r="AT44" s="4846"/>
      <c r="AU44" s="4846"/>
      <c r="AV44" s="4846"/>
      <c r="AW44" s="4846"/>
      <c r="AX44" s="4846"/>
      <c r="AY44" s="4846"/>
      <c r="AZ44" s="4846"/>
      <c r="BA44" s="4830"/>
      <c r="BB44" s="4830"/>
      <c r="BC44" s="4830"/>
      <c r="BD44" s="4830"/>
      <c r="BE44" s="4830"/>
      <c r="BF44" s="35"/>
    </row>
    <row r="45" spans="1:60" ht="21.95" customHeight="1" x14ac:dyDescent="0.4">
      <c r="A45" s="4994"/>
      <c r="B45" s="4983"/>
      <c r="C45" s="4983"/>
      <c r="D45" s="4983"/>
      <c r="E45" s="4983"/>
      <c r="F45" s="4983"/>
      <c r="G45" s="4983"/>
      <c r="H45" s="4983"/>
      <c r="I45" s="4983"/>
      <c r="J45" s="4983"/>
      <c r="K45" s="4987"/>
      <c r="L45" s="4988"/>
      <c r="M45" s="4988"/>
      <c r="N45" s="4988"/>
      <c r="O45" s="4987"/>
      <c r="P45" s="4988"/>
      <c r="Q45" s="4988"/>
      <c r="R45" s="4988"/>
      <c r="S45" s="4988"/>
      <c r="T45" s="4988"/>
      <c r="U45" s="4987"/>
      <c r="V45" s="4988"/>
      <c r="W45" s="4988"/>
      <c r="X45" s="4988"/>
      <c r="Y45" s="4988"/>
      <c r="Z45" s="4988"/>
      <c r="AA45" s="4987"/>
      <c r="AB45" s="4988"/>
      <c r="AC45" s="4988"/>
      <c r="AD45" s="4988"/>
      <c r="AE45" s="4988"/>
      <c r="AF45" s="4836" t="s">
        <v>16</v>
      </c>
      <c r="AG45" s="4831"/>
      <c r="AH45" s="4831"/>
      <c r="AI45" s="4831"/>
      <c r="AJ45" s="4831"/>
      <c r="AK45" s="4832"/>
      <c r="AL45" s="4845" t="s">
        <v>17</v>
      </c>
      <c r="AM45" s="4846"/>
      <c r="AN45" s="4846"/>
      <c r="AO45" s="4846"/>
      <c r="AP45" s="4846"/>
      <c r="AQ45" s="4846"/>
      <c r="AR45" s="4846"/>
      <c r="AS45" s="4846"/>
      <c r="AT45" s="4846"/>
      <c r="AU45" s="4846"/>
      <c r="AV45" s="4846"/>
      <c r="AW45" s="4846"/>
      <c r="AX45" s="4846"/>
      <c r="AY45" s="4846"/>
      <c r="AZ45" s="4846"/>
      <c r="BA45" s="4830"/>
      <c r="BB45" s="4830"/>
      <c r="BC45" s="4830"/>
      <c r="BD45" s="4830"/>
      <c r="BE45" s="4830"/>
      <c r="BF45" s="35"/>
    </row>
    <row r="46" spans="1:60" ht="21.95" customHeight="1" x14ac:dyDescent="0.4">
      <c r="A46" s="4994"/>
      <c r="B46" s="4983"/>
      <c r="C46" s="4983"/>
      <c r="D46" s="4983"/>
      <c r="E46" s="4983"/>
      <c r="F46" s="4983"/>
      <c r="G46" s="4983"/>
      <c r="H46" s="4983"/>
      <c r="I46" s="4983"/>
      <c r="J46" s="4983"/>
      <c r="K46" s="4987"/>
      <c r="L46" s="4988"/>
      <c r="M46" s="4988"/>
      <c r="N46" s="4988"/>
      <c r="O46" s="4987"/>
      <c r="P46" s="4988"/>
      <c r="Q46" s="4988"/>
      <c r="R46" s="4988"/>
      <c r="S46" s="4988"/>
      <c r="T46" s="4988"/>
      <c r="U46" s="4987"/>
      <c r="V46" s="4988"/>
      <c r="W46" s="4988"/>
      <c r="X46" s="4988"/>
      <c r="Y46" s="4988"/>
      <c r="Z46" s="4988"/>
      <c r="AA46" s="4987"/>
      <c r="AB46" s="4988"/>
      <c r="AC46" s="4988"/>
      <c r="AD46" s="4988"/>
      <c r="AE46" s="4988"/>
      <c r="AF46" s="4831" t="s">
        <v>18</v>
      </c>
      <c r="AG46" s="4831"/>
      <c r="AH46" s="4831"/>
      <c r="AI46" s="4831"/>
      <c r="AJ46" s="4831"/>
      <c r="AK46" s="4832"/>
      <c r="AL46" s="4833" t="s">
        <v>17</v>
      </c>
      <c r="AM46" s="4834"/>
      <c r="AN46" s="4834"/>
      <c r="AO46" s="4834"/>
      <c r="AP46" s="4834"/>
      <c r="AQ46" s="4834"/>
      <c r="AR46" s="4834"/>
      <c r="AS46" s="4834"/>
      <c r="AT46" s="4834"/>
      <c r="AU46" s="4834"/>
      <c r="AV46" s="4834"/>
      <c r="AW46" s="4834"/>
      <c r="AX46" s="4834"/>
      <c r="AY46" s="4834"/>
      <c r="AZ46" s="4834"/>
      <c r="BA46" s="4830"/>
      <c r="BB46" s="4830"/>
      <c r="BC46" s="4830"/>
      <c r="BD46" s="4830"/>
      <c r="BE46" s="4830"/>
      <c r="BF46" s="35"/>
    </row>
    <row r="47" spans="1:60" ht="21.95" customHeight="1" x14ac:dyDescent="0.4">
      <c r="A47" s="4994"/>
      <c r="B47" s="4983"/>
      <c r="C47" s="4983"/>
      <c r="D47" s="4983"/>
      <c r="E47" s="4983"/>
      <c r="F47" s="4983"/>
      <c r="G47" s="4983"/>
      <c r="H47" s="4983"/>
      <c r="I47" s="4983"/>
      <c r="J47" s="4983"/>
      <c r="K47" s="4987"/>
      <c r="L47" s="4988"/>
      <c r="M47" s="4988"/>
      <c r="N47" s="4988"/>
      <c r="O47" s="4987"/>
      <c r="P47" s="4988"/>
      <c r="Q47" s="4988"/>
      <c r="R47" s="4988"/>
      <c r="S47" s="4988"/>
      <c r="T47" s="4988"/>
      <c r="U47" s="4987"/>
      <c r="V47" s="4988"/>
      <c r="W47" s="4988"/>
      <c r="X47" s="4988"/>
      <c r="Y47" s="4988"/>
      <c r="Z47" s="4988"/>
      <c r="AA47" s="4987"/>
      <c r="AB47" s="4988"/>
      <c r="AC47" s="4988"/>
      <c r="AD47" s="4988"/>
      <c r="AE47" s="4988"/>
      <c r="AF47" s="4831" t="s">
        <v>19</v>
      </c>
      <c r="AG47" s="4831"/>
      <c r="AH47" s="4831"/>
      <c r="AI47" s="4831"/>
      <c r="AJ47" s="4831"/>
      <c r="AK47" s="4832"/>
      <c r="AL47" s="4833" t="s">
        <v>17</v>
      </c>
      <c r="AM47" s="4834"/>
      <c r="AN47" s="4834"/>
      <c r="AO47" s="4834"/>
      <c r="AP47" s="4834"/>
      <c r="AQ47" s="4834"/>
      <c r="AR47" s="4834"/>
      <c r="AS47" s="4834"/>
      <c r="AT47" s="4834"/>
      <c r="AU47" s="4834"/>
      <c r="AV47" s="4834"/>
      <c r="AW47" s="4834"/>
      <c r="AX47" s="4834"/>
      <c r="AY47" s="4834"/>
      <c r="AZ47" s="4834"/>
      <c r="BA47" s="4830"/>
      <c r="BB47" s="4830"/>
      <c r="BC47" s="4830"/>
      <c r="BD47" s="4830"/>
      <c r="BE47" s="4830"/>
      <c r="BF47" s="35"/>
    </row>
    <row r="48" spans="1:60" ht="21.95" customHeight="1" x14ac:dyDescent="0.4">
      <c r="A48" s="4994"/>
      <c r="B48" s="4983"/>
      <c r="C48" s="4983"/>
      <c r="D48" s="4983"/>
      <c r="E48" s="4983"/>
      <c r="F48" s="4983"/>
      <c r="G48" s="4983"/>
      <c r="H48" s="4983"/>
      <c r="I48" s="4983"/>
      <c r="J48" s="4983"/>
      <c r="K48" s="4987"/>
      <c r="L48" s="4988"/>
      <c r="M48" s="4988"/>
      <c r="N48" s="4988"/>
      <c r="O48" s="4987"/>
      <c r="P48" s="4988"/>
      <c r="Q48" s="4988"/>
      <c r="R48" s="4988"/>
      <c r="S48" s="4988"/>
      <c r="T48" s="4988"/>
      <c r="U48" s="4987"/>
      <c r="V48" s="4988"/>
      <c r="W48" s="4988"/>
      <c r="X48" s="4988"/>
      <c r="Y48" s="4988"/>
      <c r="Z48" s="4988"/>
      <c r="AA48" s="4987"/>
      <c r="AB48" s="4988"/>
      <c r="AC48" s="4988"/>
      <c r="AD48" s="4988"/>
      <c r="AE48" s="4988"/>
      <c r="AF48" s="4831" t="s">
        <v>20</v>
      </c>
      <c r="AG48" s="4831"/>
      <c r="AH48" s="4831"/>
      <c r="AI48" s="4831"/>
      <c r="AJ48" s="4831"/>
      <c r="AK48" s="4832"/>
      <c r="AL48" s="4833" t="s">
        <v>21</v>
      </c>
      <c r="AM48" s="4834"/>
      <c r="AN48" s="4834"/>
      <c r="AO48" s="4834"/>
      <c r="AP48" s="4834"/>
      <c r="AQ48" s="4834"/>
      <c r="AR48" s="4834"/>
      <c r="AS48" s="4834"/>
      <c r="AT48" s="4834"/>
      <c r="AU48" s="4834"/>
      <c r="AV48" s="4834"/>
      <c r="AW48" s="4834"/>
      <c r="AX48" s="4834"/>
      <c r="AY48" s="4834"/>
      <c r="AZ48" s="4834"/>
      <c r="BA48" s="4830"/>
      <c r="BB48" s="4830"/>
      <c r="BC48" s="4830"/>
      <c r="BD48" s="4830"/>
      <c r="BE48" s="4830"/>
      <c r="BF48" s="35"/>
    </row>
    <row r="49" spans="1:58" ht="21.95" customHeight="1" x14ac:dyDescent="0.4">
      <c r="A49" s="4994"/>
      <c r="B49" s="4983"/>
      <c r="C49" s="4983"/>
      <c r="D49" s="4983"/>
      <c r="E49" s="4983"/>
      <c r="F49" s="4983"/>
      <c r="G49" s="4983"/>
      <c r="H49" s="4983"/>
      <c r="I49" s="4983"/>
      <c r="J49" s="4983"/>
      <c r="K49" s="4987"/>
      <c r="L49" s="4988"/>
      <c r="M49" s="4988"/>
      <c r="N49" s="4988"/>
      <c r="O49" s="4987"/>
      <c r="P49" s="4988"/>
      <c r="Q49" s="4988"/>
      <c r="R49" s="4988"/>
      <c r="S49" s="4988"/>
      <c r="T49" s="4988"/>
      <c r="U49" s="4987"/>
      <c r="V49" s="4988"/>
      <c r="W49" s="4988"/>
      <c r="X49" s="4988"/>
      <c r="Y49" s="4988"/>
      <c r="Z49" s="4988"/>
      <c r="AA49" s="4987"/>
      <c r="AB49" s="4988"/>
      <c r="AC49" s="4988"/>
      <c r="AD49" s="4988"/>
      <c r="AE49" s="4988"/>
      <c r="AF49" s="4831" t="s">
        <v>23</v>
      </c>
      <c r="AG49" s="4831"/>
      <c r="AH49" s="4831"/>
      <c r="AI49" s="4831"/>
      <c r="AJ49" s="4831"/>
      <c r="AK49" s="4832"/>
      <c r="AL49" s="4833" t="s">
        <v>24</v>
      </c>
      <c r="AM49" s="4834"/>
      <c r="AN49" s="4834"/>
      <c r="AO49" s="4834"/>
      <c r="AP49" s="4834"/>
      <c r="AQ49" s="4834"/>
      <c r="AR49" s="4834"/>
      <c r="AS49" s="4834"/>
      <c r="AT49" s="4834"/>
      <c r="AU49" s="4834"/>
      <c r="AV49" s="4834"/>
      <c r="AW49" s="4834"/>
      <c r="AX49" s="4834"/>
      <c r="AY49" s="4834"/>
      <c r="AZ49" s="4834"/>
      <c r="BA49" s="4830"/>
      <c r="BB49" s="4830"/>
      <c r="BC49" s="4830"/>
      <c r="BD49" s="4830"/>
      <c r="BE49" s="4830"/>
      <c r="BF49" s="35"/>
    </row>
    <row r="50" spans="1:58" ht="21.95" customHeight="1" x14ac:dyDescent="0.4">
      <c r="A50" s="4994"/>
      <c r="B50" s="4983"/>
      <c r="C50" s="4983"/>
      <c r="D50" s="4983"/>
      <c r="E50" s="4983"/>
      <c r="F50" s="4983"/>
      <c r="G50" s="4983"/>
      <c r="H50" s="4983"/>
      <c r="I50" s="4983"/>
      <c r="J50" s="4983"/>
      <c r="K50" s="4988"/>
      <c r="L50" s="4988"/>
      <c r="M50" s="4988"/>
      <c r="N50" s="4988"/>
      <c r="O50" s="4988"/>
      <c r="P50" s="4988"/>
      <c r="Q50" s="4988"/>
      <c r="R50" s="4988"/>
      <c r="S50" s="4988"/>
      <c r="T50" s="4988"/>
      <c r="U50" s="4988"/>
      <c r="V50" s="4988"/>
      <c r="W50" s="4988"/>
      <c r="X50" s="4988"/>
      <c r="Y50" s="4988"/>
      <c r="Z50" s="4988"/>
      <c r="AA50" s="4988"/>
      <c r="AB50" s="4988"/>
      <c r="AC50" s="4988"/>
      <c r="AD50" s="4988"/>
      <c r="AE50" s="4988"/>
      <c r="AF50" s="4831" t="s">
        <v>25</v>
      </c>
      <c r="AG50" s="4831"/>
      <c r="AH50" s="4831"/>
      <c r="AI50" s="4831"/>
      <c r="AJ50" s="4831"/>
      <c r="AK50" s="4832"/>
      <c r="AL50" s="4833" t="s">
        <v>17</v>
      </c>
      <c r="AM50" s="4834"/>
      <c r="AN50" s="4834"/>
      <c r="AO50" s="4834"/>
      <c r="AP50" s="4834"/>
      <c r="AQ50" s="4834"/>
      <c r="AR50" s="4834"/>
      <c r="AS50" s="4834"/>
      <c r="AT50" s="4834"/>
      <c r="AU50" s="4834"/>
      <c r="AV50" s="4834"/>
      <c r="AW50" s="4834"/>
      <c r="AX50" s="4834"/>
      <c r="AY50" s="4834"/>
      <c r="AZ50" s="4834"/>
      <c r="BA50" s="4830"/>
      <c r="BB50" s="4830"/>
      <c r="BC50" s="4830"/>
      <c r="BD50" s="4830"/>
      <c r="BE50" s="4830"/>
      <c r="BF50" s="35"/>
    </row>
    <row r="51" spans="1:58" ht="21.95" customHeight="1" x14ac:dyDescent="0.4">
      <c r="A51" s="4994"/>
      <c r="B51" s="4983"/>
      <c r="C51" s="4983"/>
      <c r="D51" s="4983"/>
      <c r="E51" s="4983"/>
      <c r="F51" s="4983"/>
      <c r="G51" s="4983"/>
      <c r="H51" s="4983"/>
      <c r="I51" s="4983"/>
      <c r="J51" s="4983"/>
      <c r="K51" s="4988"/>
      <c r="L51" s="4988"/>
      <c r="M51" s="4988"/>
      <c r="N51" s="4988"/>
      <c r="O51" s="4988"/>
      <c r="P51" s="4988"/>
      <c r="Q51" s="4988"/>
      <c r="R51" s="4988"/>
      <c r="S51" s="4988"/>
      <c r="T51" s="4988"/>
      <c r="U51" s="4988"/>
      <c r="V51" s="4988"/>
      <c r="W51" s="4988"/>
      <c r="X51" s="4988"/>
      <c r="Y51" s="4988"/>
      <c r="Z51" s="4988"/>
      <c r="AA51" s="4988"/>
      <c r="AB51" s="4988"/>
      <c r="AC51" s="4988"/>
      <c r="AD51" s="4988"/>
      <c r="AE51" s="4988"/>
      <c r="AF51" s="4836" t="s">
        <v>26</v>
      </c>
      <c r="AG51" s="4831"/>
      <c r="AH51" s="4831"/>
      <c r="AI51" s="4831"/>
      <c r="AJ51" s="4831"/>
      <c r="AK51" s="4832"/>
      <c r="AL51" s="4833" t="s">
        <v>17</v>
      </c>
      <c r="AM51" s="4834"/>
      <c r="AN51" s="4834"/>
      <c r="AO51" s="4834"/>
      <c r="AP51" s="4834"/>
      <c r="AQ51" s="4834"/>
      <c r="AR51" s="4834"/>
      <c r="AS51" s="4834"/>
      <c r="AT51" s="4834"/>
      <c r="AU51" s="4834"/>
      <c r="AV51" s="4834"/>
      <c r="AW51" s="4834"/>
      <c r="AX51" s="4834"/>
      <c r="AY51" s="4834"/>
      <c r="AZ51" s="4834"/>
      <c r="BA51" s="4830"/>
      <c r="BB51" s="4830"/>
      <c r="BC51" s="4830"/>
      <c r="BD51" s="4830"/>
      <c r="BE51" s="4830"/>
      <c r="BF51" s="35"/>
    </row>
    <row r="52" spans="1:58" ht="21.95" customHeight="1" x14ac:dyDescent="0.4">
      <c r="A52" s="4994"/>
      <c r="B52" s="4983"/>
      <c r="C52" s="4983"/>
      <c r="D52" s="4983"/>
      <c r="E52" s="4983"/>
      <c r="F52" s="4983"/>
      <c r="G52" s="4983"/>
      <c r="H52" s="4983"/>
      <c r="I52" s="4983"/>
      <c r="J52" s="4983"/>
      <c r="K52" s="4988"/>
      <c r="L52" s="4988"/>
      <c r="M52" s="4988"/>
      <c r="N52" s="4988"/>
      <c r="O52" s="4988"/>
      <c r="P52" s="4988"/>
      <c r="Q52" s="4988"/>
      <c r="R52" s="4988"/>
      <c r="S52" s="4988"/>
      <c r="T52" s="4988"/>
      <c r="U52" s="4988"/>
      <c r="V52" s="4988"/>
      <c r="W52" s="4988"/>
      <c r="X52" s="4988"/>
      <c r="Y52" s="4988"/>
      <c r="Z52" s="4988"/>
      <c r="AA52" s="4988"/>
      <c r="AB52" s="4988"/>
      <c r="AC52" s="4988"/>
      <c r="AD52" s="4988"/>
      <c r="AE52" s="4988"/>
      <c r="AF52" s="4836" t="s">
        <v>27</v>
      </c>
      <c r="AG52" s="4831"/>
      <c r="AH52" s="4831"/>
      <c r="AI52" s="4831"/>
      <c r="AJ52" s="4831"/>
      <c r="AK52" s="4832"/>
      <c r="AL52" s="4833" t="s">
        <v>17</v>
      </c>
      <c r="AM52" s="4834"/>
      <c r="AN52" s="4834"/>
      <c r="AO52" s="4834"/>
      <c r="AP52" s="4834"/>
      <c r="AQ52" s="4834"/>
      <c r="AR52" s="4834"/>
      <c r="AS52" s="4834"/>
      <c r="AT52" s="4834"/>
      <c r="AU52" s="4834"/>
      <c r="AV52" s="4834"/>
      <c r="AW52" s="4834"/>
      <c r="AX52" s="4834"/>
      <c r="AY52" s="4834"/>
      <c r="AZ52" s="4834"/>
      <c r="BA52" s="5040"/>
      <c r="BB52" s="5040"/>
      <c r="BC52" s="5040"/>
      <c r="BD52" s="5040"/>
      <c r="BE52" s="5040"/>
      <c r="BF52" s="35"/>
    </row>
    <row r="53" spans="1:58" ht="63" customHeight="1" x14ac:dyDescent="0.4">
      <c r="A53" s="4994"/>
      <c r="B53" s="4983"/>
      <c r="C53" s="4983"/>
      <c r="D53" s="4983"/>
      <c r="E53" s="4983"/>
      <c r="F53" s="4983"/>
      <c r="G53" s="4983"/>
      <c r="H53" s="4983"/>
      <c r="I53" s="4983"/>
      <c r="J53" s="4983"/>
      <c r="K53" s="4988"/>
      <c r="L53" s="4988"/>
      <c r="M53" s="4988"/>
      <c r="N53" s="4988"/>
      <c r="O53" s="4988"/>
      <c r="P53" s="4988"/>
      <c r="Q53" s="4988"/>
      <c r="R53" s="4988"/>
      <c r="S53" s="4988"/>
      <c r="T53" s="4988"/>
      <c r="U53" s="4988"/>
      <c r="V53" s="4988"/>
      <c r="W53" s="4988"/>
      <c r="X53" s="4988"/>
      <c r="Y53" s="4988"/>
      <c r="Z53" s="4988"/>
      <c r="AA53" s="4988"/>
      <c r="AB53" s="4988"/>
      <c r="AC53" s="4988"/>
      <c r="AD53" s="4988"/>
      <c r="AE53" s="4988"/>
      <c r="AF53" s="4831" t="s">
        <v>28</v>
      </c>
      <c r="AG53" s="4858"/>
      <c r="AH53" s="4858"/>
      <c r="AI53" s="4858"/>
      <c r="AJ53" s="4858"/>
      <c r="AK53" s="4859"/>
      <c r="AL53" s="4841" t="s">
        <v>29</v>
      </c>
      <c r="AM53" s="4842"/>
      <c r="AN53" s="4842"/>
      <c r="AO53" s="4842"/>
      <c r="AP53" s="4842"/>
      <c r="AQ53" s="4842"/>
      <c r="AR53" s="4842"/>
      <c r="AS53" s="4842"/>
      <c r="AT53" s="4842"/>
      <c r="AU53" s="4842"/>
      <c r="AV53" s="4842"/>
      <c r="AW53" s="4842"/>
      <c r="AX53" s="4842"/>
      <c r="AY53" s="4842"/>
      <c r="AZ53" s="4842"/>
      <c r="BA53" s="4830"/>
      <c r="BB53" s="4866"/>
      <c r="BC53" s="4866"/>
      <c r="BD53" s="4866"/>
      <c r="BE53" s="4866"/>
      <c r="BF53" s="35"/>
    </row>
    <row r="54" spans="1:58" ht="21.95" customHeight="1" x14ac:dyDescent="0.4">
      <c r="A54" s="4994"/>
      <c r="B54" s="4983"/>
      <c r="C54" s="4983"/>
      <c r="D54" s="4983"/>
      <c r="E54" s="4983"/>
      <c r="F54" s="4983"/>
      <c r="G54" s="4983"/>
      <c r="H54" s="4983"/>
      <c r="I54" s="4983"/>
      <c r="J54" s="4983"/>
      <c r="K54" s="4988"/>
      <c r="L54" s="4988"/>
      <c r="M54" s="4988"/>
      <c r="N54" s="4988"/>
      <c r="O54" s="4988"/>
      <c r="P54" s="4988"/>
      <c r="Q54" s="4988"/>
      <c r="R54" s="4988"/>
      <c r="S54" s="4988"/>
      <c r="T54" s="4988"/>
      <c r="U54" s="4988"/>
      <c r="V54" s="4988"/>
      <c r="W54" s="4988"/>
      <c r="X54" s="4988"/>
      <c r="Y54" s="4988"/>
      <c r="Z54" s="4988"/>
      <c r="AA54" s="4988"/>
      <c r="AB54" s="4988"/>
      <c r="AC54" s="4988"/>
      <c r="AD54" s="4988"/>
      <c r="AE54" s="4988"/>
      <c r="AF54" s="4835" t="s">
        <v>31</v>
      </c>
      <c r="AG54" s="4826"/>
      <c r="AH54" s="4826"/>
      <c r="AI54" s="4826"/>
      <c r="AJ54" s="4826"/>
      <c r="AK54" s="4827"/>
      <c r="AL54" s="4828" t="s">
        <v>32</v>
      </c>
      <c r="AM54" s="4829"/>
      <c r="AN54" s="4829"/>
      <c r="AO54" s="4829"/>
      <c r="AP54" s="4829"/>
      <c r="AQ54" s="4829"/>
      <c r="AR54" s="4829"/>
      <c r="AS54" s="4829"/>
      <c r="AT54" s="4829"/>
      <c r="AU54" s="4829"/>
      <c r="AV54" s="4829"/>
      <c r="AW54" s="4829"/>
      <c r="AX54" s="4829"/>
      <c r="AY54" s="4829"/>
      <c r="AZ54" s="4829"/>
      <c r="BA54" s="4830"/>
      <c r="BB54" s="4830"/>
      <c r="BC54" s="4830"/>
      <c r="BD54" s="4830"/>
      <c r="BE54" s="4830"/>
      <c r="BF54" s="35"/>
    </row>
    <row r="55" spans="1:58" ht="21.95" customHeight="1" x14ac:dyDescent="0.4">
      <c r="A55" s="4994"/>
      <c r="B55" s="4984"/>
      <c r="C55" s="4984"/>
      <c r="D55" s="4984"/>
      <c r="E55" s="4984"/>
      <c r="F55" s="4984"/>
      <c r="G55" s="4984"/>
      <c r="H55" s="4984"/>
      <c r="I55" s="4984"/>
      <c r="J55" s="4984"/>
      <c r="K55" s="4989"/>
      <c r="L55" s="4989"/>
      <c r="M55" s="4989"/>
      <c r="N55" s="4989"/>
      <c r="O55" s="4989"/>
      <c r="P55" s="4989"/>
      <c r="Q55" s="4989"/>
      <c r="R55" s="4989"/>
      <c r="S55" s="4989"/>
      <c r="T55" s="4989"/>
      <c r="U55" s="4989"/>
      <c r="V55" s="4989"/>
      <c r="W55" s="4989"/>
      <c r="X55" s="4989"/>
      <c r="Y55" s="4989"/>
      <c r="Z55" s="4989"/>
      <c r="AA55" s="4989"/>
      <c r="AB55" s="4989"/>
      <c r="AC55" s="4989"/>
      <c r="AD55" s="4989"/>
      <c r="AE55" s="4989"/>
      <c r="AF55" s="4835" t="s">
        <v>35</v>
      </c>
      <c r="AG55" s="4826"/>
      <c r="AH55" s="4826"/>
      <c r="AI55" s="4826"/>
      <c r="AJ55" s="4826"/>
      <c r="AK55" s="4827"/>
      <c r="AL55" s="4853" t="s">
        <v>34</v>
      </c>
      <c r="AM55" s="4854"/>
      <c r="AN55" s="4854"/>
      <c r="AO55" s="4854"/>
      <c r="AP55" s="4854"/>
      <c r="AQ55" s="4854"/>
      <c r="AR55" s="4854"/>
      <c r="AS55" s="4854"/>
      <c r="AT55" s="4854"/>
      <c r="AU55" s="4854"/>
      <c r="AV55" s="4854"/>
      <c r="AW55" s="4854"/>
      <c r="AX55" s="4854"/>
      <c r="AY55" s="4854"/>
      <c r="AZ55" s="4854"/>
      <c r="BA55" s="4830"/>
      <c r="BB55" s="4866"/>
      <c r="BC55" s="4866"/>
      <c r="BD55" s="4866"/>
      <c r="BE55" s="4866"/>
      <c r="BF55" s="35"/>
    </row>
    <row r="56" spans="1:58" ht="21.75" customHeight="1" x14ac:dyDescent="0.4">
      <c r="A56" s="4994"/>
      <c r="B56" s="4889" t="s">
        <v>46</v>
      </c>
      <c r="C56" s="4890"/>
      <c r="D56" s="4890"/>
      <c r="E56" s="4890"/>
      <c r="F56" s="4890"/>
      <c r="G56" s="4890"/>
      <c r="H56" s="4890"/>
      <c r="I56" s="4890"/>
      <c r="J56" s="4891"/>
      <c r="K56" s="1684"/>
      <c r="L56" s="1685"/>
      <c r="M56" s="1685"/>
      <c r="N56" s="1686"/>
      <c r="O56" s="4913" t="s">
        <v>47</v>
      </c>
      <c r="P56" s="4951"/>
      <c r="Q56" s="4951"/>
      <c r="R56" s="4951"/>
      <c r="S56" s="4951"/>
      <c r="T56" s="4952"/>
      <c r="U56" s="4990"/>
      <c r="V56" s="4907"/>
      <c r="W56" s="4907"/>
      <c r="X56" s="4907"/>
      <c r="Y56" s="4907"/>
      <c r="Z56" s="4908"/>
      <c r="AA56" s="4913" t="s">
        <v>48</v>
      </c>
      <c r="AB56" s="4951"/>
      <c r="AC56" s="4951"/>
      <c r="AD56" s="4951"/>
      <c r="AE56" s="4952"/>
      <c r="AF56" s="4836" t="s">
        <v>37</v>
      </c>
      <c r="AG56" s="4831"/>
      <c r="AH56" s="4831"/>
      <c r="AI56" s="4831"/>
      <c r="AJ56" s="4831"/>
      <c r="AK56" s="4832"/>
      <c r="AL56" s="4845" t="s">
        <v>15</v>
      </c>
      <c r="AM56" s="4846"/>
      <c r="AN56" s="4846"/>
      <c r="AO56" s="4846"/>
      <c r="AP56" s="4846"/>
      <c r="AQ56" s="4846"/>
      <c r="AR56" s="4846"/>
      <c r="AS56" s="4846"/>
      <c r="AT56" s="4846"/>
      <c r="AU56" s="4846"/>
      <c r="AV56" s="4846"/>
      <c r="AW56" s="4846"/>
      <c r="AX56" s="4846"/>
      <c r="AY56" s="4846"/>
      <c r="AZ56" s="4846"/>
      <c r="BA56" s="4830"/>
      <c r="BB56" s="4830"/>
      <c r="BC56" s="4830"/>
      <c r="BD56" s="4830"/>
      <c r="BE56" s="4830"/>
      <c r="BF56" s="35"/>
    </row>
    <row r="57" spans="1:58" ht="21.95" customHeight="1" x14ac:dyDescent="0.4">
      <c r="A57" s="4994"/>
      <c r="B57" s="4892"/>
      <c r="C57" s="4893"/>
      <c r="D57" s="4893"/>
      <c r="E57" s="4893"/>
      <c r="F57" s="4893"/>
      <c r="G57" s="4893"/>
      <c r="H57" s="4893"/>
      <c r="I57" s="4893"/>
      <c r="J57" s="4894"/>
      <c r="K57" s="4878"/>
      <c r="L57" s="4879"/>
      <c r="M57" s="4879"/>
      <c r="N57" s="1689"/>
      <c r="O57" s="4914"/>
      <c r="P57" s="4953"/>
      <c r="Q57" s="4953"/>
      <c r="R57" s="4953"/>
      <c r="S57" s="4953"/>
      <c r="T57" s="4954"/>
      <c r="U57" s="4916"/>
      <c r="V57" s="4909"/>
      <c r="W57" s="4909"/>
      <c r="X57" s="4909"/>
      <c r="Y57" s="4909"/>
      <c r="Z57" s="4910"/>
      <c r="AA57" s="4914"/>
      <c r="AB57" s="4953"/>
      <c r="AC57" s="4953"/>
      <c r="AD57" s="4953"/>
      <c r="AE57" s="4954"/>
      <c r="AF57" s="4836" t="s">
        <v>16</v>
      </c>
      <c r="AG57" s="4831"/>
      <c r="AH57" s="4831"/>
      <c r="AI57" s="4831"/>
      <c r="AJ57" s="4831"/>
      <c r="AK57" s="4832"/>
      <c r="AL57" s="4845" t="s">
        <v>17</v>
      </c>
      <c r="AM57" s="4846"/>
      <c r="AN57" s="4846"/>
      <c r="AO57" s="4846"/>
      <c r="AP57" s="4846"/>
      <c r="AQ57" s="4846"/>
      <c r="AR57" s="4846"/>
      <c r="AS57" s="4846"/>
      <c r="AT57" s="4846"/>
      <c r="AU57" s="4846"/>
      <c r="AV57" s="4846"/>
      <c r="AW57" s="4846"/>
      <c r="AX57" s="4846"/>
      <c r="AY57" s="4846"/>
      <c r="AZ57" s="4846"/>
      <c r="BA57" s="4830"/>
      <c r="BB57" s="4830"/>
      <c r="BC57" s="4830"/>
      <c r="BD57" s="4830"/>
      <c r="BE57" s="4830"/>
      <c r="BF57" s="35"/>
    </row>
    <row r="58" spans="1:58" ht="21.95" customHeight="1" x14ac:dyDescent="0.4">
      <c r="A58" s="4994"/>
      <c r="B58" s="4892"/>
      <c r="C58" s="4893"/>
      <c r="D58" s="4893"/>
      <c r="E58" s="4893"/>
      <c r="F58" s="4893"/>
      <c r="G58" s="4893"/>
      <c r="H58" s="4893"/>
      <c r="I58" s="4893"/>
      <c r="J58" s="4894"/>
      <c r="K58" s="4878"/>
      <c r="L58" s="4879"/>
      <c r="M58" s="4879"/>
      <c r="N58" s="1689"/>
      <c r="O58" s="4914"/>
      <c r="P58" s="4953"/>
      <c r="Q58" s="4953"/>
      <c r="R58" s="4953"/>
      <c r="S58" s="4953"/>
      <c r="T58" s="4954"/>
      <c r="U58" s="4916"/>
      <c r="V58" s="4909"/>
      <c r="W58" s="4909"/>
      <c r="X58" s="4909"/>
      <c r="Y58" s="4909"/>
      <c r="Z58" s="4910"/>
      <c r="AA58" s="4914"/>
      <c r="AB58" s="4953"/>
      <c r="AC58" s="4953"/>
      <c r="AD58" s="4953"/>
      <c r="AE58" s="4954"/>
      <c r="AF58" s="4831" t="s">
        <v>49</v>
      </c>
      <c r="AG58" s="4831"/>
      <c r="AH58" s="4831"/>
      <c r="AI58" s="4831"/>
      <c r="AJ58" s="4831"/>
      <c r="AK58" s="4832"/>
      <c r="AL58" s="4833" t="s">
        <v>17</v>
      </c>
      <c r="AM58" s="4834"/>
      <c r="AN58" s="4834"/>
      <c r="AO58" s="4834"/>
      <c r="AP58" s="4834"/>
      <c r="AQ58" s="4834"/>
      <c r="AR58" s="4834"/>
      <c r="AS58" s="4834"/>
      <c r="AT58" s="4834"/>
      <c r="AU58" s="4834"/>
      <c r="AV58" s="4834"/>
      <c r="AW58" s="4834"/>
      <c r="AX58" s="4834"/>
      <c r="AY58" s="4834"/>
      <c r="AZ58" s="4834"/>
      <c r="BA58" s="4830"/>
      <c r="BB58" s="4830"/>
      <c r="BC58" s="4830"/>
      <c r="BD58" s="4830"/>
      <c r="BE58" s="4830"/>
      <c r="BF58" s="35"/>
    </row>
    <row r="59" spans="1:58" ht="21.95" customHeight="1" x14ac:dyDescent="0.4">
      <c r="A59" s="4994"/>
      <c r="B59" s="4892"/>
      <c r="C59" s="4893"/>
      <c r="D59" s="4893"/>
      <c r="E59" s="4893"/>
      <c r="F59" s="4893"/>
      <c r="G59" s="4893"/>
      <c r="H59" s="4893"/>
      <c r="I59" s="4893"/>
      <c r="J59" s="4894"/>
      <c r="K59" s="4878"/>
      <c r="L59" s="4879"/>
      <c r="M59" s="4879"/>
      <c r="N59" s="1689"/>
      <c r="O59" s="4914"/>
      <c r="P59" s="4953"/>
      <c r="Q59" s="4953"/>
      <c r="R59" s="4953"/>
      <c r="S59" s="4953"/>
      <c r="T59" s="4954"/>
      <c r="U59" s="4916"/>
      <c r="V59" s="4909"/>
      <c r="W59" s="4909"/>
      <c r="X59" s="4909"/>
      <c r="Y59" s="4909"/>
      <c r="Z59" s="4910"/>
      <c r="AA59" s="4914"/>
      <c r="AB59" s="4953"/>
      <c r="AC59" s="4953"/>
      <c r="AD59" s="4953"/>
      <c r="AE59" s="4954"/>
      <c r="AF59" s="4831" t="s">
        <v>19</v>
      </c>
      <c r="AG59" s="4831"/>
      <c r="AH59" s="4831"/>
      <c r="AI59" s="4831"/>
      <c r="AJ59" s="4831"/>
      <c r="AK59" s="4832"/>
      <c r="AL59" s="4833" t="s">
        <v>17</v>
      </c>
      <c r="AM59" s="4834"/>
      <c r="AN59" s="4834"/>
      <c r="AO59" s="4834"/>
      <c r="AP59" s="4834"/>
      <c r="AQ59" s="4834"/>
      <c r="AR59" s="4834"/>
      <c r="AS59" s="4834"/>
      <c r="AT59" s="4834"/>
      <c r="AU59" s="4834"/>
      <c r="AV59" s="4834"/>
      <c r="AW59" s="4834"/>
      <c r="AX59" s="4834"/>
      <c r="AY59" s="4834"/>
      <c r="AZ59" s="4834"/>
      <c r="BA59" s="4830"/>
      <c r="BB59" s="4830"/>
      <c r="BC59" s="4830"/>
      <c r="BD59" s="4830"/>
      <c r="BE59" s="4830"/>
      <c r="BF59" s="35"/>
    </row>
    <row r="60" spans="1:58" ht="21.95" customHeight="1" x14ac:dyDescent="0.4">
      <c r="A60" s="4994"/>
      <c r="B60" s="4892"/>
      <c r="C60" s="4893"/>
      <c r="D60" s="4893"/>
      <c r="E60" s="4893"/>
      <c r="F60" s="4893"/>
      <c r="G60" s="4893"/>
      <c r="H60" s="4893"/>
      <c r="I60" s="4893"/>
      <c r="J60" s="4894"/>
      <c r="K60" s="4878"/>
      <c r="L60" s="4879"/>
      <c r="M60" s="4879"/>
      <c r="N60" s="1689"/>
      <c r="O60" s="4914"/>
      <c r="P60" s="4953"/>
      <c r="Q60" s="4953"/>
      <c r="R60" s="4953"/>
      <c r="S60" s="4953"/>
      <c r="T60" s="4954"/>
      <c r="U60" s="4916"/>
      <c r="V60" s="4909"/>
      <c r="W60" s="4909"/>
      <c r="X60" s="4909"/>
      <c r="Y60" s="4909"/>
      <c r="Z60" s="4910"/>
      <c r="AA60" s="4914"/>
      <c r="AB60" s="4953"/>
      <c r="AC60" s="4953"/>
      <c r="AD60" s="4953"/>
      <c r="AE60" s="4954"/>
      <c r="AF60" s="4867" t="s">
        <v>50</v>
      </c>
      <c r="AG60" s="4868"/>
      <c r="AH60" s="4868"/>
      <c r="AI60" s="4868"/>
      <c r="AJ60" s="4868"/>
      <c r="AK60" s="4869"/>
      <c r="AL60" s="4833" t="s">
        <v>17</v>
      </c>
      <c r="AM60" s="4834"/>
      <c r="AN60" s="4834"/>
      <c r="AO60" s="4834"/>
      <c r="AP60" s="4834"/>
      <c r="AQ60" s="4834"/>
      <c r="AR60" s="4834"/>
      <c r="AS60" s="4834"/>
      <c r="AT60" s="4834"/>
      <c r="AU60" s="4834"/>
      <c r="AV60" s="4834"/>
      <c r="AW60" s="4834"/>
      <c r="AX60" s="4834"/>
      <c r="AY60" s="4834"/>
      <c r="AZ60" s="4834"/>
      <c r="BA60" s="4830"/>
      <c r="BB60" s="4830"/>
      <c r="BC60" s="4830"/>
      <c r="BD60" s="4830"/>
      <c r="BE60" s="4830"/>
      <c r="BF60" s="35"/>
    </row>
    <row r="61" spans="1:58" ht="21.95" customHeight="1" x14ac:dyDescent="0.4">
      <c r="A61" s="4994"/>
      <c r="B61" s="4892"/>
      <c r="C61" s="4893"/>
      <c r="D61" s="4893"/>
      <c r="E61" s="4893"/>
      <c r="F61" s="4893"/>
      <c r="G61" s="4893"/>
      <c r="H61" s="4893"/>
      <c r="I61" s="4893"/>
      <c r="J61" s="4894"/>
      <c r="K61" s="4878"/>
      <c r="L61" s="4879"/>
      <c r="M61" s="4879"/>
      <c r="N61" s="1689"/>
      <c r="O61" s="4914"/>
      <c r="P61" s="4953"/>
      <c r="Q61" s="4953"/>
      <c r="R61" s="4953"/>
      <c r="S61" s="4953"/>
      <c r="T61" s="4954"/>
      <c r="U61" s="4916"/>
      <c r="V61" s="4909"/>
      <c r="W61" s="4909"/>
      <c r="X61" s="4909"/>
      <c r="Y61" s="4909"/>
      <c r="Z61" s="4910"/>
      <c r="AA61" s="4914"/>
      <c r="AB61" s="4953"/>
      <c r="AC61" s="4953"/>
      <c r="AD61" s="4953"/>
      <c r="AE61" s="4954"/>
      <c r="AF61" s="4831" t="s">
        <v>51</v>
      </c>
      <c r="AG61" s="4831"/>
      <c r="AH61" s="4831"/>
      <c r="AI61" s="4831"/>
      <c r="AJ61" s="4831"/>
      <c r="AK61" s="4832"/>
      <c r="AL61" s="4845" t="s">
        <v>17</v>
      </c>
      <c r="AM61" s="4846"/>
      <c r="AN61" s="4846"/>
      <c r="AO61" s="4846"/>
      <c r="AP61" s="4846"/>
      <c r="AQ61" s="4846"/>
      <c r="AR61" s="4846"/>
      <c r="AS61" s="4846"/>
      <c r="AT61" s="4846"/>
      <c r="AU61" s="4846"/>
      <c r="AV61" s="4846"/>
      <c r="AW61" s="4846"/>
      <c r="AX61" s="4846"/>
      <c r="AY61" s="4846"/>
      <c r="AZ61" s="4846"/>
      <c r="BA61" s="4830"/>
      <c r="BB61" s="4830"/>
      <c r="BC61" s="4830"/>
      <c r="BD61" s="4830"/>
      <c r="BE61" s="4830"/>
      <c r="BF61" s="35"/>
    </row>
    <row r="62" spans="1:58" ht="21.95" customHeight="1" x14ac:dyDescent="0.4">
      <c r="A62" s="4994"/>
      <c r="B62" s="4892"/>
      <c r="C62" s="4893"/>
      <c r="D62" s="4893"/>
      <c r="E62" s="4893"/>
      <c r="F62" s="4893"/>
      <c r="G62" s="4893"/>
      <c r="H62" s="4893"/>
      <c r="I62" s="4893"/>
      <c r="J62" s="4894"/>
      <c r="K62" s="4878"/>
      <c r="L62" s="4879"/>
      <c r="M62" s="4879"/>
      <c r="N62" s="1689"/>
      <c r="O62" s="4914"/>
      <c r="P62" s="4953"/>
      <c r="Q62" s="4953"/>
      <c r="R62" s="4953"/>
      <c r="S62" s="4953"/>
      <c r="T62" s="4954"/>
      <c r="U62" s="4916"/>
      <c r="V62" s="4909"/>
      <c r="W62" s="4909"/>
      <c r="X62" s="4909"/>
      <c r="Y62" s="4909"/>
      <c r="Z62" s="4910"/>
      <c r="AA62" s="4914"/>
      <c r="AB62" s="4953"/>
      <c r="AC62" s="4953"/>
      <c r="AD62" s="4953"/>
      <c r="AE62" s="4954"/>
      <c r="AF62" s="4832" t="s">
        <v>52</v>
      </c>
      <c r="AG62" s="4839"/>
      <c r="AH62" s="4839"/>
      <c r="AI62" s="4839"/>
      <c r="AJ62" s="4839"/>
      <c r="AK62" s="4839"/>
      <c r="AL62" s="4845" t="s">
        <v>17</v>
      </c>
      <c r="AM62" s="4846"/>
      <c r="AN62" s="4846"/>
      <c r="AO62" s="4846"/>
      <c r="AP62" s="4846"/>
      <c r="AQ62" s="4846"/>
      <c r="AR62" s="4846"/>
      <c r="AS62" s="4846"/>
      <c r="AT62" s="4846"/>
      <c r="AU62" s="4846"/>
      <c r="AV62" s="4846"/>
      <c r="AW62" s="4846"/>
      <c r="AX62" s="4846"/>
      <c r="AY62" s="4846"/>
      <c r="AZ62" s="4846"/>
      <c r="BA62" s="4830"/>
      <c r="BB62" s="4830"/>
      <c r="BC62" s="4830"/>
      <c r="BD62" s="4830"/>
      <c r="BE62" s="4830"/>
      <c r="BF62" s="35"/>
    </row>
    <row r="63" spans="1:58" ht="21.95" customHeight="1" x14ac:dyDescent="0.4">
      <c r="A63" s="4994"/>
      <c r="B63" s="4892"/>
      <c r="C63" s="4893"/>
      <c r="D63" s="4893"/>
      <c r="E63" s="4893"/>
      <c r="F63" s="4893"/>
      <c r="G63" s="4893"/>
      <c r="H63" s="4893"/>
      <c r="I63" s="4893"/>
      <c r="J63" s="4894"/>
      <c r="K63" s="4878"/>
      <c r="L63" s="4879"/>
      <c r="M63" s="4879"/>
      <c r="N63" s="1689"/>
      <c r="O63" s="4914"/>
      <c r="P63" s="4953"/>
      <c r="Q63" s="4953"/>
      <c r="R63" s="4953"/>
      <c r="S63" s="4953"/>
      <c r="T63" s="4954"/>
      <c r="U63" s="4916"/>
      <c r="V63" s="4909"/>
      <c r="W63" s="4909"/>
      <c r="X63" s="4909"/>
      <c r="Y63" s="4909"/>
      <c r="Z63" s="4910"/>
      <c r="AA63" s="4914"/>
      <c r="AB63" s="4953"/>
      <c r="AC63" s="4953"/>
      <c r="AD63" s="4953"/>
      <c r="AE63" s="4954"/>
      <c r="AF63" s="4832" t="s">
        <v>53</v>
      </c>
      <c r="AG63" s="4839"/>
      <c r="AH63" s="4839"/>
      <c r="AI63" s="4839"/>
      <c r="AJ63" s="4839"/>
      <c r="AK63" s="4839"/>
      <c r="AL63" s="4845" t="s">
        <v>17</v>
      </c>
      <c r="AM63" s="4846"/>
      <c r="AN63" s="4846"/>
      <c r="AO63" s="4846"/>
      <c r="AP63" s="4846"/>
      <c r="AQ63" s="4846"/>
      <c r="AR63" s="4846"/>
      <c r="AS63" s="4846"/>
      <c r="AT63" s="4846"/>
      <c r="AU63" s="4846"/>
      <c r="AV63" s="4846"/>
      <c r="AW63" s="4846"/>
      <c r="AX63" s="4846"/>
      <c r="AY63" s="4846"/>
      <c r="AZ63" s="4846"/>
      <c r="BA63" s="4830"/>
      <c r="BB63" s="4830"/>
      <c r="BC63" s="4830"/>
      <c r="BD63" s="4830"/>
      <c r="BE63" s="4830"/>
      <c r="BF63" s="35"/>
    </row>
    <row r="64" spans="1:58" ht="21.95" customHeight="1" x14ac:dyDescent="0.4">
      <c r="A64" s="4994"/>
      <c r="B64" s="4892"/>
      <c r="C64" s="4893"/>
      <c r="D64" s="4893"/>
      <c r="E64" s="4893"/>
      <c r="F64" s="4893"/>
      <c r="G64" s="4893"/>
      <c r="H64" s="4893"/>
      <c r="I64" s="4893"/>
      <c r="J64" s="4894"/>
      <c r="K64" s="4878"/>
      <c r="L64" s="4879"/>
      <c r="M64" s="4879"/>
      <c r="N64" s="1689"/>
      <c r="O64" s="4914"/>
      <c r="P64" s="4953"/>
      <c r="Q64" s="4953"/>
      <c r="R64" s="4953"/>
      <c r="S64" s="4953"/>
      <c r="T64" s="4954"/>
      <c r="U64" s="4916"/>
      <c r="V64" s="4909"/>
      <c r="W64" s="4909"/>
      <c r="X64" s="4909"/>
      <c r="Y64" s="4909"/>
      <c r="Z64" s="4910"/>
      <c r="AA64" s="4914"/>
      <c r="AB64" s="4953"/>
      <c r="AC64" s="4953"/>
      <c r="AD64" s="4953"/>
      <c r="AE64" s="4954"/>
      <c r="AF64" s="4832" t="s">
        <v>54</v>
      </c>
      <c r="AG64" s="4839"/>
      <c r="AH64" s="4839"/>
      <c r="AI64" s="4839"/>
      <c r="AJ64" s="4839"/>
      <c r="AK64" s="4839"/>
      <c r="AL64" s="4845" t="s">
        <v>55</v>
      </c>
      <c r="AM64" s="4846"/>
      <c r="AN64" s="4846"/>
      <c r="AO64" s="4846"/>
      <c r="AP64" s="4846"/>
      <c r="AQ64" s="4846"/>
      <c r="AR64" s="4846"/>
      <c r="AS64" s="4846"/>
      <c r="AT64" s="4846"/>
      <c r="AU64" s="4846"/>
      <c r="AV64" s="4846"/>
      <c r="AW64" s="4846"/>
      <c r="AX64" s="4846"/>
      <c r="AY64" s="4846"/>
      <c r="AZ64" s="4846"/>
      <c r="BA64" s="4830"/>
      <c r="BB64" s="4830"/>
      <c r="BC64" s="4830"/>
      <c r="BD64" s="4830"/>
      <c r="BE64" s="4830"/>
      <c r="BF64" s="35"/>
    </row>
    <row r="65" spans="1:58" ht="21.95" customHeight="1" x14ac:dyDescent="0.4">
      <c r="A65" s="4994"/>
      <c r="B65" s="4892"/>
      <c r="C65" s="4893"/>
      <c r="D65" s="4893"/>
      <c r="E65" s="4893"/>
      <c r="F65" s="4893"/>
      <c r="G65" s="4893"/>
      <c r="H65" s="4893"/>
      <c r="I65" s="4893"/>
      <c r="J65" s="4894"/>
      <c r="K65" s="4878"/>
      <c r="L65" s="4879"/>
      <c r="M65" s="4879"/>
      <c r="N65" s="1689"/>
      <c r="O65" s="4914"/>
      <c r="P65" s="4953"/>
      <c r="Q65" s="4953"/>
      <c r="R65" s="4953"/>
      <c r="S65" s="4953"/>
      <c r="T65" s="4954"/>
      <c r="U65" s="4916"/>
      <c r="V65" s="4909"/>
      <c r="W65" s="4909"/>
      <c r="X65" s="4909"/>
      <c r="Y65" s="4909"/>
      <c r="Z65" s="4910"/>
      <c r="AA65" s="4914"/>
      <c r="AB65" s="4953"/>
      <c r="AC65" s="4953"/>
      <c r="AD65" s="4953"/>
      <c r="AE65" s="4954"/>
      <c r="AF65" s="4827" t="s">
        <v>57</v>
      </c>
      <c r="AG65" s="4863"/>
      <c r="AH65" s="4863"/>
      <c r="AI65" s="4863"/>
      <c r="AJ65" s="4863"/>
      <c r="AK65" s="4863"/>
      <c r="AL65" s="4853" t="s">
        <v>17</v>
      </c>
      <c r="AM65" s="4854"/>
      <c r="AN65" s="4854"/>
      <c r="AO65" s="4854"/>
      <c r="AP65" s="4854"/>
      <c r="AQ65" s="4854"/>
      <c r="AR65" s="4854"/>
      <c r="AS65" s="4854"/>
      <c r="AT65" s="4854"/>
      <c r="AU65" s="4854"/>
      <c r="AV65" s="4854"/>
      <c r="AW65" s="4854"/>
      <c r="AX65" s="4854"/>
      <c r="AY65" s="4854"/>
      <c r="AZ65" s="4854"/>
      <c r="BA65" s="4830"/>
      <c r="BB65" s="4830"/>
      <c r="BC65" s="4830"/>
      <c r="BD65" s="4830"/>
      <c r="BE65" s="4830"/>
      <c r="BF65" s="35"/>
    </row>
    <row r="66" spans="1:58" ht="21.95" customHeight="1" x14ac:dyDescent="0.4">
      <c r="A66" s="4994"/>
      <c r="B66" s="4892"/>
      <c r="C66" s="4893"/>
      <c r="D66" s="4893"/>
      <c r="E66" s="4893"/>
      <c r="F66" s="4893"/>
      <c r="G66" s="4893"/>
      <c r="H66" s="4893"/>
      <c r="I66" s="4893"/>
      <c r="J66" s="4894"/>
      <c r="K66" s="4878"/>
      <c r="L66" s="4879"/>
      <c r="M66" s="4879"/>
      <c r="N66" s="1689"/>
      <c r="O66" s="4914"/>
      <c r="P66" s="4953"/>
      <c r="Q66" s="4953"/>
      <c r="R66" s="4953"/>
      <c r="S66" s="4953"/>
      <c r="T66" s="4954"/>
      <c r="U66" s="4916"/>
      <c r="V66" s="4909"/>
      <c r="W66" s="4909"/>
      <c r="X66" s="4909"/>
      <c r="Y66" s="4909"/>
      <c r="Z66" s="4910"/>
      <c r="AA66" s="4914"/>
      <c r="AB66" s="4953"/>
      <c r="AC66" s="4953"/>
      <c r="AD66" s="4953"/>
      <c r="AE66" s="4954"/>
      <c r="AF66" s="4826" t="s">
        <v>25</v>
      </c>
      <c r="AG66" s="4826"/>
      <c r="AH66" s="4826"/>
      <c r="AI66" s="4826"/>
      <c r="AJ66" s="4826"/>
      <c r="AK66" s="4827"/>
      <c r="AL66" s="4828" t="s">
        <v>17</v>
      </c>
      <c r="AM66" s="4829"/>
      <c r="AN66" s="4829"/>
      <c r="AO66" s="4829"/>
      <c r="AP66" s="4829"/>
      <c r="AQ66" s="4829"/>
      <c r="AR66" s="4829"/>
      <c r="AS66" s="4829"/>
      <c r="AT66" s="4829"/>
      <c r="AU66" s="4829"/>
      <c r="AV66" s="4829"/>
      <c r="AW66" s="4829"/>
      <c r="AX66" s="4829"/>
      <c r="AY66" s="4829"/>
      <c r="AZ66" s="4829"/>
      <c r="BA66" s="4830"/>
      <c r="BB66" s="4830"/>
      <c r="BC66" s="4830"/>
      <c r="BD66" s="4830"/>
      <c r="BE66" s="4830"/>
      <c r="BF66" s="35"/>
    </row>
    <row r="67" spans="1:58" ht="21.95" customHeight="1" x14ac:dyDescent="0.4">
      <c r="A67" s="4994"/>
      <c r="B67" s="4892"/>
      <c r="C67" s="4893"/>
      <c r="D67" s="4893"/>
      <c r="E67" s="4893"/>
      <c r="F67" s="4893"/>
      <c r="G67" s="4893"/>
      <c r="H67" s="4893"/>
      <c r="I67" s="4893"/>
      <c r="J67" s="4894"/>
      <c r="K67" s="4878"/>
      <c r="L67" s="4879"/>
      <c r="M67" s="4879"/>
      <c r="N67" s="1689"/>
      <c r="O67" s="4914"/>
      <c r="P67" s="4953"/>
      <c r="Q67" s="4953"/>
      <c r="R67" s="4953"/>
      <c r="S67" s="4953"/>
      <c r="T67" s="4954"/>
      <c r="U67" s="4916"/>
      <c r="V67" s="4909"/>
      <c r="W67" s="4909"/>
      <c r="X67" s="4909"/>
      <c r="Y67" s="4909"/>
      <c r="Z67" s="4910"/>
      <c r="AA67" s="4914"/>
      <c r="AB67" s="4953"/>
      <c r="AC67" s="4953"/>
      <c r="AD67" s="4953"/>
      <c r="AE67" s="4954"/>
      <c r="AF67" s="4835" t="s">
        <v>26</v>
      </c>
      <c r="AG67" s="4826"/>
      <c r="AH67" s="4826"/>
      <c r="AI67" s="4826"/>
      <c r="AJ67" s="4826"/>
      <c r="AK67" s="4827"/>
      <c r="AL67" s="4828" t="s">
        <v>17</v>
      </c>
      <c r="AM67" s="4829"/>
      <c r="AN67" s="4829"/>
      <c r="AO67" s="4829"/>
      <c r="AP67" s="4829"/>
      <c r="AQ67" s="4829"/>
      <c r="AR67" s="4829"/>
      <c r="AS67" s="4829"/>
      <c r="AT67" s="4829"/>
      <c r="AU67" s="4829"/>
      <c r="AV67" s="4829"/>
      <c r="AW67" s="4829"/>
      <c r="AX67" s="4829"/>
      <c r="AY67" s="4829"/>
      <c r="AZ67" s="4829"/>
      <c r="BA67" s="4830"/>
      <c r="BB67" s="4830"/>
      <c r="BC67" s="4830"/>
      <c r="BD67" s="4830"/>
      <c r="BE67" s="4830"/>
      <c r="BF67" s="35"/>
    </row>
    <row r="68" spans="1:58" ht="21.95" customHeight="1" x14ac:dyDescent="0.4">
      <c r="A68" s="4994"/>
      <c r="B68" s="4892"/>
      <c r="C68" s="4893"/>
      <c r="D68" s="4893"/>
      <c r="E68" s="4893"/>
      <c r="F68" s="4893"/>
      <c r="G68" s="4893"/>
      <c r="H68" s="4893"/>
      <c r="I68" s="4893"/>
      <c r="J68" s="4894"/>
      <c r="K68" s="4878"/>
      <c r="L68" s="4879"/>
      <c r="M68" s="4879"/>
      <c r="N68" s="1689"/>
      <c r="O68" s="4914"/>
      <c r="P68" s="4953"/>
      <c r="Q68" s="4953"/>
      <c r="R68" s="4953"/>
      <c r="S68" s="4953"/>
      <c r="T68" s="4954"/>
      <c r="U68" s="4916"/>
      <c r="V68" s="4909"/>
      <c r="W68" s="4909"/>
      <c r="X68" s="4909"/>
      <c r="Y68" s="4909"/>
      <c r="Z68" s="4910"/>
      <c r="AA68" s="4914"/>
      <c r="AB68" s="4953"/>
      <c r="AC68" s="4953"/>
      <c r="AD68" s="4953"/>
      <c r="AE68" s="4954"/>
      <c r="AF68" s="4835" t="s">
        <v>27</v>
      </c>
      <c r="AG68" s="4826"/>
      <c r="AH68" s="4826"/>
      <c r="AI68" s="4826"/>
      <c r="AJ68" s="4826"/>
      <c r="AK68" s="4827"/>
      <c r="AL68" s="4828" t="s">
        <v>17</v>
      </c>
      <c r="AM68" s="4829"/>
      <c r="AN68" s="4829"/>
      <c r="AO68" s="4829"/>
      <c r="AP68" s="4829"/>
      <c r="AQ68" s="4829"/>
      <c r="AR68" s="4829"/>
      <c r="AS68" s="4829"/>
      <c r="AT68" s="4829"/>
      <c r="AU68" s="4829"/>
      <c r="AV68" s="4829"/>
      <c r="AW68" s="4829"/>
      <c r="AX68" s="4829"/>
      <c r="AY68" s="4829"/>
      <c r="AZ68" s="4829"/>
      <c r="BA68" s="5040"/>
      <c r="BB68" s="5040"/>
      <c r="BC68" s="5040"/>
      <c r="BD68" s="5040"/>
      <c r="BE68" s="5040"/>
      <c r="BF68" s="35"/>
    </row>
    <row r="69" spans="1:58" ht="63" customHeight="1" x14ac:dyDescent="0.4">
      <c r="A69" s="4994"/>
      <c r="B69" s="4892"/>
      <c r="C69" s="4893"/>
      <c r="D69" s="4893"/>
      <c r="E69" s="4893"/>
      <c r="F69" s="4893"/>
      <c r="G69" s="4893"/>
      <c r="H69" s="4893"/>
      <c r="I69" s="4893"/>
      <c r="J69" s="4894"/>
      <c r="K69" s="4878"/>
      <c r="L69" s="4879"/>
      <c r="M69" s="4879"/>
      <c r="N69" s="1689"/>
      <c r="O69" s="4914"/>
      <c r="P69" s="4953"/>
      <c r="Q69" s="4953"/>
      <c r="R69" s="4953"/>
      <c r="S69" s="4953"/>
      <c r="T69" s="4954"/>
      <c r="U69" s="4916"/>
      <c r="V69" s="4909"/>
      <c r="W69" s="4909"/>
      <c r="X69" s="4909"/>
      <c r="Y69" s="4909"/>
      <c r="Z69" s="4910"/>
      <c r="AA69" s="4914"/>
      <c r="AB69" s="4953"/>
      <c r="AC69" s="4953"/>
      <c r="AD69" s="4953"/>
      <c r="AE69" s="4954"/>
      <c r="AF69" s="4826" t="s">
        <v>28</v>
      </c>
      <c r="AG69" s="4870"/>
      <c r="AH69" s="4870"/>
      <c r="AI69" s="4870"/>
      <c r="AJ69" s="4870"/>
      <c r="AK69" s="4871"/>
      <c r="AL69" s="4864" t="s">
        <v>29</v>
      </c>
      <c r="AM69" s="4865"/>
      <c r="AN69" s="4865"/>
      <c r="AO69" s="4865"/>
      <c r="AP69" s="4865"/>
      <c r="AQ69" s="4865"/>
      <c r="AR69" s="4865"/>
      <c r="AS69" s="4865"/>
      <c r="AT69" s="4865"/>
      <c r="AU69" s="4865"/>
      <c r="AV69" s="4865"/>
      <c r="AW69" s="4865"/>
      <c r="AX69" s="4865"/>
      <c r="AY69" s="4865"/>
      <c r="AZ69" s="4865"/>
      <c r="BA69" s="4830"/>
      <c r="BB69" s="4830"/>
      <c r="BC69" s="4830"/>
      <c r="BD69" s="4830"/>
      <c r="BE69" s="4830"/>
      <c r="BF69" s="35"/>
    </row>
    <row r="70" spans="1:58" ht="21.95" customHeight="1" x14ac:dyDescent="0.4">
      <c r="A70" s="4994"/>
      <c r="B70" s="4892"/>
      <c r="C70" s="4893"/>
      <c r="D70" s="4893"/>
      <c r="E70" s="4893"/>
      <c r="F70" s="4893"/>
      <c r="G70" s="4893"/>
      <c r="H70" s="4893"/>
      <c r="I70" s="4893"/>
      <c r="J70" s="4894"/>
      <c r="K70" s="4878"/>
      <c r="L70" s="4879"/>
      <c r="M70" s="4879"/>
      <c r="N70" s="1689"/>
      <c r="O70" s="4914"/>
      <c r="P70" s="4953"/>
      <c r="Q70" s="4953"/>
      <c r="R70" s="4953"/>
      <c r="S70" s="4953"/>
      <c r="T70" s="4954"/>
      <c r="U70" s="4916"/>
      <c r="V70" s="4909"/>
      <c r="W70" s="4909"/>
      <c r="X70" s="4909"/>
      <c r="Y70" s="4909"/>
      <c r="Z70" s="4910"/>
      <c r="AA70" s="4914"/>
      <c r="AB70" s="4953"/>
      <c r="AC70" s="4953"/>
      <c r="AD70" s="4953"/>
      <c r="AE70" s="4954"/>
      <c r="AF70" s="4835" t="s">
        <v>31</v>
      </c>
      <c r="AG70" s="4826"/>
      <c r="AH70" s="4826"/>
      <c r="AI70" s="4826"/>
      <c r="AJ70" s="4826"/>
      <c r="AK70" s="4827"/>
      <c r="AL70" s="4828" t="s">
        <v>32</v>
      </c>
      <c r="AM70" s="4829"/>
      <c r="AN70" s="4829"/>
      <c r="AO70" s="4829"/>
      <c r="AP70" s="4829"/>
      <c r="AQ70" s="4829"/>
      <c r="AR70" s="4829"/>
      <c r="AS70" s="4829"/>
      <c r="AT70" s="4829"/>
      <c r="AU70" s="4829"/>
      <c r="AV70" s="4829"/>
      <c r="AW70" s="4829"/>
      <c r="AX70" s="4829"/>
      <c r="AY70" s="4829"/>
      <c r="AZ70" s="4829"/>
      <c r="BA70" s="4830"/>
      <c r="BB70" s="4830"/>
      <c r="BC70" s="4830"/>
      <c r="BD70" s="4830"/>
      <c r="BE70" s="4830"/>
      <c r="BF70" s="35"/>
    </row>
    <row r="71" spans="1:58" ht="21.95" customHeight="1" x14ac:dyDescent="0.4">
      <c r="A71" s="4994"/>
      <c r="B71" s="4892"/>
      <c r="C71" s="4893"/>
      <c r="D71" s="4893"/>
      <c r="E71" s="4893"/>
      <c r="F71" s="4893"/>
      <c r="G71" s="4893"/>
      <c r="H71" s="4893"/>
      <c r="I71" s="4893"/>
      <c r="J71" s="4894"/>
      <c r="K71" s="4878"/>
      <c r="L71" s="4879"/>
      <c r="M71" s="4879"/>
      <c r="N71" s="1689"/>
      <c r="O71" s="4914"/>
      <c r="P71" s="4953"/>
      <c r="Q71" s="4953"/>
      <c r="R71" s="4953"/>
      <c r="S71" s="4953"/>
      <c r="T71" s="4954"/>
      <c r="U71" s="4916"/>
      <c r="V71" s="4909"/>
      <c r="W71" s="4909"/>
      <c r="X71" s="4909"/>
      <c r="Y71" s="4909"/>
      <c r="Z71" s="4910"/>
      <c r="AA71" s="4914"/>
      <c r="AB71" s="4953"/>
      <c r="AC71" s="4953"/>
      <c r="AD71" s="4953"/>
      <c r="AE71" s="4954"/>
      <c r="AF71" s="4826" t="s">
        <v>59</v>
      </c>
      <c r="AG71" s="4826"/>
      <c r="AH71" s="4826"/>
      <c r="AI71" s="4826"/>
      <c r="AJ71" s="4826"/>
      <c r="AK71" s="4827"/>
      <c r="AL71" s="4828" t="s">
        <v>34</v>
      </c>
      <c r="AM71" s="4829"/>
      <c r="AN71" s="4829"/>
      <c r="AO71" s="4829"/>
      <c r="AP71" s="4829"/>
      <c r="AQ71" s="4829"/>
      <c r="AR71" s="4829"/>
      <c r="AS71" s="4829"/>
      <c r="AT71" s="4829"/>
      <c r="AU71" s="4829"/>
      <c r="AV71" s="4829"/>
      <c r="AW71" s="4829"/>
      <c r="AX71" s="4829"/>
      <c r="AY71" s="4829"/>
      <c r="AZ71" s="4829"/>
      <c r="BA71" s="4830"/>
      <c r="BB71" s="4830"/>
      <c r="BC71" s="4830"/>
      <c r="BD71" s="4830"/>
      <c r="BE71" s="4830"/>
      <c r="BF71" s="35"/>
    </row>
    <row r="72" spans="1:58" ht="21.95" customHeight="1" x14ac:dyDescent="0.4">
      <c r="A72" s="4994"/>
      <c r="B72" s="4895"/>
      <c r="C72" s="4896"/>
      <c r="D72" s="4896"/>
      <c r="E72" s="4896"/>
      <c r="F72" s="4896"/>
      <c r="G72" s="4896"/>
      <c r="H72" s="4896"/>
      <c r="I72" s="4896"/>
      <c r="J72" s="4897"/>
      <c r="K72" s="4880"/>
      <c r="L72" s="4881"/>
      <c r="M72" s="4881"/>
      <c r="N72" s="4882"/>
      <c r="O72" s="4915"/>
      <c r="P72" s="4955"/>
      <c r="Q72" s="4955"/>
      <c r="R72" s="4955"/>
      <c r="S72" s="4955"/>
      <c r="T72" s="4956"/>
      <c r="U72" s="4917"/>
      <c r="V72" s="4911"/>
      <c r="W72" s="4911"/>
      <c r="X72" s="4911"/>
      <c r="Y72" s="4911"/>
      <c r="Z72" s="4912"/>
      <c r="AA72" s="4915"/>
      <c r="AB72" s="4955"/>
      <c r="AC72" s="4955"/>
      <c r="AD72" s="4955"/>
      <c r="AE72" s="4956"/>
      <c r="AF72" s="4835" t="s">
        <v>35</v>
      </c>
      <c r="AG72" s="4826"/>
      <c r="AH72" s="4826"/>
      <c r="AI72" s="4826"/>
      <c r="AJ72" s="4826"/>
      <c r="AK72" s="4827"/>
      <c r="AL72" s="4853" t="s">
        <v>34</v>
      </c>
      <c r="AM72" s="4854"/>
      <c r="AN72" s="4854"/>
      <c r="AO72" s="4854"/>
      <c r="AP72" s="4854"/>
      <c r="AQ72" s="4854"/>
      <c r="AR72" s="4854"/>
      <c r="AS72" s="4854"/>
      <c r="AT72" s="4854"/>
      <c r="AU72" s="4854"/>
      <c r="AV72" s="4854"/>
      <c r="AW72" s="4854"/>
      <c r="AX72" s="4854"/>
      <c r="AY72" s="4854"/>
      <c r="AZ72" s="4854"/>
      <c r="BA72" s="4830"/>
      <c r="BB72" s="4866"/>
      <c r="BC72" s="4866"/>
      <c r="BD72" s="4866"/>
      <c r="BE72" s="4866"/>
      <c r="BF72" s="35"/>
    </row>
    <row r="73" spans="1:58" ht="21.95" customHeight="1" x14ac:dyDescent="0.4">
      <c r="A73" s="4994"/>
      <c r="B73" s="4913" t="s">
        <v>60</v>
      </c>
      <c r="C73" s="4951"/>
      <c r="D73" s="4951"/>
      <c r="E73" s="4951"/>
      <c r="F73" s="4951"/>
      <c r="G73" s="4951"/>
      <c r="H73" s="4951"/>
      <c r="I73" s="4951"/>
      <c r="J73" s="4952"/>
      <c r="K73" s="4913"/>
      <c r="L73" s="4951"/>
      <c r="M73" s="4951"/>
      <c r="N73" s="4952"/>
      <c r="O73" s="4923" t="s">
        <v>61</v>
      </c>
      <c r="P73" s="4974"/>
      <c r="Q73" s="4974"/>
      <c r="R73" s="4974"/>
      <c r="S73" s="4974"/>
      <c r="T73" s="4975"/>
      <c r="U73" s="4923" t="s">
        <v>62</v>
      </c>
      <c r="V73" s="4974"/>
      <c r="W73" s="4974"/>
      <c r="X73" s="4974"/>
      <c r="Y73" s="4974"/>
      <c r="Z73" s="4975"/>
      <c r="AA73" s="4923" t="s">
        <v>63</v>
      </c>
      <c r="AB73" s="4974"/>
      <c r="AC73" s="4974"/>
      <c r="AD73" s="4974"/>
      <c r="AE73" s="4975"/>
      <c r="AF73" s="4835" t="s">
        <v>64</v>
      </c>
      <c r="AG73" s="4826"/>
      <c r="AH73" s="4826"/>
      <c r="AI73" s="4826"/>
      <c r="AJ73" s="4826"/>
      <c r="AK73" s="4827"/>
      <c r="AL73" s="4853" t="s">
        <v>65</v>
      </c>
      <c r="AM73" s="4854"/>
      <c r="AN73" s="4854"/>
      <c r="AO73" s="4854"/>
      <c r="AP73" s="4854"/>
      <c r="AQ73" s="4854"/>
      <c r="AR73" s="4854"/>
      <c r="AS73" s="4854"/>
      <c r="AT73" s="4854"/>
      <c r="AU73" s="4854"/>
      <c r="AV73" s="4854"/>
      <c r="AW73" s="4854"/>
      <c r="AX73" s="4854"/>
      <c r="AY73" s="4854"/>
      <c r="AZ73" s="4854"/>
      <c r="BA73" s="4830"/>
      <c r="BB73" s="4830"/>
      <c r="BC73" s="4830"/>
      <c r="BD73" s="4830"/>
      <c r="BE73" s="4830"/>
      <c r="BF73" s="35"/>
    </row>
    <row r="74" spans="1:58" ht="21.95" customHeight="1" x14ac:dyDescent="0.4">
      <c r="A74" s="4994"/>
      <c r="B74" s="4914"/>
      <c r="C74" s="4953"/>
      <c r="D74" s="4953"/>
      <c r="E74" s="4953"/>
      <c r="F74" s="4953"/>
      <c r="G74" s="4953"/>
      <c r="H74" s="4953"/>
      <c r="I74" s="4953"/>
      <c r="J74" s="4954"/>
      <c r="K74" s="4914"/>
      <c r="L74" s="4953"/>
      <c r="M74" s="4953"/>
      <c r="N74" s="4954"/>
      <c r="O74" s="4976"/>
      <c r="P74" s="4977"/>
      <c r="Q74" s="4977"/>
      <c r="R74" s="4977"/>
      <c r="S74" s="4977"/>
      <c r="T74" s="4978"/>
      <c r="U74" s="4976"/>
      <c r="V74" s="4977"/>
      <c r="W74" s="4977"/>
      <c r="X74" s="4977"/>
      <c r="Y74" s="4977"/>
      <c r="Z74" s="4978"/>
      <c r="AA74" s="4976"/>
      <c r="AB74" s="4977"/>
      <c r="AC74" s="4977"/>
      <c r="AD74" s="4977"/>
      <c r="AE74" s="4978"/>
      <c r="AF74" s="4826" t="s">
        <v>51</v>
      </c>
      <c r="AG74" s="4826"/>
      <c r="AH74" s="4826"/>
      <c r="AI74" s="4826"/>
      <c r="AJ74" s="4826"/>
      <c r="AK74" s="4827"/>
      <c r="AL74" s="4828" t="s">
        <v>17</v>
      </c>
      <c r="AM74" s="4829"/>
      <c r="AN74" s="4829"/>
      <c r="AO74" s="4829"/>
      <c r="AP74" s="4829"/>
      <c r="AQ74" s="4829"/>
      <c r="AR74" s="4829"/>
      <c r="AS74" s="4829"/>
      <c r="AT74" s="4829"/>
      <c r="AU74" s="4829"/>
      <c r="AV74" s="4829"/>
      <c r="AW74" s="4829"/>
      <c r="AX74" s="4829"/>
      <c r="AY74" s="4829"/>
      <c r="AZ74" s="4829"/>
      <c r="BA74" s="4830"/>
      <c r="BB74" s="4830"/>
      <c r="BC74" s="4830"/>
      <c r="BD74" s="4830"/>
      <c r="BE74" s="4830"/>
      <c r="BF74" s="35"/>
    </row>
    <row r="75" spans="1:58" ht="21.95" customHeight="1" x14ac:dyDescent="0.4">
      <c r="A75" s="4994"/>
      <c r="B75" s="4914"/>
      <c r="C75" s="4953"/>
      <c r="D75" s="4953"/>
      <c r="E75" s="4953"/>
      <c r="F75" s="4953"/>
      <c r="G75" s="4953"/>
      <c r="H75" s="4953"/>
      <c r="I75" s="4953"/>
      <c r="J75" s="4954"/>
      <c r="K75" s="4914"/>
      <c r="L75" s="4953"/>
      <c r="M75" s="4953"/>
      <c r="N75" s="4954"/>
      <c r="O75" s="4976"/>
      <c r="P75" s="4977"/>
      <c r="Q75" s="4977"/>
      <c r="R75" s="4977"/>
      <c r="S75" s="4977"/>
      <c r="T75" s="4978"/>
      <c r="U75" s="4976"/>
      <c r="V75" s="4977"/>
      <c r="W75" s="4977"/>
      <c r="X75" s="4977"/>
      <c r="Y75" s="4977"/>
      <c r="Z75" s="4978"/>
      <c r="AA75" s="4976"/>
      <c r="AB75" s="4977"/>
      <c r="AC75" s="4977"/>
      <c r="AD75" s="4977"/>
      <c r="AE75" s="4978"/>
      <c r="AF75" s="4827" t="s">
        <v>52</v>
      </c>
      <c r="AG75" s="4863"/>
      <c r="AH75" s="4863"/>
      <c r="AI75" s="4863"/>
      <c r="AJ75" s="4863"/>
      <c r="AK75" s="4863"/>
      <c r="AL75" s="4853" t="s">
        <v>17</v>
      </c>
      <c r="AM75" s="4854"/>
      <c r="AN75" s="4854"/>
      <c r="AO75" s="4854"/>
      <c r="AP75" s="4854"/>
      <c r="AQ75" s="4854"/>
      <c r="AR75" s="4854"/>
      <c r="AS75" s="4854"/>
      <c r="AT75" s="4854"/>
      <c r="AU75" s="4854"/>
      <c r="AV75" s="4854"/>
      <c r="AW75" s="4854"/>
      <c r="AX75" s="4854"/>
      <c r="AY75" s="4854"/>
      <c r="AZ75" s="4854"/>
      <c r="BA75" s="4830"/>
      <c r="BB75" s="4830"/>
      <c r="BC75" s="4830"/>
      <c r="BD75" s="4830"/>
      <c r="BE75" s="4830"/>
      <c r="BF75" s="35"/>
    </row>
    <row r="76" spans="1:58" ht="21.95" customHeight="1" x14ac:dyDescent="0.4">
      <c r="A76" s="4994"/>
      <c r="B76" s="4914"/>
      <c r="C76" s="4953"/>
      <c r="D76" s="4953"/>
      <c r="E76" s="4953"/>
      <c r="F76" s="4953"/>
      <c r="G76" s="4953"/>
      <c r="H76" s="4953"/>
      <c r="I76" s="4953"/>
      <c r="J76" s="4954"/>
      <c r="K76" s="4914"/>
      <c r="L76" s="4953"/>
      <c r="M76" s="4953"/>
      <c r="N76" s="4954"/>
      <c r="O76" s="4976"/>
      <c r="P76" s="4977"/>
      <c r="Q76" s="4977"/>
      <c r="R76" s="4977"/>
      <c r="S76" s="4977"/>
      <c r="T76" s="4978"/>
      <c r="U76" s="4976"/>
      <c r="V76" s="4977"/>
      <c r="W76" s="4977"/>
      <c r="X76" s="4977"/>
      <c r="Y76" s="4977"/>
      <c r="Z76" s="4978"/>
      <c r="AA76" s="4976"/>
      <c r="AB76" s="4977"/>
      <c r="AC76" s="4977"/>
      <c r="AD76" s="4977"/>
      <c r="AE76" s="4978"/>
      <c r="AF76" s="4827" t="s">
        <v>53</v>
      </c>
      <c r="AG76" s="4863"/>
      <c r="AH76" s="4863"/>
      <c r="AI76" s="4863"/>
      <c r="AJ76" s="4863"/>
      <c r="AK76" s="4863"/>
      <c r="AL76" s="4853" t="s">
        <v>17</v>
      </c>
      <c r="AM76" s="4854"/>
      <c r="AN76" s="4854"/>
      <c r="AO76" s="4854"/>
      <c r="AP76" s="4854"/>
      <c r="AQ76" s="4854"/>
      <c r="AR76" s="4854"/>
      <c r="AS76" s="4854"/>
      <c r="AT76" s="4854"/>
      <c r="AU76" s="4854"/>
      <c r="AV76" s="4854"/>
      <c r="AW76" s="4854"/>
      <c r="AX76" s="4854"/>
      <c r="AY76" s="4854"/>
      <c r="AZ76" s="4854"/>
      <c r="BA76" s="4830"/>
      <c r="BB76" s="4830"/>
      <c r="BC76" s="4830"/>
      <c r="BD76" s="4830"/>
      <c r="BE76" s="4830"/>
      <c r="BF76" s="35"/>
    </row>
    <row r="77" spans="1:58" ht="21.95" customHeight="1" x14ac:dyDescent="0.4">
      <c r="A77" s="4994"/>
      <c r="B77" s="4914"/>
      <c r="C77" s="4953"/>
      <c r="D77" s="4953"/>
      <c r="E77" s="4953"/>
      <c r="F77" s="4953"/>
      <c r="G77" s="4953"/>
      <c r="H77" s="4953"/>
      <c r="I77" s="4953"/>
      <c r="J77" s="4954"/>
      <c r="K77" s="4914"/>
      <c r="L77" s="4953"/>
      <c r="M77" s="4953"/>
      <c r="N77" s="4954"/>
      <c r="O77" s="4976"/>
      <c r="P77" s="4977"/>
      <c r="Q77" s="4977"/>
      <c r="R77" s="4977"/>
      <c r="S77" s="4977"/>
      <c r="T77" s="4978"/>
      <c r="U77" s="4976"/>
      <c r="V77" s="4977"/>
      <c r="W77" s="4977"/>
      <c r="X77" s="4977"/>
      <c r="Y77" s="4977"/>
      <c r="Z77" s="4978"/>
      <c r="AA77" s="4976"/>
      <c r="AB77" s="4977"/>
      <c r="AC77" s="4977"/>
      <c r="AD77" s="4977"/>
      <c r="AE77" s="4978"/>
      <c r="AF77" s="4826" t="s">
        <v>66</v>
      </c>
      <c r="AG77" s="4826"/>
      <c r="AH77" s="4826"/>
      <c r="AI77" s="4826"/>
      <c r="AJ77" s="4826"/>
      <c r="AK77" s="4827"/>
      <c r="AL77" s="4828" t="s">
        <v>17</v>
      </c>
      <c r="AM77" s="4829"/>
      <c r="AN77" s="4829"/>
      <c r="AO77" s="4829"/>
      <c r="AP77" s="4829"/>
      <c r="AQ77" s="4829"/>
      <c r="AR77" s="4829"/>
      <c r="AS77" s="4829"/>
      <c r="AT77" s="4829"/>
      <c r="AU77" s="4829"/>
      <c r="AV77" s="4829"/>
      <c r="AW77" s="4829"/>
      <c r="AX77" s="4829"/>
      <c r="AY77" s="4829"/>
      <c r="AZ77" s="4829"/>
      <c r="BA77" s="4830"/>
      <c r="BB77" s="4830"/>
      <c r="BC77" s="4830"/>
      <c r="BD77" s="4830"/>
      <c r="BE77" s="4830"/>
      <c r="BF77" s="35"/>
    </row>
    <row r="78" spans="1:58" ht="21.95" customHeight="1" x14ac:dyDescent="0.4">
      <c r="A78" s="4994"/>
      <c r="B78" s="4914"/>
      <c r="C78" s="4953"/>
      <c r="D78" s="4953"/>
      <c r="E78" s="4953"/>
      <c r="F78" s="4953"/>
      <c r="G78" s="4953"/>
      <c r="H78" s="4953"/>
      <c r="I78" s="4953"/>
      <c r="J78" s="4954"/>
      <c r="K78" s="4914"/>
      <c r="L78" s="4953"/>
      <c r="M78" s="4953"/>
      <c r="N78" s="4954"/>
      <c r="O78" s="4976"/>
      <c r="P78" s="4977"/>
      <c r="Q78" s="4977"/>
      <c r="R78" s="4977"/>
      <c r="S78" s="4977"/>
      <c r="T78" s="4978"/>
      <c r="U78" s="4976"/>
      <c r="V78" s="4977"/>
      <c r="W78" s="4977"/>
      <c r="X78" s="4977"/>
      <c r="Y78" s="4977"/>
      <c r="Z78" s="4978"/>
      <c r="AA78" s="4976"/>
      <c r="AB78" s="4977"/>
      <c r="AC78" s="4977"/>
      <c r="AD78" s="4977"/>
      <c r="AE78" s="4978"/>
      <c r="AF78" s="4826" t="s">
        <v>67</v>
      </c>
      <c r="AG78" s="4826"/>
      <c r="AH78" s="4826"/>
      <c r="AI78" s="4826"/>
      <c r="AJ78" s="4826"/>
      <c r="AK78" s="4827"/>
      <c r="AL78" s="4853" t="s">
        <v>68</v>
      </c>
      <c r="AM78" s="4854"/>
      <c r="AN78" s="4854"/>
      <c r="AO78" s="4854"/>
      <c r="AP78" s="4854"/>
      <c r="AQ78" s="4854"/>
      <c r="AR78" s="4854"/>
      <c r="AS78" s="4854"/>
      <c r="AT78" s="4854"/>
      <c r="AU78" s="4854"/>
      <c r="AV78" s="4854"/>
      <c r="AW78" s="4854"/>
      <c r="AX78" s="4854"/>
      <c r="AY78" s="4854"/>
      <c r="AZ78" s="4854"/>
      <c r="BA78" s="4830"/>
      <c r="BB78" s="4830"/>
      <c r="BC78" s="4830"/>
      <c r="BD78" s="4830"/>
      <c r="BE78" s="4830"/>
      <c r="BF78" s="35"/>
    </row>
    <row r="79" spans="1:58" ht="21.95" customHeight="1" x14ac:dyDescent="0.4">
      <c r="A79" s="4994"/>
      <c r="B79" s="4914"/>
      <c r="C79" s="4953"/>
      <c r="D79" s="4953"/>
      <c r="E79" s="4953"/>
      <c r="F79" s="4953"/>
      <c r="G79" s="4953"/>
      <c r="H79" s="4953"/>
      <c r="I79" s="4953"/>
      <c r="J79" s="4954"/>
      <c r="K79" s="4914"/>
      <c r="L79" s="4953"/>
      <c r="M79" s="4953"/>
      <c r="N79" s="4954"/>
      <c r="O79" s="4976"/>
      <c r="P79" s="4977"/>
      <c r="Q79" s="4977"/>
      <c r="R79" s="4977"/>
      <c r="S79" s="4977"/>
      <c r="T79" s="4978"/>
      <c r="U79" s="4976"/>
      <c r="V79" s="4977"/>
      <c r="W79" s="4977"/>
      <c r="X79" s="4977"/>
      <c r="Y79" s="4977"/>
      <c r="Z79" s="4978"/>
      <c r="AA79" s="4976"/>
      <c r="AB79" s="4977"/>
      <c r="AC79" s="4977"/>
      <c r="AD79" s="4977"/>
      <c r="AE79" s="4978"/>
      <c r="AF79" s="4855" t="s">
        <v>69</v>
      </c>
      <c r="AG79" s="4856"/>
      <c r="AH79" s="4856"/>
      <c r="AI79" s="4856"/>
      <c r="AJ79" s="4856"/>
      <c r="AK79" s="4857"/>
      <c r="AL79" s="4853" t="s">
        <v>17</v>
      </c>
      <c r="AM79" s="4854"/>
      <c r="AN79" s="4854"/>
      <c r="AO79" s="4854"/>
      <c r="AP79" s="4854"/>
      <c r="AQ79" s="4854"/>
      <c r="AR79" s="4854"/>
      <c r="AS79" s="4854"/>
      <c r="AT79" s="4854"/>
      <c r="AU79" s="4854"/>
      <c r="AV79" s="4854"/>
      <c r="AW79" s="4854"/>
      <c r="AX79" s="4854"/>
      <c r="AY79" s="4854"/>
      <c r="AZ79" s="4854"/>
      <c r="BA79" s="4850"/>
      <c r="BB79" s="4850"/>
      <c r="BC79" s="4850"/>
      <c r="BD79" s="4850"/>
      <c r="BE79" s="4850"/>
      <c r="BF79" s="35"/>
    </row>
    <row r="80" spans="1:58" ht="21.95" customHeight="1" x14ac:dyDescent="0.4">
      <c r="A80" s="4994"/>
      <c r="B80" s="4914"/>
      <c r="C80" s="4953"/>
      <c r="D80" s="4953"/>
      <c r="E80" s="4953"/>
      <c r="F80" s="4953"/>
      <c r="G80" s="4953"/>
      <c r="H80" s="4953"/>
      <c r="I80" s="4953"/>
      <c r="J80" s="4954"/>
      <c r="K80" s="4914"/>
      <c r="L80" s="4953"/>
      <c r="M80" s="4953"/>
      <c r="N80" s="4954"/>
      <c r="O80" s="4976"/>
      <c r="P80" s="4977"/>
      <c r="Q80" s="4977"/>
      <c r="R80" s="4977"/>
      <c r="S80" s="4977"/>
      <c r="T80" s="4978"/>
      <c r="U80" s="4976"/>
      <c r="V80" s="4977"/>
      <c r="W80" s="4977"/>
      <c r="X80" s="4977"/>
      <c r="Y80" s="4977"/>
      <c r="Z80" s="4978"/>
      <c r="AA80" s="4976"/>
      <c r="AB80" s="4977"/>
      <c r="AC80" s="4977"/>
      <c r="AD80" s="4977"/>
      <c r="AE80" s="4978"/>
      <c r="AF80" s="4826" t="s">
        <v>70</v>
      </c>
      <c r="AG80" s="4826"/>
      <c r="AH80" s="4826"/>
      <c r="AI80" s="4826"/>
      <c r="AJ80" s="4826"/>
      <c r="AK80" s="4827"/>
      <c r="AL80" s="4853" t="s">
        <v>71</v>
      </c>
      <c r="AM80" s="4854"/>
      <c r="AN80" s="4854"/>
      <c r="AO80" s="4854"/>
      <c r="AP80" s="4854"/>
      <c r="AQ80" s="4854"/>
      <c r="AR80" s="4854"/>
      <c r="AS80" s="4854"/>
      <c r="AT80" s="4854"/>
      <c r="AU80" s="4854"/>
      <c r="AV80" s="4854"/>
      <c r="AW80" s="4854"/>
      <c r="AX80" s="4854"/>
      <c r="AY80" s="4854"/>
      <c r="AZ80" s="4854"/>
      <c r="BA80" s="4830"/>
      <c r="BB80" s="4830"/>
      <c r="BC80" s="4830"/>
      <c r="BD80" s="4830"/>
      <c r="BE80" s="4830"/>
      <c r="BF80" s="35"/>
    </row>
    <row r="81" spans="1:58" ht="21.95" customHeight="1" x14ac:dyDescent="0.4">
      <c r="A81" s="4994"/>
      <c r="B81" s="4914"/>
      <c r="C81" s="4953"/>
      <c r="D81" s="4953"/>
      <c r="E81" s="4953"/>
      <c r="F81" s="4953"/>
      <c r="G81" s="4953"/>
      <c r="H81" s="4953"/>
      <c r="I81" s="4953"/>
      <c r="J81" s="4954"/>
      <c r="K81" s="4914"/>
      <c r="L81" s="4953"/>
      <c r="M81" s="4953"/>
      <c r="N81" s="4954"/>
      <c r="O81" s="4976"/>
      <c r="P81" s="4977"/>
      <c r="Q81" s="4977"/>
      <c r="R81" s="4977"/>
      <c r="S81" s="4977"/>
      <c r="T81" s="4978"/>
      <c r="U81" s="4976"/>
      <c r="V81" s="4977"/>
      <c r="W81" s="4977"/>
      <c r="X81" s="4977"/>
      <c r="Y81" s="4977"/>
      <c r="Z81" s="4978"/>
      <c r="AA81" s="4976"/>
      <c r="AB81" s="4977"/>
      <c r="AC81" s="4977"/>
      <c r="AD81" s="4977"/>
      <c r="AE81" s="4978"/>
      <c r="AF81" s="4855" t="s">
        <v>72</v>
      </c>
      <c r="AG81" s="4856"/>
      <c r="AH81" s="4856"/>
      <c r="AI81" s="4856"/>
      <c r="AJ81" s="4856"/>
      <c r="AK81" s="4857"/>
      <c r="AL81" s="4853" t="s">
        <v>17</v>
      </c>
      <c r="AM81" s="4854"/>
      <c r="AN81" s="4854"/>
      <c r="AO81" s="4854"/>
      <c r="AP81" s="4854"/>
      <c r="AQ81" s="4854"/>
      <c r="AR81" s="4854"/>
      <c r="AS81" s="4854"/>
      <c r="AT81" s="4854"/>
      <c r="AU81" s="4854"/>
      <c r="AV81" s="4854"/>
      <c r="AW81" s="4854"/>
      <c r="AX81" s="4854"/>
      <c r="AY81" s="4854"/>
      <c r="AZ81" s="4854"/>
      <c r="BA81" s="4850"/>
      <c r="BB81" s="4850"/>
      <c r="BC81" s="4850"/>
      <c r="BD81" s="4850"/>
      <c r="BE81" s="4850"/>
      <c r="BF81" s="35"/>
    </row>
    <row r="82" spans="1:58" ht="21.95" customHeight="1" x14ac:dyDescent="0.4">
      <c r="A82" s="4994"/>
      <c r="B82" s="4914"/>
      <c r="C82" s="4953"/>
      <c r="D82" s="4953"/>
      <c r="E82" s="4953"/>
      <c r="F82" s="4953"/>
      <c r="G82" s="4953"/>
      <c r="H82" s="4953"/>
      <c r="I82" s="4953"/>
      <c r="J82" s="4954"/>
      <c r="K82" s="4914"/>
      <c r="L82" s="4953"/>
      <c r="M82" s="4953"/>
      <c r="N82" s="4954"/>
      <c r="O82" s="4976"/>
      <c r="P82" s="4977"/>
      <c r="Q82" s="4977"/>
      <c r="R82" s="4977"/>
      <c r="S82" s="4977"/>
      <c r="T82" s="4978"/>
      <c r="U82" s="4976"/>
      <c r="V82" s="4977"/>
      <c r="W82" s="4977"/>
      <c r="X82" s="4977"/>
      <c r="Y82" s="4977"/>
      <c r="Z82" s="4978"/>
      <c r="AA82" s="4976"/>
      <c r="AB82" s="4977"/>
      <c r="AC82" s="4977"/>
      <c r="AD82" s="4977"/>
      <c r="AE82" s="4978"/>
      <c r="AF82" s="4836" t="s">
        <v>37</v>
      </c>
      <c r="AG82" s="4831"/>
      <c r="AH82" s="4831"/>
      <c r="AI82" s="4831"/>
      <c r="AJ82" s="4831"/>
      <c r="AK82" s="4832"/>
      <c r="AL82" s="4845" t="s">
        <v>73</v>
      </c>
      <c r="AM82" s="4846"/>
      <c r="AN82" s="4846"/>
      <c r="AO82" s="4846"/>
      <c r="AP82" s="4846"/>
      <c r="AQ82" s="4846"/>
      <c r="AR82" s="4846"/>
      <c r="AS82" s="4846"/>
      <c r="AT82" s="4846"/>
      <c r="AU82" s="4846"/>
      <c r="AV82" s="4846"/>
      <c r="AW82" s="4846"/>
      <c r="AX82" s="4846"/>
      <c r="AY82" s="4846"/>
      <c r="AZ82" s="4846"/>
      <c r="BA82" s="4850"/>
      <c r="BB82" s="4850"/>
      <c r="BC82" s="4850"/>
      <c r="BD82" s="4850"/>
      <c r="BE82" s="4850"/>
      <c r="BF82" s="35"/>
    </row>
    <row r="83" spans="1:58" ht="21.95" customHeight="1" x14ac:dyDescent="0.4">
      <c r="A83" s="4994"/>
      <c r="B83" s="4914"/>
      <c r="C83" s="4953"/>
      <c r="D83" s="4953"/>
      <c r="E83" s="4953"/>
      <c r="F83" s="4953"/>
      <c r="G83" s="4953"/>
      <c r="H83" s="4953"/>
      <c r="I83" s="4953"/>
      <c r="J83" s="4954"/>
      <c r="K83" s="4914"/>
      <c r="L83" s="4953"/>
      <c r="M83" s="4953"/>
      <c r="N83" s="4954"/>
      <c r="O83" s="4976"/>
      <c r="P83" s="4977"/>
      <c r="Q83" s="4977"/>
      <c r="R83" s="4977"/>
      <c r="S83" s="4977"/>
      <c r="T83" s="4978"/>
      <c r="U83" s="4976"/>
      <c r="V83" s="4977"/>
      <c r="W83" s="4977"/>
      <c r="X83" s="4977"/>
      <c r="Y83" s="4977"/>
      <c r="Z83" s="4978"/>
      <c r="AA83" s="4976"/>
      <c r="AB83" s="4977"/>
      <c r="AC83" s="4977"/>
      <c r="AD83" s="4977"/>
      <c r="AE83" s="4978"/>
      <c r="AF83" s="4836" t="s">
        <v>16</v>
      </c>
      <c r="AG83" s="4831"/>
      <c r="AH83" s="4831"/>
      <c r="AI83" s="4831"/>
      <c r="AJ83" s="4831"/>
      <c r="AK83" s="4832"/>
      <c r="AL83" s="4845" t="s">
        <v>17</v>
      </c>
      <c r="AM83" s="4846"/>
      <c r="AN83" s="4846"/>
      <c r="AO83" s="4846"/>
      <c r="AP83" s="4846"/>
      <c r="AQ83" s="4846"/>
      <c r="AR83" s="4846"/>
      <c r="AS83" s="4846"/>
      <c r="AT83" s="4846"/>
      <c r="AU83" s="4846"/>
      <c r="AV83" s="4846"/>
      <c r="AW83" s="4846"/>
      <c r="AX83" s="4846"/>
      <c r="AY83" s="4846"/>
      <c r="AZ83" s="4846"/>
      <c r="BA83" s="4850"/>
      <c r="BB83" s="4850"/>
      <c r="BC83" s="4850"/>
      <c r="BD83" s="4850"/>
      <c r="BE83" s="4850"/>
      <c r="BF83" s="35"/>
    </row>
    <row r="84" spans="1:58" ht="21.95" customHeight="1" x14ac:dyDescent="0.4">
      <c r="A84" s="4994"/>
      <c r="B84" s="4914"/>
      <c r="C84" s="4953"/>
      <c r="D84" s="4953"/>
      <c r="E84" s="4953"/>
      <c r="F84" s="4953"/>
      <c r="G84" s="4953"/>
      <c r="H84" s="4953"/>
      <c r="I84" s="4953"/>
      <c r="J84" s="4954"/>
      <c r="K84" s="4914"/>
      <c r="L84" s="4953"/>
      <c r="M84" s="4953"/>
      <c r="N84" s="4954"/>
      <c r="O84" s="4976"/>
      <c r="P84" s="4977"/>
      <c r="Q84" s="4977"/>
      <c r="R84" s="4977"/>
      <c r="S84" s="4977"/>
      <c r="T84" s="4978"/>
      <c r="U84" s="4976"/>
      <c r="V84" s="4977"/>
      <c r="W84" s="4977"/>
      <c r="X84" s="4977"/>
      <c r="Y84" s="4977"/>
      <c r="Z84" s="4978"/>
      <c r="AA84" s="4976"/>
      <c r="AB84" s="4977"/>
      <c r="AC84" s="4977"/>
      <c r="AD84" s="4977"/>
      <c r="AE84" s="4978"/>
      <c r="AF84" s="4831" t="s">
        <v>49</v>
      </c>
      <c r="AG84" s="4831"/>
      <c r="AH84" s="4831"/>
      <c r="AI84" s="4831"/>
      <c r="AJ84" s="4831"/>
      <c r="AK84" s="4832"/>
      <c r="AL84" s="4833" t="s">
        <v>17</v>
      </c>
      <c r="AM84" s="4834"/>
      <c r="AN84" s="4834"/>
      <c r="AO84" s="4834"/>
      <c r="AP84" s="4834"/>
      <c r="AQ84" s="4834"/>
      <c r="AR84" s="4834"/>
      <c r="AS84" s="4834"/>
      <c r="AT84" s="4834"/>
      <c r="AU84" s="4834"/>
      <c r="AV84" s="4834"/>
      <c r="AW84" s="4834"/>
      <c r="AX84" s="4834"/>
      <c r="AY84" s="4834"/>
      <c r="AZ84" s="4834"/>
      <c r="BA84" s="4830"/>
      <c r="BB84" s="4830"/>
      <c r="BC84" s="4830"/>
      <c r="BD84" s="4830"/>
      <c r="BE84" s="4830"/>
      <c r="BF84" s="35"/>
    </row>
    <row r="85" spans="1:58" ht="21.95" customHeight="1" x14ac:dyDescent="0.4">
      <c r="A85" s="4994"/>
      <c r="B85" s="4914"/>
      <c r="C85" s="4953"/>
      <c r="D85" s="4953"/>
      <c r="E85" s="4953"/>
      <c r="F85" s="4953"/>
      <c r="G85" s="4953"/>
      <c r="H85" s="4953"/>
      <c r="I85" s="4953"/>
      <c r="J85" s="4954"/>
      <c r="K85" s="4914"/>
      <c r="L85" s="4953"/>
      <c r="M85" s="4953"/>
      <c r="N85" s="4954"/>
      <c r="O85" s="4976"/>
      <c r="P85" s="4977"/>
      <c r="Q85" s="4977"/>
      <c r="R85" s="4977"/>
      <c r="S85" s="4977"/>
      <c r="T85" s="4978"/>
      <c r="U85" s="4976"/>
      <c r="V85" s="4977"/>
      <c r="W85" s="4977"/>
      <c r="X85" s="4977"/>
      <c r="Y85" s="4977"/>
      <c r="Z85" s="4978"/>
      <c r="AA85" s="4976"/>
      <c r="AB85" s="4977"/>
      <c r="AC85" s="4977"/>
      <c r="AD85" s="4977"/>
      <c r="AE85" s="4978"/>
      <c r="AF85" s="4831" t="s">
        <v>19</v>
      </c>
      <c r="AG85" s="4831"/>
      <c r="AH85" s="4831"/>
      <c r="AI85" s="4831"/>
      <c r="AJ85" s="4831"/>
      <c r="AK85" s="4832"/>
      <c r="AL85" s="4833" t="s">
        <v>17</v>
      </c>
      <c r="AM85" s="4834"/>
      <c r="AN85" s="4834"/>
      <c r="AO85" s="4834"/>
      <c r="AP85" s="4834"/>
      <c r="AQ85" s="4834"/>
      <c r="AR85" s="4834"/>
      <c r="AS85" s="4834"/>
      <c r="AT85" s="4834"/>
      <c r="AU85" s="4834"/>
      <c r="AV85" s="4834"/>
      <c r="AW85" s="4834"/>
      <c r="AX85" s="4834"/>
      <c r="AY85" s="4834"/>
      <c r="AZ85" s="4834"/>
      <c r="BA85" s="4830"/>
      <c r="BB85" s="4830"/>
      <c r="BC85" s="4830"/>
      <c r="BD85" s="4830"/>
      <c r="BE85" s="4830"/>
      <c r="BF85" s="35"/>
    </row>
    <row r="86" spans="1:58" ht="21.95" customHeight="1" x14ac:dyDescent="0.4">
      <c r="A86" s="4994"/>
      <c r="B86" s="4914"/>
      <c r="C86" s="4953"/>
      <c r="D86" s="4953"/>
      <c r="E86" s="4953"/>
      <c r="F86" s="4953"/>
      <c r="G86" s="4953"/>
      <c r="H86" s="4953"/>
      <c r="I86" s="4953"/>
      <c r="J86" s="4954"/>
      <c r="K86" s="4914"/>
      <c r="L86" s="4953"/>
      <c r="M86" s="4953"/>
      <c r="N86" s="4954"/>
      <c r="O86" s="4976"/>
      <c r="P86" s="4977"/>
      <c r="Q86" s="4977"/>
      <c r="R86" s="4977"/>
      <c r="S86" s="4977"/>
      <c r="T86" s="4978"/>
      <c r="U86" s="4976"/>
      <c r="V86" s="4977"/>
      <c r="W86" s="4977"/>
      <c r="X86" s="4977"/>
      <c r="Y86" s="4977"/>
      <c r="Z86" s="4978"/>
      <c r="AA86" s="4976"/>
      <c r="AB86" s="4977"/>
      <c r="AC86" s="4977"/>
      <c r="AD86" s="4977"/>
      <c r="AE86" s="4978"/>
      <c r="AF86" s="4832" t="s">
        <v>57</v>
      </c>
      <c r="AG86" s="4839"/>
      <c r="AH86" s="4839"/>
      <c r="AI86" s="4839"/>
      <c r="AJ86" s="4839"/>
      <c r="AK86" s="4839"/>
      <c r="AL86" s="4845" t="s">
        <v>17</v>
      </c>
      <c r="AM86" s="4846"/>
      <c r="AN86" s="4846"/>
      <c r="AO86" s="4846"/>
      <c r="AP86" s="4846"/>
      <c r="AQ86" s="4846"/>
      <c r="AR86" s="4846"/>
      <c r="AS86" s="4846"/>
      <c r="AT86" s="4846"/>
      <c r="AU86" s="4846"/>
      <c r="AV86" s="4846"/>
      <c r="AW86" s="4846"/>
      <c r="AX86" s="4846"/>
      <c r="AY86" s="4846"/>
      <c r="AZ86" s="4846"/>
      <c r="BA86" s="4830"/>
      <c r="BB86" s="4830"/>
      <c r="BC86" s="4830"/>
      <c r="BD86" s="4830"/>
      <c r="BE86" s="4830"/>
      <c r="BF86" s="35"/>
    </row>
    <row r="87" spans="1:58" ht="21.95" customHeight="1" x14ac:dyDescent="0.4">
      <c r="A87" s="4994"/>
      <c r="B87" s="4914"/>
      <c r="C87" s="4953"/>
      <c r="D87" s="4953"/>
      <c r="E87" s="4953"/>
      <c r="F87" s="4953"/>
      <c r="G87" s="4953"/>
      <c r="H87" s="4953"/>
      <c r="I87" s="4953"/>
      <c r="J87" s="4954"/>
      <c r="K87" s="4914"/>
      <c r="L87" s="4953"/>
      <c r="M87" s="4953"/>
      <c r="N87" s="4954"/>
      <c r="O87" s="4976"/>
      <c r="P87" s="4977"/>
      <c r="Q87" s="4977"/>
      <c r="R87" s="4977"/>
      <c r="S87" s="4977"/>
      <c r="T87" s="4978"/>
      <c r="U87" s="4976"/>
      <c r="V87" s="4977"/>
      <c r="W87" s="4977"/>
      <c r="X87" s="4977"/>
      <c r="Y87" s="4977"/>
      <c r="Z87" s="4978"/>
      <c r="AA87" s="4976"/>
      <c r="AB87" s="4977"/>
      <c r="AC87" s="4977"/>
      <c r="AD87" s="4977"/>
      <c r="AE87" s="4978"/>
      <c r="AF87" s="4832" t="s">
        <v>74</v>
      </c>
      <c r="AG87" s="4839"/>
      <c r="AH87" s="4839"/>
      <c r="AI87" s="4839"/>
      <c r="AJ87" s="4839"/>
      <c r="AK87" s="4839"/>
      <c r="AL87" s="4845" t="s">
        <v>75</v>
      </c>
      <c r="AM87" s="4846"/>
      <c r="AN87" s="4846"/>
      <c r="AO87" s="4846"/>
      <c r="AP87" s="4846"/>
      <c r="AQ87" s="4846"/>
      <c r="AR87" s="4846"/>
      <c r="AS87" s="4846"/>
      <c r="AT87" s="4846"/>
      <c r="AU87" s="4846"/>
      <c r="AV87" s="4846"/>
      <c r="AW87" s="4846"/>
      <c r="AX87" s="4846"/>
      <c r="AY87" s="4846"/>
      <c r="AZ87" s="4846"/>
      <c r="BA87" s="4830"/>
      <c r="BB87" s="4830"/>
      <c r="BC87" s="4830"/>
      <c r="BD87" s="4830"/>
      <c r="BE87" s="4830"/>
      <c r="BF87" s="35"/>
    </row>
    <row r="88" spans="1:58" ht="21.75" customHeight="1" x14ac:dyDescent="0.4">
      <c r="A88" s="4994"/>
      <c r="B88" s="4914"/>
      <c r="C88" s="4953"/>
      <c r="D88" s="4953"/>
      <c r="E88" s="4953"/>
      <c r="F88" s="4953"/>
      <c r="G88" s="4953"/>
      <c r="H88" s="4953"/>
      <c r="I88" s="4953"/>
      <c r="J88" s="4954"/>
      <c r="K88" s="4914"/>
      <c r="L88" s="4953"/>
      <c r="M88" s="4953"/>
      <c r="N88" s="4954"/>
      <c r="O88" s="4976"/>
      <c r="P88" s="4977"/>
      <c r="Q88" s="4977"/>
      <c r="R88" s="4977"/>
      <c r="S88" s="4977"/>
      <c r="T88" s="4978"/>
      <c r="U88" s="4976"/>
      <c r="V88" s="4977"/>
      <c r="W88" s="4977"/>
      <c r="X88" s="4977"/>
      <c r="Y88" s="4977"/>
      <c r="Z88" s="4978"/>
      <c r="AA88" s="4976"/>
      <c r="AB88" s="4977"/>
      <c r="AC88" s="4977"/>
      <c r="AD88" s="4977"/>
      <c r="AE88" s="4978"/>
      <c r="AF88" s="4832" t="s">
        <v>76</v>
      </c>
      <c r="AG88" s="4839"/>
      <c r="AH88" s="4839"/>
      <c r="AI88" s="4839"/>
      <c r="AJ88" s="4839"/>
      <c r="AK88" s="4839"/>
      <c r="AL88" s="4847" t="s">
        <v>17</v>
      </c>
      <c r="AM88" s="4846"/>
      <c r="AN88" s="4846"/>
      <c r="AO88" s="4846"/>
      <c r="AP88" s="4846"/>
      <c r="AQ88" s="4846"/>
      <c r="AR88" s="4846"/>
      <c r="AS88" s="4846"/>
      <c r="AT88" s="4846"/>
      <c r="AU88" s="4846"/>
      <c r="AV88" s="4846"/>
      <c r="AW88" s="4846"/>
      <c r="AX88" s="4846"/>
      <c r="AY88" s="4846"/>
      <c r="AZ88" s="4846"/>
      <c r="BA88" s="4838"/>
      <c r="BB88" s="4838"/>
      <c r="BC88" s="4838"/>
      <c r="BD88" s="4838"/>
      <c r="BE88" s="4838"/>
      <c r="BF88" s="35"/>
    </row>
    <row r="89" spans="1:58" ht="21.75" customHeight="1" x14ac:dyDescent="0.4">
      <c r="A89" s="4994"/>
      <c r="B89" s="4914"/>
      <c r="C89" s="4953"/>
      <c r="D89" s="4953"/>
      <c r="E89" s="4953"/>
      <c r="F89" s="4953"/>
      <c r="G89" s="4953"/>
      <c r="H89" s="4953"/>
      <c r="I89" s="4953"/>
      <c r="J89" s="4954"/>
      <c r="K89" s="4914"/>
      <c r="L89" s="4953"/>
      <c r="M89" s="4953"/>
      <c r="N89" s="4954"/>
      <c r="O89" s="4976"/>
      <c r="P89" s="4977"/>
      <c r="Q89" s="4977"/>
      <c r="R89" s="4977"/>
      <c r="S89" s="4977"/>
      <c r="T89" s="4978"/>
      <c r="U89" s="4976"/>
      <c r="V89" s="4977"/>
      <c r="W89" s="4977"/>
      <c r="X89" s="4977"/>
      <c r="Y89" s="4977"/>
      <c r="Z89" s="4978"/>
      <c r="AA89" s="4976"/>
      <c r="AB89" s="4977"/>
      <c r="AC89" s="4977"/>
      <c r="AD89" s="4977"/>
      <c r="AE89" s="4978"/>
      <c r="AF89" s="4832" t="s">
        <v>78</v>
      </c>
      <c r="AG89" s="4839"/>
      <c r="AH89" s="4839"/>
      <c r="AI89" s="4839"/>
      <c r="AJ89" s="4839"/>
      <c r="AK89" s="4839"/>
      <c r="AL89" s="4847" t="s">
        <v>79</v>
      </c>
      <c r="AM89" s="4846"/>
      <c r="AN89" s="4846"/>
      <c r="AO89" s="4846"/>
      <c r="AP89" s="4846"/>
      <c r="AQ89" s="4846"/>
      <c r="AR89" s="4846"/>
      <c r="AS89" s="4846"/>
      <c r="AT89" s="4846"/>
      <c r="AU89" s="4846"/>
      <c r="AV89" s="4846"/>
      <c r="AW89" s="4846"/>
      <c r="AX89" s="4846"/>
      <c r="AY89" s="4846"/>
      <c r="AZ89" s="4846"/>
      <c r="BA89" s="4838"/>
      <c r="BB89" s="4838"/>
      <c r="BC89" s="4838"/>
      <c r="BD89" s="4838"/>
      <c r="BE89" s="4838"/>
      <c r="BF89" s="35"/>
    </row>
    <row r="90" spans="1:58" ht="21.95" customHeight="1" x14ac:dyDescent="0.4">
      <c r="A90" s="4994"/>
      <c r="B90" s="4914"/>
      <c r="C90" s="4953"/>
      <c r="D90" s="4953"/>
      <c r="E90" s="4953"/>
      <c r="F90" s="4953"/>
      <c r="G90" s="4953"/>
      <c r="H90" s="4953"/>
      <c r="I90" s="4953"/>
      <c r="J90" s="4954"/>
      <c r="K90" s="4914"/>
      <c r="L90" s="4953"/>
      <c r="M90" s="4953"/>
      <c r="N90" s="4954"/>
      <c r="O90" s="4976"/>
      <c r="P90" s="4977"/>
      <c r="Q90" s="4977"/>
      <c r="R90" s="4977"/>
      <c r="S90" s="4977"/>
      <c r="T90" s="4978"/>
      <c r="U90" s="4976"/>
      <c r="V90" s="4977"/>
      <c r="W90" s="4977"/>
      <c r="X90" s="4977"/>
      <c r="Y90" s="4977"/>
      <c r="Z90" s="4978"/>
      <c r="AA90" s="4976"/>
      <c r="AB90" s="4977"/>
      <c r="AC90" s="4977"/>
      <c r="AD90" s="4977"/>
      <c r="AE90" s="4978"/>
      <c r="AF90" s="4832" t="s">
        <v>80</v>
      </c>
      <c r="AG90" s="4839"/>
      <c r="AH90" s="4839"/>
      <c r="AI90" s="4839"/>
      <c r="AJ90" s="4839"/>
      <c r="AK90" s="4839"/>
      <c r="AL90" s="4845" t="s">
        <v>342</v>
      </c>
      <c r="AM90" s="4846"/>
      <c r="AN90" s="4846"/>
      <c r="AO90" s="4846"/>
      <c r="AP90" s="4846"/>
      <c r="AQ90" s="4846"/>
      <c r="AR90" s="4846"/>
      <c r="AS90" s="4846"/>
      <c r="AT90" s="4846"/>
      <c r="AU90" s="4846"/>
      <c r="AV90" s="4846"/>
      <c r="AW90" s="4846"/>
      <c r="AX90" s="4846"/>
      <c r="AY90" s="4846"/>
      <c r="AZ90" s="4846"/>
      <c r="BA90" s="4830"/>
      <c r="BB90" s="4830"/>
      <c r="BC90" s="4830"/>
      <c r="BD90" s="4830"/>
      <c r="BE90" s="4830"/>
      <c r="BF90" s="35"/>
    </row>
    <row r="91" spans="1:58" ht="21.95" customHeight="1" x14ac:dyDescent="0.4">
      <c r="A91" s="4994"/>
      <c r="B91" s="4914"/>
      <c r="C91" s="4953"/>
      <c r="D91" s="4953"/>
      <c r="E91" s="4953"/>
      <c r="F91" s="4953"/>
      <c r="G91" s="4953"/>
      <c r="H91" s="4953"/>
      <c r="I91" s="4953"/>
      <c r="J91" s="4954"/>
      <c r="K91" s="4914"/>
      <c r="L91" s="4953"/>
      <c r="M91" s="4953"/>
      <c r="N91" s="4954"/>
      <c r="O91" s="4976"/>
      <c r="P91" s="4977"/>
      <c r="Q91" s="4977"/>
      <c r="R91" s="4977"/>
      <c r="S91" s="4977"/>
      <c r="T91" s="4978"/>
      <c r="U91" s="4976"/>
      <c r="V91" s="4977"/>
      <c r="W91" s="4977"/>
      <c r="X91" s="4977"/>
      <c r="Y91" s="4977"/>
      <c r="Z91" s="4978"/>
      <c r="AA91" s="4976"/>
      <c r="AB91" s="4977"/>
      <c r="AC91" s="4977"/>
      <c r="AD91" s="4977"/>
      <c r="AE91" s="4978"/>
      <c r="AF91" s="4831" t="s">
        <v>82</v>
      </c>
      <c r="AG91" s="4831"/>
      <c r="AH91" s="4831"/>
      <c r="AI91" s="4831"/>
      <c r="AJ91" s="4831"/>
      <c r="AK91" s="4832"/>
      <c r="AL91" s="4833" t="s">
        <v>17</v>
      </c>
      <c r="AM91" s="4834"/>
      <c r="AN91" s="4834"/>
      <c r="AO91" s="4834"/>
      <c r="AP91" s="4834"/>
      <c r="AQ91" s="4834"/>
      <c r="AR91" s="4834"/>
      <c r="AS91" s="4834"/>
      <c r="AT91" s="4834"/>
      <c r="AU91" s="4834"/>
      <c r="AV91" s="4834"/>
      <c r="AW91" s="4834"/>
      <c r="AX91" s="4834"/>
      <c r="AY91" s="4834"/>
      <c r="AZ91" s="4834"/>
      <c r="BA91" s="4838"/>
      <c r="BB91" s="4838"/>
      <c r="BC91" s="4838"/>
      <c r="BD91" s="4838"/>
      <c r="BE91" s="4838"/>
      <c r="BF91" s="35"/>
    </row>
    <row r="92" spans="1:58" ht="21.95" customHeight="1" x14ac:dyDescent="0.4">
      <c r="A92" s="4994"/>
      <c r="B92" s="4914"/>
      <c r="C92" s="4953"/>
      <c r="D92" s="4953"/>
      <c r="E92" s="4953"/>
      <c r="F92" s="4953"/>
      <c r="G92" s="4953"/>
      <c r="H92" s="4953"/>
      <c r="I92" s="4953"/>
      <c r="J92" s="4954"/>
      <c r="K92" s="4914"/>
      <c r="L92" s="4953"/>
      <c r="M92" s="4953"/>
      <c r="N92" s="4954"/>
      <c r="O92" s="4976"/>
      <c r="P92" s="4977"/>
      <c r="Q92" s="4977"/>
      <c r="R92" s="4977"/>
      <c r="S92" s="4977"/>
      <c r="T92" s="4978"/>
      <c r="U92" s="4976"/>
      <c r="V92" s="4977"/>
      <c r="W92" s="4977"/>
      <c r="X92" s="4977"/>
      <c r="Y92" s="4977"/>
      <c r="Z92" s="4978"/>
      <c r="AA92" s="4976"/>
      <c r="AB92" s="4977"/>
      <c r="AC92" s="4977"/>
      <c r="AD92" s="4977"/>
      <c r="AE92" s="4978"/>
      <c r="AF92" s="4831" t="s">
        <v>83</v>
      </c>
      <c r="AG92" s="4831"/>
      <c r="AH92" s="4831"/>
      <c r="AI92" s="4831"/>
      <c r="AJ92" s="4831"/>
      <c r="AK92" s="4832"/>
      <c r="AL92" s="4833" t="s">
        <v>17</v>
      </c>
      <c r="AM92" s="4834"/>
      <c r="AN92" s="4834"/>
      <c r="AO92" s="4834"/>
      <c r="AP92" s="4834"/>
      <c r="AQ92" s="4834"/>
      <c r="AR92" s="4834"/>
      <c r="AS92" s="4834"/>
      <c r="AT92" s="4834"/>
      <c r="AU92" s="4834"/>
      <c r="AV92" s="4834"/>
      <c r="AW92" s="4834"/>
      <c r="AX92" s="4834"/>
      <c r="AY92" s="4834"/>
      <c r="AZ92" s="4834"/>
      <c r="BA92" s="4830"/>
      <c r="BB92" s="4830"/>
      <c r="BC92" s="4830"/>
      <c r="BD92" s="4830"/>
      <c r="BE92" s="4830"/>
      <c r="BF92" s="35"/>
    </row>
    <row r="93" spans="1:58" ht="21.95" customHeight="1" x14ac:dyDescent="0.4">
      <c r="A93" s="4994"/>
      <c r="B93" s="4914"/>
      <c r="C93" s="4953"/>
      <c r="D93" s="4953"/>
      <c r="E93" s="4953"/>
      <c r="F93" s="4953"/>
      <c r="G93" s="4953"/>
      <c r="H93" s="4953"/>
      <c r="I93" s="4953"/>
      <c r="J93" s="4954"/>
      <c r="K93" s="4914"/>
      <c r="L93" s="4953"/>
      <c r="M93" s="4953"/>
      <c r="N93" s="4954"/>
      <c r="O93" s="4976"/>
      <c r="P93" s="4977"/>
      <c r="Q93" s="4977"/>
      <c r="R93" s="4977"/>
      <c r="S93" s="4977"/>
      <c r="T93" s="4978"/>
      <c r="U93" s="4976"/>
      <c r="V93" s="4977"/>
      <c r="W93" s="4977"/>
      <c r="X93" s="4977"/>
      <c r="Y93" s="4977"/>
      <c r="Z93" s="4978"/>
      <c r="AA93" s="4976"/>
      <c r="AB93" s="4977"/>
      <c r="AC93" s="4977"/>
      <c r="AD93" s="4977"/>
      <c r="AE93" s="4978"/>
      <c r="AF93" s="4832" t="s">
        <v>84</v>
      </c>
      <c r="AG93" s="4839"/>
      <c r="AH93" s="4839"/>
      <c r="AI93" s="4839"/>
      <c r="AJ93" s="4839"/>
      <c r="AK93" s="4839"/>
      <c r="AL93" s="4845" t="s">
        <v>17</v>
      </c>
      <c r="AM93" s="4846"/>
      <c r="AN93" s="4846"/>
      <c r="AO93" s="4846"/>
      <c r="AP93" s="4846"/>
      <c r="AQ93" s="4846"/>
      <c r="AR93" s="4846"/>
      <c r="AS93" s="4846"/>
      <c r="AT93" s="4846"/>
      <c r="AU93" s="4846"/>
      <c r="AV93" s="4846"/>
      <c r="AW93" s="4846"/>
      <c r="AX93" s="4846"/>
      <c r="AY93" s="4846"/>
      <c r="AZ93" s="4846"/>
      <c r="BA93" s="4830"/>
      <c r="BB93" s="4830"/>
      <c r="BC93" s="4830"/>
      <c r="BD93" s="4830"/>
      <c r="BE93" s="4830"/>
      <c r="BF93" s="35"/>
    </row>
    <row r="94" spans="1:58" ht="21.95" customHeight="1" x14ac:dyDescent="0.4">
      <c r="A94" s="4994"/>
      <c r="B94" s="4914"/>
      <c r="C94" s="4953"/>
      <c r="D94" s="4953"/>
      <c r="E94" s="4953"/>
      <c r="F94" s="4953"/>
      <c r="G94" s="4953"/>
      <c r="H94" s="4953"/>
      <c r="I94" s="4953"/>
      <c r="J94" s="4954"/>
      <c r="K94" s="4914"/>
      <c r="L94" s="4953"/>
      <c r="M94" s="4953"/>
      <c r="N94" s="4954"/>
      <c r="O94" s="4976"/>
      <c r="P94" s="4977"/>
      <c r="Q94" s="4977"/>
      <c r="R94" s="4977"/>
      <c r="S94" s="4977"/>
      <c r="T94" s="4978"/>
      <c r="U94" s="4976"/>
      <c r="V94" s="4977"/>
      <c r="W94" s="4977"/>
      <c r="X94" s="4977"/>
      <c r="Y94" s="4977"/>
      <c r="Z94" s="4978"/>
      <c r="AA94" s="4976"/>
      <c r="AB94" s="4977"/>
      <c r="AC94" s="4977"/>
      <c r="AD94" s="4977"/>
      <c r="AE94" s="4978"/>
      <c r="AF94" s="4827" t="s">
        <v>85</v>
      </c>
      <c r="AG94" s="4863"/>
      <c r="AH94" s="4863"/>
      <c r="AI94" s="4863"/>
      <c r="AJ94" s="4863"/>
      <c r="AK94" s="4863"/>
      <c r="AL94" s="4853" t="s">
        <v>17</v>
      </c>
      <c r="AM94" s="4854"/>
      <c r="AN94" s="4854"/>
      <c r="AO94" s="4854"/>
      <c r="AP94" s="4854"/>
      <c r="AQ94" s="4854"/>
      <c r="AR94" s="4854"/>
      <c r="AS94" s="4854"/>
      <c r="AT94" s="4854"/>
      <c r="AU94" s="4854"/>
      <c r="AV94" s="4854"/>
      <c r="AW94" s="4854"/>
      <c r="AX94" s="4854"/>
      <c r="AY94" s="4854"/>
      <c r="AZ94" s="4854"/>
      <c r="BA94" s="4830"/>
      <c r="BB94" s="4830"/>
      <c r="BC94" s="4830"/>
      <c r="BD94" s="4830"/>
      <c r="BE94" s="4830"/>
      <c r="BF94" s="35"/>
    </row>
    <row r="95" spans="1:58" ht="21.95" customHeight="1" x14ac:dyDescent="0.4">
      <c r="A95" s="4994"/>
      <c r="B95" s="4914"/>
      <c r="C95" s="4953"/>
      <c r="D95" s="4953"/>
      <c r="E95" s="4953"/>
      <c r="F95" s="4953"/>
      <c r="G95" s="4953"/>
      <c r="H95" s="4953"/>
      <c r="I95" s="4953"/>
      <c r="J95" s="4954"/>
      <c r="K95" s="4914"/>
      <c r="L95" s="4953"/>
      <c r="M95" s="4953"/>
      <c r="N95" s="4954"/>
      <c r="O95" s="4976"/>
      <c r="P95" s="4977"/>
      <c r="Q95" s="4977"/>
      <c r="R95" s="4977"/>
      <c r="S95" s="4977"/>
      <c r="T95" s="4978"/>
      <c r="U95" s="4976"/>
      <c r="V95" s="4977"/>
      <c r="W95" s="4977"/>
      <c r="X95" s="4977"/>
      <c r="Y95" s="4977"/>
      <c r="Z95" s="4978"/>
      <c r="AA95" s="4976"/>
      <c r="AB95" s="4977"/>
      <c r="AC95" s="4977"/>
      <c r="AD95" s="4977"/>
      <c r="AE95" s="4978"/>
      <c r="AF95" s="4827" t="s">
        <v>86</v>
      </c>
      <c r="AG95" s="4863"/>
      <c r="AH95" s="4863"/>
      <c r="AI95" s="4863"/>
      <c r="AJ95" s="4863"/>
      <c r="AK95" s="4863"/>
      <c r="AL95" s="4853" t="s">
        <v>17</v>
      </c>
      <c r="AM95" s="4854"/>
      <c r="AN95" s="4854"/>
      <c r="AO95" s="4854"/>
      <c r="AP95" s="4854"/>
      <c r="AQ95" s="4854"/>
      <c r="AR95" s="4854"/>
      <c r="AS95" s="4854"/>
      <c r="AT95" s="4854"/>
      <c r="AU95" s="4854"/>
      <c r="AV95" s="4854"/>
      <c r="AW95" s="4854"/>
      <c r="AX95" s="4854"/>
      <c r="AY95" s="4854"/>
      <c r="AZ95" s="4854"/>
      <c r="BA95" s="4830"/>
      <c r="BB95" s="4830"/>
      <c r="BC95" s="4830"/>
      <c r="BD95" s="4830"/>
      <c r="BE95" s="4830"/>
      <c r="BF95" s="35"/>
    </row>
    <row r="96" spans="1:58" ht="21.95" customHeight="1" x14ac:dyDescent="0.4">
      <c r="A96" s="4994"/>
      <c r="B96" s="4914"/>
      <c r="C96" s="4953"/>
      <c r="D96" s="4953"/>
      <c r="E96" s="4953"/>
      <c r="F96" s="4953"/>
      <c r="G96" s="4953"/>
      <c r="H96" s="4953"/>
      <c r="I96" s="4953"/>
      <c r="J96" s="4954"/>
      <c r="K96" s="4914"/>
      <c r="L96" s="4953"/>
      <c r="M96" s="4953"/>
      <c r="N96" s="4954"/>
      <c r="O96" s="4976"/>
      <c r="P96" s="4977"/>
      <c r="Q96" s="4977"/>
      <c r="R96" s="4977"/>
      <c r="S96" s="4977"/>
      <c r="T96" s="4978"/>
      <c r="U96" s="4976"/>
      <c r="V96" s="4977"/>
      <c r="W96" s="4977"/>
      <c r="X96" s="4977"/>
      <c r="Y96" s="4977"/>
      <c r="Z96" s="4978"/>
      <c r="AA96" s="4976"/>
      <c r="AB96" s="4977"/>
      <c r="AC96" s="4977"/>
      <c r="AD96" s="4977"/>
      <c r="AE96" s="4978"/>
      <c r="AF96" s="4827" t="s">
        <v>88</v>
      </c>
      <c r="AG96" s="4863"/>
      <c r="AH96" s="4863"/>
      <c r="AI96" s="4863"/>
      <c r="AJ96" s="4863"/>
      <c r="AK96" s="4863"/>
      <c r="AL96" s="4853" t="s">
        <v>89</v>
      </c>
      <c r="AM96" s="4854"/>
      <c r="AN96" s="4854"/>
      <c r="AO96" s="4854"/>
      <c r="AP96" s="4854"/>
      <c r="AQ96" s="4854"/>
      <c r="AR96" s="4854"/>
      <c r="AS96" s="4854"/>
      <c r="AT96" s="4854"/>
      <c r="AU96" s="4854"/>
      <c r="AV96" s="4854"/>
      <c r="AW96" s="4854"/>
      <c r="AX96" s="4854"/>
      <c r="AY96" s="4854"/>
      <c r="AZ96" s="4854"/>
      <c r="BA96" s="4830"/>
      <c r="BB96" s="4830"/>
      <c r="BC96" s="4830"/>
      <c r="BD96" s="4830"/>
      <c r="BE96" s="4830"/>
      <c r="BF96" s="35"/>
    </row>
    <row r="97" spans="1:58" ht="21.95" customHeight="1" x14ac:dyDescent="0.4">
      <c r="A97" s="4994"/>
      <c r="B97" s="4914"/>
      <c r="C97" s="4953"/>
      <c r="D97" s="4953"/>
      <c r="E97" s="4953"/>
      <c r="F97" s="4953"/>
      <c r="G97" s="4953"/>
      <c r="H97" s="4953"/>
      <c r="I97" s="4953"/>
      <c r="J97" s="4954"/>
      <c r="K97" s="4914"/>
      <c r="L97" s="4953"/>
      <c r="M97" s="4953"/>
      <c r="N97" s="4954"/>
      <c r="O97" s="4976"/>
      <c r="P97" s="4977"/>
      <c r="Q97" s="4977"/>
      <c r="R97" s="4977"/>
      <c r="S97" s="4977"/>
      <c r="T97" s="4978"/>
      <c r="U97" s="4976"/>
      <c r="V97" s="4977"/>
      <c r="W97" s="4977"/>
      <c r="X97" s="4977"/>
      <c r="Y97" s="4977"/>
      <c r="Z97" s="4978"/>
      <c r="AA97" s="4976"/>
      <c r="AB97" s="4977"/>
      <c r="AC97" s="4977"/>
      <c r="AD97" s="4977"/>
      <c r="AE97" s="4978"/>
      <c r="AF97" s="4827" t="s">
        <v>91</v>
      </c>
      <c r="AG97" s="4863"/>
      <c r="AH97" s="4863"/>
      <c r="AI97" s="4863"/>
      <c r="AJ97" s="4863"/>
      <c r="AK97" s="4863"/>
      <c r="AL97" s="4853" t="s">
        <v>17</v>
      </c>
      <c r="AM97" s="4854"/>
      <c r="AN97" s="4854"/>
      <c r="AO97" s="4854"/>
      <c r="AP97" s="4854"/>
      <c r="AQ97" s="4854"/>
      <c r="AR97" s="4854"/>
      <c r="AS97" s="4854"/>
      <c r="AT97" s="4854"/>
      <c r="AU97" s="4854"/>
      <c r="AV97" s="4854"/>
      <c r="AW97" s="4854"/>
      <c r="AX97" s="4854"/>
      <c r="AY97" s="4854"/>
      <c r="AZ97" s="4854"/>
      <c r="BA97" s="4830"/>
      <c r="BB97" s="4830"/>
      <c r="BC97" s="4830"/>
      <c r="BD97" s="4830"/>
      <c r="BE97" s="4830"/>
      <c r="BF97" s="35"/>
    </row>
    <row r="98" spans="1:58" ht="21.95" customHeight="1" x14ac:dyDescent="0.4">
      <c r="A98" s="4994"/>
      <c r="B98" s="4914"/>
      <c r="C98" s="4953"/>
      <c r="D98" s="4953"/>
      <c r="E98" s="4953"/>
      <c r="F98" s="4953"/>
      <c r="G98" s="4953"/>
      <c r="H98" s="4953"/>
      <c r="I98" s="4953"/>
      <c r="J98" s="4954"/>
      <c r="K98" s="4914"/>
      <c r="L98" s="4953"/>
      <c r="M98" s="4953"/>
      <c r="N98" s="4954"/>
      <c r="O98" s="4976"/>
      <c r="P98" s="4977"/>
      <c r="Q98" s="4977"/>
      <c r="R98" s="4977"/>
      <c r="S98" s="4977"/>
      <c r="T98" s="4978"/>
      <c r="U98" s="4976"/>
      <c r="V98" s="4977"/>
      <c r="W98" s="4977"/>
      <c r="X98" s="4977"/>
      <c r="Y98" s="4977"/>
      <c r="Z98" s="4978"/>
      <c r="AA98" s="4976"/>
      <c r="AB98" s="4977"/>
      <c r="AC98" s="4977"/>
      <c r="AD98" s="4977"/>
      <c r="AE98" s="4978"/>
      <c r="AF98" s="4855" t="s">
        <v>92</v>
      </c>
      <c r="AG98" s="4856"/>
      <c r="AH98" s="4856"/>
      <c r="AI98" s="4856"/>
      <c r="AJ98" s="4856"/>
      <c r="AK98" s="4857"/>
      <c r="AL98" s="4853" t="s">
        <v>17</v>
      </c>
      <c r="AM98" s="4854"/>
      <c r="AN98" s="4854"/>
      <c r="AO98" s="4854"/>
      <c r="AP98" s="4854"/>
      <c r="AQ98" s="4854"/>
      <c r="AR98" s="4854"/>
      <c r="AS98" s="4854"/>
      <c r="AT98" s="4854"/>
      <c r="AU98" s="4854"/>
      <c r="AV98" s="4854"/>
      <c r="AW98" s="4854"/>
      <c r="AX98" s="4854"/>
      <c r="AY98" s="4854"/>
      <c r="AZ98" s="4854"/>
      <c r="BA98" s="4850"/>
      <c r="BB98" s="4850"/>
      <c r="BC98" s="4850"/>
      <c r="BD98" s="4850"/>
      <c r="BE98" s="4850"/>
      <c r="BF98" s="35"/>
    </row>
    <row r="99" spans="1:58" ht="21.95" customHeight="1" x14ac:dyDescent="0.4">
      <c r="A99" s="4994"/>
      <c r="B99" s="4914"/>
      <c r="C99" s="4953"/>
      <c r="D99" s="4953"/>
      <c r="E99" s="4953"/>
      <c r="F99" s="4953"/>
      <c r="G99" s="4953"/>
      <c r="H99" s="4953"/>
      <c r="I99" s="4953"/>
      <c r="J99" s="4954"/>
      <c r="K99" s="4914"/>
      <c r="L99" s="4953"/>
      <c r="M99" s="4953"/>
      <c r="N99" s="4954"/>
      <c r="O99" s="4976"/>
      <c r="P99" s="4977"/>
      <c r="Q99" s="4977"/>
      <c r="R99" s="4977"/>
      <c r="S99" s="4977"/>
      <c r="T99" s="4978"/>
      <c r="U99" s="4976"/>
      <c r="V99" s="4977"/>
      <c r="W99" s="4977"/>
      <c r="X99" s="4977"/>
      <c r="Y99" s="4977"/>
      <c r="Z99" s="4978"/>
      <c r="AA99" s="4976"/>
      <c r="AB99" s="4977"/>
      <c r="AC99" s="4977"/>
      <c r="AD99" s="4977"/>
      <c r="AE99" s="4978"/>
      <c r="AF99" s="4855" t="s">
        <v>94</v>
      </c>
      <c r="AG99" s="4856"/>
      <c r="AH99" s="4856"/>
      <c r="AI99" s="4856"/>
      <c r="AJ99" s="4856"/>
      <c r="AK99" s="4857"/>
      <c r="AL99" s="4853" t="s">
        <v>95</v>
      </c>
      <c r="AM99" s="4854"/>
      <c r="AN99" s="4854"/>
      <c r="AO99" s="4854"/>
      <c r="AP99" s="4854"/>
      <c r="AQ99" s="4854"/>
      <c r="AR99" s="4854"/>
      <c r="AS99" s="4854"/>
      <c r="AT99" s="4854"/>
      <c r="AU99" s="4854"/>
      <c r="AV99" s="4854"/>
      <c r="AW99" s="4854"/>
      <c r="AX99" s="4854"/>
      <c r="AY99" s="4854"/>
      <c r="AZ99" s="4854"/>
      <c r="BA99" s="4850"/>
      <c r="BB99" s="4850"/>
      <c r="BC99" s="4850"/>
      <c r="BD99" s="4850"/>
      <c r="BE99" s="4850"/>
      <c r="BF99" s="35"/>
    </row>
    <row r="100" spans="1:58" ht="21.95" customHeight="1" x14ac:dyDescent="0.4">
      <c r="A100" s="4994"/>
      <c r="B100" s="4914"/>
      <c r="C100" s="4953"/>
      <c r="D100" s="4953"/>
      <c r="E100" s="4953"/>
      <c r="F100" s="4953"/>
      <c r="G100" s="4953"/>
      <c r="H100" s="4953"/>
      <c r="I100" s="4953"/>
      <c r="J100" s="4954"/>
      <c r="K100" s="4914"/>
      <c r="L100" s="4953"/>
      <c r="M100" s="4953"/>
      <c r="N100" s="4954"/>
      <c r="O100" s="4976"/>
      <c r="P100" s="4977"/>
      <c r="Q100" s="4977"/>
      <c r="R100" s="4977"/>
      <c r="S100" s="4977"/>
      <c r="T100" s="4978"/>
      <c r="U100" s="4976"/>
      <c r="V100" s="4977"/>
      <c r="W100" s="4977"/>
      <c r="X100" s="4977"/>
      <c r="Y100" s="4977"/>
      <c r="Z100" s="4978"/>
      <c r="AA100" s="4976"/>
      <c r="AB100" s="4977"/>
      <c r="AC100" s="4977"/>
      <c r="AD100" s="4977"/>
      <c r="AE100" s="4978"/>
      <c r="AF100" s="4874" t="s">
        <v>96</v>
      </c>
      <c r="AG100" s="4875"/>
      <c r="AH100" s="4875"/>
      <c r="AI100" s="4875"/>
      <c r="AJ100" s="4875"/>
      <c r="AK100" s="4876"/>
      <c r="AL100" s="4845" t="s">
        <v>15</v>
      </c>
      <c r="AM100" s="4846"/>
      <c r="AN100" s="4846"/>
      <c r="AO100" s="4846"/>
      <c r="AP100" s="4846"/>
      <c r="AQ100" s="4846"/>
      <c r="AR100" s="4846"/>
      <c r="AS100" s="4846"/>
      <c r="AT100" s="4846"/>
      <c r="AU100" s="4846"/>
      <c r="AV100" s="4846"/>
      <c r="AW100" s="4846"/>
      <c r="AX100" s="4846"/>
      <c r="AY100" s="4846"/>
      <c r="AZ100" s="4846"/>
      <c r="BA100" s="4850"/>
      <c r="BB100" s="4850"/>
      <c r="BC100" s="4850"/>
      <c r="BD100" s="4850"/>
      <c r="BE100" s="4850"/>
      <c r="BF100" s="35"/>
    </row>
    <row r="101" spans="1:58" ht="21.95" customHeight="1" x14ac:dyDescent="0.4">
      <c r="A101" s="4994"/>
      <c r="B101" s="4914"/>
      <c r="C101" s="4953"/>
      <c r="D101" s="4953"/>
      <c r="E101" s="4953"/>
      <c r="F101" s="4953"/>
      <c r="G101" s="4953"/>
      <c r="H101" s="4953"/>
      <c r="I101" s="4953"/>
      <c r="J101" s="4954"/>
      <c r="K101" s="4914"/>
      <c r="L101" s="4953"/>
      <c r="M101" s="4953"/>
      <c r="N101" s="4954"/>
      <c r="O101" s="4976"/>
      <c r="P101" s="4977"/>
      <c r="Q101" s="4977"/>
      <c r="R101" s="4977"/>
      <c r="S101" s="4977"/>
      <c r="T101" s="4978"/>
      <c r="U101" s="4976"/>
      <c r="V101" s="4977"/>
      <c r="W101" s="4977"/>
      <c r="X101" s="4977"/>
      <c r="Y101" s="4977"/>
      <c r="Z101" s="4978"/>
      <c r="AA101" s="4976"/>
      <c r="AB101" s="4977"/>
      <c r="AC101" s="4977"/>
      <c r="AD101" s="4977"/>
      <c r="AE101" s="4978"/>
      <c r="AF101" s="4874" t="s">
        <v>97</v>
      </c>
      <c r="AG101" s="4875"/>
      <c r="AH101" s="4875"/>
      <c r="AI101" s="4875"/>
      <c r="AJ101" s="4875"/>
      <c r="AK101" s="4876"/>
      <c r="AL101" s="4845" t="s">
        <v>15</v>
      </c>
      <c r="AM101" s="4846"/>
      <c r="AN101" s="4846"/>
      <c r="AO101" s="4846"/>
      <c r="AP101" s="4846"/>
      <c r="AQ101" s="4846"/>
      <c r="AR101" s="4846"/>
      <c r="AS101" s="4846"/>
      <c r="AT101" s="4846"/>
      <c r="AU101" s="4846"/>
      <c r="AV101" s="4846"/>
      <c r="AW101" s="4846"/>
      <c r="AX101" s="4846"/>
      <c r="AY101" s="4846"/>
      <c r="AZ101" s="4846"/>
      <c r="BA101" s="4850"/>
      <c r="BB101" s="4850"/>
      <c r="BC101" s="4850"/>
      <c r="BD101" s="4850"/>
      <c r="BE101" s="4850"/>
      <c r="BF101" s="35"/>
    </row>
    <row r="102" spans="1:58" ht="21.95" customHeight="1" x14ac:dyDescent="0.4">
      <c r="A102" s="4994"/>
      <c r="B102" s="4914"/>
      <c r="C102" s="4953"/>
      <c r="D102" s="4953"/>
      <c r="E102" s="4953"/>
      <c r="F102" s="4953"/>
      <c r="G102" s="4953"/>
      <c r="H102" s="4953"/>
      <c r="I102" s="4953"/>
      <c r="J102" s="4954"/>
      <c r="K102" s="4914"/>
      <c r="L102" s="4953"/>
      <c r="M102" s="4953"/>
      <c r="N102" s="4954"/>
      <c r="O102" s="4976"/>
      <c r="P102" s="4977"/>
      <c r="Q102" s="4977"/>
      <c r="R102" s="4977"/>
      <c r="S102" s="4977"/>
      <c r="T102" s="4978"/>
      <c r="U102" s="4976"/>
      <c r="V102" s="4977"/>
      <c r="W102" s="4977"/>
      <c r="X102" s="4977"/>
      <c r="Y102" s="4977"/>
      <c r="Z102" s="4978"/>
      <c r="AA102" s="4976"/>
      <c r="AB102" s="4977"/>
      <c r="AC102" s="4977"/>
      <c r="AD102" s="4977"/>
      <c r="AE102" s="4978"/>
      <c r="AF102" s="4831" t="s">
        <v>25</v>
      </c>
      <c r="AG102" s="4831"/>
      <c r="AH102" s="4831"/>
      <c r="AI102" s="4831"/>
      <c r="AJ102" s="4831"/>
      <c r="AK102" s="4832"/>
      <c r="AL102" s="4833" t="s">
        <v>17</v>
      </c>
      <c r="AM102" s="4834"/>
      <c r="AN102" s="4834"/>
      <c r="AO102" s="4834"/>
      <c r="AP102" s="4834"/>
      <c r="AQ102" s="4834"/>
      <c r="AR102" s="4834"/>
      <c r="AS102" s="4834"/>
      <c r="AT102" s="4834"/>
      <c r="AU102" s="4834"/>
      <c r="AV102" s="4834"/>
      <c r="AW102" s="4834"/>
      <c r="AX102" s="4834"/>
      <c r="AY102" s="4834"/>
      <c r="AZ102" s="4834"/>
      <c r="BA102" s="4830"/>
      <c r="BB102" s="4830"/>
      <c r="BC102" s="4830"/>
      <c r="BD102" s="4830"/>
      <c r="BE102" s="4830"/>
      <c r="BF102" s="35"/>
    </row>
    <row r="103" spans="1:58" ht="21.95" customHeight="1" x14ac:dyDescent="0.4">
      <c r="A103" s="4994"/>
      <c r="B103" s="4914"/>
      <c r="C103" s="4953"/>
      <c r="D103" s="4953"/>
      <c r="E103" s="4953"/>
      <c r="F103" s="4953"/>
      <c r="G103" s="4953"/>
      <c r="H103" s="4953"/>
      <c r="I103" s="4953"/>
      <c r="J103" s="4954"/>
      <c r="K103" s="4914"/>
      <c r="L103" s="4953"/>
      <c r="M103" s="4953"/>
      <c r="N103" s="4954"/>
      <c r="O103" s="4976"/>
      <c r="P103" s="4977"/>
      <c r="Q103" s="4977"/>
      <c r="R103" s="4977"/>
      <c r="S103" s="4977"/>
      <c r="T103" s="4978"/>
      <c r="U103" s="4976"/>
      <c r="V103" s="4977"/>
      <c r="W103" s="4977"/>
      <c r="X103" s="4977"/>
      <c r="Y103" s="4977"/>
      <c r="Z103" s="4978"/>
      <c r="AA103" s="4976"/>
      <c r="AB103" s="4977"/>
      <c r="AC103" s="4977"/>
      <c r="AD103" s="4977"/>
      <c r="AE103" s="4978"/>
      <c r="AF103" s="4836" t="s">
        <v>26</v>
      </c>
      <c r="AG103" s="4831"/>
      <c r="AH103" s="4831"/>
      <c r="AI103" s="4831"/>
      <c r="AJ103" s="4831"/>
      <c r="AK103" s="4832"/>
      <c r="AL103" s="4833" t="s">
        <v>17</v>
      </c>
      <c r="AM103" s="4834"/>
      <c r="AN103" s="4834"/>
      <c r="AO103" s="4834"/>
      <c r="AP103" s="4834"/>
      <c r="AQ103" s="4834"/>
      <c r="AR103" s="4834"/>
      <c r="AS103" s="4834"/>
      <c r="AT103" s="4834"/>
      <c r="AU103" s="4834"/>
      <c r="AV103" s="4834"/>
      <c r="AW103" s="4834"/>
      <c r="AX103" s="4834"/>
      <c r="AY103" s="4834"/>
      <c r="AZ103" s="4834"/>
      <c r="BA103" s="4830"/>
      <c r="BB103" s="4830"/>
      <c r="BC103" s="4830"/>
      <c r="BD103" s="4830"/>
      <c r="BE103" s="4830"/>
      <c r="BF103" s="35"/>
    </row>
    <row r="104" spans="1:58" ht="21.95" customHeight="1" x14ac:dyDescent="0.4">
      <c r="A104" s="4994"/>
      <c r="B104" s="4914"/>
      <c r="C104" s="4953"/>
      <c r="D104" s="4953"/>
      <c r="E104" s="4953"/>
      <c r="F104" s="4953"/>
      <c r="G104" s="4953"/>
      <c r="H104" s="4953"/>
      <c r="I104" s="4953"/>
      <c r="J104" s="4954"/>
      <c r="K104" s="4914"/>
      <c r="L104" s="4953"/>
      <c r="M104" s="4953"/>
      <c r="N104" s="4954"/>
      <c r="O104" s="4976"/>
      <c r="P104" s="4977"/>
      <c r="Q104" s="4977"/>
      <c r="R104" s="4977"/>
      <c r="S104" s="4977"/>
      <c r="T104" s="4978"/>
      <c r="U104" s="4976"/>
      <c r="V104" s="4977"/>
      <c r="W104" s="4977"/>
      <c r="X104" s="4977"/>
      <c r="Y104" s="4977"/>
      <c r="Z104" s="4978"/>
      <c r="AA104" s="4976"/>
      <c r="AB104" s="4977"/>
      <c r="AC104" s="4977"/>
      <c r="AD104" s="4977"/>
      <c r="AE104" s="4978"/>
      <c r="AF104" s="4835" t="s">
        <v>27</v>
      </c>
      <c r="AG104" s="4826"/>
      <c r="AH104" s="4826"/>
      <c r="AI104" s="4826"/>
      <c r="AJ104" s="4826"/>
      <c r="AK104" s="4827"/>
      <c r="AL104" s="4828" t="s">
        <v>17</v>
      </c>
      <c r="AM104" s="4829"/>
      <c r="AN104" s="4829"/>
      <c r="AO104" s="4829"/>
      <c r="AP104" s="4829"/>
      <c r="AQ104" s="4829"/>
      <c r="AR104" s="4829"/>
      <c r="AS104" s="4829"/>
      <c r="AT104" s="4829"/>
      <c r="AU104" s="4829"/>
      <c r="AV104" s="4829"/>
      <c r="AW104" s="4829"/>
      <c r="AX104" s="4829"/>
      <c r="AY104" s="4829"/>
      <c r="AZ104" s="4829"/>
      <c r="BA104" s="5040"/>
      <c r="BB104" s="5040"/>
      <c r="BC104" s="5040"/>
      <c r="BD104" s="5040"/>
      <c r="BE104" s="5040"/>
      <c r="BF104" s="35"/>
    </row>
    <row r="105" spans="1:58" ht="63" customHeight="1" x14ac:dyDescent="0.4">
      <c r="A105" s="4994"/>
      <c r="B105" s="4914"/>
      <c r="C105" s="4953"/>
      <c r="D105" s="4953"/>
      <c r="E105" s="4953"/>
      <c r="F105" s="4953"/>
      <c r="G105" s="4953"/>
      <c r="H105" s="4953"/>
      <c r="I105" s="4953"/>
      <c r="J105" s="4954"/>
      <c r="K105" s="4914"/>
      <c r="L105" s="4953"/>
      <c r="M105" s="4953"/>
      <c r="N105" s="4954"/>
      <c r="O105" s="4976"/>
      <c r="P105" s="4977"/>
      <c r="Q105" s="4977"/>
      <c r="R105" s="4977"/>
      <c r="S105" s="4977"/>
      <c r="T105" s="4978"/>
      <c r="U105" s="4976"/>
      <c r="V105" s="4977"/>
      <c r="W105" s="4977"/>
      <c r="X105" s="4977"/>
      <c r="Y105" s="4977"/>
      <c r="Z105" s="4978"/>
      <c r="AA105" s="4976"/>
      <c r="AB105" s="4977"/>
      <c r="AC105" s="4977"/>
      <c r="AD105" s="4977"/>
      <c r="AE105" s="4978"/>
      <c r="AF105" s="4826" t="s">
        <v>28</v>
      </c>
      <c r="AG105" s="4870"/>
      <c r="AH105" s="4870"/>
      <c r="AI105" s="4870"/>
      <c r="AJ105" s="4870"/>
      <c r="AK105" s="4871"/>
      <c r="AL105" s="4864" t="s">
        <v>29</v>
      </c>
      <c r="AM105" s="4865"/>
      <c r="AN105" s="4865"/>
      <c r="AO105" s="4865"/>
      <c r="AP105" s="4865"/>
      <c r="AQ105" s="4865"/>
      <c r="AR105" s="4865"/>
      <c r="AS105" s="4865"/>
      <c r="AT105" s="4865"/>
      <c r="AU105" s="4865"/>
      <c r="AV105" s="4865"/>
      <c r="AW105" s="4865"/>
      <c r="AX105" s="4865"/>
      <c r="AY105" s="4865"/>
      <c r="AZ105" s="4865"/>
      <c r="BA105" s="4830"/>
      <c r="BB105" s="4866"/>
      <c r="BC105" s="4866"/>
      <c r="BD105" s="4866"/>
      <c r="BE105" s="4866"/>
      <c r="BF105" s="35"/>
    </row>
    <row r="106" spans="1:58" ht="21.95" customHeight="1" x14ac:dyDescent="0.4">
      <c r="A106" s="4994"/>
      <c r="B106" s="4914"/>
      <c r="C106" s="4953"/>
      <c r="D106" s="4953"/>
      <c r="E106" s="4953"/>
      <c r="F106" s="4953"/>
      <c r="G106" s="4953"/>
      <c r="H106" s="4953"/>
      <c r="I106" s="4953"/>
      <c r="J106" s="4954"/>
      <c r="K106" s="4914"/>
      <c r="L106" s="4953"/>
      <c r="M106" s="4953"/>
      <c r="N106" s="4954"/>
      <c r="O106" s="4976"/>
      <c r="P106" s="4977"/>
      <c r="Q106" s="4977"/>
      <c r="R106" s="4977"/>
      <c r="S106" s="4977"/>
      <c r="T106" s="4978"/>
      <c r="U106" s="4976"/>
      <c r="V106" s="4977"/>
      <c r="W106" s="4977"/>
      <c r="X106" s="4977"/>
      <c r="Y106" s="4977"/>
      <c r="Z106" s="4978"/>
      <c r="AA106" s="4976"/>
      <c r="AB106" s="4977"/>
      <c r="AC106" s="4977"/>
      <c r="AD106" s="4977"/>
      <c r="AE106" s="4978"/>
      <c r="AF106" s="4835" t="s">
        <v>31</v>
      </c>
      <c r="AG106" s="4826"/>
      <c r="AH106" s="4826"/>
      <c r="AI106" s="4826"/>
      <c r="AJ106" s="4826"/>
      <c r="AK106" s="4827"/>
      <c r="AL106" s="4828" t="s">
        <v>32</v>
      </c>
      <c r="AM106" s="4829"/>
      <c r="AN106" s="4829"/>
      <c r="AO106" s="4829"/>
      <c r="AP106" s="4829"/>
      <c r="AQ106" s="4829"/>
      <c r="AR106" s="4829"/>
      <c r="AS106" s="4829"/>
      <c r="AT106" s="4829"/>
      <c r="AU106" s="4829"/>
      <c r="AV106" s="4829"/>
      <c r="AW106" s="4829"/>
      <c r="AX106" s="4829"/>
      <c r="AY106" s="4829"/>
      <c r="AZ106" s="4829"/>
      <c r="BA106" s="4830"/>
      <c r="BB106" s="4830"/>
      <c r="BC106" s="4830"/>
      <c r="BD106" s="4830"/>
      <c r="BE106" s="4830"/>
      <c r="BF106" s="35"/>
    </row>
    <row r="107" spans="1:58" ht="21.95" customHeight="1" x14ac:dyDescent="0.4">
      <c r="A107" s="4994"/>
      <c r="B107" s="4914"/>
      <c r="C107" s="4953"/>
      <c r="D107" s="4953"/>
      <c r="E107" s="4953"/>
      <c r="F107" s="4953"/>
      <c r="G107" s="4953"/>
      <c r="H107" s="4953"/>
      <c r="I107" s="4953"/>
      <c r="J107" s="4954"/>
      <c r="K107" s="4914"/>
      <c r="L107" s="4953"/>
      <c r="M107" s="4953"/>
      <c r="N107" s="4954"/>
      <c r="O107" s="4976"/>
      <c r="P107" s="4977"/>
      <c r="Q107" s="4977"/>
      <c r="R107" s="4977"/>
      <c r="S107" s="4977"/>
      <c r="T107" s="4978"/>
      <c r="U107" s="4976"/>
      <c r="V107" s="4977"/>
      <c r="W107" s="4977"/>
      <c r="X107" s="4977"/>
      <c r="Y107" s="4977"/>
      <c r="Z107" s="4978"/>
      <c r="AA107" s="4976"/>
      <c r="AB107" s="4977"/>
      <c r="AC107" s="4977"/>
      <c r="AD107" s="4977"/>
      <c r="AE107" s="4978"/>
      <c r="AF107" s="4826" t="s">
        <v>59</v>
      </c>
      <c r="AG107" s="4826"/>
      <c r="AH107" s="4826"/>
      <c r="AI107" s="4826"/>
      <c r="AJ107" s="4826"/>
      <c r="AK107" s="4827"/>
      <c r="AL107" s="4828" t="s">
        <v>34</v>
      </c>
      <c r="AM107" s="4829"/>
      <c r="AN107" s="4829"/>
      <c r="AO107" s="4829"/>
      <c r="AP107" s="4829"/>
      <c r="AQ107" s="4829"/>
      <c r="AR107" s="4829"/>
      <c r="AS107" s="4829"/>
      <c r="AT107" s="4829"/>
      <c r="AU107" s="4829"/>
      <c r="AV107" s="4829"/>
      <c r="AW107" s="4829"/>
      <c r="AX107" s="4829"/>
      <c r="AY107" s="4829"/>
      <c r="AZ107" s="4829"/>
      <c r="BA107" s="4830"/>
      <c r="BB107" s="4830"/>
      <c r="BC107" s="4830"/>
      <c r="BD107" s="4830"/>
      <c r="BE107" s="4830"/>
      <c r="BF107" s="35"/>
    </row>
    <row r="108" spans="1:58" ht="21.95" customHeight="1" x14ac:dyDescent="0.4">
      <c r="A108" s="4994"/>
      <c r="B108" s="4914"/>
      <c r="C108" s="4953"/>
      <c r="D108" s="4953"/>
      <c r="E108" s="4953"/>
      <c r="F108" s="4953"/>
      <c r="G108" s="4953"/>
      <c r="H108" s="4953"/>
      <c r="I108" s="4953"/>
      <c r="J108" s="4954"/>
      <c r="K108" s="4914"/>
      <c r="L108" s="4953"/>
      <c r="M108" s="4953"/>
      <c r="N108" s="4954"/>
      <c r="O108" s="4976"/>
      <c r="P108" s="4977"/>
      <c r="Q108" s="4977"/>
      <c r="R108" s="4977"/>
      <c r="S108" s="4977"/>
      <c r="T108" s="4978"/>
      <c r="U108" s="4976"/>
      <c r="V108" s="4977"/>
      <c r="W108" s="4977"/>
      <c r="X108" s="4977"/>
      <c r="Y108" s="4977"/>
      <c r="Z108" s="4978"/>
      <c r="AA108" s="4976"/>
      <c r="AB108" s="4977"/>
      <c r="AC108" s="4977"/>
      <c r="AD108" s="4977"/>
      <c r="AE108" s="4978"/>
      <c r="AF108" s="4826" t="s">
        <v>33</v>
      </c>
      <c r="AG108" s="4826"/>
      <c r="AH108" s="4826"/>
      <c r="AI108" s="4826"/>
      <c r="AJ108" s="4826"/>
      <c r="AK108" s="4827"/>
      <c r="AL108" s="4828" t="s">
        <v>34</v>
      </c>
      <c r="AM108" s="4829"/>
      <c r="AN108" s="4829"/>
      <c r="AO108" s="4829"/>
      <c r="AP108" s="4829"/>
      <c r="AQ108" s="4829"/>
      <c r="AR108" s="4829"/>
      <c r="AS108" s="4829"/>
      <c r="AT108" s="4829"/>
      <c r="AU108" s="4829"/>
      <c r="AV108" s="4829"/>
      <c r="AW108" s="4829"/>
      <c r="AX108" s="4829"/>
      <c r="AY108" s="4829"/>
      <c r="AZ108" s="4829"/>
      <c r="BA108" s="4830"/>
      <c r="BB108" s="4830"/>
      <c r="BC108" s="4830"/>
      <c r="BD108" s="4830"/>
      <c r="BE108" s="4830"/>
      <c r="BF108" s="35"/>
    </row>
    <row r="109" spans="1:58" ht="21.95" customHeight="1" x14ac:dyDescent="0.4">
      <c r="A109" s="4994"/>
      <c r="B109" s="4914"/>
      <c r="C109" s="4953"/>
      <c r="D109" s="4953"/>
      <c r="E109" s="4953"/>
      <c r="F109" s="4953"/>
      <c r="G109" s="4953"/>
      <c r="H109" s="4953"/>
      <c r="I109" s="4953"/>
      <c r="J109" s="4954"/>
      <c r="K109" s="4914"/>
      <c r="L109" s="4953"/>
      <c r="M109" s="4953"/>
      <c r="N109" s="4954"/>
      <c r="O109" s="4976"/>
      <c r="P109" s="4977"/>
      <c r="Q109" s="4977"/>
      <c r="R109" s="4977"/>
      <c r="S109" s="4977"/>
      <c r="T109" s="4978"/>
      <c r="U109" s="4976"/>
      <c r="V109" s="4977"/>
      <c r="W109" s="4977"/>
      <c r="X109" s="4977"/>
      <c r="Y109" s="4977"/>
      <c r="Z109" s="4978"/>
      <c r="AA109" s="4976"/>
      <c r="AB109" s="4977"/>
      <c r="AC109" s="4977"/>
      <c r="AD109" s="4977"/>
      <c r="AE109" s="4978"/>
      <c r="AF109" s="4826" t="s">
        <v>98</v>
      </c>
      <c r="AG109" s="4826"/>
      <c r="AH109" s="4826"/>
      <c r="AI109" s="4826"/>
      <c r="AJ109" s="4826"/>
      <c r="AK109" s="4827"/>
      <c r="AL109" s="4828" t="s">
        <v>17</v>
      </c>
      <c r="AM109" s="4829"/>
      <c r="AN109" s="4829"/>
      <c r="AO109" s="4829"/>
      <c r="AP109" s="4829"/>
      <c r="AQ109" s="4829"/>
      <c r="AR109" s="4829"/>
      <c r="AS109" s="4829"/>
      <c r="AT109" s="4829"/>
      <c r="AU109" s="4829"/>
      <c r="AV109" s="4829"/>
      <c r="AW109" s="4829"/>
      <c r="AX109" s="4829"/>
      <c r="AY109" s="4829"/>
      <c r="AZ109" s="4829"/>
      <c r="BA109" s="4830"/>
      <c r="BB109" s="4830"/>
      <c r="BC109" s="4830"/>
      <c r="BD109" s="4830"/>
      <c r="BE109" s="4830"/>
      <c r="BF109" s="35"/>
    </row>
    <row r="110" spans="1:58" ht="21.95" customHeight="1" x14ac:dyDescent="0.4">
      <c r="A110" s="4994"/>
      <c r="B110" s="4914"/>
      <c r="C110" s="4953"/>
      <c r="D110" s="4953"/>
      <c r="E110" s="4953"/>
      <c r="F110" s="4953"/>
      <c r="G110" s="4953"/>
      <c r="H110" s="4953"/>
      <c r="I110" s="4953"/>
      <c r="J110" s="4954"/>
      <c r="K110" s="4914"/>
      <c r="L110" s="4953"/>
      <c r="M110" s="4953"/>
      <c r="N110" s="4954"/>
      <c r="O110" s="4976"/>
      <c r="P110" s="4977"/>
      <c r="Q110" s="4977"/>
      <c r="R110" s="4977"/>
      <c r="S110" s="4977"/>
      <c r="T110" s="4978"/>
      <c r="U110" s="4976"/>
      <c r="V110" s="4977"/>
      <c r="W110" s="4977"/>
      <c r="X110" s="4977"/>
      <c r="Y110" s="4977"/>
      <c r="Z110" s="4978"/>
      <c r="AA110" s="4976"/>
      <c r="AB110" s="4977"/>
      <c r="AC110" s="4977"/>
      <c r="AD110" s="4977"/>
      <c r="AE110" s="4978"/>
      <c r="AF110" s="4835" t="s">
        <v>35</v>
      </c>
      <c r="AG110" s="4826"/>
      <c r="AH110" s="4826"/>
      <c r="AI110" s="4826"/>
      <c r="AJ110" s="4826"/>
      <c r="AK110" s="4827"/>
      <c r="AL110" s="4853" t="s">
        <v>34</v>
      </c>
      <c r="AM110" s="4854"/>
      <c r="AN110" s="4854"/>
      <c r="AO110" s="4854"/>
      <c r="AP110" s="4854"/>
      <c r="AQ110" s="4854"/>
      <c r="AR110" s="4854"/>
      <c r="AS110" s="4854"/>
      <c r="AT110" s="4854"/>
      <c r="AU110" s="4854"/>
      <c r="AV110" s="4854"/>
      <c r="AW110" s="4854"/>
      <c r="AX110" s="4854"/>
      <c r="AY110" s="4854"/>
      <c r="AZ110" s="4854"/>
      <c r="BA110" s="4830"/>
      <c r="BB110" s="4866"/>
      <c r="BC110" s="4866"/>
      <c r="BD110" s="4866"/>
      <c r="BE110" s="4866"/>
      <c r="BF110" s="35"/>
    </row>
    <row r="111" spans="1:58" ht="21.95" customHeight="1" x14ac:dyDescent="0.4">
      <c r="A111" s="4994"/>
      <c r="B111" s="4914"/>
      <c r="C111" s="4953"/>
      <c r="D111" s="4953"/>
      <c r="E111" s="4953"/>
      <c r="F111" s="4953"/>
      <c r="G111" s="4953"/>
      <c r="H111" s="4953"/>
      <c r="I111" s="4953"/>
      <c r="J111" s="4954"/>
      <c r="K111" s="4914"/>
      <c r="L111" s="4953"/>
      <c r="M111" s="4953"/>
      <c r="N111" s="4954"/>
      <c r="O111" s="4976"/>
      <c r="P111" s="4977"/>
      <c r="Q111" s="4977"/>
      <c r="R111" s="4977"/>
      <c r="S111" s="4977"/>
      <c r="T111" s="4978"/>
      <c r="U111" s="4976"/>
      <c r="V111" s="4977"/>
      <c r="W111" s="4977"/>
      <c r="X111" s="4977"/>
      <c r="Y111" s="4977"/>
      <c r="Z111" s="4978"/>
      <c r="AA111" s="4976"/>
      <c r="AB111" s="4977"/>
      <c r="AC111" s="4977"/>
      <c r="AD111" s="4977"/>
      <c r="AE111" s="4978"/>
      <c r="AF111" s="4836" t="s">
        <v>99</v>
      </c>
      <c r="AG111" s="4831"/>
      <c r="AH111" s="4831"/>
      <c r="AI111" s="4831"/>
      <c r="AJ111" s="4831"/>
      <c r="AK111" s="4832"/>
      <c r="AL111" s="4845" t="s">
        <v>15</v>
      </c>
      <c r="AM111" s="4846"/>
      <c r="AN111" s="4846"/>
      <c r="AO111" s="4846"/>
      <c r="AP111" s="4846"/>
      <c r="AQ111" s="4846"/>
      <c r="AR111" s="4846"/>
      <c r="AS111" s="4846"/>
      <c r="AT111" s="4846"/>
      <c r="AU111" s="4846"/>
      <c r="AV111" s="4846"/>
      <c r="AW111" s="4846"/>
      <c r="AX111" s="4846"/>
      <c r="AY111" s="4846"/>
      <c r="AZ111" s="4846"/>
      <c r="BA111" s="4837"/>
      <c r="BB111" s="4840"/>
      <c r="BC111" s="4840"/>
      <c r="BD111" s="4840"/>
      <c r="BE111" s="4840"/>
      <c r="BF111" s="35"/>
    </row>
    <row r="112" spans="1:58" ht="21.95" customHeight="1" x14ac:dyDescent="0.4">
      <c r="A112" s="4994"/>
      <c r="B112" s="4915"/>
      <c r="C112" s="4955"/>
      <c r="D112" s="4955"/>
      <c r="E112" s="4955"/>
      <c r="F112" s="4955"/>
      <c r="G112" s="4955"/>
      <c r="H112" s="4955"/>
      <c r="I112" s="4955"/>
      <c r="J112" s="4956"/>
      <c r="K112" s="4915"/>
      <c r="L112" s="4955"/>
      <c r="M112" s="4955"/>
      <c r="N112" s="4956"/>
      <c r="O112" s="4979"/>
      <c r="P112" s="4980"/>
      <c r="Q112" s="4980"/>
      <c r="R112" s="4980"/>
      <c r="S112" s="4980"/>
      <c r="T112" s="4981"/>
      <c r="U112" s="4979"/>
      <c r="V112" s="4980"/>
      <c r="W112" s="4980"/>
      <c r="X112" s="4980"/>
      <c r="Y112" s="4980"/>
      <c r="Z112" s="4981"/>
      <c r="AA112" s="4979"/>
      <c r="AB112" s="4980"/>
      <c r="AC112" s="4980"/>
      <c r="AD112" s="4980"/>
      <c r="AE112" s="4981"/>
      <c r="AF112" s="4836" t="s">
        <v>100</v>
      </c>
      <c r="AG112" s="4831"/>
      <c r="AH112" s="4831"/>
      <c r="AI112" s="4831"/>
      <c r="AJ112" s="4831"/>
      <c r="AK112" s="4832"/>
      <c r="AL112" s="4845" t="s">
        <v>15</v>
      </c>
      <c r="AM112" s="4846"/>
      <c r="AN112" s="4846"/>
      <c r="AO112" s="4846"/>
      <c r="AP112" s="4846"/>
      <c r="AQ112" s="4846"/>
      <c r="AR112" s="4846"/>
      <c r="AS112" s="4846"/>
      <c r="AT112" s="4846"/>
      <c r="AU112" s="4846"/>
      <c r="AV112" s="4846"/>
      <c r="AW112" s="4846"/>
      <c r="AX112" s="4846"/>
      <c r="AY112" s="4846"/>
      <c r="AZ112" s="4846"/>
      <c r="BA112" s="4837"/>
      <c r="BB112" s="4840"/>
      <c r="BC112" s="4840"/>
      <c r="BD112" s="4840"/>
      <c r="BE112" s="4840"/>
      <c r="BF112" s="35"/>
    </row>
    <row r="113" spans="1:58" ht="21.95" customHeight="1" x14ac:dyDescent="0.4">
      <c r="A113" s="4994"/>
      <c r="B113" s="4889" t="s">
        <v>101</v>
      </c>
      <c r="C113" s="4890"/>
      <c r="D113" s="4890"/>
      <c r="E113" s="4890"/>
      <c r="F113" s="4890"/>
      <c r="G113" s="4890"/>
      <c r="H113" s="4890"/>
      <c r="I113" s="4890"/>
      <c r="J113" s="4891"/>
      <c r="K113" s="4889"/>
      <c r="L113" s="4890"/>
      <c r="M113" s="4890"/>
      <c r="N113" s="4891"/>
      <c r="O113" s="4898"/>
      <c r="P113" s="4899"/>
      <c r="Q113" s="4899"/>
      <c r="R113" s="4899"/>
      <c r="S113" s="4899"/>
      <c r="T113" s="4900"/>
      <c r="U113" s="4898"/>
      <c r="V113" s="4899"/>
      <c r="W113" s="4899"/>
      <c r="X113" s="4899"/>
      <c r="Y113" s="4899"/>
      <c r="Z113" s="4900"/>
      <c r="AA113" s="4898"/>
      <c r="AB113" s="4899"/>
      <c r="AC113" s="4899"/>
      <c r="AD113" s="4899"/>
      <c r="AE113" s="4900"/>
      <c r="AF113" s="4863" t="s">
        <v>64</v>
      </c>
      <c r="AG113" s="4863"/>
      <c r="AH113" s="4863"/>
      <c r="AI113" s="4863"/>
      <c r="AJ113" s="4863"/>
      <c r="AK113" s="4863"/>
      <c r="AL113" s="4853" t="s">
        <v>102</v>
      </c>
      <c r="AM113" s="4854"/>
      <c r="AN113" s="4854"/>
      <c r="AO113" s="4854"/>
      <c r="AP113" s="4854"/>
      <c r="AQ113" s="4854"/>
      <c r="AR113" s="4854"/>
      <c r="AS113" s="4854"/>
      <c r="AT113" s="4854"/>
      <c r="AU113" s="4854"/>
      <c r="AV113" s="4854"/>
      <c r="AW113" s="4854"/>
      <c r="AX113" s="4854"/>
      <c r="AY113" s="4854"/>
      <c r="AZ113" s="4854"/>
      <c r="BA113" s="4838"/>
      <c r="BB113" s="4838"/>
      <c r="BC113" s="4838"/>
      <c r="BD113" s="4838"/>
      <c r="BE113" s="4838"/>
      <c r="BF113" s="35"/>
    </row>
    <row r="114" spans="1:58" ht="21.95" customHeight="1" x14ac:dyDescent="0.4">
      <c r="A114" s="4994"/>
      <c r="B114" s="4892"/>
      <c r="C114" s="4893"/>
      <c r="D114" s="4893"/>
      <c r="E114" s="4893"/>
      <c r="F114" s="4893"/>
      <c r="G114" s="4893"/>
      <c r="H114" s="4893"/>
      <c r="I114" s="4893"/>
      <c r="J114" s="4894"/>
      <c r="K114" s="4892"/>
      <c r="L114" s="4893"/>
      <c r="M114" s="4893"/>
      <c r="N114" s="4894"/>
      <c r="O114" s="4901"/>
      <c r="P114" s="4902"/>
      <c r="Q114" s="4902"/>
      <c r="R114" s="4902"/>
      <c r="S114" s="4902"/>
      <c r="T114" s="4903"/>
      <c r="U114" s="4901"/>
      <c r="V114" s="4902"/>
      <c r="W114" s="4902"/>
      <c r="X114" s="4902"/>
      <c r="Y114" s="4902"/>
      <c r="Z114" s="4903"/>
      <c r="AA114" s="4901"/>
      <c r="AB114" s="4902"/>
      <c r="AC114" s="4902"/>
      <c r="AD114" s="4902"/>
      <c r="AE114" s="4903"/>
      <c r="AF114" s="4832" t="s">
        <v>103</v>
      </c>
      <c r="AG114" s="4839"/>
      <c r="AH114" s="4839"/>
      <c r="AI114" s="4839"/>
      <c r="AJ114" s="4839"/>
      <c r="AK114" s="4839"/>
      <c r="AL114" s="4833" t="s">
        <v>17</v>
      </c>
      <c r="AM114" s="4834"/>
      <c r="AN114" s="4834"/>
      <c r="AO114" s="4834"/>
      <c r="AP114" s="4834"/>
      <c r="AQ114" s="4834"/>
      <c r="AR114" s="4834"/>
      <c r="AS114" s="4834"/>
      <c r="AT114" s="4834"/>
      <c r="AU114" s="4834"/>
      <c r="AV114" s="4834"/>
      <c r="AW114" s="4834"/>
      <c r="AX114" s="4834"/>
      <c r="AY114" s="4834"/>
      <c r="AZ114" s="4834"/>
      <c r="BA114" s="4838"/>
      <c r="BB114" s="4838"/>
      <c r="BC114" s="4838"/>
      <c r="BD114" s="4838"/>
      <c r="BE114" s="4838"/>
      <c r="BF114" s="35"/>
    </row>
    <row r="115" spans="1:58" ht="21.95" customHeight="1" x14ac:dyDescent="0.4">
      <c r="A115" s="4994"/>
      <c r="B115" s="4892"/>
      <c r="C115" s="4893"/>
      <c r="D115" s="4893"/>
      <c r="E115" s="4893"/>
      <c r="F115" s="4893"/>
      <c r="G115" s="4893"/>
      <c r="H115" s="4893"/>
      <c r="I115" s="4893"/>
      <c r="J115" s="4894"/>
      <c r="K115" s="4892"/>
      <c r="L115" s="4893"/>
      <c r="M115" s="4893"/>
      <c r="N115" s="4894"/>
      <c r="O115" s="4901"/>
      <c r="P115" s="4902"/>
      <c r="Q115" s="4902"/>
      <c r="R115" s="4902"/>
      <c r="S115" s="4902"/>
      <c r="T115" s="4903"/>
      <c r="U115" s="4901"/>
      <c r="V115" s="4902"/>
      <c r="W115" s="4902"/>
      <c r="X115" s="4902"/>
      <c r="Y115" s="4902"/>
      <c r="Z115" s="4903"/>
      <c r="AA115" s="4901"/>
      <c r="AB115" s="4902"/>
      <c r="AC115" s="4902"/>
      <c r="AD115" s="4902"/>
      <c r="AE115" s="4903"/>
      <c r="AF115" s="4831" t="s">
        <v>104</v>
      </c>
      <c r="AG115" s="4831"/>
      <c r="AH115" s="4831"/>
      <c r="AI115" s="4831"/>
      <c r="AJ115" s="4831"/>
      <c r="AK115" s="4832"/>
      <c r="AL115" s="4833" t="s">
        <v>17</v>
      </c>
      <c r="AM115" s="4834"/>
      <c r="AN115" s="4834"/>
      <c r="AO115" s="4834"/>
      <c r="AP115" s="4834"/>
      <c r="AQ115" s="4834"/>
      <c r="AR115" s="4834"/>
      <c r="AS115" s="4834"/>
      <c r="AT115" s="4834"/>
      <c r="AU115" s="4834"/>
      <c r="AV115" s="4834"/>
      <c r="AW115" s="4834"/>
      <c r="AX115" s="4834"/>
      <c r="AY115" s="4834"/>
      <c r="AZ115" s="4834"/>
      <c r="BA115" s="4838"/>
      <c r="BB115" s="4838"/>
      <c r="BC115" s="4838"/>
      <c r="BD115" s="4838"/>
      <c r="BE115" s="4838"/>
      <c r="BF115" s="35"/>
    </row>
    <row r="116" spans="1:58" ht="21.95" customHeight="1" x14ac:dyDescent="0.4">
      <c r="A116" s="4994"/>
      <c r="B116" s="4892"/>
      <c r="C116" s="4893"/>
      <c r="D116" s="4893"/>
      <c r="E116" s="4893"/>
      <c r="F116" s="4893"/>
      <c r="G116" s="4893"/>
      <c r="H116" s="4893"/>
      <c r="I116" s="4893"/>
      <c r="J116" s="4894"/>
      <c r="K116" s="4892"/>
      <c r="L116" s="4893"/>
      <c r="M116" s="4893"/>
      <c r="N116" s="4894"/>
      <c r="O116" s="4901"/>
      <c r="P116" s="4902"/>
      <c r="Q116" s="4902"/>
      <c r="R116" s="4902"/>
      <c r="S116" s="4902"/>
      <c r="T116" s="4903"/>
      <c r="U116" s="4901"/>
      <c r="V116" s="4902"/>
      <c r="W116" s="4902"/>
      <c r="X116" s="4902"/>
      <c r="Y116" s="4902"/>
      <c r="Z116" s="4903"/>
      <c r="AA116" s="4901"/>
      <c r="AB116" s="4902"/>
      <c r="AC116" s="4902"/>
      <c r="AD116" s="4902"/>
      <c r="AE116" s="4903"/>
      <c r="AF116" s="4836" t="s">
        <v>105</v>
      </c>
      <c r="AG116" s="4831"/>
      <c r="AH116" s="4831"/>
      <c r="AI116" s="4831"/>
      <c r="AJ116" s="4831"/>
      <c r="AK116" s="4832"/>
      <c r="AL116" s="4845" t="s">
        <v>17</v>
      </c>
      <c r="AM116" s="4846"/>
      <c r="AN116" s="4846"/>
      <c r="AO116" s="4846"/>
      <c r="AP116" s="4846"/>
      <c r="AQ116" s="4846"/>
      <c r="AR116" s="4846"/>
      <c r="AS116" s="4846"/>
      <c r="AT116" s="4846"/>
      <c r="AU116" s="4846"/>
      <c r="AV116" s="4846"/>
      <c r="AW116" s="4846"/>
      <c r="AX116" s="4846"/>
      <c r="AY116" s="4846"/>
      <c r="AZ116" s="4846"/>
      <c r="BA116" s="4849"/>
      <c r="BB116" s="4849"/>
      <c r="BC116" s="4849"/>
      <c r="BD116" s="4849"/>
      <c r="BE116" s="4849"/>
      <c r="BF116" s="35"/>
    </row>
    <row r="117" spans="1:58" ht="21.95" customHeight="1" x14ac:dyDescent="0.4">
      <c r="A117" s="4994"/>
      <c r="B117" s="4892"/>
      <c r="C117" s="4893"/>
      <c r="D117" s="4893"/>
      <c r="E117" s="4893"/>
      <c r="F117" s="4893"/>
      <c r="G117" s="4893"/>
      <c r="H117" s="4893"/>
      <c r="I117" s="4893"/>
      <c r="J117" s="4894"/>
      <c r="K117" s="4892"/>
      <c r="L117" s="4893"/>
      <c r="M117" s="4893"/>
      <c r="N117" s="4894"/>
      <c r="O117" s="4901"/>
      <c r="P117" s="4902"/>
      <c r="Q117" s="4902"/>
      <c r="R117" s="4902"/>
      <c r="S117" s="4902"/>
      <c r="T117" s="4903"/>
      <c r="U117" s="4901"/>
      <c r="V117" s="4902"/>
      <c r="W117" s="4902"/>
      <c r="X117" s="4902"/>
      <c r="Y117" s="4902"/>
      <c r="Z117" s="4903"/>
      <c r="AA117" s="4901"/>
      <c r="AB117" s="4902"/>
      <c r="AC117" s="4902"/>
      <c r="AD117" s="4902"/>
      <c r="AE117" s="4903"/>
      <c r="AF117" s="4836" t="s">
        <v>37</v>
      </c>
      <c r="AG117" s="4831"/>
      <c r="AH117" s="4831"/>
      <c r="AI117" s="4831"/>
      <c r="AJ117" s="4831"/>
      <c r="AK117" s="4832"/>
      <c r="AL117" s="4845" t="s">
        <v>15</v>
      </c>
      <c r="AM117" s="4846"/>
      <c r="AN117" s="4846"/>
      <c r="AO117" s="4846"/>
      <c r="AP117" s="4846"/>
      <c r="AQ117" s="4846"/>
      <c r="AR117" s="4846"/>
      <c r="AS117" s="4846"/>
      <c r="AT117" s="4846"/>
      <c r="AU117" s="4846"/>
      <c r="AV117" s="4846"/>
      <c r="AW117" s="4846"/>
      <c r="AX117" s="4846"/>
      <c r="AY117" s="4846"/>
      <c r="AZ117" s="4846"/>
      <c r="BA117" s="4850"/>
      <c r="BB117" s="4850"/>
      <c r="BC117" s="4850"/>
      <c r="BD117" s="4850"/>
      <c r="BE117" s="4850"/>
      <c r="BF117" s="35"/>
    </row>
    <row r="118" spans="1:58" ht="21.95" customHeight="1" x14ac:dyDescent="0.4">
      <c r="A118" s="4994"/>
      <c r="B118" s="4892"/>
      <c r="C118" s="4893"/>
      <c r="D118" s="4893"/>
      <c r="E118" s="4893"/>
      <c r="F118" s="4893"/>
      <c r="G118" s="4893"/>
      <c r="H118" s="4893"/>
      <c r="I118" s="4893"/>
      <c r="J118" s="4894"/>
      <c r="K118" s="4892"/>
      <c r="L118" s="4893"/>
      <c r="M118" s="4893"/>
      <c r="N118" s="4894"/>
      <c r="O118" s="4901"/>
      <c r="P118" s="4902"/>
      <c r="Q118" s="4902"/>
      <c r="R118" s="4902"/>
      <c r="S118" s="4902"/>
      <c r="T118" s="4903"/>
      <c r="U118" s="4901"/>
      <c r="V118" s="4902"/>
      <c r="W118" s="4902"/>
      <c r="X118" s="4902"/>
      <c r="Y118" s="4902"/>
      <c r="Z118" s="4903"/>
      <c r="AA118" s="4901"/>
      <c r="AB118" s="4902"/>
      <c r="AC118" s="4902"/>
      <c r="AD118" s="4902"/>
      <c r="AE118" s="4903"/>
      <c r="AF118" s="4836" t="s">
        <v>16</v>
      </c>
      <c r="AG118" s="4831"/>
      <c r="AH118" s="4831"/>
      <c r="AI118" s="4831"/>
      <c r="AJ118" s="4831"/>
      <c r="AK118" s="4832"/>
      <c r="AL118" s="4845" t="s">
        <v>17</v>
      </c>
      <c r="AM118" s="4846"/>
      <c r="AN118" s="4846"/>
      <c r="AO118" s="4846"/>
      <c r="AP118" s="4846"/>
      <c r="AQ118" s="4846"/>
      <c r="AR118" s="4846"/>
      <c r="AS118" s="4846"/>
      <c r="AT118" s="4846"/>
      <c r="AU118" s="4846"/>
      <c r="AV118" s="4846"/>
      <c r="AW118" s="4846"/>
      <c r="AX118" s="4846"/>
      <c r="AY118" s="4846"/>
      <c r="AZ118" s="4846"/>
      <c r="BA118" s="4850"/>
      <c r="BB118" s="4850"/>
      <c r="BC118" s="4850"/>
      <c r="BD118" s="4850"/>
      <c r="BE118" s="4850"/>
      <c r="BF118" s="35"/>
    </row>
    <row r="119" spans="1:58" ht="21.95" customHeight="1" x14ac:dyDescent="0.4">
      <c r="A119" s="4994"/>
      <c r="B119" s="4892"/>
      <c r="C119" s="4893"/>
      <c r="D119" s="4893"/>
      <c r="E119" s="4893"/>
      <c r="F119" s="4893"/>
      <c r="G119" s="4893"/>
      <c r="H119" s="4893"/>
      <c r="I119" s="4893"/>
      <c r="J119" s="4894"/>
      <c r="K119" s="4892"/>
      <c r="L119" s="4893"/>
      <c r="M119" s="4893"/>
      <c r="N119" s="4894"/>
      <c r="O119" s="4901"/>
      <c r="P119" s="4902"/>
      <c r="Q119" s="4902"/>
      <c r="R119" s="4902"/>
      <c r="S119" s="4902"/>
      <c r="T119" s="4903"/>
      <c r="U119" s="4901"/>
      <c r="V119" s="4902"/>
      <c r="W119" s="4902"/>
      <c r="X119" s="4902"/>
      <c r="Y119" s="4902"/>
      <c r="Z119" s="4903"/>
      <c r="AA119" s="4901"/>
      <c r="AB119" s="4902"/>
      <c r="AC119" s="4902"/>
      <c r="AD119" s="4902"/>
      <c r="AE119" s="4903"/>
      <c r="AF119" s="4831" t="s">
        <v>49</v>
      </c>
      <c r="AG119" s="4831"/>
      <c r="AH119" s="4831"/>
      <c r="AI119" s="4831"/>
      <c r="AJ119" s="4831"/>
      <c r="AK119" s="4832"/>
      <c r="AL119" s="4833" t="s">
        <v>17</v>
      </c>
      <c r="AM119" s="4834"/>
      <c r="AN119" s="4834"/>
      <c r="AO119" s="4834"/>
      <c r="AP119" s="4834"/>
      <c r="AQ119" s="4834"/>
      <c r="AR119" s="4834"/>
      <c r="AS119" s="4834"/>
      <c r="AT119" s="4834"/>
      <c r="AU119" s="4834"/>
      <c r="AV119" s="4834"/>
      <c r="AW119" s="4834"/>
      <c r="AX119" s="4834"/>
      <c r="AY119" s="4834"/>
      <c r="AZ119" s="4834"/>
      <c r="BA119" s="4830"/>
      <c r="BB119" s="4830"/>
      <c r="BC119" s="4830"/>
      <c r="BD119" s="4830"/>
      <c r="BE119" s="4830"/>
      <c r="BF119" s="35"/>
    </row>
    <row r="120" spans="1:58" ht="21.95" customHeight="1" x14ac:dyDescent="0.4">
      <c r="A120" s="4994"/>
      <c r="B120" s="4892"/>
      <c r="C120" s="4893"/>
      <c r="D120" s="4893"/>
      <c r="E120" s="4893"/>
      <c r="F120" s="4893"/>
      <c r="G120" s="4893"/>
      <c r="H120" s="4893"/>
      <c r="I120" s="4893"/>
      <c r="J120" s="4894"/>
      <c r="K120" s="4892"/>
      <c r="L120" s="4893"/>
      <c r="M120" s="4893"/>
      <c r="N120" s="4894"/>
      <c r="O120" s="4901"/>
      <c r="P120" s="4902"/>
      <c r="Q120" s="4902"/>
      <c r="R120" s="4902"/>
      <c r="S120" s="4902"/>
      <c r="T120" s="4903"/>
      <c r="U120" s="4901"/>
      <c r="V120" s="4902"/>
      <c r="W120" s="4902"/>
      <c r="X120" s="4902"/>
      <c r="Y120" s="4902"/>
      <c r="Z120" s="4903"/>
      <c r="AA120" s="4901"/>
      <c r="AB120" s="4902"/>
      <c r="AC120" s="4902"/>
      <c r="AD120" s="4902"/>
      <c r="AE120" s="4903"/>
      <c r="AF120" s="4831" t="s">
        <v>19</v>
      </c>
      <c r="AG120" s="4831"/>
      <c r="AH120" s="4831"/>
      <c r="AI120" s="4831"/>
      <c r="AJ120" s="4831"/>
      <c r="AK120" s="4832"/>
      <c r="AL120" s="4833" t="s">
        <v>17</v>
      </c>
      <c r="AM120" s="4834"/>
      <c r="AN120" s="4834"/>
      <c r="AO120" s="4834"/>
      <c r="AP120" s="4834"/>
      <c r="AQ120" s="4834"/>
      <c r="AR120" s="4834"/>
      <c r="AS120" s="4834"/>
      <c r="AT120" s="4834"/>
      <c r="AU120" s="4834"/>
      <c r="AV120" s="4834"/>
      <c r="AW120" s="4834"/>
      <c r="AX120" s="4834"/>
      <c r="AY120" s="4834"/>
      <c r="AZ120" s="4834"/>
      <c r="BA120" s="4830"/>
      <c r="BB120" s="4830"/>
      <c r="BC120" s="4830"/>
      <c r="BD120" s="4830"/>
      <c r="BE120" s="4830"/>
      <c r="BF120" s="35"/>
    </row>
    <row r="121" spans="1:58" ht="21.95" customHeight="1" x14ac:dyDescent="0.4">
      <c r="A121" s="4994"/>
      <c r="B121" s="4892"/>
      <c r="C121" s="4893"/>
      <c r="D121" s="4893"/>
      <c r="E121" s="4893"/>
      <c r="F121" s="4893"/>
      <c r="G121" s="4893"/>
      <c r="H121" s="4893"/>
      <c r="I121" s="4893"/>
      <c r="J121" s="4894"/>
      <c r="K121" s="4892"/>
      <c r="L121" s="4893"/>
      <c r="M121" s="4893"/>
      <c r="N121" s="4894"/>
      <c r="O121" s="4901"/>
      <c r="P121" s="4902"/>
      <c r="Q121" s="4902"/>
      <c r="R121" s="4902"/>
      <c r="S121" s="4902"/>
      <c r="T121" s="4903"/>
      <c r="U121" s="4901"/>
      <c r="V121" s="4902"/>
      <c r="W121" s="4902"/>
      <c r="X121" s="4902"/>
      <c r="Y121" s="4902"/>
      <c r="Z121" s="4903"/>
      <c r="AA121" s="4901"/>
      <c r="AB121" s="4902"/>
      <c r="AC121" s="4902"/>
      <c r="AD121" s="4902"/>
      <c r="AE121" s="4903"/>
      <c r="AF121" s="4832" t="s">
        <v>76</v>
      </c>
      <c r="AG121" s="4839"/>
      <c r="AH121" s="4839"/>
      <c r="AI121" s="4839"/>
      <c r="AJ121" s="4839"/>
      <c r="AK121" s="4839"/>
      <c r="AL121" s="4847" t="s">
        <v>17</v>
      </c>
      <c r="AM121" s="4846"/>
      <c r="AN121" s="4846"/>
      <c r="AO121" s="4846"/>
      <c r="AP121" s="4846"/>
      <c r="AQ121" s="4846"/>
      <c r="AR121" s="4846"/>
      <c r="AS121" s="4846"/>
      <c r="AT121" s="4846"/>
      <c r="AU121" s="4846"/>
      <c r="AV121" s="4846"/>
      <c r="AW121" s="4846"/>
      <c r="AX121" s="4846"/>
      <c r="AY121" s="4846"/>
      <c r="AZ121" s="4846"/>
      <c r="BA121" s="4838"/>
      <c r="BB121" s="4838"/>
      <c r="BC121" s="4838"/>
      <c r="BD121" s="4838"/>
      <c r="BE121" s="4838"/>
      <c r="BF121" s="35"/>
    </row>
    <row r="122" spans="1:58" ht="21.95" customHeight="1" x14ac:dyDescent="0.4">
      <c r="A122" s="4994"/>
      <c r="B122" s="4892"/>
      <c r="C122" s="4893"/>
      <c r="D122" s="4893"/>
      <c r="E122" s="4893"/>
      <c r="F122" s="4893"/>
      <c r="G122" s="4893"/>
      <c r="H122" s="4893"/>
      <c r="I122" s="4893"/>
      <c r="J122" s="4894"/>
      <c r="K122" s="4892"/>
      <c r="L122" s="4893"/>
      <c r="M122" s="4893"/>
      <c r="N122" s="4894"/>
      <c r="O122" s="4901"/>
      <c r="P122" s="4902"/>
      <c r="Q122" s="4902"/>
      <c r="R122" s="4902"/>
      <c r="S122" s="4902"/>
      <c r="T122" s="4903"/>
      <c r="U122" s="4901"/>
      <c r="V122" s="4902"/>
      <c r="W122" s="4902"/>
      <c r="X122" s="4902"/>
      <c r="Y122" s="4902"/>
      <c r="Z122" s="4903"/>
      <c r="AA122" s="4901"/>
      <c r="AB122" s="4902"/>
      <c r="AC122" s="4902"/>
      <c r="AD122" s="4902"/>
      <c r="AE122" s="4903"/>
      <c r="AF122" s="4831" t="s">
        <v>106</v>
      </c>
      <c r="AG122" s="4831"/>
      <c r="AH122" s="4831"/>
      <c r="AI122" s="4831"/>
      <c r="AJ122" s="4831"/>
      <c r="AK122" s="4832"/>
      <c r="AL122" s="4833" t="s">
        <v>17</v>
      </c>
      <c r="AM122" s="4834"/>
      <c r="AN122" s="4834"/>
      <c r="AO122" s="4834"/>
      <c r="AP122" s="4834"/>
      <c r="AQ122" s="4834"/>
      <c r="AR122" s="4834"/>
      <c r="AS122" s="4834"/>
      <c r="AT122" s="4834"/>
      <c r="AU122" s="4834"/>
      <c r="AV122" s="4834"/>
      <c r="AW122" s="4834"/>
      <c r="AX122" s="4834"/>
      <c r="AY122" s="4834"/>
      <c r="AZ122" s="4834"/>
      <c r="BA122" s="4838"/>
      <c r="BB122" s="4838"/>
      <c r="BC122" s="4838"/>
      <c r="BD122" s="4838"/>
      <c r="BE122" s="4838"/>
      <c r="BF122" s="35"/>
    </row>
    <row r="123" spans="1:58" ht="21.95" customHeight="1" x14ac:dyDescent="0.4">
      <c r="A123" s="4994"/>
      <c r="B123" s="4892"/>
      <c r="C123" s="4893"/>
      <c r="D123" s="4893"/>
      <c r="E123" s="4893"/>
      <c r="F123" s="4893"/>
      <c r="G123" s="4893"/>
      <c r="H123" s="4893"/>
      <c r="I123" s="4893"/>
      <c r="J123" s="4894"/>
      <c r="K123" s="4892"/>
      <c r="L123" s="4893"/>
      <c r="M123" s="4893"/>
      <c r="N123" s="4894"/>
      <c r="O123" s="4901"/>
      <c r="P123" s="4902"/>
      <c r="Q123" s="4902"/>
      <c r="R123" s="4902"/>
      <c r="S123" s="4902"/>
      <c r="T123" s="4903"/>
      <c r="U123" s="4901"/>
      <c r="V123" s="4902"/>
      <c r="W123" s="4902"/>
      <c r="X123" s="4902"/>
      <c r="Y123" s="4902"/>
      <c r="Z123" s="4903"/>
      <c r="AA123" s="4901"/>
      <c r="AB123" s="4902"/>
      <c r="AC123" s="4902"/>
      <c r="AD123" s="4902"/>
      <c r="AE123" s="4903"/>
      <c r="AF123" s="4832" t="s">
        <v>107</v>
      </c>
      <c r="AG123" s="4839"/>
      <c r="AH123" s="4839"/>
      <c r="AI123" s="4839"/>
      <c r="AJ123" s="4839"/>
      <c r="AK123" s="4839"/>
      <c r="AL123" s="4833" t="s">
        <v>17</v>
      </c>
      <c r="AM123" s="4834"/>
      <c r="AN123" s="4834"/>
      <c r="AO123" s="4834"/>
      <c r="AP123" s="4834"/>
      <c r="AQ123" s="4834"/>
      <c r="AR123" s="4834"/>
      <c r="AS123" s="4834"/>
      <c r="AT123" s="4834"/>
      <c r="AU123" s="4834"/>
      <c r="AV123" s="4834"/>
      <c r="AW123" s="4834"/>
      <c r="AX123" s="4834"/>
      <c r="AY123" s="4834"/>
      <c r="AZ123" s="4834"/>
      <c r="BA123" s="4838"/>
      <c r="BB123" s="4838"/>
      <c r="BC123" s="4838"/>
      <c r="BD123" s="4838"/>
      <c r="BE123" s="4838"/>
      <c r="BF123" s="35"/>
    </row>
    <row r="124" spans="1:58" ht="21.95" customHeight="1" x14ac:dyDescent="0.4">
      <c r="A124" s="4994"/>
      <c r="B124" s="4892"/>
      <c r="C124" s="4893"/>
      <c r="D124" s="4893"/>
      <c r="E124" s="4893"/>
      <c r="F124" s="4893"/>
      <c r="G124" s="4893"/>
      <c r="H124" s="4893"/>
      <c r="I124" s="4893"/>
      <c r="J124" s="4894"/>
      <c r="K124" s="4892"/>
      <c r="L124" s="4893"/>
      <c r="M124" s="4893"/>
      <c r="N124" s="4894"/>
      <c r="O124" s="4901"/>
      <c r="P124" s="4902"/>
      <c r="Q124" s="4902"/>
      <c r="R124" s="4902"/>
      <c r="S124" s="4902"/>
      <c r="T124" s="4903"/>
      <c r="U124" s="4901"/>
      <c r="V124" s="4902"/>
      <c r="W124" s="4902"/>
      <c r="X124" s="4902"/>
      <c r="Y124" s="4902"/>
      <c r="Z124" s="4903"/>
      <c r="AA124" s="4901"/>
      <c r="AB124" s="4902"/>
      <c r="AC124" s="4902"/>
      <c r="AD124" s="4902"/>
      <c r="AE124" s="4903"/>
      <c r="AF124" s="4827" t="s">
        <v>108</v>
      </c>
      <c r="AG124" s="4863"/>
      <c r="AH124" s="4863"/>
      <c r="AI124" s="4863"/>
      <c r="AJ124" s="4863"/>
      <c r="AK124" s="4863"/>
      <c r="AL124" s="4853" t="s">
        <v>17</v>
      </c>
      <c r="AM124" s="4854"/>
      <c r="AN124" s="4854"/>
      <c r="AO124" s="4854"/>
      <c r="AP124" s="4854"/>
      <c r="AQ124" s="4854"/>
      <c r="AR124" s="4854"/>
      <c r="AS124" s="4854"/>
      <c r="AT124" s="4854"/>
      <c r="AU124" s="4854"/>
      <c r="AV124" s="4854"/>
      <c r="AW124" s="4854"/>
      <c r="AX124" s="4854"/>
      <c r="AY124" s="4854"/>
      <c r="AZ124" s="4854"/>
      <c r="BA124" s="4838"/>
      <c r="BB124" s="4838"/>
      <c r="BC124" s="4838"/>
      <c r="BD124" s="4838"/>
      <c r="BE124" s="4838"/>
      <c r="BF124" s="35"/>
    </row>
    <row r="125" spans="1:58" ht="21.95" customHeight="1" x14ac:dyDescent="0.4">
      <c r="A125" s="4994"/>
      <c r="B125" s="4892"/>
      <c r="C125" s="4893"/>
      <c r="D125" s="4893"/>
      <c r="E125" s="4893"/>
      <c r="F125" s="4893"/>
      <c r="G125" s="4893"/>
      <c r="H125" s="4893"/>
      <c r="I125" s="4893"/>
      <c r="J125" s="4894"/>
      <c r="K125" s="4892"/>
      <c r="L125" s="4893"/>
      <c r="M125" s="4893"/>
      <c r="N125" s="4894"/>
      <c r="O125" s="4901"/>
      <c r="P125" s="4902"/>
      <c r="Q125" s="4902"/>
      <c r="R125" s="4902"/>
      <c r="S125" s="4902"/>
      <c r="T125" s="4903"/>
      <c r="U125" s="4901"/>
      <c r="V125" s="4902"/>
      <c r="W125" s="4902"/>
      <c r="X125" s="4902"/>
      <c r="Y125" s="4902"/>
      <c r="Z125" s="4903"/>
      <c r="AA125" s="4901"/>
      <c r="AB125" s="4902"/>
      <c r="AC125" s="4902"/>
      <c r="AD125" s="4902"/>
      <c r="AE125" s="4903"/>
      <c r="AF125" s="4827" t="s">
        <v>109</v>
      </c>
      <c r="AG125" s="4863"/>
      <c r="AH125" s="4863"/>
      <c r="AI125" s="4863"/>
      <c r="AJ125" s="4863"/>
      <c r="AK125" s="4863"/>
      <c r="AL125" s="4972" t="s">
        <v>110</v>
      </c>
      <c r="AM125" s="4973"/>
      <c r="AN125" s="4973"/>
      <c r="AO125" s="4973"/>
      <c r="AP125" s="4973"/>
      <c r="AQ125" s="4973"/>
      <c r="AR125" s="4973"/>
      <c r="AS125" s="4973"/>
      <c r="AT125" s="4973"/>
      <c r="AU125" s="4973"/>
      <c r="AV125" s="4973"/>
      <c r="AW125" s="4973"/>
      <c r="AX125" s="4973"/>
      <c r="AY125" s="4973"/>
      <c r="AZ125" s="4973"/>
      <c r="BA125" s="4838"/>
      <c r="BB125" s="4838"/>
      <c r="BC125" s="4838"/>
      <c r="BD125" s="4838"/>
      <c r="BE125" s="4838"/>
      <c r="BF125" s="35"/>
    </row>
    <row r="126" spans="1:58" ht="21.95" customHeight="1" x14ac:dyDescent="0.4">
      <c r="A126" s="4994"/>
      <c r="B126" s="4892"/>
      <c r="C126" s="4893"/>
      <c r="D126" s="4893"/>
      <c r="E126" s="4893"/>
      <c r="F126" s="4893"/>
      <c r="G126" s="4893"/>
      <c r="H126" s="4893"/>
      <c r="I126" s="4893"/>
      <c r="J126" s="4894"/>
      <c r="K126" s="4892"/>
      <c r="L126" s="4893"/>
      <c r="M126" s="4893"/>
      <c r="N126" s="4894"/>
      <c r="O126" s="4901"/>
      <c r="P126" s="4902"/>
      <c r="Q126" s="4902"/>
      <c r="R126" s="4902"/>
      <c r="S126" s="4902"/>
      <c r="T126" s="4903"/>
      <c r="U126" s="4901"/>
      <c r="V126" s="4902"/>
      <c r="W126" s="4902"/>
      <c r="X126" s="4902"/>
      <c r="Y126" s="4902"/>
      <c r="Z126" s="4903"/>
      <c r="AA126" s="4901"/>
      <c r="AB126" s="4902"/>
      <c r="AC126" s="4902"/>
      <c r="AD126" s="4902"/>
      <c r="AE126" s="4903"/>
      <c r="AF126" s="4827" t="s">
        <v>85</v>
      </c>
      <c r="AG126" s="4863"/>
      <c r="AH126" s="4863"/>
      <c r="AI126" s="4863"/>
      <c r="AJ126" s="4863"/>
      <c r="AK126" s="4863"/>
      <c r="AL126" s="4828" t="s">
        <v>17</v>
      </c>
      <c r="AM126" s="4829"/>
      <c r="AN126" s="4829"/>
      <c r="AO126" s="4829"/>
      <c r="AP126" s="4829"/>
      <c r="AQ126" s="4829"/>
      <c r="AR126" s="4829"/>
      <c r="AS126" s="4829"/>
      <c r="AT126" s="4829"/>
      <c r="AU126" s="4829"/>
      <c r="AV126" s="4829"/>
      <c r="AW126" s="4829"/>
      <c r="AX126" s="4829"/>
      <c r="AY126" s="4829"/>
      <c r="AZ126" s="4829"/>
      <c r="BA126" s="4838"/>
      <c r="BB126" s="4838"/>
      <c r="BC126" s="4838"/>
      <c r="BD126" s="4838"/>
      <c r="BE126" s="4838"/>
      <c r="BF126" s="35"/>
    </row>
    <row r="127" spans="1:58" ht="21.95" customHeight="1" x14ac:dyDescent="0.4">
      <c r="A127" s="4994"/>
      <c r="B127" s="4892"/>
      <c r="C127" s="4893"/>
      <c r="D127" s="4893"/>
      <c r="E127" s="4893"/>
      <c r="F127" s="4893"/>
      <c r="G127" s="4893"/>
      <c r="H127" s="4893"/>
      <c r="I127" s="4893"/>
      <c r="J127" s="4894"/>
      <c r="K127" s="4892"/>
      <c r="L127" s="4893"/>
      <c r="M127" s="4893"/>
      <c r="N127" s="4894"/>
      <c r="O127" s="4901"/>
      <c r="P127" s="4902"/>
      <c r="Q127" s="4902"/>
      <c r="R127" s="4902"/>
      <c r="S127" s="4902"/>
      <c r="T127" s="4903"/>
      <c r="U127" s="4901"/>
      <c r="V127" s="4902"/>
      <c r="W127" s="4902"/>
      <c r="X127" s="4902"/>
      <c r="Y127" s="4902"/>
      <c r="Z127" s="4903"/>
      <c r="AA127" s="4901"/>
      <c r="AB127" s="4902"/>
      <c r="AC127" s="4902"/>
      <c r="AD127" s="4902"/>
      <c r="AE127" s="4903"/>
      <c r="AF127" s="4827" t="s">
        <v>88</v>
      </c>
      <c r="AG127" s="4863"/>
      <c r="AH127" s="4863"/>
      <c r="AI127" s="4863"/>
      <c r="AJ127" s="4863"/>
      <c r="AK127" s="4863"/>
      <c r="AL127" s="4853" t="s">
        <v>17</v>
      </c>
      <c r="AM127" s="4854"/>
      <c r="AN127" s="4854"/>
      <c r="AO127" s="4854"/>
      <c r="AP127" s="4854"/>
      <c r="AQ127" s="4854"/>
      <c r="AR127" s="4854"/>
      <c r="AS127" s="4854"/>
      <c r="AT127" s="4854"/>
      <c r="AU127" s="4854"/>
      <c r="AV127" s="4854"/>
      <c r="AW127" s="4854"/>
      <c r="AX127" s="4854"/>
      <c r="AY127" s="4854"/>
      <c r="AZ127" s="4854"/>
      <c r="BA127" s="4838"/>
      <c r="BB127" s="4838"/>
      <c r="BC127" s="4838"/>
      <c r="BD127" s="4838"/>
      <c r="BE127" s="4838"/>
      <c r="BF127" s="35"/>
    </row>
    <row r="128" spans="1:58" ht="21.95" customHeight="1" x14ac:dyDescent="0.4">
      <c r="A128" s="4994"/>
      <c r="B128" s="4892"/>
      <c r="C128" s="4893"/>
      <c r="D128" s="4893"/>
      <c r="E128" s="4893"/>
      <c r="F128" s="4893"/>
      <c r="G128" s="4893"/>
      <c r="H128" s="4893"/>
      <c r="I128" s="4893"/>
      <c r="J128" s="4894"/>
      <c r="K128" s="4892"/>
      <c r="L128" s="4893"/>
      <c r="M128" s="4893"/>
      <c r="N128" s="4894"/>
      <c r="O128" s="4901"/>
      <c r="P128" s="4902"/>
      <c r="Q128" s="4902"/>
      <c r="R128" s="4902"/>
      <c r="S128" s="4902"/>
      <c r="T128" s="4903"/>
      <c r="U128" s="4901"/>
      <c r="V128" s="4902"/>
      <c r="W128" s="4902"/>
      <c r="X128" s="4902"/>
      <c r="Y128" s="4902"/>
      <c r="Z128" s="4903"/>
      <c r="AA128" s="4901"/>
      <c r="AB128" s="4902"/>
      <c r="AC128" s="4902"/>
      <c r="AD128" s="4902"/>
      <c r="AE128" s="4903"/>
      <c r="AF128" s="4827" t="s">
        <v>111</v>
      </c>
      <c r="AG128" s="4863"/>
      <c r="AH128" s="4863"/>
      <c r="AI128" s="4863"/>
      <c r="AJ128" s="4863"/>
      <c r="AK128" s="4863"/>
      <c r="AL128" s="4853" t="s">
        <v>17</v>
      </c>
      <c r="AM128" s="4854"/>
      <c r="AN128" s="4854"/>
      <c r="AO128" s="4854"/>
      <c r="AP128" s="4854"/>
      <c r="AQ128" s="4854"/>
      <c r="AR128" s="4854"/>
      <c r="AS128" s="4854"/>
      <c r="AT128" s="4854"/>
      <c r="AU128" s="4854"/>
      <c r="AV128" s="4854"/>
      <c r="AW128" s="4854"/>
      <c r="AX128" s="4854"/>
      <c r="AY128" s="4854"/>
      <c r="AZ128" s="4854"/>
      <c r="BA128" s="4838"/>
      <c r="BB128" s="4838"/>
      <c r="BC128" s="4838"/>
      <c r="BD128" s="4838"/>
      <c r="BE128" s="4838"/>
      <c r="BF128" s="35"/>
    </row>
    <row r="129" spans="1:58" ht="21.95" customHeight="1" x14ac:dyDescent="0.4">
      <c r="A129" s="4994"/>
      <c r="B129" s="4892"/>
      <c r="C129" s="4893"/>
      <c r="D129" s="4893"/>
      <c r="E129" s="4893"/>
      <c r="F129" s="4893"/>
      <c r="G129" s="4893"/>
      <c r="H129" s="4893"/>
      <c r="I129" s="4893"/>
      <c r="J129" s="4894"/>
      <c r="K129" s="4892"/>
      <c r="L129" s="4893"/>
      <c r="M129" s="4893"/>
      <c r="N129" s="4894"/>
      <c r="O129" s="4901"/>
      <c r="P129" s="4902"/>
      <c r="Q129" s="4902"/>
      <c r="R129" s="4902"/>
      <c r="S129" s="4902"/>
      <c r="T129" s="4903"/>
      <c r="U129" s="4901"/>
      <c r="V129" s="4902"/>
      <c r="W129" s="4902"/>
      <c r="X129" s="4902"/>
      <c r="Y129" s="4902"/>
      <c r="Z129" s="4903"/>
      <c r="AA129" s="4901"/>
      <c r="AB129" s="4902"/>
      <c r="AC129" s="4902"/>
      <c r="AD129" s="4902"/>
      <c r="AE129" s="4903"/>
      <c r="AF129" s="4826" t="s">
        <v>25</v>
      </c>
      <c r="AG129" s="4826"/>
      <c r="AH129" s="4826"/>
      <c r="AI129" s="4826"/>
      <c r="AJ129" s="4826"/>
      <c r="AK129" s="4827"/>
      <c r="AL129" s="4828" t="s">
        <v>17</v>
      </c>
      <c r="AM129" s="4829"/>
      <c r="AN129" s="4829"/>
      <c r="AO129" s="4829"/>
      <c r="AP129" s="4829"/>
      <c r="AQ129" s="4829"/>
      <c r="AR129" s="4829"/>
      <c r="AS129" s="4829"/>
      <c r="AT129" s="4829"/>
      <c r="AU129" s="4829"/>
      <c r="AV129" s="4829"/>
      <c r="AW129" s="4829"/>
      <c r="AX129" s="4829"/>
      <c r="AY129" s="4829"/>
      <c r="AZ129" s="4829"/>
      <c r="BA129" s="4838"/>
      <c r="BB129" s="4838"/>
      <c r="BC129" s="4838"/>
      <c r="BD129" s="4838"/>
      <c r="BE129" s="4838"/>
      <c r="BF129" s="35"/>
    </row>
    <row r="130" spans="1:58" ht="21.95" customHeight="1" x14ac:dyDescent="0.4">
      <c r="A130" s="4994"/>
      <c r="B130" s="4892"/>
      <c r="C130" s="4893"/>
      <c r="D130" s="4893"/>
      <c r="E130" s="4893"/>
      <c r="F130" s="4893"/>
      <c r="G130" s="4893"/>
      <c r="H130" s="4893"/>
      <c r="I130" s="4893"/>
      <c r="J130" s="4894"/>
      <c r="K130" s="4892"/>
      <c r="L130" s="4893"/>
      <c r="M130" s="4893"/>
      <c r="N130" s="4894"/>
      <c r="O130" s="4901"/>
      <c r="P130" s="4902"/>
      <c r="Q130" s="4902"/>
      <c r="R130" s="4902"/>
      <c r="S130" s="4902"/>
      <c r="T130" s="4903"/>
      <c r="U130" s="4901"/>
      <c r="V130" s="4902"/>
      <c r="W130" s="4902"/>
      <c r="X130" s="4902"/>
      <c r="Y130" s="4902"/>
      <c r="Z130" s="4903"/>
      <c r="AA130" s="4901"/>
      <c r="AB130" s="4902"/>
      <c r="AC130" s="4902"/>
      <c r="AD130" s="4902"/>
      <c r="AE130" s="4903"/>
      <c r="AF130" s="4835" t="s">
        <v>26</v>
      </c>
      <c r="AG130" s="4826"/>
      <c r="AH130" s="4826"/>
      <c r="AI130" s="4826"/>
      <c r="AJ130" s="4826"/>
      <c r="AK130" s="4827"/>
      <c r="AL130" s="4828" t="s">
        <v>17</v>
      </c>
      <c r="AM130" s="4829"/>
      <c r="AN130" s="4829"/>
      <c r="AO130" s="4829"/>
      <c r="AP130" s="4829"/>
      <c r="AQ130" s="4829"/>
      <c r="AR130" s="4829"/>
      <c r="AS130" s="4829"/>
      <c r="AT130" s="4829"/>
      <c r="AU130" s="4829"/>
      <c r="AV130" s="4829"/>
      <c r="AW130" s="4829"/>
      <c r="AX130" s="4829"/>
      <c r="AY130" s="4829"/>
      <c r="AZ130" s="4829"/>
      <c r="BA130" s="4838"/>
      <c r="BB130" s="4838"/>
      <c r="BC130" s="4838"/>
      <c r="BD130" s="4838"/>
      <c r="BE130" s="4838"/>
      <c r="BF130" s="35"/>
    </row>
    <row r="131" spans="1:58" ht="21.95" customHeight="1" x14ac:dyDescent="0.4">
      <c r="A131" s="4994"/>
      <c r="B131" s="4892"/>
      <c r="C131" s="4893"/>
      <c r="D131" s="4893"/>
      <c r="E131" s="4893"/>
      <c r="F131" s="4893"/>
      <c r="G131" s="4893"/>
      <c r="H131" s="4893"/>
      <c r="I131" s="4893"/>
      <c r="J131" s="4894"/>
      <c r="K131" s="4892"/>
      <c r="L131" s="4893"/>
      <c r="M131" s="4893"/>
      <c r="N131" s="4894"/>
      <c r="O131" s="4901"/>
      <c r="P131" s="4902"/>
      <c r="Q131" s="4902"/>
      <c r="R131" s="4902"/>
      <c r="S131" s="4902"/>
      <c r="T131" s="4903"/>
      <c r="U131" s="4901"/>
      <c r="V131" s="4902"/>
      <c r="W131" s="4902"/>
      <c r="X131" s="4902"/>
      <c r="Y131" s="4902"/>
      <c r="Z131" s="4903"/>
      <c r="AA131" s="4901"/>
      <c r="AB131" s="4902"/>
      <c r="AC131" s="4902"/>
      <c r="AD131" s="4902"/>
      <c r="AE131" s="4903"/>
      <c r="AF131" s="4835" t="s">
        <v>27</v>
      </c>
      <c r="AG131" s="4826"/>
      <c r="AH131" s="4826"/>
      <c r="AI131" s="4826"/>
      <c r="AJ131" s="4826"/>
      <c r="AK131" s="4827"/>
      <c r="AL131" s="4828" t="s">
        <v>17</v>
      </c>
      <c r="AM131" s="4829"/>
      <c r="AN131" s="4829"/>
      <c r="AO131" s="4829"/>
      <c r="AP131" s="4829"/>
      <c r="AQ131" s="4829"/>
      <c r="AR131" s="4829"/>
      <c r="AS131" s="4829"/>
      <c r="AT131" s="4829"/>
      <c r="AU131" s="4829"/>
      <c r="AV131" s="4829"/>
      <c r="AW131" s="4829"/>
      <c r="AX131" s="4829"/>
      <c r="AY131" s="4829"/>
      <c r="AZ131" s="4829"/>
      <c r="BA131" s="4849"/>
      <c r="BB131" s="4849"/>
      <c r="BC131" s="4849"/>
      <c r="BD131" s="4849"/>
      <c r="BE131" s="4849"/>
      <c r="BF131" s="35"/>
    </row>
    <row r="132" spans="1:58" ht="63" customHeight="1" x14ac:dyDescent="0.4">
      <c r="A132" s="4994"/>
      <c r="B132" s="4892"/>
      <c r="C132" s="4893"/>
      <c r="D132" s="4893"/>
      <c r="E132" s="4893"/>
      <c r="F132" s="4893"/>
      <c r="G132" s="4893"/>
      <c r="H132" s="4893"/>
      <c r="I132" s="4893"/>
      <c r="J132" s="4894"/>
      <c r="K132" s="4892"/>
      <c r="L132" s="4893"/>
      <c r="M132" s="4893"/>
      <c r="N132" s="4894"/>
      <c r="O132" s="4901"/>
      <c r="P132" s="4902"/>
      <c r="Q132" s="4902"/>
      <c r="R132" s="4902"/>
      <c r="S132" s="4902"/>
      <c r="T132" s="4903"/>
      <c r="U132" s="4901"/>
      <c r="V132" s="4902"/>
      <c r="W132" s="4902"/>
      <c r="X132" s="4902"/>
      <c r="Y132" s="4902"/>
      <c r="Z132" s="4903"/>
      <c r="AA132" s="4901"/>
      <c r="AB132" s="4902"/>
      <c r="AC132" s="4902"/>
      <c r="AD132" s="4902"/>
      <c r="AE132" s="4903"/>
      <c r="AF132" s="4826" t="s">
        <v>28</v>
      </c>
      <c r="AG132" s="4870"/>
      <c r="AH132" s="4870"/>
      <c r="AI132" s="4870"/>
      <c r="AJ132" s="4870"/>
      <c r="AK132" s="4871"/>
      <c r="AL132" s="4864" t="s">
        <v>29</v>
      </c>
      <c r="AM132" s="4865"/>
      <c r="AN132" s="4865"/>
      <c r="AO132" s="4865"/>
      <c r="AP132" s="4865"/>
      <c r="AQ132" s="4865"/>
      <c r="AR132" s="4865"/>
      <c r="AS132" s="4865"/>
      <c r="AT132" s="4865"/>
      <c r="AU132" s="4865"/>
      <c r="AV132" s="4865"/>
      <c r="AW132" s="4865"/>
      <c r="AX132" s="4865"/>
      <c r="AY132" s="4865"/>
      <c r="AZ132" s="4865"/>
      <c r="BA132" s="4838"/>
      <c r="BB132" s="4844"/>
      <c r="BC132" s="4844"/>
      <c r="BD132" s="4844"/>
      <c r="BE132" s="4844"/>
      <c r="BF132" s="35"/>
    </row>
    <row r="133" spans="1:58" ht="21.95" customHeight="1" x14ac:dyDescent="0.4">
      <c r="A133" s="4994"/>
      <c r="B133" s="4892"/>
      <c r="C133" s="4893"/>
      <c r="D133" s="4893"/>
      <c r="E133" s="4893"/>
      <c r="F133" s="4893"/>
      <c r="G133" s="4893"/>
      <c r="H133" s="4893"/>
      <c r="I133" s="4893"/>
      <c r="J133" s="4894"/>
      <c r="K133" s="4892"/>
      <c r="L133" s="4893"/>
      <c r="M133" s="4893"/>
      <c r="N133" s="4894"/>
      <c r="O133" s="4901"/>
      <c r="P133" s="4902"/>
      <c r="Q133" s="4902"/>
      <c r="R133" s="4902"/>
      <c r="S133" s="4902"/>
      <c r="T133" s="4903"/>
      <c r="U133" s="4901"/>
      <c r="V133" s="4902"/>
      <c r="W133" s="4902"/>
      <c r="X133" s="4902"/>
      <c r="Y133" s="4902"/>
      <c r="Z133" s="4903"/>
      <c r="AA133" s="4901"/>
      <c r="AB133" s="4902"/>
      <c r="AC133" s="4902"/>
      <c r="AD133" s="4902"/>
      <c r="AE133" s="4903"/>
      <c r="AF133" s="4826" t="s">
        <v>59</v>
      </c>
      <c r="AG133" s="4826"/>
      <c r="AH133" s="4826"/>
      <c r="AI133" s="4826"/>
      <c r="AJ133" s="4826"/>
      <c r="AK133" s="4827"/>
      <c r="AL133" s="4828" t="s">
        <v>34</v>
      </c>
      <c r="AM133" s="4829"/>
      <c r="AN133" s="4829"/>
      <c r="AO133" s="4829"/>
      <c r="AP133" s="4829"/>
      <c r="AQ133" s="4829"/>
      <c r="AR133" s="4829"/>
      <c r="AS133" s="4829"/>
      <c r="AT133" s="4829"/>
      <c r="AU133" s="4829"/>
      <c r="AV133" s="4829"/>
      <c r="AW133" s="4829"/>
      <c r="AX133" s="4829"/>
      <c r="AY133" s="4829"/>
      <c r="AZ133" s="4829"/>
      <c r="BA133" s="4838"/>
      <c r="BB133" s="4838"/>
      <c r="BC133" s="4838"/>
      <c r="BD133" s="4838"/>
      <c r="BE133" s="4838"/>
      <c r="BF133" s="35"/>
    </row>
    <row r="134" spans="1:58" ht="21.95" customHeight="1" x14ac:dyDescent="0.4">
      <c r="A134" s="4994"/>
      <c r="B134" s="4892"/>
      <c r="C134" s="4893"/>
      <c r="D134" s="4893"/>
      <c r="E134" s="4893"/>
      <c r="F134" s="4893"/>
      <c r="G134" s="4893"/>
      <c r="H134" s="4893"/>
      <c r="I134" s="4893"/>
      <c r="J134" s="4894"/>
      <c r="K134" s="4892"/>
      <c r="L134" s="4893"/>
      <c r="M134" s="4893"/>
      <c r="N134" s="4894"/>
      <c r="O134" s="4901"/>
      <c r="P134" s="4902"/>
      <c r="Q134" s="4902"/>
      <c r="R134" s="4902"/>
      <c r="S134" s="4902"/>
      <c r="T134" s="4903"/>
      <c r="U134" s="4901"/>
      <c r="V134" s="4902"/>
      <c r="W134" s="4902"/>
      <c r="X134" s="4902"/>
      <c r="Y134" s="4902"/>
      <c r="Z134" s="4903"/>
      <c r="AA134" s="4901"/>
      <c r="AB134" s="4902"/>
      <c r="AC134" s="4902"/>
      <c r="AD134" s="4902"/>
      <c r="AE134" s="4903"/>
      <c r="AF134" s="4826" t="s">
        <v>33</v>
      </c>
      <c r="AG134" s="4826"/>
      <c r="AH134" s="4826"/>
      <c r="AI134" s="4826"/>
      <c r="AJ134" s="4826"/>
      <c r="AK134" s="4827"/>
      <c r="AL134" s="4828" t="s">
        <v>34</v>
      </c>
      <c r="AM134" s="4829"/>
      <c r="AN134" s="4829"/>
      <c r="AO134" s="4829"/>
      <c r="AP134" s="4829"/>
      <c r="AQ134" s="4829"/>
      <c r="AR134" s="4829"/>
      <c r="AS134" s="4829"/>
      <c r="AT134" s="4829"/>
      <c r="AU134" s="4829"/>
      <c r="AV134" s="4829"/>
      <c r="AW134" s="4829"/>
      <c r="AX134" s="4829"/>
      <c r="AY134" s="4829"/>
      <c r="AZ134" s="4829"/>
      <c r="BA134" s="4838"/>
      <c r="BB134" s="4838"/>
      <c r="BC134" s="4838"/>
      <c r="BD134" s="4838"/>
      <c r="BE134" s="4838"/>
      <c r="BF134" s="35"/>
    </row>
    <row r="135" spans="1:58" ht="21.95" customHeight="1" x14ac:dyDescent="0.4">
      <c r="A135" s="4994"/>
      <c r="B135" s="4892"/>
      <c r="C135" s="4893"/>
      <c r="D135" s="4893"/>
      <c r="E135" s="4893"/>
      <c r="F135" s="4893"/>
      <c r="G135" s="4893"/>
      <c r="H135" s="4893"/>
      <c r="I135" s="4893"/>
      <c r="J135" s="4894"/>
      <c r="K135" s="4892"/>
      <c r="L135" s="4893"/>
      <c r="M135" s="4893"/>
      <c r="N135" s="4894"/>
      <c r="O135" s="4901"/>
      <c r="P135" s="4902"/>
      <c r="Q135" s="4902"/>
      <c r="R135" s="4902"/>
      <c r="S135" s="4902"/>
      <c r="T135" s="4903"/>
      <c r="U135" s="4901"/>
      <c r="V135" s="4902"/>
      <c r="W135" s="4902"/>
      <c r="X135" s="4902"/>
      <c r="Y135" s="4902"/>
      <c r="Z135" s="4903"/>
      <c r="AA135" s="4901"/>
      <c r="AB135" s="4902"/>
      <c r="AC135" s="4902"/>
      <c r="AD135" s="4902"/>
      <c r="AE135" s="4903"/>
      <c r="AF135" s="4826" t="s">
        <v>112</v>
      </c>
      <c r="AG135" s="4826"/>
      <c r="AH135" s="4826"/>
      <c r="AI135" s="4826"/>
      <c r="AJ135" s="4826"/>
      <c r="AK135" s="4827"/>
      <c r="AL135" s="4828" t="s">
        <v>113</v>
      </c>
      <c r="AM135" s="4829"/>
      <c r="AN135" s="4829"/>
      <c r="AO135" s="4829"/>
      <c r="AP135" s="4829"/>
      <c r="AQ135" s="4829"/>
      <c r="AR135" s="4829"/>
      <c r="AS135" s="4829"/>
      <c r="AT135" s="4829"/>
      <c r="AU135" s="4829"/>
      <c r="AV135" s="4829"/>
      <c r="AW135" s="4829"/>
      <c r="AX135" s="4829"/>
      <c r="AY135" s="4829"/>
      <c r="AZ135" s="4829"/>
      <c r="BA135" s="4838"/>
      <c r="BB135" s="4838"/>
      <c r="BC135" s="4838"/>
      <c r="BD135" s="4838"/>
      <c r="BE135" s="4838"/>
      <c r="BF135" s="35"/>
    </row>
    <row r="136" spans="1:58" ht="21.95" customHeight="1" x14ac:dyDescent="0.4">
      <c r="A136" s="4994"/>
      <c r="B136" s="4892"/>
      <c r="C136" s="4893"/>
      <c r="D136" s="4893"/>
      <c r="E136" s="4893"/>
      <c r="F136" s="4893"/>
      <c r="G136" s="4893"/>
      <c r="H136" s="4893"/>
      <c r="I136" s="4893"/>
      <c r="J136" s="4894"/>
      <c r="K136" s="4892"/>
      <c r="L136" s="4893"/>
      <c r="M136" s="4893"/>
      <c r="N136" s="4894"/>
      <c r="O136" s="4901"/>
      <c r="P136" s="4902"/>
      <c r="Q136" s="4902"/>
      <c r="R136" s="4902"/>
      <c r="S136" s="4902"/>
      <c r="T136" s="4903"/>
      <c r="U136" s="4901"/>
      <c r="V136" s="4902"/>
      <c r="W136" s="4902"/>
      <c r="X136" s="4902"/>
      <c r="Y136" s="4902"/>
      <c r="Z136" s="4903"/>
      <c r="AA136" s="4901"/>
      <c r="AB136" s="4902"/>
      <c r="AC136" s="4902"/>
      <c r="AD136" s="4902"/>
      <c r="AE136" s="4903"/>
      <c r="AF136" s="4826" t="s">
        <v>35</v>
      </c>
      <c r="AG136" s="4826"/>
      <c r="AH136" s="4826"/>
      <c r="AI136" s="4826"/>
      <c r="AJ136" s="4826"/>
      <c r="AK136" s="4827"/>
      <c r="AL136" s="4828" t="s">
        <v>34</v>
      </c>
      <c r="AM136" s="4829"/>
      <c r="AN136" s="4829"/>
      <c r="AO136" s="4829"/>
      <c r="AP136" s="4829"/>
      <c r="AQ136" s="4829"/>
      <c r="AR136" s="4829"/>
      <c r="AS136" s="4829"/>
      <c r="AT136" s="4829"/>
      <c r="AU136" s="4829"/>
      <c r="AV136" s="4829"/>
      <c r="AW136" s="4829"/>
      <c r="AX136" s="4829"/>
      <c r="AY136" s="4829"/>
      <c r="AZ136" s="4829"/>
      <c r="BA136" s="4838"/>
      <c r="BB136" s="4844"/>
      <c r="BC136" s="4844"/>
      <c r="BD136" s="4844"/>
      <c r="BE136" s="4844"/>
      <c r="BF136" s="35"/>
    </row>
    <row r="137" spans="1:58" ht="21.95" customHeight="1" x14ac:dyDescent="0.4">
      <c r="A137" s="4994"/>
      <c r="B137" s="4895"/>
      <c r="C137" s="4896"/>
      <c r="D137" s="4896"/>
      <c r="E137" s="4896"/>
      <c r="F137" s="4896"/>
      <c r="G137" s="4896"/>
      <c r="H137" s="4896"/>
      <c r="I137" s="4896"/>
      <c r="J137" s="4897"/>
      <c r="K137" s="4968"/>
      <c r="L137" s="4969"/>
      <c r="M137" s="4969"/>
      <c r="N137" s="4970"/>
      <c r="O137" s="4934"/>
      <c r="P137" s="4935"/>
      <c r="Q137" s="4935"/>
      <c r="R137" s="4935"/>
      <c r="S137" s="4935"/>
      <c r="T137" s="4936"/>
      <c r="U137" s="4934"/>
      <c r="V137" s="4935"/>
      <c r="W137" s="4935"/>
      <c r="X137" s="4935"/>
      <c r="Y137" s="4935"/>
      <c r="Z137" s="4936"/>
      <c r="AA137" s="4934"/>
      <c r="AB137" s="4935"/>
      <c r="AC137" s="4935"/>
      <c r="AD137" s="4935"/>
      <c r="AE137" s="4936"/>
      <c r="AF137" s="4836" t="s">
        <v>99</v>
      </c>
      <c r="AG137" s="4831"/>
      <c r="AH137" s="4831"/>
      <c r="AI137" s="4831"/>
      <c r="AJ137" s="4831"/>
      <c r="AK137" s="4832"/>
      <c r="AL137" s="4845" t="s">
        <v>15</v>
      </c>
      <c r="AM137" s="4846"/>
      <c r="AN137" s="4846"/>
      <c r="AO137" s="4846"/>
      <c r="AP137" s="4846"/>
      <c r="AQ137" s="4846"/>
      <c r="AR137" s="4846"/>
      <c r="AS137" s="4846"/>
      <c r="AT137" s="4846"/>
      <c r="AU137" s="4846"/>
      <c r="AV137" s="4846"/>
      <c r="AW137" s="4846"/>
      <c r="AX137" s="4846"/>
      <c r="AY137" s="4846"/>
      <c r="AZ137" s="4846"/>
      <c r="BA137" s="4837"/>
      <c r="BB137" s="4840"/>
      <c r="BC137" s="4840"/>
      <c r="BD137" s="4840"/>
      <c r="BE137" s="4840"/>
      <c r="BF137" s="35"/>
    </row>
    <row r="138" spans="1:58" ht="21.95" customHeight="1" x14ac:dyDescent="0.4">
      <c r="A138" s="4994"/>
      <c r="B138" s="4889" t="s">
        <v>114</v>
      </c>
      <c r="C138" s="1685"/>
      <c r="D138" s="1685"/>
      <c r="E138" s="1685"/>
      <c r="F138" s="1685"/>
      <c r="G138" s="1685"/>
      <c r="H138" s="1685"/>
      <c r="I138" s="1685"/>
      <c r="J138" s="1686"/>
      <c r="K138" s="4957"/>
      <c r="L138" s="4958"/>
      <c r="M138" s="4958"/>
      <c r="N138" s="4959"/>
      <c r="O138" s="4937"/>
      <c r="P138" s="4899"/>
      <c r="Q138" s="4899"/>
      <c r="R138" s="4899"/>
      <c r="S138" s="4899"/>
      <c r="T138" s="4900"/>
      <c r="U138" s="4898"/>
      <c r="V138" s="4899"/>
      <c r="W138" s="4899"/>
      <c r="X138" s="4899"/>
      <c r="Y138" s="4899"/>
      <c r="Z138" s="4900"/>
      <c r="AA138" s="4957"/>
      <c r="AB138" s="4958"/>
      <c r="AC138" s="4958"/>
      <c r="AD138" s="4958"/>
      <c r="AE138" s="4959"/>
      <c r="AF138" s="4836" t="s">
        <v>37</v>
      </c>
      <c r="AG138" s="4831"/>
      <c r="AH138" s="4831"/>
      <c r="AI138" s="4831"/>
      <c r="AJ138" s="4831"/>
      <c r="AK138" s="4832"/>
      <c r="AL138" s="4845" t="s">
        <v>15</v>
      </c>
      <c r="AM138" s="4846"/>
      <c r="AN138" s="4846"/>
      <c r="AO138" s="4846"/>
      <c r="AP138" s="4846"/>
      <c r="AQ138" s="4846"/>
      <c r="AR138" s="4846"/>
      <c r="AS138" s="4846"/>
      <c r="AT138" s="4846"/>
      <c r="AU138" s="4846"/>
      <c r="AV138" s="4846"/>
      <c r="AW138" s="4846"/>
      <c r="AX138" s="4846"/>
      <c r="AY138" s="4846"/>
      <c r="AZ138" s="4846"/>
      <c r="BA138" s="4838"/>
      <c r="BB138" s="4838"/>
      <c r="BC138" s="4838"/>
      <c r="BD138" s="4838"/>
      <c r="BE138" s="4838"/>
      <c r="BF138" s="35"/>
    </row>
    <row r="139" spans="1:58" ht="21.95" customHeight="1" x14ac:dyDescent="0.4">
      <c r="A139" s="4994"/>
      <c r="B139" s="4892"/>
      <c r="C139" s="4879"/>
      <c r="D139" s="4879"/>
      <c r="E139" s="4879"/>
      <c r="F139" s="4879"/>
      <c r="G139" s="4879"/>
      <c r="H139" s="4879"/>
      <c r="I139" s="4879"/>
      <c r="J139" s="1689"/>
      <c r="K139" s="4960"/>
      <c r="L139" s="4961"/>
      <c r="M139" s="4961"/>
      <c r="N139" s="4962"/>
      <c r="O139" s="4938"/>
      <c r="P139" s="4902"/>
      <c r="Q139" s="4902"/>
      <c r="R139" s="4902"/>
      <c r="S139" s="4902"/>
      <c r="T139" s="4903"/>
      <c r="U139" s="4901"/>
      <c r="V139" s="4902"/>
      <c r="W139" s="4902"/>
      <c r="X139" s="4902"/>
      <c r="Y139" s="4902"/>
      <c r="Z139" s="4903"/>
      <c r="AA139" s="4960"/>
      <c r="AB139" s="4961"/>
      <c r="AC139" s="4961"/>
      <c r="AD139" s="4961"/>
      <c r="AE139" s="4962"/>
      <c r="AF139" s="4836" t="s">
        <v>115</v>
      </c>
      <c r="AG139" s="4831"/>
      <c r="AH139" s="4831"/>
      <c r="AI139" s="4831"/>
      <c r="AJ139" s="4831"/>
      <c r="AK139" s="4832"/>
      <c r="AL139" s="4845" t="s">
        <v>17</v>
      </c>
      <c r="AM139" s="4846"/>
      <c r="AN139" s="4846"/>
      <c r="AO139" s="4846"/>
      <c r="AP139" s="4846"/>
      <c r="AQ139" s="4846"/>
      <c r="AR139" s="4846"/>
      <c r="AS139" s="4846"/>
      <c r="AT139" s="4846"/>
      <c r="AU139" s="4846"/>
      <c r="AV139" s="4846"/>
      <c r="AW139" s="4846"/>
      <c r="AX139" s="4846"/>
      <c r="AY139" s="4846"/>
      <c r="AZ139" s="4846"/>
      <c r="BA139" s="4830"/>
      <c r="BB139" s="4830"/>
      <c r="BC139" s="4830"/>
      <c r="BD139" s="4830"/>
      <c r="BE139" s="4830"/>
      <c r="BF139" s="35"/>
    </row>
    <row r="140" spans="1:58" ht="21.95" customHeight="1" x14ac:dyDescent="0.4">
      <c r="A140" s="4994"/>
      <c r="B140" s="4892"/>
      <c r="C140" s="4879"/>
      <c r="D140" s="4879"/>
      <c r="E140" s="4879"/>
      <c r="F140" s="4879"/>
      <c r="G140" s="4879"/>
      <c r="H140" s="4879"/>
      <c r="I140" s="4879"/>
      <c r="J140" s="1689"/>
      <c r="K140" s="4960"/>
      <c r="L140" s="4961"/>
      <c r="M140" s="4961"/>
      <c r="N140" s="4962"/>
      <c r="O140" s="4938"/>
      <c r="P140" s="4902"/>
      <c r="Q140" s="4902"/>
      <c r="R140" s="4902"/>
      <c r="S140" s="4902"/>
      <c r="T140" s="4903"/>
      <c r="U140" s="4901"/>
      <c r="V140" s="4902"/>
      <c r="W140" s="4902"/>
      <c r="X140" s="4902"/>
      <c r="Y140" s="4902"/>
      <c r="Z140" s="4903"/>
      <c r="AA140" s="4960"/>
      <c r="AB140" s="4961"/>
      <c r="AC140" s="4961"/>
      <c r="AD140" s="4961"/>
      <c r="AE140" s="4962"/>
      <c r="AF140" s="4831" t="s">
        <v>18</v>
      </c>
      <c r="AG140" s="4831"/>
      <c r="AH140" s="4831"/>
      <c r="AI140" s="4831"/>
      <c r="AJ140" s="4831"/>
      <c r="AK140" s="4832"/>
      <c r="AL140" s="4833" t="s">
        <v>17</v>
      </c>
      <c r="AM140" s="4834"/>
      <c r="AN140" s="4834"/>
      <c r="AO140" s="4834"/>
      <c r="AP140" s="4834"/>
      <c r="AQ140" s="4834"/>
      <c r="AR140" s="4834"/>
      <c r="AS140" s="4834"/>
      <c r="AT140" s="4834"/>
      <c r="AU140" s="4834"/>
      <c r="AV140" s="4834"/>
      <c r="AW140" s="4834"/>
      <c r="AX140" s="4834"/>
      <c r="AY140" s="4834"/>
      <c r="AZ140" s="4834"/>
      <c r="BA140" s="4830"/>
      <c r="BB140" s="4830"/>
      <c r="BC140" s="4830"/>
      <c r="BD140" s="4830"/>
      <c r="BE140" s="4830"/>
      <c r="BF140" s="35"/>
    </row>
    <row r="141" spans="1:58" ht="21.95" customHeight="1" x14ac:dyDescent="0.4">
      <c r="A141" s="4994"/>
      <c r="B141" s="4892"/>
      <c r="C141" s="4879"/>
      <c r="D141" s="4879"/>
      <c r="E141" s="4879"/>
      <c r="F141" s="4879"/>
      <c r="G141" s="4879"/>
      <c r="H141" s="4879"/>
      <c r="I141" s="4879"/>
      <c r="J141" s="1689"/>
      <c r="K141" s="4960"/>
      <c r="L141" s="4961"/>
      <c r="M141" s="4961"/>
      <c r="N141" s="4962"/>
      <c r="O141" s="4938"/>
      <c r="P141" s="4902"/>
      <c r="Q141" s="4902"/>
      <c r="R141" s="4902"/>
      <c r="S141" s="4902"/>
      <c r="T141" s="4903"/>
      <c r="U141" s="4901"/>
      <c r="V141" s="4902"/>
      <c r="W141" s="4902"/>
      <c r="X141" s="4902"/>
      <c r="Y141" s="4902"/>
      <c r="Z141" s="4903"/>
      <c r="AA141" s="4960"/>
      <c r="AB141" s="4961"/>
      <c r="AC141" s="4961"/>
      <c r="AD141" s="4961"/>
      <c r="AE141" s="4962"/>
      <c r="AF141" s="4831" t="s">
        <v>19</v>
      </c>
      <c r="AG141" s="4831"/>
      <c r="AH141" s="4831"/>
      <c r="AI141" s="4831"/>
      <c r="AJ141" s="4831"/>
      <c r="AK141" s="4832"/>
      <c r="AL141" s="4833" t="s">
        <v>17</v>
      </c>
      <c r="AM141" s="4834"/>
      <c r="AN141" s="4834"/>
      <c r="AO141" s="4834"/>
      <c r="AP141" s="4834"/>
      <c r="AQ141" s="4834"/>
      <c r="AR141" s="4834"/>
      <c r="AS141" s="4834"/>
      <c r="AT141" s="4834"/>
      <c r="AU141" s="4834"/>
      <c r="AV141" s="4834"/>
      <c r="AW141" s="4834"/>
      <c r="AX141" s="4834"/>
      <c r="AY141" s="4834"/>
      <c r="AZ141" s="4834"/>
      <c r="BA141" s="4830"/>
      <c r="BB141" s="4830"/>
      <c r="BC141" s="4830"/>
      <c r="BD141" s="4830"/>
      <c r="BE141" s="4830"/>
      <c r="BF141" s="35"/>
    </row>
    <row r="142" spans="1:58" ht="21.95" customHeight="1" x14ac:dyDescent="0.4">
      <c r="A142" s="4994"/>
      <c r="B142" s="4892"/>
      <c r="C142" s="4879"/>
      <c r="D142" s="4879"/>
      <c r="E142" s="4879"/>
      <c r="F142" s="4879"/>
      <c r="G142" s="4879"/>
      <c r="H142" s="4879"/>
      <c r="I142" s="4879"/>
      <c r="J142" s="1689"/>
      <c r="K142" s="4960"/>
      <c r="L142" s="4961"/>
      <c r="M142" s="4961"/>
      <c r="N142" s="4962"/>
      <c r="O142" s="4938"/>
      <c r="P142" s="4902"/>
      <c r="Q142" s="4902"/>
      <c r="R142" s="4902"/>
      <c r="S142" s="4902"/>
      <c r="T142" s="4903"/>
      <c r="U142" s="4901"/>
      <c r="V142" s="4902"/>
      <c r="W142" s="4902"/>
      <c r="X142" s="4902"/>
      <c r="Y142" s="4902"/>
      <c r="Z142" s="4903"/>
      <c r="AA142" s="4960"/>
      <c r="AB142" s="4961"/>
      <c r="AC142" s="4961"/>
      <c r="AD142" s="4961"/>
      <c r="AE142" s="4962"/>
      <c r="AF142" s="4836" t="s">
        <v>116</v>
      </c>
      <c r="AG142" s="4831"/>
      <c r="AH142" s="4831"/>
      <c r="AI142" s="4831"/>
      <c r="AJ142" s="4831"/>
      <c r="AK142" s="4832"/>
      <c r="AL142" s="4845" t="s">
        <v>17</v>
      </c>
      <c r="AM142" s="4846"/>
      <c r="AN142" s="4846"/>
      <c r="AO142" s="4846"/>
      <c r="AP142" s="4846"/>
      <c r="AQ142" s="4846"/>
      <c r="AR142" s="4846"/>
      <c r="AS142" s="4846"/>
      <c r="AT142" s="4846"/>
      <c r="AU142" s="4846"/>
      <c r="AV142" s="4846"/>
      <c r="AW142" s="4846"/>
      <c r="AX142" s="4846"/>
      <c r="AY142" s="4846"/>
      <c r="AZ142" s="4846"/>
      <c r="BA142" s="4838"/>
      <c r="BB142" s="4838"/>
      <c r="BC142" s="4838"/>
      <c r="BD142" s="4838"/>
      <c r="BE142" s="4838"/>
      <c r="BF142" s="35"/>
    </row>
    <row r="143" spans="1:58" ht="21.95" customHeight="1" x14ac:dyDescent="0.4">
      <c r="A143" s="4994"/>
      <c r="B143" s="4892"/>
      <c r="C143" s="4879"/>
      <c r="D143" s="4879"/>
      <c r="E143" s="4879"/>
      <c r="F143" s="4879"/>
      <c r="G143" s="4879"/>
      <c r="H143" s="4879"/>
      <c r="I143" s="4879"/>
      <c r="J143" s="1689"/>
      <c r="K143" s="4960"/>
      <c r="L143" s="4961"/>
      <c r="M143" s="4961"/>
      <c r="N143" s="4962"/>
      <c r="O143" s="4938"/>
      <c r="P143" s="4902"/>
      <c r="Q143" s="4902"/>
      <c r="R143" s="4902"/>
      <c r="S143" s="4902"/>
      <c r="T143" s="4903"/>
      <c r="U143" s="4901"/>
      <c r="V143" s="4902"/>
      <c r="W143" s="4902"/>
      <c r="X143" s="4902"/>
      <c r="Y143" s="4902"/>
      <c r="Z143" s="4903"/>
      <c r="AA143" s="4960"/>
      <c r="AB143" s="4961"/>
      <c r="AC143" s="4961"/>
      <c r="AD143" s="4961"/>
      <c r="AE143" s="4962"/>
      <c r="AF143" s="4835" t="s">
        <v>117</v>
      </c>
      <c r="AG143" s="4826"/>
      <c r="AH143" s="4826"/>
      <c r="AI143" s="4826"/>
      <c r="AJ143" s="4826"/>
      <c r="AK143" s="4827"/>
      <c r="AL143" s="4853" t="s">
        <v>17</v>
      </c>
      <c r="AM143" s="4854"/>
      <c r="AN143" s="4854"/>
      <c r="AO143" s="4854"/>
      <c r="AP143" s="4854"/>
      <c r="AQ143" s="4854"/>
      <c r="AR143" s="4854"/>
      <c r="AS143" s="4854"/>
      <c r="AT143" s="4854"/>
      <c r="AU143" s="4854"/>
      <c r="AV143" s="4854"/>
      <c r="AW143" s="4854"/>
      <c r="AX143" s="4854"/>
      <c r="AY143" s="4854"/>
      <c r="AZ143" s="4854"/>
      <c r="BA143" s="4838"/>
      <c r="BB143" s="4838"/>
      <c r="BC143" s="4838"/>
      <c r="BD143" s="4838"/>
      <c r="BE143" s="4838"/>
      <c r="BF143" s="35"/>
    </row>
    <row r="144" spans="1:58" ht="21.95" customHeight="1" x14ac:dyDescent="0.4">
      <c r="A144" s="4994"/>
      <c r="B144" s="4892"/>
      <c r="C144" s="4879"/>
      <c r="D144" s="4879"/>
      <c r="E144" s="4879"/>
      <c r="F144" s="4879"/>
      <c r="G144" s="4879"/>
      <c r="H144" s="4879"/>
      <c r="I144" s="4879"/>
      <c r="J144" s="1689"/>
      <c r="K144" s="4960"/>
      <c r="L144" s="4961"/>
      <c r="M144" s="4961"/>
      <c r="N144" s="4962"/>
      <c r="O144" s="4938"/>
      <c r="P144" s="4902"/>
      <c r="Q144" s="4902"/>
      <c r="R144" s="4902"/>
      <c r="S144" s="4902"/>
      <c r="T144" s="4903"/>
      <c r="U144" s="4901"/>
      <c r="V144" s="4902"/>
      <c r="W144" s="4902"/>
      <c r="X144" s="4902"/>
      <c r="Y144" s="4902"/>
      <c r="Z144" s="4903"/>
      <c r="AA144" s="4960"/>
      <c r="AB144" s="4961"/>
      <c r="AC144" s="4961"/>
      <c r="AD144" s="4961"/>
      <c r="AE144" s="4962"/>
      <c r="AF144" s="4835" t="s">
        <v>118</v>
      </c>
      <c r="AG144" s="4826"/>
      <c r="AH144" s="4826"/>
      <c r="AI144" s="4826"/>
      <c r="AJ144" s="4826"/>
      <c r="AK144" s="4827"/>
      <c r="AL144" s="4853" t="s">
        <v>17</v>
      </c>
      <c r="AM144" s="4854"/>
      <c r="AN144" s="4854"/>
      <c r="AO144" s="4854"/>
      <c r="AP144" s="4854"/>
      <c r="AQ144" s="4854"/>
      <c r="AR144" s="4854"/>
      <c r="AS144" s="4854"/>
      <c r="AT144" s="4854"/>
      <c r="AU144" s="4854"/>
      <c r="AV144" s="4854"/>
      <c r="AW144" s="4854"/>
      <c r="AX144" s="4854"/>
      <c r="AY144" s="4854"/>
      <c r="AZ144" s="4854"/>
      <c r="BA144" s="4838"/>
      <c r="BB144" s="4838"/>
      <c r="BC144" s="4838"/>
      <c r="BD144" s="4838"/>
      <c r="BE144" s="4838"/>
      <c r="BF144" s="35"/>
    </row>
    <row r="145" spans="1:58" ht="21.95" customHeight="1" x14ac:dyDescent="0.4">
      <c r="A145" s="4994"/>
      <c r="B145" s="4892"/>
      <c r="C145" s="4879"/>
      <c r="D145" s="4879"/>
      <c r="E145" s="4879"/>
      <c r="F145" s="4879"/>
      <c r="G145" s="4879"/>
      <c r="H145" s="4879"/>
      <c r="I145" s="4879"/>
      <c r="J145" s="1689"/>
      <c r="K145" s="4960"/>
      <c r="L145" s="4961"/>
      <c r="M145" s="4961"/>
      <c r="N145" s="4962"/>
      <c r="O145" s="4938"/>
      <c r="P145" s="4902"/>
      <c r="Q145" s="4902"/>
      <c r="R145" s="4902"/>
      <c r="S145" s="4902"/>
      <c r="T145" s="4903"/>
      <c r="U145" s="4901"/>
      <c r="V145" s="4902"/>
      <c r="W145" s="4902"/>
      <c r="X145" s="4902"/>
      <c r="Y145" s="4902"/>
      <c r="Z145" s="4903"/>
      <c r="AA145" s="4960"/>
      <c r="AB145" s="4961"/>
      <c r="AC145" s="4961"/>
      <c r="AD145" s="4961"/>
      <c r="AE145" s="4962"/>
      <c r="AF145" s="4835" t="s">
        <v>119</v>
      </c>
      <c r="AG145" s="4826"/>
      <c r="AH145" s="4826"/>
      <c r="AI145" s="4826"/>
      <c r="AJ145" s="4826"/>
      <c r="AK145" s="4827"/>
      <c r="AL145" s="4853" t="s">
        <v>17</v>
      </c>
      <c r="AM145" s="4854"/>
      <c r="AN145" s="4854"/>
      <c r="AO145" s="4854"/>
      <c r="AP145" s="4854"/>
      <c r="AQ145" s="4854"/>
      <c r="AR145" s="4854"/>
      <c r="AS145" s="4854"/>
      <c r="AT145" s="4854"/>
      <c r="AU145" s="4854"/>
      <c r="AV145" s="4854"/>
      <c r="AW145" s="4854"/>
      <c r="AX145" s="4854"/>
      <c r="AY145" s="4854"/>
      <c r="AZ145" s="4854"/>
      <c r="BA145" s="4838"/>
      <c r="BB145" s="4838"/>
      <c r="BC145" s="4838"/>
      <c r="BD145" s="4838"/>
      <c r="BE145" s="4838"/>
      <c r="BF145" s="35"/>
    </row>
    <row r="146" spans="1:58" ht="21.95" customHeight="1" x14ac:dyDescent="0.4">
      <c r="A146" s="4994"/>
      <c r="B146" s="4892"/>
      <c r="C146" s="4879"/>
      <c r="D146" s="4879"/>
      <c r="E146" s="4879"/>
      <c r="F146" s="4879"/>
      <c r="G146" s="4879"/>
      <c r="H146" s="4879"/>
      <c r="I146" s="4879"/>
      <c r="J146" s="1689"/>
      <c r="K146" s="4960"/>
      <c r="L146" s="4961"/>
      <c r="M146" s="4961"/>
      <c r="N146" s="4962"/>
      <c r="O146" s="4938"/>
      <c r="P146" s="4902"/>
      <c r="Q146" s="4902"/>
      <c r="R146" s="4902"/>
      <c r="S146" s="4902"/>
      <c r="T146" s="4903"/>
      <c r="U146" s="4901"/>
      <c r="V146" s="4902"/>
      <c r="W146" s="4902"/>
      <c r="X146" s="4902"/>
      <c r="Y146" s="4902"/>
      <c r="Z146" s="4903"/>
      <c r="AA146" s="4960"/>
      <c r="AB146" s="4961"/>
      <c r="AC146" s="4961"/>
      <c r="AD146" s="4961"/>
      <c r="AE146" s="4962"/>
      <c r="AF146" s="4835" t="s">
        <v>25</v>
      </c>
      <c r="AG146" s="4826"/>
      <c r="AH146" s="4826"/>
      <c r="AI146" s="4826"/>
      <c r="AJ146" s="4826"/>
      <c r="AK146" s="4827"/>
      <c r="AL146" s="4853" t="s">
        <v>17</v>
      </c>
      <c r="AM146" s="4854"/>
      <c r="AN146" s="4854"/>
      <c r="AO146" s="4854"/>
      <c r="AP146" s="4854"/>
      <c r="AQ146" s="4854"/>
      <c r="AR146" s="4854"/>
      <c r="AS146" s="4854"/>
      <c r="AT146" s="4854"/>
      <c r="AU146" s="4854"/>
      <c r="AV146" s="4854"/>
      <c r="AW146" s="4854"/>
      <c r="AX146" s="4854"/>
      <c r="AY146" s="4854"/>
      <c r="AZ146" s="4854"/>
      <c r="BA146" s="4838"/>
      <c r="BB146" s="4838"/>
      <c r="BC146" s="4838"/>
      <c r="BD146" s="4838"/>
      <c r="BE146" s="4838"/>
      <c r="BF146" s="35"/>
    </row>
    <row r="147" spans="1:58" ht="21.95" customHeight="1" x14ac:dyDescent="0.4">
      <c r="A147" s="4994"/>
      <c r="B147" s="4892"/>
      <c r="C147" s="4879"/>
      <c r="D147" s="4879"/>
      <c r="E147" s="4879"/>
      <c r="F147" s="4879"/>
      <c r="G147" s="4879"/>
      <c r="H147" s="4879"/>
      <c r="I147" s="4879"/>
      <c r="J147" s="1689"/>
      <c r="K147" s="4960"/>
      <c r="L147" s="4961"/>
      <c r="M147" s="4961"/>
      <c r="N147" s="4962"/>
      <c r="O147" s="4938"/>
      <c r="P147" s="4902"/>
      <c r="Q147" s="4902"/>
      <c r="R147" s="4902"/>
      <c r="S147" s="4902"/>
      <c r="T147" s="4903"/>
      <c r="U147" s="4901"/>
      <c r="V147" s="4902"/>
      <c r="W147" s="4902"/>
      <c r="X147" s="4902"/>
      <c r="Y147" s="4902"/>
      <c r="Z147" s="4903"/>
      <c r="AA147" s="4960"/>
      <c r="AB147" s="4961"/>
      <c r="AC147" s="4961"/>
      <c r="AD147" s="4961"/>
      <c r="AE147" s="4962"/>
      <c r="AF147" s="4835" t="s">
        <v>26</v>
      </c>
      <c r="AG147" s="4826"/>
      <c r="AH147" s="4826"/>
      <c r="AI147" s="4826"/>
      <c r="AJ147" s="4826"/>
      <c r="AK147" s="4827"/>
      <c r="AL147" s="4828" t="s">
        <v>17</v>
      </c>
      <c r="AM147" s="4829"/>
      <c r="AN147" s="4829"/>
      <c r="AO147" s="4829"/>
      <c r="AP147" s="4829"/>
      <c r="AQ147" s="4829"/>
      <c r="AR147" s="4829"/>
      <c r="AS147" s="4829"/>
      <c r="AT147" s="4829"/>
      <c r="AU147" s="4829"/>
      <c r="AV147" s="4829"/>
      <c r="AW147" s="4829"/>
      <c r="AX147" s="4829"/>
      <c r="AY147" s="4829"/>
      <c r="AZ147" s="4829"/>
      <c r="BA147" s="4838"/>
      <c r="BB147" s="4838"/>
      <c r="BC147" s="4838"/>
      <c r="BD147" s="4838"/>
      <c r="BE147" s="4838"/>
      <c r="BF147" s="35"/>
    </row>
    <row r="148" spans="1:58" ht="21.95" customHeight="1" x14ac:dyDescent="0.4">
      <c r="A148" s="4994"/>
      <c r="B148" s="4892"/>
      <c r="C148" s="4879"/>
      <c r="D148" s="4879"/>
      <c r="E148" s="4879"/>
      <c r="F148" s="4879"/>
      <c r="G148" s="4879"/>
      <c r="H148" s="4879"/>
      <c r="I148" s="4879"/>
      <c r="J148" s="1689"/>
      <c r="K148" s="4960"/>
      <c r="L148" s="4961"/>
      <c r="M148" s="4961"/>
      <c r="N148" s="4962"/>
      <c r="O148" s="4938"/>
      <c r="P148" s="4902"/>
      <c r="Q148" s="4902"/>
      <c r="R148" s="4902"/>
      <c r="S148" s="4902"/>
      <c r="T148" s="4903"/>
      <c r="U148" s="4901"/>
      <c r="V148" s="4902"/>
      <c r="W148" s="4902"/>
      <c r="X148" s="4902"/>
      <c r="Y148" s="4902"/>
      <c r="Z148" s="4903"/>
      <c r="AA148" s="4960"/>
      <c r="AB148" s="4961"/>
      <c r="AC148" s="4961"/>
      <c r="AD148" s="4961"/>
      <c r="AE148" s="4962"/>
      <c r="AF148" s="4835" t="s">
        <v>27</v>
      </c>
      <c r="AG148" s="4826"/>
      <c r="AH148" s="4826"/>
      <c r="AI148" s="4826"/>
      <c r="AJ148" s="4826"/>
      <c r="AK148" s="4827"/>
      <c r="AL148" s="4828" t="s">
        <v>17</v>
      </c>
      <c r="AM148" s="4829"/>
      <c r="AN148" s="4829"/>
      <c r="AO148" s="4829"/>
      <c r="AP148" s="4829"/>
      <c r="AQ148" s="4829"/>
      <c r="AR148" s="4829"/>
      <c r="AS148" s="4829"/>
      <c r="AT148" s="4829"/>
      <c r="AU148" s="4829"/>
      <c r="AV148" s="4829"/>
      <c r="AW148" s="4829"/>
      <c r="AX148" s="4829"/>
      <c r="AY148" s="4829"/>
      <c r="AZ148" s="4829"/>
      <c r="BA148" s="4849"/>
      <c r="BB148" s="4849"/>
      <c r="BC148" s="4849"/>
      <c r="BD148" s="4849"/>
      <c r="BE148" s="4849"/>
      <c r="BF148" s="35"/>
    </row>
    <row r="149" spans="1:58" ht="63" customHeight="1" x14ac:dyDescent="0.4">
      <c r="A149" s="4994"/>
      <c r="B149" s="4892"/>
      <c r="C149" s="4879"/>
      <c r="D149" s="4879"/>
      <c r="E149" s="4879"/>
      <c r="F149" s="4879"/>
      <c r="G149" s="4879"/>
      <c r="H149" s="4879"/>
      <c r="I149" s="4879"/>
      <c r="J149" s="1689"/>
      <c r="K149" s="4960"/>
      <c r="L149" s="4961"/>
      <c r="M149" s="4961"/>
      <c r="N149" s="4962"/>
      <c r="O149" s="4938"/>
      <c r="P149" s="4902"/>
      <c r="Q149" s="4902"/>
      <c r="R149" s="4902"/>
      <c r="S149" s="4902"/>
      <c r="T149" s="4903"/>
      <c r="U149" s="4901"/>
      <c r="V149" s="4902"/>
      <c r="W149" s="4902"/>
      <c r="X149" s="4902"/>
      <c r="Y149" s="4902"/>
      <c r="Z149" s="4903"/>
      <c r="AA149" s="4960"/>
      <c r="AB149" s="4961"/>
      <c r="AC149" s="4961"/>
      <c r="AD149" s="4961"/>
      <c r="AE149" s="4962"/>
      <c r="AF149" s="4826" t="s">
        <v>28</v>
      </c>
      <c r="AG149" s="4870"/>
      <c r="AH149" s="4870"/>
      <c r="AI149" s="4870"/>
      <c r="AJ149" s="4870"/>
      <c r="AK149" s="4871"/>
      <c r="AL149" s="4864" t="s">
        <v>29</v>
      </c>
      <c r="AM149" s="4865"/>
      <c r="AN149" s="4865"/>
      <c r="AO149" s="4865"/>
      <c r="AP149" s="4865"/>
      <c r="AQ149" s="4865"/>
      <c r="AR149" s="4865"/>
      <c r="AS149" s="4865"/>
      <c r="AT149" s="4865"/>
      <c r="AU149" s="4865"/>
      <c r="AV149" s="4865"/>
      <c r="AW149" s="4865"/>
      <c r="AX149" s="4865"/>
      <c r="AY149" s="4865"/>
      <c r="AZ149" s="4865"/>
      <c r="BA149" s="4838"/>
      <c r="BB149" s="4844"/>
      <c r="BC149" s="4844"/>
      <c r="BD149" s="4844"/>
      <c r="BE149" s="4844"/>
      <c r="BF149" s="35"/>
    </row>
    <row r="150" spans="1:58" ht="21.95" customHeight="1" x14ac:dyDescent="0.4">
      <c r="A150" s="4994"/>
      <c r="B150" s="4892"/>
      <c r="C150" s="4879"/>
      <c r="D150" s="4879"/>
      <c r="E150" s="4879"/>
      <c r="F150" s="4879"/>
      <c r="G150" s="4879"/>
      <c r="H150" s="4879"/>
      <c r="I150" s="4879"/>
      <c r="J150" s="1689"/>
      <c r="K150" s="4960"/>
      <c r="L150" s="4961"/>
      <c r="M150" s="4961"/>
      <c r="N150" s="4962"/>
      <c r="O150" s="4938"/>
      <c r="P150" s="4902"/>
      <c r="Q150" s="4902"/>
      <c r="R150" s="4902"/>
      <c r="S150" s="4902"/>
      <c r="T150" s="4903"/>
      <c r="U150" s="4901"/>
      <c r="V150" s="4902"/>
      <c r="W150" s="4902"/>
      <c r="X150" s="4902"/>
      <c r="Y150" s="4902"/>
      <c r="Z150" s="4903"/>
      <c r="AA150" s="4960"/>
      <c r="AB150" s="4961"/>
      <c r="AC150" s="4961"/>
      <c r="AD150" s="4961"/>
      <c r="AE150" s="4962"/>
      <c r="AF150" s="4831" t="s">
        <v>59</v>
      </c>
      <c r="AG150" s="4831"/>
      <c r="AH150" s="4831"/>
      <c r="AI150" s="4831"/>
      <c r="AJ150" s="4831"/>
      <c r="AK150" s="4832"/>
      <c r="AL150" s="4833" t="s">
        <v>34</v>
      </c>
      <c r="AM150" s="4834"/>
      <c r="AN150" s="4834"/>
      <c r="AO150" s="4834"/>
      <c r="AP150" s="4834"/>
      <c r="AQ150" s="4834"/>
      <c r="AR150" s="4834"/>
      <c r="AS150" s="4834"/>
      <c r="AT150" s="4834"/>
      <c r="AU150" s="4834"/>
      <c r="AV150" s="4834"/>
      <c r="AW150" s="4834"/>
      <c r="AX150" s="4834"/>
      <c r="AY150" s="4834"/>
      <c r="AZ150" s="4834"/>
      <c r="BA150" s="4838"/>
      <c r="BB150" s="4838"/>
      <c r="BC150" s="4838"/>
      <c r="BD150" s="4838"/>
      <c r="BE150" s="4838"/>
      <c r="BF150" s="35"/>
    </row>
    <row r="151" spans="1:58" ht="21.95" customHeight="1" x14ac:dyDescent="0.4">
      <c r="A151" s="4994"/>
      <c r="B151" s="4880"/>
      <c r="C151" s="4881"/>
      <c r="D151" s="4881"/>
      <c r="E151" s="4881"/>
      <c r="F151" s="4881"/>
      <c r="G151" s="4881"/>
      <c r="H151" s="4881"/>
      <c r="I151" s="4881"/>
      <c r="J151" s="4882"/>
      <c r="K151" s="4883"/>
      <c r="L151" s="4884"/>
      <c r="M151" s="4884"/>
      <c r="N151" s="4885"/>
      <c r="O151" s="4917"/>
      <c r="P151" s="4911"/>
      <c r="Q151" s="4911"/>
      <c r="R151" s="4911"/>
      <c r="S151" s="4911"/>
      <c r="T151" s="4912"/>
      <c r="U151" s="4917"/>
      <c r="V151" s="4911"/>
      <c r="W151" s="4911"/>
      <c r="X151" s="4911"/>
      <c r="Y151" s="4911"/>
      <c r="Z151" s="4912"/>
      <c r="AA151" s="4883"/>
      <c r="AB151" s="4884"/>
      <c r="AC151" s="4884"/>
      <c r="AD151" s="4884"/>
      <c r="AE151" s="4885"/>
      <c r="AF151" s="4836" t="s">
        <v>35</v>
      </c>
      <c r="AG151" s="4831"/>
      <c r="AH151" s="4831"/>
      <c r="AI151" s="4831"/>
      <c r="AJ151" s="4831"/>
      <c r="AK151" s="4832"/>
      <c r="AL151" s="4845" t="s">
        <v>34</v>
      </c>
      <c r="AM151" s="4846"/>
      <c r="AN151" s="4846"/>
      <c r="AO151" s="4846"/>
      <c r="AP151" s="4846"/>
      <c r="AQ151" s="4846"/>
      <c r="AR151" s="4846"/>
      <c r="AS151" s="4846"/>
      <c r="AT151" s="4846"/>
      <c r="AU151" s="4846"/>
      <c r="AV151" s="4846"/>
      <c r="AW151" s="4846"/>
      <c r="AX151" s="4846"/>
      <c r="AY151" s="4846"/>
      <c r="AZ151" s="4846"/>
      <c r="BA151" s="4838"/>
      <c r="BB151" s="4844"/>
      <c r="BC151" s="4844"/>
      <c r="BD151" s="4844"/>
      <c r="BE151" s="4844"/>
      <c r="BF151" s="35"/>
    </row>
    <row r="152" spans="1:58" ht="21.95" customHeight="1" x14ac:dyDescent="0.4">
      <c r="A152" s="4994"/>
      <c r="B152" s="4889" t="s">
        <v>121</v>
      </c>
      <c r="C152" s="4890"/>
      <c r="D152" s="4890"/>
      <c r="E152" s="4890"/>
      <c r="F152" s="4890"/>
      <c r="G152" s="4890"/>
      <c r="H152" s="4890"/>
      <c r="I152" s="4890"/>
      <c r="J152" s="4891"/>
      <c r="K152" s="4889"/>
      <c r="L152" s="4890"/>
      <c r="M152" s="4890"/>
      <c r="N152" s="4891"/>
      <c r="O152" s="4923" t="s">
        <v>122</v>
      </c>
      <c r="P152" s="4861"/>
      <c r="Q152" s="4861"/>
      <c r="R152" s="4861"/>
      <c r="S152" s="4861"/>
      <c r="T152" s="4862"/>
      <c r="U152" s="4923" t="s">
        <v>122</v>
      </c>
      <c r="V152" s="4861"/>
      <c r="W152" s="4861"/>
      <c r="X152" s="4861"/>
      <c r="Y152" s="4861"/>
      <c r="Z152" s="4862"/>
      <c r="AA152" s="4898"/>
      <c r="AB152" s="4899"/>
      <c r="AC152" s="4899"/>
      <c r="AD152" s="4899"/>
      <c r="AE152" s="4900"/>
      <c r="AF152" s="4836" t="s">
        <v>51</v>
      </c>
      <c r="AG152" s="4831"/>
      <c r="AH152" s="4831"/>
      <c r="AI152" s="4831"/>
      <c r="AJ152" s="4831"/>
      <c r="AK152" s="4832"/>
      <c r="AL152" s="4845" t="s">
        <v>17</v>
      </c>
      <c r="AM152" s="4846"/>
      <c r="AN152" s="4846"/>
      <c r="AO152" s="4846"/>
      <c r="AP152" s="4846"/>
      <c r="AQ152" s="4846"/>
      <c r="AR152" s="4846"/>
      <c r="AS152" s="4846"/>
      <c r="AT152" s="4846"/>
      <c r="AU152" s="4846"/>
      <c r="AV152" s="4846"/>
      <c r="AW152" s="4846"/>
      <c r="AX152" s="4846"/>
      <c r="AY152" s="4846"/>
      <c r="AZ152" s="4846"/>
      <c r="BA152" s="4838"/>
      <c r="BB152" s="4838"/>
      <c r="BC152" s="4838"/>
      <c r="BD152" s="4838"/>
      <c r="BE152" s="4838"/>
      <c r="BF152" s="35"/>
    </row>
    <row r="153" spans="1:58" ht="21.95" customHeight="1" x14ac:dyDescent="0.4">
      <c r="A153" s="4994"/>
      <c r="B153" s="4892"/>
      <c r="C153" s="4893"/>
      <c r="D153" s="4893"/>
      <c r="E153" s="4893"/>
      <c r="F153" s="4893"/>
      <c r="G153" s="4893"/>
      <c r="H153" s="4893"/>
      <c r="I153" s="4893"/>
      <c r="J153" s="4894"/>
      <c r="K153" s="4892"/>
      <c r="L153" s="4893"/>
      <c r="M153" s="4893"/>
      <c r="N153" s="4894"/>
      <c r="O153" s="4924"/>
      <c r="P153" s="4925"/>
      <c r="Q153" s="4925"/>
      <c r="R153" s="4925"/>
      <c r="S153" s="4925"/>
      <c r="T153" s="4926"/>
      <c r="U153" s="4924"/>
      <c r="V153" s="4925"/>
      <c r="W153" s="4925"/>
      <c r="X153" s="4925"/>
      <c r="Y153" s="4925"/>
      <c r="Z153" s="4926"/>
      <c r="AA153" s="4901"/>
      <c r="AB153" s="4902"/>
      <c r="AC153" s="4902"/>
      <c r="AD153" s="4902"/>
      <c r="AE153" s="4903"/>
      <c r="AF153" s="4831" t="s">
        <v>52</v>
      </c>
      <c r="AG153" s="4831"/>
      <c r="AH153" s="4831"/>
      <c r="AI153" s="4831"/>
      <c r="AJ153" s="4831"/>
      <c r="AK153" s="4832"/>
      <c r="AL153" s="4845" t="s">
        <v>17</v>
      </c>
      <c r="AM153" s="4846"/>
      <c r="AN153" s="4846"/>
      <c r="AO153" s="4846"/>
      <c r="AP153" s="4846"/>
      <c r="AQ153" s="4846"/>
      <c r="AR153" s="4846"/>
      <c r="AS153" s="4846"/>
      <c r="AT153" s="4846"/>
      <c r="AU153" s="4846"/>
      <c r="AV153" s="4846"/>
      <c r="AW153" s="4846"/>
      <c r="AX153" s="4846"/>
      <c r="AY153" s="4846"/>
      <c r="AZ153" s="4846"/>
      <c r="BA153" s="4849"/>
      <c r="BB153" s="4849"/>
      <c r="BC153" s="4849"/>
      <c r="BD153" s="4849"/>
      <c r="BE153" s="4849"/>
      <c r="BF153" s="35"/>
    </row>
    <row r="154" spans="1:58" ht="21.95" customHeight="1" x14ac:dyDescent="0.4">
      <c r="A154" s="4994"/>
      <c r="B154" s="4892"/>
      <c r="C154" s="4893"/>
      <c r="D154" s="4893"/>
      <c r="E154" s="4893"/>
      <c r="F154" s="4893"/>
      <c r="G154" s="4893"/>
      <c r="H154" s="4893"/>
      <c r="I154" s="4893"/>
      <c r="J154" s="4894"/>
      <c r="K154" s="4892"/>
      <c r="L154" s="4893"/>
      <c r="M154" s="4893"/>
      <c r="N154" s="4894"/>
      <c r="O154" s="4924"/>
      <c r="P154" s="4925"/>
      <c r="Q154" s="4925"/>
      <c r="R154" s="4925"/>
      <c r="S154" s="4925"/>
      <c r="T154" s="4926"/>
      <c r="U154" s="4924"/>
      <c r="V154" s="4925"/>
      <c r="W154" s="4925"/>
      <c r="X154" s="4925"/>
      <c r="Y154" s="4925"/>
      <c r="Z154" s="4926"/>
      <c r="AA154" s="4901"/>
      <c r="AB154" s="4902"/>
      <c r="AC154" s="4902"/>
      <c r="AD154" s="4902"/>
      <c r="AE154" s="4903"/>
      <c r="AF154" s="4874" t="s">
        <v>123</v>
      </c>
      <c r="AG154" s="4875"/>
      <c r="AH154" s="4875"/>
      <c r="AI154" s="4875"/>
      <c r="AJ154" s="4875"/>
      <c r="AK154" s="4876"/>
      <c r="AL154" s="1620" t="s">
        <v>124</v>
      </c>
      <c r="AM154" s="1621"/>
      <c r="AN154" s="1621"/>
      <c r="AO154" s="1621"/>
      <c r="AP154" s="1621"/>
      <c r="AQ154" s="1621"/>
      <c r="AR154" s="1621"/>
      <c r="AS154" s="1621"/>
      <c r="AT154" s="1621"/>
      <c r="AU154" s="1621"/>
      <c r="AV154" s="1621"/>
      <c r="AW154" s="1621"/>
      <c r="AX154" s="1621"/>
      <c r="AY154" s="1621"/>
      <c r="AZ154" s="1621"/>
      <c r="BA154" s="4838"/>
      <c r="BB154" s="4838"/>
      <c r="BC154" s="4838"/>
      <c r="BD154" s="4838"/>
      <c r="BE154" s="4838"/>
      <c r="BF154" s="35"/>
    </row>
    <row r="155" spans="1:58" ht="21.95" customHeight="1" x14ac:dyDescent="0.4">
      <c r="A155" s="4994"/>
      <c r="B155" s="4892"/>
      <c r="C155" s="4893"/>
      <c r="D155" s="4893"/>
      <c r="E155" s="4893"/>
      <c r="F155" s="4893"/>
      <c r="G155" s="4893"/>
      <c r="H155" s="4893"/>
      <c r="I155" s="4893"/>
      <c r="J155" s="4894"/>
      <c r="K155" s="4892"/>
      <c r="L155" s="4893"/>
      <c r="M155" s="4893"/>
      <c r="N155" s="4894"/>
      <c r="O155" s="4924"/>
      <c r="P155" s="4925"/>
      <c r="Q155" s="4925"/>
      <c r="R155" s="4925"/>
      <c r="S155" s="4925"/>
      <c r="T155" s="4926"/>
      <c r="U155" s="4924"/>
      <c r="V155" s="4925"/>
      <c r="W155" s="4925"/>
      <c r="X155" s="4925"/>
      <c r="Y155" s="4925"/>
      <c r="Z155" s="4926"/>
      <c r="AA155" s="4901"/>
      <c r="AB155" s="4902"/>
      <c r="AC155" s="4902"/>
      <c r="AD155" s="4902"/>
      <c r="AE155" s="4903"/>
      <c r="AF155" s="4836" t="s">
        <v>37</v>
      </c>
      <c r="AG155" s="4831"/>
      <c r="AH155" s="4831"/>
      <c r="AI155" s="4831"/>
      <c r="AJ155" s="4831"/>
      <c r="AK155" s="4832"/>
      <c r="AL155" s="4845" t="s">
        <v>15</v>
      </c>
      <c r="AM155" s="4846"/>
      <c r="AN155" s="4846"/>
      <c r="AO155" s="4846"/>
      <c r="AP155" s="4846"/>
      <c r="AQ155" s="4846"/>
      <c r="AR155" s="4846"/>
      <c r="AS155" s="4846"/>
      <c r="AT155" s="4846"/>
      <c r="AU155" s="4846"/>
      <c r="AV155" s="4846"/>
      <c r="AW155" s="4846"/>
      <c r="AX155" s="4846"/>
      <c r="AY155" s="4846"/>
      <c r="AZ155" s="4846"/>
      <c r="BA155" s="4850"/>
      <c r="BB155" s="4850"/>
      <c r="BC155" s="4850"/>
      <c r="BD155" s="4850"/>
      <c r="BE155" s="4850"/>
      <c r="BF155" s="35"/>
    </row>
    <row r="156" spans="1:58" ht="21.95" customHeight="1" x14ac:dyDescent="0.4">
      <c r="A156" s="4994"/>
      <c r="B156" s="4892"/>
      <c r="C156" s="4893"/>
      <c r="D156" s="4893"/>
      <c r="E156" s="4893"/>
      <c r="F156" s="4893"/>
      <c r="G156" s="4893"/>
      <c r="H156" s="4893"/>
      <c r="I156" s="4893"/>
      <c r="J156" s="4894"/>
      <c r="K156" s="4892"/>
      <c r="L156" s="4893"/>
      <c r="M156" s="4893"/>
      <c r="N156" s="4894"/>
      <c r="O156" s="4924"/>
      <c r="P156" s="4925"/>
      <c r="Q156" s="4925"/>
      <c r="R156" s="4925"/>
      <c r="S156" s="4925"/>
      <c r="T156" s="4926"/>
      <c r="U156" s="4924"/>
      <c r="V156" s="4925"/>
      <c r="W156" s="4925"/>
      <c r="X156" s="4925"/>
      <c r="Y156" s="4925"/>
      <c r="Z156" s="4926"/>
      <c r="AA156" s="4901"/>
      <c r="AB156" s="4902"/>
      <c r="AC156" s="4902"/>
      <c r="AD156" s="4902"/>
      <c r="AE156" s="4903"/>
      <c r="AF156" s="4836" t="s">
        <v>16</v>
      </c>
      <c r="AG156" s="4831"/>
      <c r="AH156" s="4831"/>
      <c r="AI156" s="4831"/>
      <c r="AJ156" s="4831"/>
      <c r="AK156" s="4832"/>
      <c r="AL156" s="4845" t="s">
        <v>17</v>
      </c>
      <c r="AM156" s="4846"/>
      <c r="AN156" s="4846"/>
      <c r="AO156" s="4846"/>
      <c r="AP156" s="4846"/>
      <c r="AQ156" s="4846"/>
      <c r="AR156" s="4846"/>
      <c r="AS156" s="4846"/>
      <c r="AT156" s="4846"/>
      <c r="AU156" s="4846"/>
      <c r="AV156" s="4846"/>
      <c r="AW156" s="4846"/>
      <c r="AX156" s="4846"/>
      <c r="AY156" s="4846"/>
      <c r="AZ156" s="4846"/>
      <c r="BA156" s="4850"/>
      <c r="BB156" s="4850"/>
      <c r="BC156" s="4850"/>
      <c r="BD156" s="4850"/>
      <c r="BE156" s="4850"/>
      <c r="BF156" s="35"/>
    </row>
    <row r="157" spans="1:58" ht="21.95" customHeight="1" x14ac:dyDescent="0.4">
      <c r="A157" s="4994"/>
      <c r="B157" s="4892"/>
      <c r="C157" s="4893"/>
      <c r="D157" s="4893"/>
      <c r="E157" s="4893"/>
      <c r="F157" s="4893"/>
      <c r="G157" s="4893"/>
      <c r="H157" s="4893"/>
      <c r="I157" s="4893"/>
      <c r="J157" s="4894"/>
      <c r="K157" s="4892"/>
      <c r="L157" s="4893"/>
      <c r="M157" s="4893"/>
      <c r="N157" s="4894"/>
      <c r="O157" s="4924"/>
      <c r="P157" s="4925"/>
      <c r="Q157" s="4925"/>
      <c r="R157" s="4925"/>
      <c r="S157" s="4925"/>
      <c r="T157" s="4926"/>
      <c r="U157" s="4924"/>
      <c r="V157" s="4925"/>
      <c r="W157" s="4925"/>
      <c r="X157" s="4925"/>
      <c r="Y157" s="4925"/>
      <c r="Z157" s="4926"/>
      <c r="AA157" s="4901"/>
      <c r="AB157" s="4902"/>
      <c r="AC157" s="4902"/>
      <c r="AD157" s="4902"/>
      <c r="AE157" s="4903"/>
      <c r="AF157" s="4831" t="s">
        <v>49</v>
      </c>
      <c r="AG157" s="4831"/>
      <c r="AH157" s="4831"/>
      <c r="AI157" s="4831"/>
      <c r="AJ157" s="4831"/>
      <c r="AK157" s="4832"/>
      <c r="AL157" s="4833" t="s">
        <v>17</v>
      </c>
      <c r="AM157" s="4834"/>
      <c r="AN157" s="4834"/>
      <c r="AO157" s="4834"/>
      <c r="AP157" s="4834"/>
      <c r="AQ157" s="4834"/>
      <c r="AR157" s="4834"/>
      <c r="AS157" s="4834"/>
      <c r="AT157" s="4834"/>
      <c r="AU157" s="4834"/>
      <c r="AV157" s="4834"/>
      <c r="AW157" s="4834"/>
      <c r="AX157" s="4834"/>
      <c r="AY157" s="4834"/>
      <c r="AZ157" s="4834"/>
      <c r="BA157" s="4830"/>
      <c r="BB157" s="4830"/>
      <c r="BC157" s="4830"/>
      <c r="BD157" s="4830"/>
      <c r="BE157" s="4830"/>
      <c r="BF157" s="35"/>
    </row>
    <row r="158" spans="1:58" ht="21.95" customHeight="1" x14ac:dyDescent="0.4">
      <c r="A158" s="4994"/>
      <c r="B158" s="4892"/>
      <c r="C158" s="4893"/>
      <c r="D158" s="4893"/>
      <c r="E158" s="4893"/>
      <c r="F158" s="4893"/>
      <c r="G158" s="4893"/>
      <c r="H158" s="4893"/>
      <c r="I158" s="4893"/>
      <c r="J158" s="4894"/>
      <c r="K158" s="4892"/>
      <c r="L158" s="4893"/>
      <c r="M158" s="4893"/>
      <c r="N158" s="4894"/>
      <c r="O158" s="4924"/>
      <c r="P158" s="4925"/>
      <c r="Q158" s="4925"/>
      <c r="R158" s="4925"/>
      <c r="S158" s="4925"/>
      <c r="T158" s="4926"/>
      <c r="U158" s="4924"/>
      <c r="V158" s="4925"/>
      <c r="W158" s="4925"/>
      <c r="X158" s="4925"/>
      <c r="Y158" s="4925"/>
      <c r="Z158" s="4926"/>
      <c r="AA158" s="4901"/>
      <c r="AB158" s="4902"/>
      <c r="AC158" s="4902"/>
      <c r="AD158" s="4902"/>
      <c r="AE158" s="4903"/>
      <c r="AF158" s="4831" t="s">
        <v>19</v>
      </c>
      <c r="AG158" s="4831"/>
      <c r="AH158" s="4831"/>
      <c r="AI158" s="4831"/>
      <c r="AJ158" s="4831"/>
      <c r="AK158" s="4832"/>
      <c r="AL158" s="4833" t="s">
        <v>17</v>
      </c>
      <c r="AM158" s="4834"/>
      <c r="AN158" s="4834"/>
      <c r="AO158" s="4834"/>
      <c r="AP158" s="4834"/>
      <c r="AQ158" s="4834"/>
      <c r="AR158" s="4834"/>
      <c r="AS158" s="4834"/>
      <c r="AT158" s="4834"/>
      <c r="AU158" s="4834"/>
      <c r="AV158" s="4834"/>
      <c r="AW158" s="4834"/>
      <c r="AX158" s="4834"/>
      <c r="AY158" s="4834"/>
      <c r="AZ158" s="4834"/>
      <c r="BA158" s="4830"/>
      <c r="BB158" s="4830"/>
      <c r="BC158" s="4830"/>
      <c r="BD158" s="4830"/>
      <c r="BE158" s="4830"/>
      <c r="BF158" s="35"/>
    </row>
    <row r="159" spans="1:58" ht="21.95" customHeight="1" x14ac:dyDescent="0.4">
      <c r="A159" s="4994"/>
      <c r="B159" s="4892"/>
      <c r="C159" s="4893"/>
      <c r="D159" s="4893"/>
      <c r="E159" s="4893"/>
      <c r="F159" s="4893"/>
      <c r="G159" s="4893"/>
      <c r="H159" s="4893"/>
      <c r="I159" s="4893"/>
      <c r="J159" s="4894"/>
      <c r="K159" s="4892"/>
      <c r="L159" s="4893"/>
      <c r="M159" s="4893"/>
      <c r="N159" s="4894"/>
      <c r="O159" s="4924"/>
      <c r="P159" s="4925"/>
      <c r="Q159" s="4925"/>
      <c r="R159" s="4925"/>
      <c r="S159" s="4925"/>
      <c r="T159" s="4926"/>
      <c r="U159" s="4924"/>
      <c r="V159" s="4925"/>
      <c r="W159" s="4925"/>
      <c r="X159" s="4925"/>
      <c r="Y159" s="4925"/>
      <c r="Z159" s="4926"/>
      <c r="AA159" s="4901"/>
      <c r="AB159" s="4902"/>
      <c r="AC159" s="4902"/>
      <c r="AD159" s="4902"/>
      <c r="AE159" s="4903"/>
      <c r="AF159" s="4831" t="s">
        <v>125</v>
      </c>
      <c r="AG159" s="4831"/>
      <c r="AH159" s="4831"/>
      <c r="AI159" s="4831"/>
      <c r="AJ159" s="4831"/>
      <c r="AK159" s="4832"/>
      <c r="AL159" s="4833" t="s">
        <v>17</v>
      </c>
      <c r="AM159" s="4834"/>
      <c r="AN159" s="4834"/>
      <c r="AO159" s="4834"/>
      <c r="AP159" s="4834"/>
      <c r="AQ159" s="4834"/>
      <c r="AR159" s="4834"/>
      <c r="AS159" s="4834"/>
      <c r="AT159" s="4834"/>
      <c r="AU159" s="4834"/>
      <c r="AV159" s="4834"/>
      <c r="AW159" s="4834"/>
      <c r="AX159" s="4834"/>
      <c r="AY159" s="4834"/>
      <c r="AZ159" s="4834"/>
      <c r="BA159" s="4830"/>
      <c r="BB159" s="4830"/>
      <c r="BC159" s="4830"/>
      <c r="BD159" s="4830"/>
      <c r="BE159" s="4830"/>
      <c r="BF159" s="35"/>
    </row>
    <row r="160" spans="1:58" ht="21.95" customHeight="1" x14ac:dyDescent="0.4">
      <c r="A160" s="4994"/>
      <c r="B160" s="4892"/>
      <c r="C160" s="4893"/>
      <c r="D160" s="4893"/>
      <c r="E160" s="4893"/>
      <c r="F160" s="4893"/>
      <c r="G160" s="4893"/>
      <c r="H160" s="4893"/>
      <c r="I160" s="4893"/>
      <c r="J160" s="4894"/>
      <c r="K160" s="4892"/>
      <c r="L160" s="4893"/>
      <c r="M160" s="4893"/>
      <c r="N160" s="4894"/>
      <c r="O160" s="4924"/>
      <c r="P160" s="4925"/>
      <c r="Q160" s="4925"/>
      <c r="R160" s="4925"/>
      <c r="S160" s="4925"/>
      <c r="T160" s="4926"/>
      <c r="U160" s="4924"/>
      <c r="V160" s="4925"/>
      <c r="W160" s="4925"/>
      <c r="X160" s="4925"/>
      <c r="Y160" s="4925"/>
      <c r="Z160" s="4926"/>
      <c r="AA160" s="4901"/>
      <c r="AB160" s="4902"/>
      <c r="AC160" s="4902"/>
      <c r="AD160" s="4902"/>
      <c r="AE160" s="4903"/>
      <c r="AF160" s="4831" t="s">
        <v>126</v>
      </c>
      <c r="AG160" s="4831"/>
      <c r="AH160" s="4831"/>
      <c r="AI160" s="4831"/>
      <c r="AJ160" s="4831"/>
      <c r="AK160" s="4832"/>
      <c r="AL160" s="4833" t="s">
        <v>17</v>
      </c>
      <c r="AM160" s="4834"/>
      <c r="AN160" s="4834"/>
      <c r="AO160" s="4834"/>
      <c r="AP160" s="4834"/>
      <c r="AQ160" s="4834"/>
      <c r="AR160" s="4834"/>
      <c r="AS160" s="4834"/>
      <c r="AT160" s="4834"/>
      <c r="AU160" s="4834"/>
      <c r="AV160" s="4834"/>
      <c r="AW160" s="4834"/>
      <c r="AX160" s="4834"/>
      <c r="AY160" s="4834"/>
      <c r="AZ160" s="4834"/>
      <c r="BA160" s="4838"/>
      <c r="BB160" s="4838"/>
      <c r="BC160" s="4838"/>
      <c r="BD160" s="4838"/>
      <c r="BE160" s="4838"/>
      <c r="BF160" s="35"/>
    </row>
    <row r="161" spans="1:58" ht="21.95" customHeight="1" x14ac:dyDescent="0.4">
      <c r="A161" s="4994"/>
      <c r="B161" s="4892"/>
      <c r="C161" s="4893"/>
      <c r="D161" s="4893"/>
      <c r="E161" s="4893"/>
      <c r="F161" s="4893"/>
      <c r="G161" s="4893"/>
      <c r="H161" s="4893"/>
      <c r="I161" s="4893"/>
      <c r="J161" s="4894"/>
      <c r="K161" s="4892"/>
      <c r="L161" s="4893"/>
      <c r="M161" s="4893"/>
      <c r="N161" s="4894"/>
      <c r="O161" s="4924"/>
      <c r="P161" s="4925"/>
      <c r="Q161" s="4925"/>
      <c r="R161" s="4925"/>
      <c r="S161" s="4925"/>
      <c r="T161" s="4926"/>
      <c r="U161" s="4924"/>
      <c r="V161" s="4925"/>
      <c r="W161" s="4925"/>
      <c r="X161" s="4925"/>
      <c r="Y161" s="4925"/>
      <c r="Z161" s="4926"/>
      <c r="AA161" s="4901"/>
      <c r="AB161" s="4902"/>
      <c r="AC161" s="4902"/>
      <c r="AD161" s="4902"/>
      <c r="AE161" s="4903"/>
      <c r="AF161" s="4831" t="s">
        <v>82</v>
      </c>
      <c r="AG161" s="4831"/>
      <c r="AH161" s="4831"/>
      <c r="AI161" s="4831"/>
      <c r="AJ161" s="4831"/>
      <c r="AK161" s="4832"/>
      <c r="AL161" s="4833" t="s">
        <v>17</v>
      </c>
      <c r="AM161" s="4834"/>
      <c r="AN161" s="4834"/>
      <c r="AO161" s="4834"/>
      <c r="AP161" s="4834"/>
      <c r="AQ161" s="4834"/>
      <c r="AR161" s="4834"/>
      <c r="AS161" s="4834"/>
      <c r="AT161" s="4834"/>
      <c r="AU161" s="4834"/>
      <c r="AV161" s="4834"/>
      <c r="AW161" s="4834"/>
      <c r="AX161" s="4834"/>
      <c r="AY161" s="4834"/>
      <c r="AZ161" s="4834"/>
      <c r="BA161" s="4838"/>
      <c r="BB161" s="4838"/>
      <c r="BC161" s="4838"/>
      <c r="BD161" s="4838"/>
      <c r="BE161" s="4838"/>
      <c r="BF161" s="35"/>
    </row>
    <row r="162" spans="1:58" ht="21.95" customHeight="1" x14ac:dyDescent="0.4">
      <c r="A162" s="4994"/>
      <c r="B162" s="4892"/>
      <c r="C162" s="4893"/>
      <c r="D162" s="4893"/>
      <c r="E162" s="4893"/>
      <c r="F162" s="4893"/>
      <c r="G162" s="4893"/>
      <c r="H162" s="4893"/>
      <c r="I162" s="4893"/>
      <c r="J162" s="4894"/>
      <c r="K162" s="4892"/>
      <c r="L162" s="4893"/>
      <c r="M162" s="4893"/>
      <c r="N162" s="4894"/>
      <c r="O162" s="4924"/>
      <c r="P162" s="4925"/>
      <c r="Q162" s="4925"/>
      <c r="R162" s="4925"/>
      <c r="S162" s="4925"/>
      <c r="T162" s="4926"/>
      <c r="U162" s="4924"/>
      <c r="V162" s="4925"/>
      <c r="W162" s="4925"/>
      <c r="X162" s="4925"/>
      <c r="Y162" s="4925"/>
      <c r="Z162" s="4926"/>
      <c r="AA162" s="4901"/>
      <c r="AB162" s="4902"/>
      <c r="AC162" s="4902"/>
      <c r="AD162" s="4902"/>
      <c r="AE162" s="4903"/>
      <c r="AF162" s="4831" t="s">
        <v>127</v>
      </c>
      <c r="AG162" s="4831"/>
      <c r="AH162" s="4831"/>
      <c r="AI162" s="4831"/>
      <c r="AJ162" s="4831"/>
      <c r="AK162" s="4832"/>
      <c r="AL162" s="4833" t="s">
        <v>17</v>
      </c>
      <c r="AM162" s="4834"/>
      <c r="AN162" s="4834"/>
      <c r="AO162" s="4834"/>
      <c r="AP162" s="4834"/>
      <c r="AQ162" s="4834"/>
      <c r="AR162" s="4834"/>
      <c r="AS162" s="4834"/>
      <c r="AT162" s="4834"/>
      <c r="AU162" s="4834"/>
      <c r="AV162" s="4834"/>
      <c r="AW162" s="4834"/>
      <c r="AX162" s="4834"/>
      <c r="AY162" s="4834"/>
      <c r="AZ162" s="4834"/>
      <c r="BA162" s="4838"/>
      <c r="BB162" s="4838"/>
      <c r="BC162" s="4838"/>
      <c r="BD162" s="4838"/>
      <c r="BE162" s="4838"/>
      <c r="BF162" s="35"/>
    </row>
    <row r="163" spans="1:58" ht="21.95" customHeight="1" x14ac:dyDescent="0.4">
      <c r="A163" s="4994"/>
      <c r="B163" s="4892"/>
      <c r="C163" s="4893"/>
      <c r="D163" s="4893"/>
      <c r="E163" s="4893"/>
      <c r="F163" s="4893"/>
      <c r="G163" s="4893"/>
      <c r="H163" s="4893"/>
      <c r="I163" s="4893"/>
      <c r="J163" s="4894"/>
      <c r="K163" s="4892"/>
      <c r="L163" s="4893"/>
      <c r="M163" s="4893"/>
      <c r="N163" s="4894"/>
      <c r="O163" s="4924"/>
      <c r="P163" s="4925"/>
      <c r="Q163" s="4925"/>
      <c r="R163" s="4925"/>
      <c r="S163" s="4925"/>
      <c r="T163" s="4926"/>
      <c r="U163" s="4924"/>
      <c r="V163" s="4925"/>
      <c r="W163" s="4925"/>
      <c r="X163" s="4925"/>
      <c r="Y163" s="4925"/>
      <c r="Z163" s="4926"/>
      <c r="AA163" s="4901"/>
      <c r="AB163" s="4902"/>
      <c r="AC163" s="4902"/>
      <c r="AD163" s="4902"/>
      <c r="AE163" s="4903"/>
      <c r="AF163" s="4831" t="s">
        <v>83</v>
      </c>
      <c r="AG163" s="4831"/>
      <c r="AH163" s="4831"/>
      <c r="AI163" s="4831"/>
      <c r="AJ163" s="4831"/>
      <c r="AK163" s="4832"/>
      <c r="AL163" s="4833" t="s">
        <v>17</v>
      </c>
      <c r="AM163" s="4834"/>
      <c r="AN163" s="4834"/>
      <c r="AO163" s="4834"/>
      <c r="AP163" s="4834"/>
      <c r="AQ163" s="4834"/>
      <c r="AR163" s="4834"/>
      <c r="AS163" s="4834"/>
      <c r="AT163" s="4834"/>
      <c r="AU163" s="4834"/>
      <c r="AV163" s="4834"/>
      <c r="AW163" s="4834"/>
      <c r="AX163" s="4834"/>
      <c r="AY163" s="4834"/>
      <c r="AZ163" s="4834"/>
      <c r="BA163" s="4838"/>
      <c r="BB163" s="4838"/>
      <c r="BC163" s="4838"/>
      <c r="BD163" s="4838"/>
      <c r="BE163" s="4838"/>
      <c r="BF163" s="35"/>
    </row>
    <row r="164" spans="1:58" ht="21.95" customHeight="1" x14ac:dyDescent="0.4">
      <c r="A164" s="4994"/>
      <c r="B164" s="4892"/>
      <c r="C164" s="4893"/>
      <c r="D164" s="4893"/>
      <c r="E164" s="4893"/>
      <c r="F164" s="4893"/>
      <c r="G164" s="4893"/>
      <c r="H164" s="4893"/>
      <c r="I164" s="4893"/>
      <c r="J164" s="4894"/>
      <c r="K164" s="4892"/>
      <c r="L164" s="4893"/>
      <c r="M164" s="4893"/>
      <c r="N164" s="4894"/>
      <c r="O164" s="4924"/>
      <c r="P164" s="4925"/>
      <c r="Q164" s="4925"/>
      <c r="R164" s="4925"/>
      <c r="S164" s="4925"/>
      <c r="T164" s="4926"/>
      <c r="U164" s="4924"/>
      <c r="V164" s="4925"/>
      <c r="W164" s="4925"/>
      <c r="X164" s="4925"/>
      <c r="Y164" s="4925"/>
      <c r="Z164" s="4926"/>
      <c r="AA164" s="4901"/>
      <c r="AB164" s="4902"/>
      <c r="AC164" s="4902"/>
      <c r="AD164" s="4902"/>
      <c r="AE164" s="4903"/>
      <c r="AF164" s="4832" t="s">
        <v>80</v>
      </c>
      <c r="AG164" s="4839"/>
      <c r="AH164" s="4839"/>
      <c r="AI164" s="4839"/>
      <c r="AJ164" s="4839"/>
      <c r="AK164" s="4839"/>
      <c r="AL164" s="4845" t="s">
        <v>342</v>
      </c>
      <c r="AM164" s="4846"/>
      <c r="AN164" s="4846"/>
      <c r="AO164" s="4846"/>
      <c r="AP164" s="4846"/>
      <c r="AQ164" s="4846"/>
      <c r="AR164" s="4846"/>
      <c r="AS164" s="4846"/>
      <c r="AT164" s="4846"/>
      <c r="AU164" s="4846"/>
      <c r="AV164" s="4846"/>
      <c r="AW164" s="4846"/>
      <c r="AX164" s="4846"/>
      <c r="AY164" s="4846"/>
      <c r="AZ164" s="4846"/>
      <c r="BA164" s="4838"/>
      <c r="BB164" s="4838"/>
      <c r="BC164" s="4838"/>
      <c r="BD164" s="4838"/>
      <c r="BE164" s="4838"/>
      <c r="BF164" s="35"/>
    </row>
    <row r="165" spans="1:58" ht="21.95" customHeight="1" x14ac:dyDescent="0.4">
      <c r="A165" s="4994"/>
      <c r="B165" s="4892"/>
      <c r="C165" s="4893"/>
      <c r="D165" s="4893"/>
      <c r="E165" s="4893"/>
      <c r="F165" s="4893"/>
      <c r="G165" s="4893"/>
      <c r="H165" s="4893"/>
      <c r="I165" s="4893"/>
      <c r="J165" s="4894"/>
      <c r="K165" s="4892"/>
      <c r="L165" s="4893"/>
      <c r="M165" s="4893"/>
      <c r="N165" s="4894"/>
      <c r="O165" s="4924"/>
      <c r="P165" s="4925"/>
      <c r="Q165" s="4925"/>
      <c r="R165" s="4925"/>
      <c r="S165" s="4925"/>
      <c r="T165" s="4926"/>
      <c r="U165" s="4924"/>
      <c r="V165" s="4925"/>
      <c r="W165" s="4925"/>
      <c r="X165" s="4925"/>
      <c r="Y165" s="4925"/>
      <c r="Z165" s="4926"/>
      <c r="AA165" s="4901"/>
      <c r="AB165" s="4902"/>
      <c r="AC165" s="4902"/>
      <c r="AD165" s="4902"/>
      <c r="AE165" s="4903"/>
      <c r="AF165" s="4831" t="s">
        <v>128</v>
      </c>
      <c r="AG165" s="4831"/>
      <c r="AH165" s="4831"/>
      <c r="AI165" s="4831"/>
      <c r="AJ165" s="4831"/>
      <c r="AK165" s="4832"/>
      <c r="AL165" s="4833" t="s">
        <v>39</v>
      </c>
      <c r="AM165" s="4834"/>
      <c r="AN165" s="4834"/>
      <c r="AO165" s="4834"/>
      <c r="AP165" s="4834"/>
      <c r="AQ165" s="4834"/>
      <c r="AR165" s="4834"/>
      <c r="AS165" s="4834"/>
      <c r="AT165" s="4834"/>
      <c r="AU165" s="4834"/>
      <c r="AV165" s="4834"/>
      <c r="AW165" s="4834"/>
      <c r="AX165" s="4834"/>
      <c r="AY165" s="4834"/>
      <c r="AZ165" s="4834"/>
      <c r="BA165" s="4838"/>
      <c r="BB165" s="4838"/>
      <c r="BC165" s="4838"/>
      <c r="BD165" s="4838"/>
      <c r="BE165" s="4838"/>
      <c r="BF165" s="35"/>
    </row>
    <row r="166" spans="1:58" ht="21.95" customHeight="1" x14ac:dyDescent="0.4">
      <c r="A166" s="4994"/>
      <c r="B166" s="4892"/>
      <c r="C166" s="4893"/>
      <c r="D166" s="4893"/>
      <c r="E166" s="4893"/>
      <c r="F166" s="4893"/>
      <c r="G166" s="4893"/>
      <c r="H166" s="4893"/>
      <c r="I166" s="4893"/>
      <c r="J166" s="4894"/>
      <c r="K166" s="4892"/>
      <c r="L166" s="4893"/>
      <c r="M166" s="4893"/>
      <c r="N166" s="4894"/>
      <c r="O166" s="4924"/>
      <c r="P166" s="4925"/>
      <c r="Q166" s="4925"/>
      <c r="R166" s="4925"/>
      <c r="S166" s="4925"/>
      <c r="T166" s="4926"/>
      <c r="U166" s="4924"/>
      <c r="V166" s="4925"/>
      <c r="W166" s="4925"/>
      <c r="X166" s="4925"/>
      <c r="Y166" s="4925"/>
      <c r="Z166" s="4926"/>
      <c r="AA166" s="4901"/>
      <c r="AB166" s="4902"/>
      <c r="AC166" s="4902"/>
      <c r="AD166" s="4902"/>
      <c r="AE166" s="4903"/>
      <c r="AF166" s="4836" t="s">
        <v>129</v>
      </c>
      <c r="AG166" s="4831"/>
      <c r="AH166" s="4831"/>
      <c r="AI166" s="4831"/>
      <c r="AJ166" s="4831"/>
      <c r="AK166" s="4832"/>
      <c r="AL166" s="4845" t="s">
        <v>130</v>
      </c>
      <c r="AM166" s="4846"/>
      <c r="AN166" s="4846"/>
      <c r="AO166" s="4846"/>
      <c r="AP166" s="4846"/>
      <c r="AQ166" s="4846"/>
      <c r="AR166" s="4846"/>
      <c r="AS166" s="4846"/>
      <c r="AT166" s="4846"/>
      <c r="AU166" s="4846"/>
      <c r="AV166" s="4846"/>
      <c r="AW166" s="4846"/>
      <c r="AX166" s="4846"/>
      <c r="AY166" s="4846"/>
      <c r="AZ166" s="4846"/>
      <c r="BA166" s="4849"/>
      <c r="BB166" s="4849"/>
      <c r="BC166" s="4849"/>
      <c r="BD166" s="4849"/>
      <c r="BE166" s="4849"/>
      <c r="BF166" s="35"/>
    </row>
    <row r="167" spans="1:58" ht="21.95" customHeight="1" x14ac:dyDescent="0.4">
      <c r="A167" s="4994"/>
      <c r="B167" s="4892"/>
      <c r="C167" s="4893"/>
      <c r="D167" s="4893"/>
      <c r="E167" s="4893"/>
      <c r="F167" s="4893"/>
      <c r="G167" s="4893"/>
      <c r="H167" s="4893"/>
      <c r="I167" s="4893"/>
      <c r="J167" s="4894"/>
      <c r="K167" s="4892"/>
      <c r="L167" s="4893"/>
      <c r="M167" s="4893"/>
      <c r="N167" s="4894"/>
      <c r="O167" s="4924"/>
      <c r="P167" s="4925"/>
      <c r="Q167" s="4925"/>
      <c r="R167" s="4925"/>
      <c r="S167" s="4925"/>
      <c r="T167" s="4926"/>
      <c r="U167" s="4924"/>
      <c r="V167" s="4925"/>
      <c r="W167" s="4925"/>
      <c r="X167" s="4925"/>
      <c r="Y167" s="4925"/>
      <c r="Z167" s="4926"/>
      <c r="AA167" s="4901"/>
      <c r="AB167" s="4902"/>
      <c r="AC167" s="4902"/>
      <c r="AD167" s="4902"/>
      <c r="AE167" s="4903"/>
      <c r="AF167" s="4831" t="s">
        <v>131</v>
      </c>
      <c r="AG167" s="4831"/>
      <c r="AH167" s="4831"/>
      <c r="AI167" s="4831"/>
      <c r="AJ167" s="4831"/>
      <c r="AK167" s="4832"/>
      <c r="AL167" s="4833" t="s">
        <v>17</v>
      </c>
      <c r="AM167" s="4834"/>
      <c r="AN167" s="4834"/>
      <c r="AO167" s="4834"/>
      <c r="AP167" s="4834"/>
      <c r="AQ167" s="4834"/>
      <c r="AR167" s="4834"/>
      <c r="AS167" s="4834"/>
      <c r="AT167" s="4834"/>
      <c r="AU167" s="4834"/>
      <c r="AV167" s="4834"/>
      <c r="AW167" s="4834"/>
      <c r="AX167" s="4834"/>
      <c r="AY167" s="4834"/>
      <c r="AZ167" s="4834"/>
      <c r="BA167" s="4838"/>
      <c r="BB167" s="4838"/>
      <c r="BC167" s="4838"/>
      <c r="BD167" s="4838"/>
      <c r="BE167" s="4838"/>
      <c r="BF167" s="35"/>
    </row>
    <row r="168" spans="1:58" ht="21.95" customHeight="1" x14ac:dyDescent="0.4">
      <c r="A168" s="4994"/>
      <c r="B168" s="4892"/>
      <c r="C168" s="4893"/>
      <c r="D168" s="4893"/>
      <c r="E168" s="4893"/>
      <c r="F168" s="4893"/>
      <c r="G168" s="4893"/>
      <c r="H168" s="4893"/>
      <c r="I168" s="4893"/>
      <c r="J168" s="4894"/>
      <c r="K168" s="4892"/>
      <c r="L168" s="4893"/>
      <c r="M168" s="4893"/>
      <c r="N168" s="4894"/>
      <c r="O168" s="4924"/>
      <c r="P168" s="4925"/>
      <c r="Q168" s="4925"/>
      <c r="R168" s="4925"/>
      <c r="S168" s="4925"/>
      <c r="T168" s="4926"/>
      <c r="U168" s="4924"/>
      <c r="V168" s="4925"/>
      <c r="W168" s="4925"/>
      <c r="X168" s="4925"/>
      <c r="Y168" s="4925"/>
      <c r="Z168" s="4926"/>
      <c r="AA168" s="4901"/>
      <c r="AB168" s="4902"/>
      <c r="AC168" s="4902"/>
      <c r="AD168" s="4902"/>
      <c r="AE168" s="4903"/>
      <c r="AF168" s="4831" t="s">
        <v>132</v>
      </c>
      <c r="AG168" s="4831"/>
      <c r="AH168" s="4831"/>
      <c r="AI168" s="4831"/>
      <c r="AJ168" s="4831"/>
      <c r="AK168" s="4832"/>
      <c r="AL168" s="4833" t="s">
        <v>17</v>
      </c>
      <c r="AM168" s="4834"/>
      <c r="AN168" s="4834"/>
      <c r="AO168" s="4834"/>
      <c r="AP168" s="4834"/>
      <c r="AQ168" s="4834"/>
      <c r="AR168" s="4834"/>
      <c r="AS168" s="4834"/>
      <c r="AT168" s="4834"/>
      <c r="AU168" s="4834"/>
      <c r="AV168" s="4834"/>
      <c r="AW168" s="4834"/>
      <c r="AX168" s="4834"/>
      <c r="AY168" s="4834"/>
      <c r="AZ168" s="4834"/>
      <c r="BA168" s="4838"/>
      <c r="BB168" s="4838"/>
      <c r="BC168" s="4838"/>
      <c r="BD168" s="4838"/>
      <c r="BE168" s="4838"/>
      <c r="BF168" s="35"/>
    </row>
    <row r="169" spans="1:58" ht="21.95" customHeight="1" x14ac:dyDescent="0.4">
      <c r="A169" s="4994"/>
      <c r="B169" s="4892"/>
      <c r="C169" s="4893"/>
      <c r="D169" s="4893"/>
      <c r="E169" s="4893"/>
      <c r="F169" s="4893"/>
      <c r="G169" s="4893"/>
      <c r="H169" s="4893"/>
      <c r="I169" s="4893"/>
      <c r="J169" s="4894"/>
      <c r="K169" s="4878"/>
      <c r="L169" s="4879"/>
      <c r="M169" s="4879"/>
      <c r="N169" s="1689"/>
      <c r="O169" s="4924"/>
      <c r="P169" s="4925"/>
      <c r="Q169" s="4925"/>
      <c r="R169" s="4925"/>
      <c r="S169" s="4925"/>
      <c r="T169" s="4926"/>
      <c r="U169" s="4924"/>
      <c r="V169" s="4925"/>
      <c r="W169" s="4925"/>
      <c r="X169" s="4925"/>
      <c r="Y169" s="4925"/>
      <c r="Z169" s="4926"/>
      <c r="AA169" s="4901"/>
      <c r="AB169" s="4902"/>
      <c r="AC169" s="4902"/>
      <c r="AD169" s="4902"/>
      <c r="AE169" s="4903"/>
      <c r="AF169" s="4831" t="s">
        <v>25</v>
      </c>
      <c r="AG169" s="4831"/>
      <c r="AH169" s="4831"/>
      <c r="AI169" s="4831"/>
      <c r="AJ169" s="4831"/>
      <c r="AK169" s="4832"/>
      <c r="AL169" s="4833" t="s">
        <v>17</v>
      </c>
      <c r="AM169" s="4834"/>
      <c r="AN169" s="4834"/>
      <c r="AO169" s="4834"/>
      <c r="AP169" s="4834"/>
      <c r="AQ169" s="4834"/>
      <c r="AR169" s="4834"/>
      <c r="AS169" s="4834"/>
      <c r="AT169" s="4834"/>
      <c r="AU169" s="4834"/>
      <c r="AV169" s="4834"/>
      <c r="AW169" s="4834"/>
      <c r="AX169" s="4834"/>
      <c r="AY169" s="4834"/>
      <c r="AZ169" s="4834"/>
      <c r="BA169" s="4838"/>
      <c r="BB169" s="4838"/>
      <c r="BC169" s="4838"/>
      <c r="BD169" s="4838"/>
      <c r="BE169" s="4838"/>
      <c r="BF169" s="35"/>
    </row>
    <row r="170" spans="1:58" ht="21.95" customHeight="1" x14ac:dyDescent="0.4">
      <c r="A170" s="4994"/>
      <c r="B170" s="4892"/>
      <c r="C170" s="4893"/>
      <c r="D170" s="4893"/>
      <c r="E170" s="4893"/>
      <c r="F170" s="4893"/>
      <c r="G170" s="4893"/>
      <c r="H170" s="4893"/>
      <c r="I170" s="4893"/>
      <c r="J170" s="4894"/>
      <c r="K170" s="4878"/>
      <c r="L170" s="4879"/>
      <c r="M170" s="4879"/>
      <c r="N170" s="1689"/>
      <c r="O170" s="4924"/>
      <c r="P170" s="4925"/>
      <c r="Q170" s="4925"/>
      <c r="R170" s="4925"/>
      <c r="S170" s="4925"/>
      <c r="T170" s="4926"/>
      <c r="U170" s="4924"/>
      <c r="V170" s="4925"/>
      <c r="W170" s="4925"/>
      <c r="X170" s="4925"/>
      <c r="Y170" s="4925"/>
      <c r="Z170" s="4926"/>
      <c r="AA170" s="4901"/>
      <c r="AB170" s="4902"/>
      <c r="AC170" s="4902"/>
      <c r="AD170" s="4902"/>
      <c r="AE170" s="4903"/>
      <c r="AF170" s="4836" t="s">
        <v>26</v>
      </c>
      <c r="AG170" s="4831"/>
      <c r="AH170" s="4831"/>
      <c r="AI170" s="4831"/>
      <c r="AJ170" s="4831"/>
      <c r="AK170" s="4832"/>
      <c r="AL170" s="4833" t="s">
        <v>17</v>
      </c>
      <c r="AM170" s="4834"/>
      <c r="AN170" s="4834"/>
      <c r="AO170" s="4834"/>
      <c r="AP170" s="4834"/>
      <c r="AQ170" s="4834"/>
      <c r="AR170" s="4834"/>
      <c r="AS170" s="4834"/>
      <c r="AT170" s="4834"/>
      <c r="AU170" s="4834"/>
      <c r="AV170" s="4834"/>
      <c r="AW170" s="4834"/>
      <c r="AX170" s="4834"/>
      <c r="AY170" s="4834"/>
      <c r="AZ170" s="4834"/>
      <c r="BA170" s="4838"/>
      <c r="BB170" s="4838"/>
      <c r="BC170" s="4838"/>
      <c r="BD170" s="4838"/>
      <c r="BE170" s="4838"/>
      <c r="BF170" s="35"/>
    </row>
    <row r="171" spans="1:58" ht="21.95" customHeight="1" x14ac:dyDescent="0.4">
      <c r="A171" s="4994"/>
      <c r="B171" s="4892"/>
      <c r="C171" s="4893"/>
      <c r="D171" s="4893"/>
      <c r="E171" s="4893"/>
      <c r="F171" s="4893"/>
      <c r="G171" s="4893"/>
      <c r="H171" s="4893"/>
      <c r="I171" s="4893"/>
      <c r="J171" s="4894"/>
      <c r="K171" s="4878"/>
      <c r="L171" s="4879"/>
      <c r="M171" s="4879"/>
      <c r="N171" s="1689"/>
      <c r="O171" s="4924"/>
      <c r="P171" s="4925"/>
      <c r="Q171" s="4925"/>
      <c r="R171" s="4925"/>
      <c r="S171" s="4925"/>
      <c r="T171" s="4926"/>
      <c r="U171" s="4924"/>
      <c r="V171" s="4925"/>
      <c r="W171" s="4925"/>
      <c r="X171" s="4925"/>
      <c r="Y171" s="4925"/>
      <c r="Z171" s="4926"/>
      <c r="AA171" s="4901"/>
      <c r="AB171" s="4902"/>
      <c r="AC171" s="4902"/>
      <c r="AD171" s="4902"/>
      <c r="AE171" s="4903"/>
      <c r="AF171" s="4835" t="s">
        <v>27</v>
      </c>
      <c r="AG171" s="4826"/>
      <c r="AH171" s="4826"/>
      <c r="AI171" s="4826"/>
      <c r="AJ171" s="4826"/>
      <c r="AK171" s="4827"/>
      <c r="AL171" s="4828" t="s">
        <v>17</v>
      </c>
      <c r="AM171" s="4829"/>
      <c r="AN171" s="4829"/>
      <c r="AO171" s="4829"/>
      <c r="AP171" s="4829"/>
      <c r="AQ171" s="4829"/>
      <c r="AR171" s="4829"/>
      <c r="AS171" s="4829"/>
      <c r="AT171" s="4829"/>
      <c r="AU171" s="4829"/>
      <c r="AV171" s="4829"/>
      <c r="AW171" s="4829"/>
      <c r="AX171" s="4829"/>
      <c r="AY171" s="4829"/>
      <c r="AZ171" s="4829"/>
      <c r="BA171" s="4849"/>
      <c r="BB171" s="4849"/>
      <c r="BC171" s="4849"/>
      <c r="BD171" s="4849"/>
      <c r="BE171" s="4849"/>
      <c r="BF171" s="35"/>
    </row>
    <row r="172" spans="1:58" ht="63" customHeight="1" x14ac:dyDescent="0.4">
      <c r="A172" s="4994"/>
      <c r="B172" s="4892"/>
      <c r="C172" s="4893"/>
      <c r="D172" s="4893"/>
      <c r="E172" s="4893"/>
      <c r="F172" s="4893"/>
      <c r="G172" s="4893"/>
      <c r="H172" s="4893"/>
      <c r="I172" s="4893"/>
      <c r="J172" s="4894"/>
      <c r="K172" s="4878"/>
      <c r="L172" s="4879"/>
      <c r="M172" s="4879"/>
      <c r="N172" s="1689"/>
      <c r="O172" s="4924"/>
      <c r="P172" s="4925"/>
      <c r="Q172" s="4925"/>
      <c r="R172" s="4925"/>
      <c r="S172" s="4925"/>
      <c r="T172" s="4926"/>
      <c r="U172" s="4924"/>
      <c r="V172" s="4925"/>
      <c r="W172" s="4925"/>
      <c r="X172" s="4925"/>
      <c r="Y172" s="4925"/>
      <c r="Z172" s="4926"/>
      <c r="AA172" s="4901"/>
      <c r="AB172" s="4902"/>
      <c r="AC172" s="4902"/>
      <c r="AD172" s="4902"/>
      <c r="AE172" s="4903"/>
      <c r="AF172" s="4826" t="s">
        <v>28</v>
      </c>
      <c r="AG172" s="4870"/>
      <c r="AH172" s="4870"/>
      <c r="AI172" s="4870"/>
      <c r="AJ172" s="4870"/>
      <c r="AK172" s="4871"/>
      <c r="AL172" s="4864" t="s">
        <v>29</v>
      </c>
      <c r="AM172" s="4865"/>
      <c r="AN172" s="4865"/>
      <c r="AO172" s="4865"/>
      <c r="AP172" s="4865"/>
      <c r="AQ172" s="4865"/>
      <c r="AR172" s="4865"/>
      <c r="AS172" s="4865"/>
      <c r="AT172" s="4865"/>
      <c r="AU172" s="4865"/>
      <c r="AV172" s="4865"/>
      <c r="AW172" s="4865"/>
      <c r="AX172" s="4865"/>
      <c r="AY172" s="4865"/>
      <c r="AZ172" s="4865"/>
      <c r="BA172" s="4838"/>
      <c r="BB172" s="4838"/>
      <c r="BC172" s="4838"/>
      <c r="BD172" s="4838"/>
      <c r="BE172" s="4838"/>
      <c r="BF172" s="35"/>
    </row>
    <row r="173" spans="1:58" ht="21.95" customHeight="1" x14ac:dyDescent="0.4">
      <c r="A173" s="4994"/>
      <c r="B173" s="4892"/>
      <c r="C173" s="4893"/>
      <c r="D173" s="4893"/>
      <c r="E173" s="4893"/>
      <c r="F173" s="4893"/>
      <c r="G173" s="4893"/>
      <c r="H173" s="4893"/>
      <c r="I173" s="4893"/>
      <c r="J173" s="4894"/>
      <c r="K173" s="4878"/>
      <c r="L173" s="4879"/>
      <c r="M173" s="4879"/>
      <c r="N173" s="1689"/>
      <c r="O173" s="4924"/>
      <c r="P173" s="4925"/>
      <c r="Q173" s="4925"/>
      <c r="R173" s="4925"/>
      <c r="S173" s="4925"/>
      <c r="T173" s="4926"/>
      <c r="U173" s="4924"/>
      <c r="V173" s="4925"/>
      <c r="W173" s="4925"/>
      <c r="X173" s="4925"/>
      <c r="Y173" s="4925"/>
      <c r="Z173" s="4926"/>
      <c r="AA173" s="4901"/>
      <c r="AB173" s="4902"/>
      <c r="AC173" s="4902"/>
      <c r="AD173" s="4902"/>
      <c r="AE173" s="4903"/>
      <c r="AF173" s="4835" t="s">
        <v>59</v>
      </c>
      <c r="AG173" s="4826"/>
      <c r="AH173" s="4826"/>
      <c r="AI173" s="4826"/>
      <c r="AJ173" s="4826"/>
      <c r="AK173" s="4827"/>
      <c r="AL173" s="4853" t="s">
        <v>34</v>
      </c>
      <c r="AM173" s="4854"/>
      <c r="AN173" s="4854"/>
      <c r="AO173" s="4854"/>
      <c r="AP173" s="4854"/>
      <c r="AQ173" s="4854"/>
      <c r="AR173" s="4854"/>
      <c r="AS173" s="4854"/>
      <c r="AT173" s="4854"/>
      <c r="AU173" s="4854"/>
      <c r="AV173" s="4854"/>
      <c r="AW173" s="4854"/>
      <c r="AX173" s="4854"/>
      <c r="AY173" s="4854"/>
      <c r="AZ173" s="4854"/>
      <c r="BA173" s="4838"/>
      <c r="BB173" s="4838"/>
      <c r="BC173" s="4838"/>
      <c r="BD173" s="4838"/>
      <c r="BE173" s="4838"/>
      <c r="BF173" s="35"/>
    </row>
    <row r="174" spans="1:58" ht="21.95" customHeight="1" x14ac:dyDescent="0.4">
      <c r="A174" s="4994"/>
      <c r="B174" s="4892"/>
      <c r="C174" s="4893"/>
      <c r="D174" s="4893"/>
      <c r="E174" s="4893"/>
      <c r="F174" s="4893"/>
      <c r="G174" s="4893"/>
      <c r="H174" s="4893"/>
      <c r="I174" s="4893"/>
      <c r="J174" s="4894"/>
      <c r="K174" s="4878"/>
      <c r="L174" s="4879"/>
      <c r="M174" s="4879"/>
      <c r="N174" s="1689"/>
      <c r="O174" s="4924"/>
      <c r="P174" s="4925"/>
      <c r="Q174" s="4925"/>
      <c r="R174" s="4925"/>
      <c r="S174" s="4925"/>
      <c r="T174" s="4926"/>
      <c r="U174" s="4924"/>
      <c r="V174" s="4925"/>
      <c r="W174" s="4925"/>
      <c r="X174" s="4925"/>
      <c r="Y174" s="4925"/>
      <c r="Z174" s="4926"/>
      <c r="AA174" s="4901"/>
      <c r="AB174" s="4902"/>
      <c r="AC174" s="4902"/>
      <c r="AD174" s="4902"/>
      <c r="AE174" s="4903"/>
      <c r="AF174" s="4835" t="s">
        <v>35</v>
      </c>
      <c r="AG174" s="4826"/>
      <c r="AH174" s="4826"/>
      <c r="AI174" s="4826"/>
      <c r="AJ174" s="4826"/>
      <c r="AK174" s="4827"/>
      <c r="AL174" s="4853" t="s">
        <v>34</v>
      </c>
      <c r="AM174" s="4854"/>
      <c r="AN174" s="4854"/>
      <c r="AO174" s="4854"/>
      <c r="AP174" s="4854"/>
      <c r="AQ174" s="4854"/>
      <c r="AR174" s="4854"/>
      <c r="AS174" s="4854"/>
      <c r="AT174" s="4854"/>
      <c r="AU174" s="4854"/>
      <c r="AV174" s="4854"/>
      <c r="AW174" s="4854"/>
      <c r="AX174" s="4854"/>
      <c r="AY174" s="4854"/>
      <c r="AZ174" s="4854"/>
      <c r="BA174" s="4838"/>
      <c r="BB174" s="4844"/>
      <c r="BC174" s="4844"/>
      <c r="BD174" s="4844"/>
      <c r="BE174" s="4844"/>
      <c r="BF174" s="35"/>
    </row>
    <row r="175" spans="1:58" ht="21.95" customHeight="1" x14ac:dyDescent="0.4">
      <c r="A175" s="4994"/>
      <c r="B175" s="4892"/>
      <c r="C175" s="4893"/>
      <c r="D175" s="4893"/>
      <c r="E175" s="4893"/>
      <c r="F175" s="4893"/>
      <c r="G175" s="4893"/>
      <c r="H175" s="4893"/>
      <c r="I175" s="4893"/>
      <c r="J175" s="4894"/>
      <c r="K175" s="4878"/>
      <c r="L175" s="4879"/>
      <c r="M175" s="4879"/>
      <c r="N175" s="1689"/>
      <c r="O175" s="4924"/>
      <c r="P175" s="4925"/>
      <c r="Q175" s="4925"/>
      <c r="R175" s="4925"/>
      <c r="S175" s="4925"/>
      <c r="T175" s="4926"/>
      <c r="U175" s="4924"/>
      <c r="V175" s="4925"/>
      <c r="W175" s="4925"/>
      <c r="X175" s="4925"/>
      <c r="Y175" s="4925"/>
      <c r="Z175" s="4926"/>
      <c r="AA175" s="4901"/>
      <c r="AB175" s="4902"/>
      <c r="AC175" s="4902"/>
      <c r="AD175" s="4902"/>
      <c r="AE175" s="4903"/>
      <c r="AF175" s="4836" t="s">
        <v>133</v>
      </c>
      <c r="AG175" s="4831"/>
      <c r="AH175" s="4831"/>
      <c r="AI175" s="4831"/>
      <c r="AJ175" s="4831"/>
      <c r="AK175" s="4832"/>
      <c r="AL175" s="4845" t="s">
        <v>15</v>
      </c>
      <c r="AM175" s="4846"/>
      <c r="AN175" s="4846"/>
      <c r="AO175" s="4846"/>
      <c r="AP175" s="4846"/>
      <c r="AQ175" s="4846"/>
      <c r="AR175" s="4846"/>
      <c r="AS175" s="4846"/>
      <c r="AT175" s="4846"/>
      <c r="AU175" s="4846"/>
      <c r="AV175" s="4846"/>
      <c r="AW175" s="4846"/>
      <c r="AX175" s="4846"/>
      <c r="AY175" s="4846"/>
      <c r="AZ175" s="4846"/>
      <c r="BA175" s="4837"/>
      <c r="BB175" s="4840"/>
      <c r="BC175" s="4840"/>
      <c r="BD175" s="4840"/>
      <c r="BE175" s="4840"/>
      <c r="BF175" s="35"/>
    </row>
    <row r="176" spans="1:58" ht="21.95" customHeight="1" x14ac:dyDescent="0.4">
      <c r="A176" s="4994"/>
      <c r="B176" s="4892"/>
      <c r="C176" s="4893"/>
      <c r="D176" s="4893"/>
      <c r="E176" s="4893"/>
      <c r="F176" s="4893"/>
      <c r="G176" s="4893"/>
      <c r="H176" s="4893"/>
      <c r="I176" s="4893"/>
      <c r="J176" s="4894"/>
      <c r="K176" s="4878"/>
      <c r="L176" s="4879"/>
      <c r="M176" s="4879"/>
      <c r="N176" s="1689"/>
      <c r="O176" s="4924"/>
      <c r="P176" s="4925"/>
      <c r="Q176" s="4925"/>
      <c r="R176" s="4925"/>
      <c r="S176" s="4925"/>
      <c r="T176" s="4926"/>
      <c r="U176" s="4924"/>
      <c r="V176" s="4925"/>
      <c r="W176" s="4925"/>
      <c r="X176" s="4925"/>
      <c r="Y176" s="4925"/>
      <c r="Z176" s="4926"/>
      <c r="AA176" s="4901"/>
      <c r="AB176" s="4902"/>
      <c r="AC176" s="4902"/>
      <c r="AD176" s="4902"/>
      <c r="AE176" s="4903"/>
      <c r="AF176" s="4874" t="s">
        <v>134</v>
      </c>
      <c r="AG176" s="4875"/>
      <c r="AH176" s="4875"/>
      <c r="AI176" s="4875"/>
      <c r="AJ176" s="4875"/>
      <c r="AK176" s="4876"/>
      <c r="AL176" s="4845" t="s">
        <v>135</v>
      </c>
      <c r="AM176" s="4846"/>
      <c r="AN176" s="4846"/>
      <c r="AO176" s="4846"/>
      <c r="AP176" s="4846"/>
      <c r="AQ176" s="4846"/>
      <c r="AR176" s="4846"/>
      <c r="AS176" s="4846"/>
      <c r="AT176" s="4846"/>
      <c r="AU176" s="4846"/>
      <c r="AV176" s="4846"/>
      <c r="AW176" s="4846"/>
      <c r="AX176" s="4846"/>
      <c r="AY176" s="4846"/>
      <c r="AZ176" s="4846"/>
      <c r="BA176" s="4971"/>
      <c r="BB176" s="4971"/>
      <c r="BC176" s="4971"/>
      <c r="BD176" s="4971"/>
      <c r="BE176" s="4971"/>
      <c r="BF176" s="35"/>
    </row>
    <row r="177" spans="1:58" ht="21.95" customHeight="1" x14ac:dyDescent="0.4">
      <c r="A177" s="4994"/>
      <c r="B177" s="4892"/>
      <c r="C177" s="4893"/>
      <c r="D177" s="4893"/>
      <c r="E177" s="4893"/>
      <c r="F177" s="4893"/>
      <c r="G177" s="4893"/>
      <c r="H177" s="4893"/>
      <c r="I177" s="4893"/>
      <c r="J177" s="4894"/>
      <c r="K177" s="4878"/>
      <c r="L177" s="4879"/>
      <c r="M177" s="4879"/>
      <c r="N177" s="1689"/>
      <c r="O177" s="4924"/>
      <c r="P177" s="4925"/>
      <c r="Q177" s="4925"/>
      <c r="R177" s="4925"/>
      <c r="S177" s="4925"/>
      <c r="T177" s="4926"/>
      <c r="U177" s="4924"/>
      <c r="V177" s="4925"/>
      <c r="W177" s="4925"/>
      <c r="X177" s="4925"/>
      <c r="Y177" s="4925"/>
      <c r="Z177" s="4926"/>
      <c r="AA177" s="4901"/>
      <c r="AB177" s="4902"/>
      <c r="AC177" s="4902"/>
      <c r="AD177" s="4902"/>
      <c r="AE177" s="4903"/>
      <c r="AF177" s="4874" t="s">
        <v>136</v>
      </c>
      <c r="AG177" s="4875"/>
      <c r="AH177" s="4875"/>
      <c r="AI177" s="4875"/>
      <c r="AJ177" s="4875"/>
      <c r="AK177" s="4876"/>
      <c r="AL177" s="4845" t="s">
        <v>137</v>
      </c>
      <c r="AM177" s="4846"/>
      <c r="AN177" s="4846"/>
      <c r="AO177" s="4846"/>
      <c r="AP177" s="4846"/>
      <c r="AQ177" s="4846"/>
      <c r="AR177" s="4846"/>
      <c r="AS177" s="4846"/>
      <c r="AT177" s="4846"/>
      <c r="AU177" s="4846"/>
      <c r="AV177" s="4846"/>
      <c r="AW177" s="4846"/>
      <c r="AX177" s="4846"/>
      <c r="AY177" s="4846"/>
      <c r="AZ177" s="4846"/>
      <c r="BA177" s="4971"/>
      <c r="BB177" s="4971"/>
      <c r="BC177" s="4971"/>
      <c r="BD177" s="4971"/>
      <c r="BE177" s="4971"/>
      <c r="BF177" s="35"/>
    </row>
    <row r="178" spans="1:58" ht="21.95" customHeight="1" x14ac:dyDescent="0.4">
      <c r="A178" s="4994"/>
      <c r="B178" s="4892"/>
      <c r="C178" s="4893"/>
      <c r="D178" s="4893"/>
      <c r="E178" s="4893"/>
      <c r="F178" s="4893"/>
      <c r="G178" s="4893"/>
      <c r="H178" s="4893"/>
      <c r="I178" s="4893"/>
      <c r="J178" s="4894"/>
      <c r="K178" s="4878"/>
      <c r="L178" s="4879"/>
      <c r="M178" s="4879"/>
      <c r="N178" s="1689"/>
      <c r="O178" s="4924"/>
      <c r="P178" s="4925"/>
      <c r="Q178" s="4925"/>
      <c r="R178" s="4925"/>
      <c r="S178" s="4925"/>
      <c r="T178" s="4926"/>
      <c r="U178" s="4924"/>
      <c r="V178" s="4925"/>
      <c r="W178" s="4925"/>
      <c r="X178" s="4925"/>
      <c r="Y178" s="4925"/>
      <c r="Z178" s="4926"/>
      <c r="AA178" s="4901"/>
      <c r="AB178" s="4902"/>
      <c r="AC178" s="4902"/>
      <c r="AD178" s="4902"/>
      <c r="AE178" s="4903"/>
      <c r="AF178" s="4836" t="s">
        <v>99</v>
      </c>
      <c r="AG178" s="4831"/>
      <c r="AH178" s="4831"/>
      <c r="AI178" s="4831"/>
      <c r="AJ178" s="4831"/>
      <c r="AK178" s="4832"/>
      <c r="AL178" s="4845" t="s">
        <v>15</v>
      </c>
      <c r="AM178" s="4846"/>
      <c r="AN178" s="4846"/>
      <c r="AO178" s="4846"/>
      <c r="AP178" s="4846"/>
      <c r="AQ178" s="4846"/>
      <c r="AR178" s="4846"/>
      <c r="AS178" s="4846"/>
      <c r="AT178" s="4846"/>
      <c r="AU178" s="4846"/>
      <c r="AV178" s="4846"/>
      <c r="AW178" s="4846"/>
      <c r="AX178" s="4846"/>
      <c r="AY178" s="4846"/>
      <c r="AZ178" s="4846"/>
      <c r="BA178" s="4837"/>
      <c r="BB178" s="4840"/>
      <c r="BC178" s="4840"/>
      <c r="BD178" s="4840"/>
      <c r="BE178" s="4840"/>
      <c r="BF178" s="35"/>
    </row>
    <row r="179" spans="1:58" ht="21.95" customHeight="1" x14ac:dyDescent="0.4">
      <c r="A179" s="4995"/>
      <c r="B179" s="4895"/>
      <c r="C179" s="4896"/>
      <c r="D179" s="4896"/>
      <c r="E179" s="4896"/>
      <c r="F179" s="4896"/>
      <c r="G179" s="4896"/>
      <c r="H179" s="4896"/>
      <c r="I179" s="4896"/>
      <c r="J179" s="4897"/>
      <c r="K179" s="4968"/>
      <c r="L179" s="4969"/>
      <c r="M179" s="4969"/>
      <c r="N179" s="4970"/>
      <c r="O179" s="4867"/>
      <c r="P179" s="4868"/>
      <c r="Q179" s="4868"/>
      <c r="R179" s="4868"/>
      <c r="S179" s="4868"/>
      <c r="T179" s="4869"/>
      <c r="U179" s="4867"/>
      <c r="V179" s="4868"/>
      <c r="W179" s="4868"/>
      <c r="X179" s="4868"/>
      <c r="Y179" s="4868"/>
      <c r="Z179" s="4869"/>
      <c r="AA179" s="4904"/>
      <c r="AB179" s="4905"/>
      <c r="AC179" s="4905"/>
      <c r="AD179" s="4905"/>
      <c r="AE179" s="4906"/>
      <c r="AF179" s="4836" t="s">
        <v>100</v>
      </c>
      <c r="AG179" s="4831"/>
      <c r="AH179" s="4831"/>
      <c r="AI179" s="4831"/>
      <c r="AJ179" s="4831"/>
      <c r="AK179" s="4832"/>
      <c r="AL179" s="4845" t="s">
        <v>15</v>
      </c>
      <c r="AM179" s="4846"/>
      <c r="AN179" s="4846"/>
      <c r="AO179" s="4846"/>
      <c r="AP179" s="4846"/>
      <c r="AQ179" s="4846"/>
      <c r="AR179" s="4846"/>
      <c r="AS179" s="4846"/>
      <c r="AT179" s="4846"/>
      <c r="AU179" s="4846"/>
      <c r="AV179" s="4846"/>
      <c r="AW179" s="4846"/>
      <c r="AX179" s="4846"/>
      <c r="AY179" s="4846"/>
      <c r="AZ179" s="4846"/>
      <c r="BA179" s="4837"/>
      <c r="BB179" s="4840"/>
      <c r="BC179" s="4840"/>
      <c r="BD179" s="4840"/>
      <c r="BE179" s="4840"/>
      <c r="BF179" s="35"/>
    </row>
    <row r="180" spans="1:58" ht="21.95" customHeight="1" x14ac:dyDescent="0.4">
      <c r="A180" s="1681" t="s">
        <v>138</v>
      </c>
      <c r="B180" s="4889" t="s">
        <v>139</v>
      </c>
      <c r="C180" s="4890"/>
      <c r="D180" s="4890"/>
      <c r="E180" s="4890"/>
      <c r="F180" s="4890"/>
      <c r="G180" s="4890"/>
      <c r="H180" s="4890"/>
      <c r="I180" s="4890"/>
      <c r="J180" s="4891"/>
      <c r="K180" s="4942"/>
      <c r="L180" s="4943"/>
      <c r="M180" s="4943"/>
      <c r="N180" s="4944"/>
      <c r="O180" s="4913" t="s">
        <v>140</v>
      </c>
      <c r="P180" s="4951"/>
      <c r="Q180" s="4951"/>
      <c r="R180" s="4951"/>
      <c r="S180" s="4951"/>
      <c r="T180" s="4952"/>
      <c r="U180" s="4913" t="s">
        <v>140</v>
      </c>
      <c r="V180" s="4951"/>
      <c r="W180" s="4951"/>
      <c r="X180" s="4951"/>
      <c r="Y180" s="4951"/>
      <c r="Z180" s="4952"/>
      <c r="AA180" s="4957"/>
      <c r="AB180" s="4958"/>
      <c r="AC180" s="4958"/>
      <c r="AD180" s="4958"/>
      <c r="AE180" s="4959"/>
      <c r="AF180" s="4863" t="s">
        <v>64</v>
      </c>
      <c r="AG180" s="4863"/>
      <c r="AH180" s="4863"/>
      <c r="AI180" s="4863"/>
      <c r="AJ180" s="4863"/>
      <c r="AK180" s="4863"/>
      <c r="AL180" s="4853" t="s">
        <v>141</v>
      </c>
      <c r="AM180" s="4854"/>
      <c r="AN180" s="4854"/>
      <c r="AO180" s="4854"/>
      <c r="AP180" s="4854"/>
      <c r="AQ180" s="4854"/>
      <c r="AR180" s="4854"/>
      <c r="AS180" s="4854"/>
      <c r="AT180" s="4854"/>
      <c r="AU180" s="4854"/>
      <c r="AV180" s="4854"/>
      <c r="AW180" s="4854"/>
      <c r="AX180" s="4854"/>
      <c r="AY180" s="4854"/>
      <c r="AZ180" s="4854"/>
      <c r="BA180" s="4838"/>
      <c r="BB180" s="4838"/>
      <c r="BC180" s="4838"/>
      <c r="BD180" s="4838"/>
      <c r="BE180" s="4838"/>
      <c r="BF180" s="35"/>
    </row>
    <row r="181" spans="1:58" ht="21.95" customHeight="1" x14ac:dyDescent="0.4">
      <c r="A181" s="1682"/>
      <c r="B181" s="4892"/>
      <c r="C181" s="4893"/>
      <c r="D181" s="4893"/>
      <c r="E181" s="4893"/>
      <c r="F181" s="4893"/>
      <c r="G181" s="4893"/>
      <c r="H181" s="4893"/>
      <c r="I181" s="4893"/>
      <c r="J181" s="4894"/>
      <c r="K181" s="4945"/>
      <c r="L181" s="4946"/>
      <c r="M181" s="4946"/>
      <c r="N181" s="4947"/>
      <c r="O181" s="4914"/>
      <c r="P181" s="4953"/>
      <c r="Q181" s="4953"/>
      <c r="R181" s="4953"/>
      <c r="S181" s="4953"/>
      <c r="T181" s="4954"/>
      <c r="U181" s="4914"/>
      <c r="V181" s="4953"/>
      <c r="W181" s="4953"/>
      <c r="X181" s="4953"/>
      <c r="Y181" s="4953"/>
      <c r="Z181" s="4954"/>
      <c r="AA181" s="4960"/>
      <c r="AB181" s="4961"/>
      <c r="AC181" s="4961"/>
      <c r="AD181" s="4961"/>
      <c r="AE181" s="4962"/>
      <c r="AF181" s="4827" t="s">
        <v>142</v>
      </c>
      <c r="AG181" s="4863"/>
      <c r="AH181" s="4863"/>
      <c r="AI181" s="4863"/>
      <c r="AJ181" s="4863"/>
      <c r="AK181" s="4863"/>
      <c r="AL181" s="4828" t="s">
        <v>143</v>
      </c>
      <c r="AM181" s="4829"/>
      <c r="AN181" s="4829"/>
      <c r="AO181" s="4829"/>
      <c r="AP181" s="4829"/>
      <c r="AQ181" s="4829"/>
      <c r="AR181" s="4829"/>
      <c r="AS181" s="4829"/>
      <c r="AT181" s="4829"/>
      <c r="AU181" s="4829"/>
      <c r="AV181" s="4829"/>
      <c r="AW181" s="4829"/>
      <c r="AX181" s="4829"/>
      <c r="AY181" s="4829"/>
      <c r="AZ181" s="4829"/>
      <c r="BA181" s="4838"/>
      <c r="BB181" s="4838"/>
      <c r="BC181" s="4838"/>
      <c r="BD181" s="4838"/>
      <c r="BE181" s="4838"/>
      <c r="BF181" s="35"/>
    </row>
    <row r="182" spans="1:58" ht="21.95" customHeight="1" x14ac:dyDescent="0.4">
      <c r="A182" s="1682"/>
      <c r="B182" s="4892"/>
      <c r="C182" s="4893"/>
      <c r="D182" s="4893"/>
      <c r="E182" s="4893"/>
      <c r="F182" s="4893"/>
      <c r="G182" s="4893"/>
      <c r="H182" s="4893"/>
      <c r="I182" s="4893"/>
      <c r="J182" s="4894"/>
      <c r="K182" s="4945"/>
      <c r="L182" s="4946"/>
      <c r="M182" s="4946"/>
      <c r="N182" s="4947"/>
      <c r="O182" s="4914"/>
      <c r="P182" s="4953"/>
      <c r="Q182" s="4953"/>
      <c r="R182" s="4953"/>
      <c r="S182" s="4953"/>
      <c r="T182" s="4954"/>
      <c r="U182" s="4914"/>
      <c r="V182" s="4953"/>
      <c r="W182" s="4953"/>
      <c r="X182" s="4953"/>
      <c r="Y182" s="4953"/>
      <c r="Z182" s="4954"/>
      <c r="AA182" s="4960"/>
      <c r="AB182" s="4961"/>
      <c r="AC182" s="4961"/>
      <c r="AD182" s="4961"/>
      <c r="AE182" s="4962"/>
      <c r="AF182" s="4966" t="s">
        <v>144</v>
      </c>
      <c r="AG182" s="4966"/>
      <c r="AH182" s="4966"/>
      <c r="AI182" s="4966"/>
      <c r="AJ182" s="4966"/>
      <c r="AK182" s="4967"/>
      <c r="AL182" s="4828" t="s">
        <v>143</v>
      </c>
      <c r="AM182" s="4829"/>
      <c r="AN182" s="4829"/>
      <c r="AO182" s="4829"/>
      <c r="AP182" s="4829"/>
      <c r="AQ182" s="4829"/>
      <c r="AR182" s="4829"/>
      <c r="AS182" s="4829"/>
      <c r="AT182" s="4829"/>
      <c r="AU182" s="4829"/>
      <c r="AV182" s="4829"/>
      <c r="AW182" s="4829"/>
      <c r="AX182" s="4829"/>
      <c r="AY182" s="4829"/>
      <c r="AZ182" s="4829"/>
      <c r="BA182" s="4838"/>
      <c r="BB182" s="4844"/>
      <c r="BC182" s="4844"/>
      <c r="BD182" s="4844"/>
      <c r="BE182" s="4844"/>
      <c r="BF182" s="35"/>
    </row>
    <row r="183" spans="1:58" ht="21.95" customHeight="1" x14ac:dyDescent="0.4">
      <c r="A183" s="1682"/>
      <c r="B183" s="4892"/>
      <c r="C183" s="4893"/>
      <c r="D183" s="4893"/>
      <c r="E183" s="4893"/>
      <c r="F183" s="4893"/>
      <c r="G183" s="4893"/>
      <c r="H183" s="4893"/>
      <c r="I183" s="4893"/>
      <c r="J183" s="4894"/>
      <c r="K183" s="4945"/>
      <c r="L183" s="4946"/>
      <c r="M183" s="4946"/>
      <c r="N183" s="4947"/>
      <c r="O183" s="4914"/>
      <c r="P183" s="4953"/>
      <c r="Q183" s="4953"/>
      <c r="R183" s="4953"/>
      <c r="S183" s="4953"/>
      <c r="T183" s="4954"/>
      <c r="U183" s="4914"/>
      <c r="V183" s="4953"/>
      <c r="W183" s="4953"/>
      <c r="X183" s="4953"/>
      <c r="Y183" s="4953"/>
      <c r="Z183" s="4954"/>
      <c r="AA183" s="4960"/>
      <c r="AB183" s="4961"/>
      <c r="AC183" s="4961"/>
      <c r="AD183" s="4961"/>
      <c r="AE183" s="4962"/>
      <c r="AF183" s="4826" t="s">
        <v>51</v>
      </c>
      <c r="AG183" s="4826"/>
      <c r="AH183" s="4826"/>
      <c r="AI183" s="4826"/>
      <c r="AJ183" s="4826"/>
      <c r="AK183" s="4827"/>
      <c r="AL183" s="4828" t="s">
        <v>17</v>
      </c>
      <c r="AM183" s="4829"/>
      <c r="AN183" s="4829"/>
      <c r="AO183" s="4829"/>
      <c r="AP183" s="4829"/>
      <c r="AQ183" s="4829"/>
      <c r="AR183" s="4829"/>
      <c r="AS183" s="4829"/>
      <c r="AT183" s="4829"/>
      <c r="AU183" s="4829"/>
      <c r="AV183" s="4829"/>
      <c r="AW183" s="4829"/>
      <c r="AX183" s="4829"/>
      <c r="AY183" s="4829"/>
      <c r="AZ183" s="4829"/>
      <c r="BA183" s="4838"/>
      <c r="BB183" s="4838"/>
      <c r="BC183" s="4838"/>
      <c r="BD183" s="4838"/>
      <c r="BE183" s="4838"/>
      <c r="BF183" s="35"/>
    </row>
    <row r="184" spans="1:58" ht="21.95" customHeight="1" x14ac:dyDescent="0.4">
      <c r="A184" s="1682"/>
      <c r="B184" s="4892"/>
      <c r="C184" s="4893"/>
      <c r="D184" s="4893"/>
      <c r="E184" s="4893"/>
      <c r="F184" s="4893"/>
      <c r="G184" s="4893"/>
      <c r="H184" s="4893"/>
      <c r="I184" s="4893"/>
      <c r="J184" s="4894"/>
      <c r="K184" s="4945"/>
      <c r="L184" s="4946"/>
      <c r="M184" s="4946"/>
      <c r="N184" s="4947"/>
      <c r="O184" s="4914"/>
      <c r="P184" s="4953"/>
      <c r="Q184" s="4953"/>
      <c r="R184" s="4953"/>
      <c r="S184" s="4953"/>
      <c r="T184" s="4954"/>
      <c r="U184" s="4914"/>
      <c r="V184" s="4953"/>
      <c r="W184" s="4953"/>
      <c r="X184" s="4953"/>
      <c r="Y184" s="4953"/>
      <c r="Z184" s="4954"/>
      <c r="AA184" s="4960"/>
      <c r="AB184" s="4961"/>
      <c r="AC184" s="4961"/>
      <c r="AD184" s="4961"/>
      <c r="AE184" s="4962"/>
      <c r="AF184" s="4827" t="s">
        <v>52</v>
      </c>
      <c r="AG184" s="4863"/>
      <c r="AH184" s="4863"/>
      <c r="AI184" s="4863"/>
      <c r="AJ184" s="4863"/>
      <c r="AK184" s="4863"/>
      <c r="AL184" s="4828" t="s">
        <v>17</v>
      </c>
      <c r="AM184" s="4829"/>
      <c r="AN184" s="4829"/>
      <c r="AO184" s="4829"/>
      <c r="AP184" s="4829"/>
      <c r="AQ184" s="4829"/>
      <c r="AR184" s="4829"/>
      <c r="AS184" s="4829"/>
      <c r="AT184" s="4829"/>
      <c r="AU184" s="4829"/>
      <c r="AV184" s="4829"/>
      <c r="AW184" s="4829"/>
      <c r="AX184" s="4829"/>
      <c r="AY184" s="4829"/>
      <c r="AZ184" s="4829"/>
      <c r="BA184" s="4838"/>
      <c r="BB184" s="4838"/>
      <c r="BC184" s="4838"/>
      <c r="BD184" s="4838"/>
      <c r="BE184" s="4838"/>
      <c r="BF184" s="35"/>
    </row>
    <row r="185" spans="1:58" ht="21.95" customHeight="1" x14ac:dyDescent="0.4">
      <c r="A185" s="1682"/>
      <c r="B185" s="4892"/>
      <c r="C185" s="4893"/>
      <c r="D185" s="4893"/>
      <c r="E185" s="4893"/>
      <c r="F185" s="4893"/>
      <c r="G185" s="4893"/>
      <c r="H185" s="4893"/>
      <c r="I185" s="4893"/>
      <c r="J185" s="4894"/>
      <c r="K185" s="4945"/>
      <c r="L185" s="4946"/>
      <c r="M185" s="4946"/>
      <c r="N185" s="4947"/>
      <c r="O185" s="4914"/>
      <c r="P185" s="4953"/>
      <c r="Q185" s="4953"/>
      <c r="R185" s="4953"/>
      <c r="S185" s="4953"/>
      <c r="T185" s="4954"/>
      <c r="U185" s="4914"/>
      <c r="V185" s="4953"/>
      <c r="W185" s="4953"/>
      <c r="X185" s="4953"/>
      <c r="Y185" s="4953"/>
      <c r="Z185" s="4954"/>
      <c r="AA185" s="4960"/>
      <c r="AB185" s="4961"/>
      <c r="AC185" s="4961"/>
      <c r="AD185" s="4961"/>
      <c r="AE185" s="4962"/>
      <c r="AF185" s="4827" t="s">
        <v>53</v>
      </c>
      <c r="AG185" s="4863"/>
      <c r="AH185" s="4863"/>
      <c r="AI185" s="4863"/>
      <c r="AJ185" s="4863"/>
      <c r="AK185" s="4863"/>
      <c r="AL185" s="4853" t="s">
        <v>17</v>
      </c>
      <c r="AM185" s="4854"/>
      <c r="AN185" s="4854"/>
      <c r="AO185" s="4854"/>
      <c r="AP185" s="4854"/>
      <c r="AQ185" s="4854"/>
      <c r="AR185" s="4854"/>
      <c r="AS185" s="4854"/>
      <c r="AT185" s="4854"/>
      <c r="AU185" s="4854"/>
      <c r="AV185" s="4854"/>
      <c r="AW185" s="4854"/>
      <c r="AX185" s="4854"/>
      <c r="AY185" s="4854"/>
      <c r="AZ185" s="4854"/>
      <c r="BA185" s="4838"/>
      <c r="BB185" s="4838"/>
      <c r="BC185" s="4838"/>
      <c r="BD185" s="4838"/>
      <c r="BE185" s="4838"/>
      <c r="BF185" s="35"/>
    </row>
    <row r="186" spans="1:58" ht="21.95" customHeight="1" x14ac:dyDescent="0.4">
      <c r="A186" s="1682"/>
      <c r="B186" s="4892"/>
      <c r="C186" s="4893"/>
      <c r="D186" s="4893"/>
      <c r="E186" s="4893"/>
      <c r="F186" s="4893"/>
      <c r="G186" s="4893"/>
      <c r="H186" s="4893"/>
      <c r="I186" s="4893"/>
      <c r="J186" s="4894"/>
      <c r="K186" s="4945"/>
      <c r="L186" s="4946"/>
      <c r="M186" s="4946"/>
      <c r="N186" s="4947"/>
      <c r="O186" s="4914"/>
      <c r="P186" s="4953"/>
      <c r="Q186" s="4953"/>
      <c r="R186" s="4953"/>
      <c r="S186" s="4953"/>
      <c r="T186" s="4954"/>
      <c r="U186" s="4914"/>
      <c r="V186" s="4953"/>
      <c r="W186" s="4953"/>
      <c r="X186" s="4953"/>
      <c r="Y186" s="4953"/>
      <c r="Z186" s="4954"/>
      <c r="AA186" s="4960"/>
      <c r="AB186" s="4961"/>
      <c r="AC186" s="4961"/>
      <c r="AD186" s="4961"/>
      <c r="AE186" s="4962"/>
      <c r="AF186" s="4827" t="s">
        <v>145</v>
      </c>
      <c r="AG186" s="4863"/>
      <c r="AH186" s="4863"/>
      <c r="AI186" s="4863"/>
      <c r="AJ186" s="4863"/>
      <c r="AK186" s="4863"/>
      <c r="AL186" s="4853" t="s">
        <v>146</v>
      </c>
      <c r="AM186" s="4854"/>
      <c r="AN186" s="4854"/>
      <c r="AO186" s="4854"/>
      <c r="AP186" s="4854"/>
      <c r="AQ186" s="4854"/>
      <c r="AR186" s="4854"/>
      <c r="AS186" s="4854"/>
      <c r="AT186" s="4854"/>
      <c r="AU186" s="4854"/>
      <c r="AV186" s="4854"/>
      <c r="AW186" s="4854"/>
      <c r="AX186" s="4854"/>
      <c r="AY186" s="4854"/>
      <c r="AZ186" s="4854"/>
      <c r="BA186" s="4838"/>
      <c r="BB186" s="4838"/>
      <c r="BC186" s="4838"/>
      <c r="BD186" s="4838"/>
      <c r="BE186" s="4838"/>
      <c r="BF186" s="35"/>
    </row>
    <row r="187" spans="1:58" ht="21.95" customHeight="1" x14ac:dyDescent="0.4">
      <c r="A187" s="1682"/>
      <c r="B187" s="4892"/>
      <c r="C187" s="4893"/>
      <c r="D187" s="4893"/>
      <c r="E187" s="4893"/>
      <c r="F187" s="4893"/>
      <c r="G187" s="4893"/>
      <c r="H187" s="4893"/>
      <c r="I187" s="4893"/>
      <c r="J187" s="4894"/>
      <c r="K187" s="4945"/>
      <c r="L187" s="4946"/>
      <c r="M187" s="4946"/>
      <c r="N187" s="4947"/>
      <c r="O187" s="4914"/>
      <c r="P187" s="4953"/>
      <c r="Q187" s="4953"/>
      <c r="R187" s="4953"/>
      <c r="S187" s="4953"/>
      <c r="T187" s="4954"/>
      <c r="U187" s="4914"/>
      <c r="V187" s="4953"/>
      <c r="W187" s="4953"/>
      <c r="X187" s="4953"/>
      <c r="Y187" s="4953"/>
      <c r="Z187" s="4954"/>
      <c r="AA187" s="4960"/>
      <c r="AB187" s="4961"/>
      <c r="AC187" s="4961"/>
      <c r="AD187" s="4961"/>
      <c r="AE187" s="4962"/>
      <c r="AF187" s="4836" t="s">
        <v>147</v>
      </c>
      <c r="AG187" s="4831"/>
      <c r="AH187" s="4831"/>
      <c r="AI187" s="4831"/>
      <c r="AJ187" s="4831"/>
      <c r="AK187" s="4832"/>
      <c r="AL187" s="4845" t="s">
        <v>73</v>
      </c>
      <c r="AM187" s="4846"/>
      <c r="AN187" s="4846"/>
      <c r="AO187" s="4846"/>
      <c r="AP187" s="4846"/>
      <c r="AQ187" s="4846"/>
      <c r="AR187" s="4846"/>
      <c r="AS187" s="4846"/>
      <c r="AT187" s="4846"/>
      <c r="AU187" s="4846"/>
      <c r="AV187" s="4846"/>
      <c r="AW187" s="4846"/>
      <c r="AX187" s="4846"/>
      <c r="AY187" s="4846"/>
      <c r="AZ187" s="4846"/>
      <c r="BA187" s="4850"/>
      <c r="BB187" s="4850"/>
      <c r="BC187" s="4850"/>
      <c r="BD187" s="4850"/>
      <c r="BE187" s="4850"/>
      <c r="BF187" s="35"/>
    </row>
    <row r="188" spans="1:58" ht="21.95" customHeight="1" x14ac:dyDescent="0.4">
      <c r="A188" s="1682"/>
      <c r="B188" s="4892"/>
      <c r="C188" s="4893"/>
      <c r="D188" s="4893"/>
      <c r="E188" s="4893"/>
      <c r="F188" s="4893"/>
      <c r="G188" s="4893"/>
      <c r="H188" s="4893"/>
      <c r="I188" s="4893"/>
      <c r="J188" s="4894"/>
      <c r="K188" s="4945"/>
      <c r="L188" s="4946"/>
      <c r="M188" s="4946"/>
      <c r="N188" s="4947"/>
      <c r="O188" s="4914"/>
      <c r="P188" s="4953"/>
      <c r="Q188" s="4953"/>
      <c r="R188" s="4953"/>
      <c r="S188" s="4953"/>
      <c r="T188" s="4954"/>
      <c r="U188" s="4914"/>
      <c r="V188" s="4953"/>
      <c r="W188" s="4953"/>
      <c r="X188" s="4953"/>
      <c r="Y188" s="4953"/>
      <c r="Z188" s="4954"/>
      <c r="AA188" s="4960"/>
      <c r="AB188" s="4961"/>
      <c r="AC188" s="4961"/>
      <c r="AD188" s="4961"/>
      <c r="AE188" s="4962"/>
      <c r="AF188" s="4836" t="s">
        <v>16</v>
      </c>
      <c r="AG188" s="4831"/>
      <c r="AH188" s="4831"/>
      <c r="AI188" s="4831"/>
      <c r="AJ188" s="4831"/>
      <c r="AK188" s="4832"/>
      <c r="AL188" s="4845" t="s">
        <v>17</v>
      </c>
      <c r="AM188" s="4846"/>
      <c r="AN188" s="4846"/>
      <c r="AO188" s="4846"/>
      <c r="AP188" s="4846"/>
      <c r="AQ188" s="4846"/>
      <c r="AR188" s="4846"/>
      <c r="AS188" s="4846"/>
      <c r="AT188" s="4846"/>
      <c r="AU188" s="4846"/>
      <c r="AV188" s="4846"/>
      <c r="AW188" s="4846"/>
      <c r="AX188" s="4846"/>
      <c r="AY188" s="4846"/>
      <c r="AZ188" s="4846"/>
      <c r="BA188" s="4850"/>
      <c r="BB188" s="4850"/>
      <c r="BC188" s="4850"/>
      <c r="BD188" s="4850"/>
      <c r="BE188" s="4850"/>
      <c r="BF188" s="35"/>
    </row>
    <row r="189" spans="1:58" ht="21.95" customHeight="1" x14ac:dyDescent="0.4">
      <c r="A189" s="1682"/>
      <c r="B189" s="4892"/>
      <c r="C189" s="4893"/>
      <c r="D189" s="4893"/>
      <c r="E189" s="4893"/>
      <c r="F189" s="4893"/>
      <c r="G189" s="4893"/>
      <c r="H189" s="4893"/>
      <c r="I189" s="4893"/>
      <c r="J189" s="4894"/>
      <c r="K189" s="4945"/>
      <c r="L189" s="4946"/>
      <c r="M189" s="4946"/>
      <c r="N189" s="4947"/>
      <c r="O189" s="4914"/>
      <c r="P189" s="4953"/>
      <c r="Q189" s="4953"/>
      <c r="R189" s="4953"/>
      <c r="S189" s="4953"/>
      <c r="T189" s="4954"/>
      <c r="U189" s="4914"/>
      <c r="V189" s="4953"/>
      <c r="W189" s="4953"/>
      <c r="X189" s="4953"/>
      <c r="Y189" s="4953"/>
      <c r="Z189" s="4954"/>
      <c r="AA189" s="4960"/>
      <c r="AB189" s="4961"/>
      <c r="AC189" s="4961"/>
      <c r="AD189" s="4961"/>
      <c r="AE189" s="4962"/>
      <c r="AF189" s="4831" t="s">
        <v>49</v>
      </c>
      <c r="AG189" s="4831"/>
      <c r="AH189" s="4831"/>
      <c r="AI189" s="4831"/>
      <c r="AJ189" s="4831"/>
      <c r="AK189" s="4832"/>
      <c r="AL189" s="4833" t="s">
        <v>17</v>
      </c>
      <c r="AM189" s="4834"/>
      <c r="AN189" s="4834"/>
      <c r="AO189" s="4834"/>
      <c r="AP189" s="4834"/>
      <c r="AQ189" s="4834"/>
      <c r="AR189" s="4834"/>
      <c r="AS189" s="4834"/>
      <c r="AT189" s="4834"/>
      <c r="AU189" s="4834"/>
      <c r="AV189" s="4834"/>
      <c r="AW189" s="4834"/>
      <c r="AX189" s="4834"/>
      <c r="AY189" s="4834"/>
      <c r="AZ189" s="4834"/>
      <c r="BA189" s="4830"/>
      <c r="BB189" s="4830"/>
      <c r="BC189" s="4830"/>
      <c r="BD189" s="4830"/>
      <c r="BE189" s="4830"/>
      <c r="BF189" s="35"/>
    </row>
    <row r="190" spans="1:58" ht="21.95" customHeight="1" x14ac:dyDescent="0.4">
      <c r="A190" s="1682"/>
      <c r="B190" s="4892"/>
      <c r="C190" s="4893"/>
      <c r="D190" s="4893"/>
      <c r="E190" s="4893"/>
      <c r="F190" s="4893"/>
      <c r="G190" s="4893"/>
      <c r="H190" s="4893"/>
      <c r="I190" s="4893"/>
      <c r="J190" s="4894"/>
      <c r="K190" s="4945"/>
      <c r="L190" s="4946"/>
      <c r="M190" s="4946"/>
      <c r="N190" s="4947"/>
      <c r="O190" s="4914"/>
      <c r="P190" s="4953"/>
      <c r="Q190" s="4953"/>
      <c r="R190" s="4953"/>
      <c r="S190" s="4953"/>
      <c r="T190" s="4954"/>
      <c r="U190" s="4914"/>
      <c r="V190" s="4953"/>
      <c r="W190" s="4953"/>
      <c r="X190" s="4953"/>
      <c r="Y190" s="4953"/>
      <c r="Z190" s="4954"/>
      <c r="AA190" s="4960"/>
      <c r="AB190" s="4961"/>
      <c r="AC190" s="4961"/>
      <c r="AD190" s="4961"/>
      <c r="AE190" s="4962"/>
      <c r="AF190" s="4831" t="s">
        <v>19</v>
      </c>
      <c r="AG190" s="4831"/>
      <c r="AH190" s="4831"/>
      <c r="AI190" s="4831"/>
      <c r="AJ190" s="4831"/>
      <c r="AK190" s="4832"/>
      <c r="AL190" s="4833" t="s">
        <v>17</v>
      </c>
      <c r="AM190" s="4834"/>
      <c r="AN190" s="4834"/>
      <c r="AO190" s="4834"/>
      <c r="AP190" s="4834"/>
      <c r="AQ190" s="4834"/>
      <c r="AR190" s="4834"/>
      <c r="AS190" s="4834"/>
      <c r="AT190" s="4834"/>
      <c r="AU190" s="4834"/>
      <c r="AV190" s="4834"/>
      <c r="AW190" s="4834"/>
      <c r="AX190" s="4834"/>
      <c r="AY190" s="4834"/>
      <c r="AZ190" s="4834"/>
      <c r="BA190" s="4830"/>
      <c r="BB190" s="4830"/>
      <c r="BC190" s="4830"/>
      <c r="BD190" s="4830"/>
      <c r="BE190" s="4830"/>
      <c r="BF190" s="35"/>
    </row>
    <row r="191" spans="1:58" ht="21.95" customHeight="1" x14ac:dyDescent="0.4">
      <c r="A191" s="1682"/>
      <c r="B191" s="4892"/>
      <c r="C191" s="4893"/>
      <c r="D191" s="4893"/>
      <c r="E191" s="4893"/>
      <c r="F191" s="4893"/>
      <c r="G191" s="4893"/>
      <c r="H191" s="4893"/>
      <c r="I191" s="4893"/>
      <c r="J191" s="4894"/>
      <c r="K191" s="4945"/>
      <c r="L191" s="4946"/>
      <c r="M191" s="4946"/>
      <c r="N191" s="4947"/>
      <c r="O191" s="4914"/>
      <c r="P191" s="4953"/>
      <c r="Q191" s="4953"/>
      <c r="R191" s="4953"/>
      <c r="S191" s="4953"/>
      <c r="T191" s="4954"/>
      <c r="U191" s="4914"/>
      <c r="V191" s="4953"/>
      <c r="W191" s="4953"/>
      <c r="X191" s="4953"/>
      <c r="Y191" s="4953"/>
      <c r="Z191" s="4954"/>
      <c r="AA191" s="4960"/>
      <c r="AB191" s="4961"/>
      <c r="AC191" s="4961"/>
      <c r="AD191" s="4961"/>
      <c r="AE191" s="4962"/>
      <c r="AF191" s="4832" t="s">
        <v>74</v>
      </c>
      <c r="AG191" s="4839"/>
      <c r="AH191" s="4839"/>
      <c r="AI191" s="4839"/>
      <c r="AJ191" s="4839"/>
      <c r="AK191" s="4839"/>
      <c r="AL191" s="4845" t="s">
        <v>55</v>
      </c>
      <c r="AM191" s="4846"/>
      <c r="AN191" s="4846"/>
      <c r="AO191" s="4846"/>
      <c r="AP191" s="4846"/>
      <c r="AQ191" s="4846"/>
      <c r="AR191" s="4846"/>
      <c r="AS191" s="4846"/>
      <c r="AT191" s="4846"/>
      <c r="AU191" s="4846"/>
      <c r="AV191" s="4846"/>
      <c r="AW191" s="4846"/>
      <c r="AX191" s="4846"/>
      <c r="AY191" s="4846"/>
      <c r="AZ191" s="4846"/>
      <c r="BA191" s="4838"/>
      <c r="BB191" s="4838"/>
      <c r="BC191" s="4838"/>
      <c r="BD191" s="4838"/>
      <c r="BE191" s="4838"/>
      <c r="BF191" s="35"/>
    </row>
    <row r="192" spans="1:58" ht="21.95" customHeight="1" x14ac:dyDescent="0.4">
      <c r="A192" s="1682"/>
      <c r="B192" s="4892"/>
      <c r="C192" s="4893"/>
      <c r="D192" s="4893"/>
      <c r="E192" s="4893"/>
      <c r="F192" s="4893"/>
      <c r="G192" s="4893"/>
      <c r="H192" s="4893"/>
      <c r="I192" s="4893"/>
      <c r="J192" s="4894"/>
      <c r="K192" s="4945"/>
      <c r="L192" s="4946"/>
      <c r="M192" s="4946"/>
      <c r="N192" s="4947"/>
      <c r="O192" s="4914"/>
      <c r="P192" s="4953"/>
      <c r="Q192" s="4953"/>
      <c r="R192" s="4953"/>
      <c r="S192" s="4953"/>
      <c r="T192" s="4954"/>
      <c r="U192" s="4914"/>
      <c r="V192" s="4953"/>
      <c r="W192" s="4953"/>
      <c r="X192" s="4953"/>
      <c r="Y192" s="4953"/>
      <c r="Z192" s="4954"/>
      <c r="AA192" s="4960"/>
      <c r="AB192" s="4961"/>
      <c r="AC192" s="4961"/>
      <c r="AD192" s="4961"/>
      <c r="AE192" s="4962"/>
      <c r="AF192" s="4832" t="s">
        <v>80</v>
      </c>
      <c r="AG192" s="4839"/>
      <c r="AH192" s="4839"/>
      <c r="AI192" s="4839"/>
      <c r="AJ192" s="4839"/>
      <c r="AK192" s="4839"/>
      <c r="AL192" s="4845" t="s">
        <v>342</v>
      </c>
      <c r="AM192" s="4846"/>
      <c r="AN192" s="4846"/>
      <c r="AO192" s="4846"/>
      <c r="AP192" s="4846"/>
      <c r="AQ192" s="4846"/>
      <c r="AR192" s="4846"/>
      <c r="AS192" s="4846"/>
      <c r="AT192" s="4846"/>
      <c r="AU192" s="4846"/>
      <c r="AV192" s="4846"/>
      <c r="AW192" s="4846"/>
      <c r="AX192" s="4846"/>
      <c r="AY192" s="4846"/>
      <c r="AZ192" s="4846"/>
      <c r="BA192" s="4838"/>
      <c r="BB192" s="4838"/>
      <c r="BC192" s="4838"/>
      <c r="BD192" s="4838"/>
      <c r="BE192" s="4838"/>
      <c r="BF192" s="35"/>
    </row>
    <row r="193" spans="1:58" ht="21.95" customHeight="1" x14ac:dyDescent="0.4">
      <c r="A193" s="1682"/>
      <c r="B193" s="4892"/>
      <c r="C193" s="4893"/>
      <c r="D193" s="4893"/>
      <c r="E193" s="4893"/>
      <c r="F193" s="4893"/>
      <c r="G193" s="4893"/>
      <c r="H193" s="4893"/>
      <c r="I193" s="4893"/>
      <c r="J193" s="4894"/>
      <c r="K193" s="4945"/>
      <c r="L193" s="4946"/>
      <c r="M193" s="4946"/>
      <c r="N193" s="4947"/>
      <c r="O193" s="4914"/>
      <c r="P193" s="4953"/>
      <c r="Q193" s="4953"/>
      <c r="R193" s="4953"/>
      <c r="S193" s="4953"/>
      <c r="T193" s="4954"/>
      <c r="U193" s="4914"/>
      <c r="V193" s="4953"/>
      <c r="W193" s="4953"/>
      <c r="X193" s="4953"/>
      <c r="Y193" s="4953"/>
      <c r="Z193" s="4954"/>
      <c r="AA193" s="4960"/>
      <c r="AB193" s="4961"/>
      <c r="AC193" s="4961"/>
      <c r="AD193" s="4961"/>
      <c r="AE193" s="4962"/>
      <c r="AF193" s="4831" t="s">
        <v>148</v>
      </c>
      <c r="AG193" s="4831"/>
      <c r="AH193" s="4831"/>
      <c r="AI193" s="4831"/>
      <c r="AJ193" s="4831"/>
      <c r="AK193" s="4832"/>
      <c r="AL193" s="4833" t="s">
        <v>143</v>
      </c>
      <c r="AM193" s="4834"/>
      <c r="AN193" s="4834"/>
      <c r="AO193" s="4834"/>
      <c r="AP193" s="4834"/>
      <c r="AQ193" s="4834"/>
      <c r="AR193" s="4834"/>
      <c r="AS193" s="4834"/>
      <c r="AT193" s="4834"/>
      <c r="AU193" s="4834"/>
      <c r="AV193" s="4834"/>
      <c r="AW193" s="4834"/>
      <c r="AX193" s="4834"/>
      <c r="AY193" s="4834"/>
      <c r="AZ193" s="4834"/>
      <c r="BA193" s="4849"/>
      <c r="BB193" s="4849"/>
      <c r="BC193" s="4849"/>
      <c r="BD193" s="4849"/>
      <c r="BE193" s="4849"/>
      <c r="BF193" s="35"/>
    </row>
    <row r="194" spans="1:58" ht="21.95" customHeight="1" x14ac:dyDescent="0.4">
      <c r="A194" s="1682"/>
      <c r="B194" s="4892"/>
      <c r="C194" s="4893"/>
      <c r="D194" s="4893"/>
      <c r="E194" s="4893"/>
      <c r="F194" s="4893"/>
      <c r="G194" s="4893"/>
      <c r="H194" s="4893"/>
      <c r="I194" s="4893"/>
      <c r="J194" s="4894"/>
      <c r="K194" s="4945"/>
      <c r="L194" s="4946"/>
      <c r="M194" s="4946"/>
      <c r="N194" s="4947"/>
      <c r="O194" s="4914"/>
      <c r="P194" s="4953"/>
      <c r="Q194" s="4953"/>
      <c r="R194" s="4953"/>
      <c r="S194" s="4953"/>
      <c r="T194" s="4954"/>
      <c r="U194" s="4914"/>
      <c r="V194" s="4953"/>
      <c r="W194" s="4953"/>
      <c r="X194" s="4953"/>
      <c r="Y194" s="4953"/>
      <c r="Z194" s="4954"/>
      <c r="AA194" s="4960"/>
      <c r="AB194" s="4961"/>
      <c r="AC194" s="4961"/>
      <c r="AD194" s="4961"/>
      <c r="AE194" s="4962"/>
      <c r="AF194" s="4832" t="s">
        <v>84</v>
      </c>
      <c r="AG194" s="4839"/>
      <c r="AH194" s="4839"/>
      <c r="AI194" s="4839"/>
      <c r="AJ194" s="4839"/>
      <c r="AK194" s="4839"/>
      <c r="AL194" s="4833" t="s">
        <v>17</v>
      </c>
      <c r="AM194" s="4834"/>
      <c r="AN194" s="4834"/>
      <c r="AO194" s="4834"/>
      <c r="AP194" s="4834"/>
      <c r="AQ194" s="4834"/>
      <c r="AR194" s="4834"/>
      <c r="AS194" s="4834"/>
      <c r="AT194" s="4834"/>
      <c r="AU194" s="4834"/>
      <c r="AV194" s="4834"/>
      <c r="AW194" s="4834"/>
      <c r="AX194" s="4834"/>
      <c r="AY194" s="4834"/>
      <c r="AZ194" s="4834"/>
      <c r="BA194" s="4838"/>
      <c r="BB194" s="4838"/>
      <c r="BC194" s="4838"/>
      <c r="BD194" s="4838"/>
      <c r="BE194" s="4838"/>
      <c r="BF194" s="35"/>
    </row>
    <row r="195" spans="1:58" ht="21.95" customHeight="1" x14ac:dyDescent="0.4">
      <c r="A195" s="1682"/>
      <c r="B195" s="4892"/>
      <c r="C195" s="4893"/>
      <c r="D195" s="4893"/>
      <c r="E195" s="4893"/>
      <c r="F195" s="4893"/>
      <c r="G195" s="4893"/>
      <c r="H195" s="4893"/>
      <c r="I195" s="4893"/>
      <c r="J195" s="4894"/>
      <c r="K195" s="4945"/>
      <c r="L195" s="4946"/>
      <c r="M195" s="4946"/>
      <c r="N195" s="4947"/>
      <c r="O195" s="4914"/>
      <c r="P195" s="4953"/>
      <c r="Q195" s="4953"/>
      <c r="R195" s="4953"/>
      <c r="S195" s="4953"/>
      <c r="T195" s="4954"/>
      <c r="U195" s="4914"/>
      <c r="V195" s="4953"/>
      <c r="W195" s="4953"/>
      <c r="X195" s="4953"/>
      <c r="Y195" s="4953"/>
      <c r="Z195" s="4954"/>
      <c r="AA195" s="4960"/>
      <c r="AB195" s="4961"/>
      <c r="AC195" s="4961"/>
      <c r="AD195" s="4961"/>
      <c r="AE195" s="4962"/>
      <c r="AF195" s="4832" t="s">
        <v>149</v>
      </c>
      <c r="AG195" s="4839"/>
      <c r="AH195" s="4839"/>
      <c r="AI195" s="4839"/>
      <c r="AJ195" s="4839"/>
      <c r="AK195" s="4839"/>
      <c r="AL195" s="4845" t="s">
        <v>17</v>
      </c>
      <c r="AM195" s="4846"/>
      <c r="AN195" s="4846"/>
      <c r="AO195" s="4846"/>
      <c r="AP195" s="4846"/>
      <c r="AQ195" s="4846"/>
      <c r="AR195" s="4846"/>
      <c r="AS195" s="4846"/>
      <c r="AT195" s="4846"/>
      <c r="AU195" s="4846"/>
      <c r="AV195" s="4846"/>
      <c r="AW195" s="4846"/>
      <c r="AX195" s="4846"/>
      <c r="AY195" s="4846"/>
      <c r="AZ195" s="4846"/>
      <c r="BA195" s="4838"/>
      <c r="BB195" s="4838"/>
      <c r="BC195" s="4838"/>
      <c r="BD195" s="4838"/>
      <c r="BE195" s="4838"/>
      <c r="BF195" s="35"/>
    </row>
    <row r="196" spans="1:58" ht="21.95" customHeight="1" x14ac:dyDescent="0.4">
      <c r="A196" s="1682"/>
      <c r="B196" s="4892"/>
      <c r="C196" s="4893"/>
      <c r="D196" s="4893"/>
      <c r="E196" s="4893"/>
      <c r="F196" s="4893"/>
      <c r="G196" s="4893"/>
      <c r="H196" s="4893"/>
      <c r="I196" s="4893"/>
      <c r="J196" s="4894"/>
      <c r="K196" s="4945"/>
      <c r="L196" s="4946"/>
      <c r="M196" s="4946"/>
      <c r="N196" s="4947"/>
      <c r="O196" s="4914"/>
      <c r="P196" s="4953"/>
      <c r="Q196" s="4953"/>
      <c r="R196" s="4953"/>
      <c r="S196" s="4953"/>
      <c r="T196" s="4954"/>
      <c r="U196" s="4914"/>
      <c r="V196" s="4953"/>
      <c r="W196" s="4953"/>
      <c r="X196" s="4953"/>
      <c r="Y196" s="4953"/>
      <c r="Z196" s="4954"/>
      <c r="AA196" s="4960"/>
      <c r="AB196" s="4961"/>
      <c r="AC196" s="4961"/>
      <c r="AD196" s="4961"/>
      <c r="AE196" s="4962"/>
      <c r="AF196" s="4827" t="s">
        <v>150</v>
      </c>
      <c r="AG196" s="4863"/>
      <c r="AH196" s="4863"/>
      <c r="AI196" s="4863"/>
      <c r="AJ196" s="4863"/>
      <c r="AK196" s="4863"/>
      <c r="AL196" s="4853" t="s">
        <v>151</v>
      </c>
      <c r="AM196" s="4854"/>
      <c r="AN196" s="4854"/>
      <c r="AO196" s="4854"/>
      <c r="AP196" s="4854"/>
      <c r="AQ196" s="4854"/>
      <c r="AR196" s="4854"/>
      <c r="AS196" s="4854"/>
      <c r="AT196" s="4854"/>
      <c r="AU196" s="4854"/>
      <c r="AV196" s="4854"/>
      <c r="AW196" s="4854"/>
      <c r="AX196" s="4854"/>
      <c r="AY196" s="4854"/>
      <c r="AZ196" s="4854"/>
      <c r="BA196" s="4838"/>
      <c r="BB196" s="4838"/>
      <c r="BC196" s="4838"/>
      <c r="BD196" s="4838"/>
      <c r="BE196" s="4838"/>
      <c r="BF196" s="35"/>
    </row>
    <row r="197" spans="1:58" ht="21.95" customHeight="1" x14ac:dyDescent="0.4">
      <c r="A197" s="1682"/>
      <c r="B197" s="4892"/>
      <c r="C197" s="4893"/>
      <c r="D197" s="4893"/>
      <c r="E197" s="4893"/>
      <c r="F197" s="4893"/>
      <c r="G197" s="4893"/>
      <c r="H197" s="4893"/>
      <c r="I197" s="4893"/>
      <c r="J197" s="4894"/>
      <c r="K197" s="4945"/>
      <c r="L197" s="4946"/>
      <c r="M197" s="4946"/>
      <c r="N197" s="4947"/>
      <c r="O197" s="4914"/>
      <c r="P197" s="4953"/>
      <c r="Q197" s="4953"/>
      <c r="R197" s="4953"/>
      <c r="S197" s="4953"/>
      <c r="T197" s="4954"/>
      <c r="U197" s="4914"/>
      <c r="V197" s="4953"/>
      <c r="W197" s="4953"/>
      <c r="X197" s="4953"/>
      <c r="Y197" s="4953"/>
      <c r="Z197" s="4954"/>
      <c r="AA197" s="4960"/>
      <c r="AB197" s="4961"/>
      <c r="AC197" s="4961"/>
      <c r="AD197" s="4961"/>
      <c r="AE197" s="4962"/>
      <c r="AF197" s="4827" t="s">
        <v>152</v>
      </c>
      <c r="AG197" s="4863"/>
      <c r="AH197" s="4863"/>
      <c r="AI197" s="4863"/>
      <c r="AJ197" s="4863"/>
      <c r="AK197" s="4863"/>
      <c r="AL197" s="4853" t="s">
        <v>153</v>
      </c>
      <c r="AM197" s="4854"/>
      <c r="AN197" s="4854"/>
      <c r="AO197" s="4854"/>
      <c r="AP197" s="4854"/>
      <c r="AQ197" s="4854"/>
      <c r="AR197" s="4854"/>
      <c r="AS197" s="4854"/>
      <c r="AT197" s="4854"/>
      <c r="AU197" s="4854"/>
      <c r="AV197" s="4854"/>
      <c r="AW197" s="4854"/>
      <c r="AX197" s="4854"/>
      <c r="AY197" s="4854"/>
      <c r="AZ197" s="4854"/>
      <c r="BA197" s="4838"/>
      <c r="BB197" s="4844"/>
      <c r="BC197" s="4844"/>
      <c r="BD197" s="4844"/>
      <c r="BE197" s="4844"/>
      <c r="BF197" s="35"/>
    </row>
    <row r="198" spans="1:58" ht="21.95" customHeight="1" x14ac:dyDescent="0.4">
      <c r="A198" s="1682"/>
      <c r="B198" s="4892"/>
      <c r="C198" s="4893"/>
      <c r="D198" s="4893"/>
      <c r="E198" s="4893"/>
      <c r="F198" s="4893"/>
      <c r="G198" s="4893"/>
      <c r="H198" s="4893"/>
      <c r="I198" s="4893"/>
      <c r="J198" s="4894"/>
      <c r="K198" s="4945"/>
      <c r="L198" s="4946"/>
      <c r="M198" s="4946"/>
      <c r="N198" s="4947"/>
      <c r="O198" s="4914"/>
      <c r="P198" s="4953"/>
      <c r="Q198" s="4953"/>
      <c r="R198" s="4953"/>
      <c r="S198" s="4953"/>
      <c r="T198" s="4954"/>
      <c r="U198" s="4914"/>
      <c r="V198" s="4953"/>
      <c r="W198" s="4953"/>
      <c r="X198" s="4953"/>
      <c r="Y198" s="4953"/>
      <c r="Z198" s="4954"/>
      <c r="AA198" s="4960"/>
      <c r="AB198" s="4961"/>
      <c r="AC198" s="4961"/>
      <c r="AD198" s="4961"/>
      <c r="AE198" s="4962"/>
      <c r="AF198" s="4826" t="s">
        <v>154</v>
      </c>
      <c r="AG198" s="4826"/>
      <c r="AH198" s="4826"/>
      <c r="AI198" s="4826"/>
      <c r="AJ198" s="4826"/>
      <c r="AK198" s="4827"/>
      <c r="AL198" s="4853" t="s">
        <v>143</v>
      </c>
      <c r="AM198" s="4854"/>
      <c r="AN198" s="4854"/>
      <c r="AO198" s="4854"/>
      <c r="AP198" s="4854"/>
      <c r="AQ198" s="4854"/>
      <c r="AR198" s="4854"/>
      <c r="AS198" s="4854"/>
      <c r="AT198" s="4854"/>
      <c r="AU198" s="4854"/>
      <c r="AV198" s="4854"/>
      <c r="AW198" s="4854"/>
      <c r="AX198" s="4854"/>
      <c r="AY198" s="4854"/>
      <c r="AZ198" s="4854"/>
      <c r="BA198" s="4838"/>
      <c r="BB198" s="4838"/>
      <c r="BC198" s="4838"/>
      <c r="BD198" s="4838"/>
      <c r="BE198" s="4838"/>
      <c r="BF198" s="35"/>
    </row>
    <row r="199" spans="1:58" ht="21.95" customHeight="1" x14ac:dyDescent="0.4">
      <c r="A199" s="1682"/>
      <c r="B199" s="4892"/>
      <c r="C199" s="4893"/>
      <c r="D199" s="4893"/>
      <c r="E199" s="4893"/>
      <c r="F199" s="4893"/>
      <c r="G199" s="4893"/>
      <c r="H199" s="4893"/>
      <c r="I199" s="4893"/>
      <c r="J199" s="4894"/>
      <c r="K199" s="4945"/>
      <c r="L199" s="4946"/>
      <c r="M199" s="4946"/>
      <c r="N199" s="4947"/>
      <c r="O199" s="4914"/>
      <c r="P199" s="4953"/>
      <c r="Q199" s="4953"/>
      <c r="R199" s="4953"/>
      <c r="S199" s="4953"/>
      <c r="T199" s="4954"/>
      <c r="U199" s="4914"/>
      <c r="V199" s="4953"/>
      <c r="W199" s="4953"/>
      <c r="X199" s="4953"/>
      <c r="Y199" s="4953"/>
      <c r="Z199" s="4954"/>
      <c r="AA199" s="4960"/>
      <c r="AB199" s="4961"/>
      <c r="AC199" s="4961"/>
      <c r="AD199" s="4961"/>
      <c r="AE199" s="4962"/>
      <c r="AF199" s="4826" t="s">
        <v>131</v>
      </c>
      <c r="AG199" s="4826"/>
      <c r="AH199" s="4826"/>
      <c r="AI199" s="4826"/>
      <c r="AJ199" s="4826"/>
      <c r="AK199" s="4827"/>
      <c r="AL199" s="4853" t="s">
        <v>143</v>
      </c>
      <c r="AM199" s="4854"/>
      <c r="AN199" s="4854"/>
      <c r="AO199" s="4854"/>
      <c r="AP199" s="4854"/>
      <c r="AQ199" s="4854"/>
      <c r="AR199" s="4854"/>
      <c r="AS199" s="4854"/>
      <c r="AT199" s="4854"/>
      <c r="AU199" s="4854"/>
      <c r="AV199" s="4854"/>
      <c r="AW199" s="4854"/>
      <c r="AX199" s="4854"/>
      <c r="AY199" s="4854"/>
      <c r="AZ199" s="4854"/>
      <c r="BA199" s="4838"/>
      <c r="BB199" s="4838"/>
      <c r="BC199" s="4838"/>
      <c r="BD199" s="4838"/>
      <c r="BE199" s="4838"/>
      <c r="BF199" s="35"/>
    </row>
    <row r="200" spans="1:58" ht="22.7" customHeight="1" x14ac:dyDescent="0.4">
      <c r="A200" s="1682"/>
      <c r="B200" s="4892"/>
      <c r="C200" s="4893"/>
      <c r="D200" s="4893"/>
      <c r="E200" s="4893"/>
      <c r="F200" s="4893"/>
      <c r="G200" s="4893"/>
      <c r="H200" s="4893"/>
      <c r="I200" s="4893"/>
      <c r="J200" s="4894"/>
      <c r="K200" s="4945"/>
      <c r="L200" s="4946"/>
      <c r="M200" s="4946"/>
      <c r="N200" s="4947"/>
      <c r="O200" s="4914"/>
      <c r="P200" s="4953"/>
      <c r="Q200" s="4953"/>
      <c r="R200" s="4953"/>
      <c r="S200" s="4953"/>
      <c r="T200" s="4954"/>
      <c r="U200" s="4914"/>
      <c r="V200" s="4953"/>
      <c r="W200" s="4953"/>
      <c r="X200" s="4953"/>
      <c r="Y200" s="4953"/>
      <c r="Z200" s="4954"/>
      <c r="AA200" s="4960"/>
      <c r="AB200" s="4961"/>
      <c r="AC200" s="4961"/>
      <c r="AD200" s="4961"/>
      <c r="AE200" s="4962"/>
      <c r="AF200" s="4835" t="s">
        <v>155</v>
      </c>
      <c r="AG200" s="4826"/>
      <c r="AH200" s="4826"/>
      <c r="AI200" s="4826"/>
      <c r="AJ200" s="4826"/>
      <c r="AK200" s="4827"/>
      <c r="AL200" s="4853" t="s">
        <v>17</v>
      </c>
      <c r="AM200" s="4854"/>
      <c r="AN200" s="4854"/>
      <c r="AO200" s="4854"/>
      <c r="AP200" s="4854"/>
      <c r="AQ200" s="4854"/>
      <c r="AR200" s="4854"/>
      <c r="AS200" s="4854"/>
      <c r="AT200" s="4854"/>
      <c r="AU200" s="4854"/>
      <c r="AV200" s="4854"/>
      <c r="AW200" s="4854"/>
      <c r="AX200" s="4854"/>
      <c r="AY200" s="4854"/>
      <c r="AZ200" s="4854"/>
      <c r="BA200" s="4849"/>
      <c r="BB200" s="4849"/>
      <c r="BC200" s="4849"/>
      <c r="BD200" s="4849"/>
      <c r="BE200" s="4849"/>
      <c r="BF200" s="35"/>
    </row>
    <row r="201" spans="1:58" ht="22.7" customHeight="1" x14ac:dyDescent="0.4">
      <c r="A201" s="1682"/>
      <c r="B201" s="4892"/>
      <c r="C201" s="4893"/>
      <c r="D201" s="4893"/>
      <c r="E201" s="4893"/>
      <c r="F201" s="4893"/>
      <c r="G201" s="4893"/>
      <c r="H201" s="4893"/>
      <c r="I201" s="4893"/>
      <c r="J201" s="4894"/>
      <c r="K201" s="4945"/>
      <c r="L201" s="4946"/>
      <c r="M201" s="4946"/>
      <c r="N201" s="4947"/>
      <c r="O201" s="4914"/>
      <c r="P201" s="4953"/>
      <c r="Q201" s="4953"/>
      <c r="R201" s="4953"/>
      <c r="S201" s="4953"/>
      <c r="T201" s="4954"/>
      <c r="U201" s="4914"/>
      <c r="V201" s="4953"/>
      <c r="W201" s="4953"/>
      <c r="X201" s="4953"/>
      <c r="Y201" s="4953"/>
      <c r="Z201" s="4954"/>
      <c r="AA201" s="4960"/>
      <c r="AB201" s="4961"/>
      <c r="AC201" s="4961"/>
      <c r="AD201" s="4961"/>
      <c r="AE201" s="4962"/>
      <c r="AF201" s="4835" t="s">
        <v>156</v>
      </c>
      <c r="AG201" s="4826"/>
      <c r="AH201" s="4826"/>
      <c r="AI201" s="4826"/>
      <c r="AJ201" s="4826"/>
      <c r="AK201" s="4827"/>
      <c r="AL201" s="4853" t="s">
        <v>17</v>
      </c>
      <c r="AM201" s="4854"/>
      <c r="AN201" s="4854"/>
      <c r="AO201" s="4854"/>
      <c r="AP201" s="4854"/>
      <c r="AQ201" s="4854"/>
      <c r="AR201" s="4854"/>
      <c r="AS201" s="4854"/>
      <c r="AT201" s="4854"/>
      <c r="AU201" s="4854"/>
      <c r="AV201" s="4854"/>
      <c r="AW201" s="4854"/>
      <c r="AX201" s="4854"/>
      <c r="AY201" s="4854"/>
      <c r="AZ201" s="4854"/>
      <c r="BA201" s="4849"/>
      <c r="BB201" s="4849"/>
      <c r="BC201" s="4849"/>
      <c r="BD201" s="4849"/>
      <c r="BE201" s="4849"/>
      <c r="BF201" s="35"/>
    </row>
    <row r="202" spans="1:58" ht="21.95" customHeight="1" x14ac:dyDescent="0.4">
      <c r="A202" s="1682"/>
      <c r="B202" s="4892"/>
      <c r="C202" s="4893"/>
      <c r="D202" s="4893"/>
      <c r="E202" s="4893"/>
      <c r="F202" s="4893"/>
      <c r="G202" s="4893"/>
      <c r="H202" s="4893"/>
      <c r="I202" s="4893"/>
      <c r="J202" s="4894"/>
      <c r="K202" s="4945"/>
      <c r="L202" s="4946"/>
      <c r="M202" s="4946"/>
      <c r="N202" s="4947"/>
      <c r="O202" s="4914"/>
      <c r="P202" s="4953"/>
      <c r="Q202" s="4953"/>
      <c r="R202" s="4953"/>
      <c r="S202" s="4953"/>
      <c r="T202" s="4954"/>
      <c r="U202" s="4914"/>
      <c r="V202" s="4953"/>
      <c r="W202" s="4953"/>
      <c r="X202" s="4953"/>
      <c r="Y202" s="4953"/>
      <c r="Z202" s="4954"/>
      <c r="AA202" s="4960"/>
      <c r="AB202" s="4961"/>
      <c r="AC202" s="4961"/>
      <c r="AD202" s="4961"/>
      <c r="AE202" s="4962"/>
      <c r="AF202" s="4827" t="s">
        <v>85</v>
      </c>
      <c r="AG202" s="4863"/>
      <c r="AH202" s="4863"/>
      <c r="AI202" s="4863"/>
      <c r="AJ202" s="4863"/>
      <c r="AK202" s="4863"/>
      <c r="AL202" s="4828" t="s">
        <v>143</v>
      </c>
      <c r="AM202" s="4829"/>
      <c r="AN202" s="4829"/>
      <c r="AO202" s="4829"/>
      <c r="AP202" s="4829"/>
      <c r="AQ202" s="4829"/>
      <c r="AR202" s="4829"/>
      <c r="AS202" s="4829"/>
      <c r="AT202" s="4829"/>
      <c r="AU202" s="4829"/>
      <c r="AV202" s="4829"/>
      <c r="AW202" s="4829"/>
      <c r="AX202" s="4829"/>
      <c r="AY202" s="4829"/>
      <c r="AZ202" s="4829"/>
      <c r="BA202" s="4838"/>
      <c r="BB202" s="4838"/>
      <c r="BC202" s="4838"/>
      <c r="BD202" s="4838"/>
      <c r="BE202" s="4838"/>
      <c r="BF202" s="35"/>
    </row>
    <row r="203" spans="1:58" ht="21.95" customHeight="1" x14ac:dyDescent="0.4">
      <c r="A203" s="1682"/>
      <c r="B203" s="4892"/>
      <c r="C203" s="4893"/>
      <c r="D203" s="4893"/>
      <c r="E203" s="4893"/>
      <c r="F203" s="4893"/>
      <c r="G203" s="4893"/>
      <c r="H203" s="4893"/>
      <c r="I203" s="4893"/>
      <c r="J203" s="4894"/>
      <c r="K203" s="4945"/>
      <c r="L203" s="4946"/>
      <c r="M203" s="4946"/>
      <c r="N203" s="4947"/>
      <c r="O203" s="4914"/>
      <c r="P203" s="4953"/>
      <c r="Q203" s="4953"/>
      <c r="R203" s="4953"/>
      <c r="S203" s="4953"/>
      <c r="T203" s="4954"/>
      <c r="U203" s="4914"/>
      <c r="V203" s="4953"/>
      <c r="W203" s="4953"/>
      <c r="X203" s="4953"/>
      <c r="Y203" s="4953"/>
      <c r="Z203" s="4954"/>
      <c r="AA203" s="4960"/>
      <c r="AB203" s="4961"/>
      <c r="AC203" s="4961"/>
      <c r="AD203" s="4961"/>
      <c r="AE203" s="4962"/>
      <c r="AF203" s="4827" t="s">
        <v>157</v>
      </c>
      <c r="AG203" s="4863"/>
      <c r="AH203" s="4863"/>
      <c r="AI203" s="4863"/>
      <c r="AJ203" s="4863"/>
      <c r="AK203" s="4863"/>
      <c r="AL203" s="4828" t="s">
        <v>143</v>
      </c>
      <c r="AM203" s="4829"/>
      <c r="AN203" s="4829"/>
      <c r="AO203" s="4829"/>
      <c r="AP203" s="4829"/>
      <c r="AQ203" s="4829"/>
      <c r="AR203" s="4829"/>
      <c r="AS203" s="4829"/>
      <c r="AT203" s="4829"/>
      <c r="AU203" s="4829"/>
      <c r="AV203" s="4829"/>
      <c r="AW203" s="4829"/>
      <c r="AX203" s="4829"/>
      <c r="AY203" s="4829"/>
      <c r="AZ203" s="4829"/>
      <c r="BA203" s="4838"/>
      <c r="BB203" s="4838"/>
      <c r="BC203" s="4838"/>
      <c r="BD203" s="4838"/>
      <c r="BE203" s="4838"/>
      <c r="BF203" s="35"/>
    </row>
    <row r="204" spans="1:58" ht="21.95" customHeight="1" x14ac:dyDescent="0.4">
      <c r="A204" s="1682"/>
      <c r="B204" s="4892"/>
      <c r="C204" s="4893"/>
      <c r="D204" s="4893"/>
      <c r="E204" s="4893"/>
      <c r="F204" s="4893"/>
      <c r="G204" s="4893"/>
      <c r="H204" s="4893"/>
      <c r="I204" s="4893"/>
      <c r="J204" s="4894"/>
      <c r="K204" s="4945"/>
      <c r="L204" s="4946"/>
      <c r="M204" s="4946"/>
      <c r="N204" s="4947"/>
      <c r="O204" s="4914"/>
      <c r="P204" s="4953"/>
      <c r="Q204" s="4953"/>
      <c r="R204" s="4953"/>
      <c r="S204" s="4953"/>
      <c r="T204" s="4954"/>
      <c r="U204" s="4914"/>
      <c r="V204" s="4953"/>
      <c r="W204" s="4953"/>
      <c r="X204" s="4953"/>
      <c r="Y204" s="4953"/>
      <c r="Z204" s="4954"/>
      <c r="AA204" s="4960"/>
      <c r="AB204" s="4961"/>
      <c r="AC204" s="4961"/>
      <c r="AD204" s="4961"/>
      <c r="AE204" s="4962"/>
      <c r="AF204" s="4827" t="s">
        <v>88</v>
      </c>
      <c r="AG204" s="4863"/>
      <c r="AH204" s="4863"/>
      <c r="AI204" s="4863"/>
      <c r="AJ204" s="4863"/>
      <c r="AK204" s="4863"/>
      <c r="AL204" s="4853" t="s">
        <v>89</v>
      </c>
      <c r="AM204" s="4854"/>
      <c r="AN204" s="4854"/>
      <c r="AO204" s="4854"/>
      <c r="AP204" s="4854"/>
      <c r="AQ204" s="4854"/>
      <c r="AR204" s="4854"/>
      <c r="AS204" s="4854"/>
      <c r="AT204" s="4854"/>
      <c r="AU204" s="4854"/>
      <c r="AV204" s="4854"/>
      <c r="AW204" s="4854"/>
      <c r="AX204" s="4854"/>
      <c r="AY204" s="4854"/>
      <c r="AZ204" s="4854"/>
      <c r="BA204" s="4838"/>
      <c r="BB204" s="4838"/>
      <c r="BC204" s="4838"/>
      <c r="BD204" s="4838"/>
      <c r="BE204" s="4838"/>
      <c r="BF204" s="35"/>
    </row>
    <row r="205" spans="1:58" ht="42" customHeight="1" x14ac:dyDescent="0.4">
      <c r="A205" s="1682"/>
      <c r="B205" s="4892"/>
      <c r="C205" s="4893"/>
      <c r="D205" s="4893"/>
      <c r="E205" s="4893"/>
      <c r="F205" s="4893"/>
      <c r="G205" s="4893"/>
      <c r="H205" s="4893"/>
      <c r="I205" s="4893"/>
      <c r="J205" s="4894"/>
      <c r="K205" s="4945"/>
      <c r="L205" s="4946"/>
      <c r="M205" s="4946"/>
      <c r="N205" s="4947"/>
      <c r="O205" s="4914"/>
      <c r="P205" s="4953"/>
      <c r="Q205" s="4953"/>
      <c r="R205" s="4953"/>
      <c r="S205" s="4953"/>
      <c r="T205" s="4954"/>
      <c r="U205" s="4914"/>
      <c r="V205" s="4953"/>
      <c r="W205" s="4953"/>
      <c r="X205" s="4953"/>
      <c r="Y205" s="4953"/>
      <c r="Z205" s="4954"/>
      <c r="AA205" s="4960"/>
      <c r="AB205" s="4961"/>
      <c r="AC205" s="4961"/>
      <c r="AD205" s="4961"/>
      <c r="AE205" s="4962"/>
      <c r="AF205" s="4826" t="s">
        <v>158</v>
      </c>
      <c r="AG205" s="4826"/>
      <c r="AH205" s="4826"/>
      <c r="AI205" s="4826"/>
      <c r="AJ205" s="4826"/>
      <c r="AK205" s="4827"/>
      <c r="AL205" s="4864" t="s">
        <v>159</v>
      </c>
      <c r="AM205" s="4826"/>
      <c r="AN205" s="4826"/>
      <c r="AO205" s="4826"/>
      <c r="AP205" s="4826"/>
      <c r="AQ205" s="4826"/>
      <c r="AR205" s="4826"/>
      <c r="AS205" s="4826"/>
      <c r="AT205" s="4826"/>
      <c r="AU205" s="4826"/>
      <c r="AV205" s="4826"/>
      <c r="AW205" s="4826"/>
      <c r="AX205" s="4826"/>
      <c r="AY205" s="4826"/>
      <c r="AZ205" s="4826"/>
      <c r="BA205" s="4838"/>
      <c r="BB205" s="4838"/>
      <c r="BC205" s="4838"/>
      <c r="BD205" s="4838"/>
      <c r="BE205" s="4838"/>
      <c r="BF205" s="35"/>
    </row>
    <row r="206" spans="1:58" ht="21.95" customHeight="1" x14ac:dyDescent="0.4">
      <c r="A206" s="1682"/>
      <c r="B206" s="4892"/>
      <c r="C206" s="4893"/>
      <c r="D206" s="4893"/>
      <c r="E206" s="4893"/>
      <c r="F206" s="4893"/>
      <c r="G206" s="4893"/>
      <c r="H206" s="4893"/>
      <c r="I206" s="4893"/>
      <c r="J206" s="4894"/>
      <c r="K206" s="4945"/>
      <c r="L206" s="4946"/>
      <c r="M206" s="4946"/>
      <c r="N206" s="4947"/>
      <c r="O206" s="4914"/>
      <c r="P206" s="4953"/>
      <c r="Q206" s="4953"/>
      <c r="R206" s="4953"/>
      <c r="S206" s="4953"/>
      <c r="T206" s="4954"/>
      <c r="U206" s="4914"/>
      <c r="V206" s="4953"/>
      <c r="W206" s="4953"/>
      <c r="X206" s="4953"/>
      <c r="Y206" s="4953"/>
      <c r="Z206" s="4954"/>
      <c r="AA206" s="4960"/>
      <c r="AB206" s="4961"/>
      <c r="AC206" s="4961"/>
      <c r="AD206" s="4961"/>
      <c r="AE206" s="4962"/>
      <c r="AF206" s="4865" t="s">
        <v>160</v>
      </c>
      <c r="AG206" s="4826"/>
      <c r="AH206" s="4826"/>
      <c r="AI206" s="4826"/>
      <c r="AJ206" s="4826"/>
      <c r="AK206" s="4827"/>
      <c r="AL206" s="4828" t="s">
        <v>17</v>
      </c>
      <c r="AM206" s="4829"/>
      <c r="AN206" s="4829"/>
      <c r="AO206" s="4829"/>
      <c r="AP206" s="4829"/>
      <c r="AQ206" s="4829"/>
      <c r="AR206" s="4829"/>
      <c r="AS206" s="4829"/>
      <c r="AT206" s="4829"/>
      <c r="AU206" s="4829"/>
      <c r="AV206" s="4829"/>
      <c r="AW206" s="4829"/>
      <c r="AX206" s="4829"/>
      <c r="AY206" s="4829"/>
      <c r="AZ206" s="4829"/>
      <c r="BA206" s="4838"/>
      <c r="BB206" s="4838"/>
      <c r="BC206" s="4838"/>
      <c r="BD206" s="4838"/>
      <c r="BE206" s="4838"/>
      <c r="BF206" s="35"/>
    </row>
    <row r="207" spans="1:58" ht="21.95" customHeight="1" x14ac:dyDescent="0.4">
      <c r="A207" s="1682"/>
      <c r="B207" s="4892"/>
      <c r="C207" s="4893"/>
      <c r="D207" s="4893"/>
      <c r="E207" s="4893"/>
      <c r="F207" s="4893"/>
      <c r="G207" s="4893"/>
      <c r="H207" s="4893"/>
      <c r="I207" s="4893"/>
      <c r="J207" s="4894"/>
      <c r="K207" s="4945"/>
      <c r="L207" s="4946"/>
      <c r="M207" s="4946"/>
      <c r="N207" s="4947"/>
      <c r="O207" s="4914"/>
      <c r="P207" s="4953"/>
      <c r="Q207" s="4953"/>
      <c r="R207" s="4953"/>
      <c r="S207" s="4953"/>
      <c r="T207" s="4954"/>
      <c r="U207" s="4914"/>
      <c r="V207" s="4953"/>
      <c r="W207" s="4953"/>
      <c r="X207" s="4953"/>
      <c r="Y207" s="4953"/>
      <c r="Z207" s="4954"/>
      <c r="AA207" s="4960"/>
      <c r="AB207" s="4961"/>
      <c r="AC207" s="4961"/>
      <c r="AD207" s="4961"/>
      <c r="AE207" s="4962"/>
      <c r="AF207" s="4855" t="s">
        <v>92</v>
      </c>
      <c r="AG207" s="4856"/>
      <c r="AH207" s="4856"/>
      <c r="AI207" s="4856"/>
      <c r="AJ207" s="4856"/>
      <c r="AK207" s="4857"/>
      <c r="AL207" s="4853" t="s">
        <v>17</v>
      </c>
      <c r="AM207" s="4854"/>
      <c r="AN207" s="4854"/>
      <c r="AO207" s="4854"/>
      <c r="AP207" s="4854"/>
      <c r="AQ207" s="4854"/>
      <c r="AR207" s="4854"/>
      <c r="AS207" s="4854"/>
      <c r="AT207" s="4854"/>
      <c r="AU207" s="4854"/>
      <c r="AV207" s="4854"/>
      <c r="AW207" s="4854"/>
      <c r="AX207" s="4854"/>
      <c r="AY207" s="4854"/>
      <c r="AZ207" s="4854"/>
      <c r="BA207" s="4872"/>
      <c r="BB207" s="4872"/>
      <c r="BC207" s="4872"/>
      <c r="BD207" s="4872"/>
      <c r="BE207" s="4872"/>
      <c r="BF207" s="35"/>
    </row>
    <row r="208" spans="1:58" ht="21.95" customHeight="1" x14ac:dyDescent="0.4">
      <c r="A208" s="1682"/>
      <c r="B208" s="4892"/>
      <c r="C208" s="4893"/>
      <c r="D208" s="4893"/>
      <c r="E208" s="4893"/>
      <c r="F208" s="4893"/>
      <c r="G208" s="4893"/>
      <c r="H208" s="4893"/>
      <c r="I208" s="4893"/>
      <c r="J208" s="4894"/>
      <c r="K208" s="4945"/>
      <c r="L208" s="4946"/>
      <c r="M208" s="4946"/>
      <c r="N208" s="4947"/>
      <c r="O208" s="4914"/>
      <c r="P208" s="4953"/>
      <c r="Q208" s="4953"/>
      <c r="R208" s="4953"/>
      <c r="S208" s="4953"/>
      <c r="T208" s="4954"/>
      <c r="U208" s="4914"/>
      <c r="V208" s="4953"/>
      <c r="W208" s="4953"/>
      <c r="X208" s="4953"/>
      <c r="Y208" s="4953"/>
      <c r="Z208" s="4954"/>
      <c r="AA208" s="4960"/>
      <c r="AB208" s="4961"/>
      <c r="AC208" s="4961"/>
      <c r="AD208" s="4961"/>
      <c r="AE208" s="4962"/>
      <c r="AF208" s="4855" t="s">
        <v>94</v>
      </c>
      <c r="AG208" s="4856"/>
      <c r="AH208" s="4856"/>
      <c r="AI208" s="4856"/>
      <c r="AJ208" s="4856"/>
      <c r="AK208" s="4857"/>
      <c r="AL208" s="4853" t="s">
        <v>95</v>
      </c>
      <c r="AM208" s="4854"/>
      <c r="AN208" s="4854"/>
      <c r="AO208" s="4854"/>
      <c r="AP208" s="4854"/>
      <c r="AQ208" s="4854"/>
      <c r="AR208" s="4854"/>
      <c r="AS208" s="4854"/>
      <c r="AT208" s="4854"/>
      <c r="AU208" s="4854"/>
      <c r="AV208" s="4854"/>
      <c r="AW208" s="4854"/>
      <c r="AX208" s="4854"/>
      <c r="AY208" s="4854"/>
      <c r="AZ208" s="4854"/>
      <c r="BA208" s="4872"/>
      <c r="BB208" s="4872"/>
      <c r="BC208" s="4872"/>
      <c r="BD208" s="4872"/>
      <c r="BE208" s="4872"/>
      <c r="BF208" s="35"/>
    </row>
    <row r="209" spans="1:58" ht="21.95" customHeight="1" x14ac:dyDescent="0.4">
      <c r="A209" s="1682"/>
      <c r="B209" s="4892"/>
      <c r="C209" s="4893"/>
      <c r="D209" s="4893"/>
      <c r="E209" s="4893"/>
      <c r="F209" s="4893"/>
      <c r="G209" s="4893"/>
      <c r="H209" s="4893"/>
      <c r="I209" s="4893"/>
      <c r="J209" s="4894"/>
      <c r="K209" s="4945"/>
      <c r="L209" s="4946"/>
      <c r="M209" s="4946"/>
      <c r="N209" s="4947"/>
      <c r="O209" s="4914"/>
      <c r="P209" s="4953"/>
      <c r="Q209" s="4953"/>
      <c r="R209" s="4953"/>
      <c r="S209" s="4953"/>
      <c r="T209" s="4954"/>
      <c r="U209" s="4914"/>
      <c r="V209" s="4953"/>
      <c r="W209" s="4953"/>
      <c r="X209" s="4953"/>
      <c r="Y209" s="4953"/>
      <c r="Z209" s="4954"/>
      <c r="AA209" s="4960"/>
      <c r="AB209" s="4961"/>
      <c r="AC209" s="4961"/>
      <c r="AD209" s="4961"/>
      <c r="AE209" s="4962"/>
      <c r="AF209" s="4826" t="s">
        <v>25</v>
      </c>
      <c r="AG209" s="4826"/>
      <c r="AH209" s="4826"/>
      <c r="AI209" s="4826"/>
      <c r="AJ209" s="4826"/>
      <c r="AK209" s="4827"/>
      <c r="AL209" s="4828" t="s">
        <v>17</v>
      </c>
      <c r="AM209" s="4829"/>
      <c r="AN209" s="4829"/>
      <c r="AO209" s="4829"/>
      <c r="AP209" s="4829"/>
      <c r="AQ209" s="4829"/>
      <c r="AR209" s="4829"/>
      <c r="AS209" s="4829"/>
      <c r="AT209" s="4829"/>
      <c r="AU209" s="4829"/>
      <c r="AV209" s="4829"/>
      <c r="AW209" s="4829"/>
      <c r="AX209" s="4829"/>
      <c r="AY209" s="4829"/>
      <c r="AZ209" s="4829"/>
      <c r="BA209" s="4838"/>
      <c r="BB209" s="4838"/>
      <c r="BC209" s="4838"/>
      <c r="BD209" s="4838"/>
      <c r="BE209" s="4838"/>
      <c r="BF209" s="35"/>
    </row>
    <row r="210" spans="1:58" ht="21.95" customHeight="1" x14ac:dyDescent="0.4">
      <c r="A210" s="1682"/>
      <c r="B210" s="4892"/>
      <c r="C210" s="4893"/>
      <c r="D210" s="4893"/>
      <c r="E210" s="4893"/>
      <c r="F210" s="4893"/>
      <c r="G210" s="4893"/>
      <c r="H210" s="4893"/>
      <c r="I210" s="4893"/>
      <c r="J210" s="4894"/>
      <c r="K210" s="4945"/>
      <c r="L210" s="4946"/>
      <c r="M210" s="4946"/>
      <c r="N210" s="4947"/>
      <c r="O210" s="4914"/>
      <c r="P210" s="4953"/>
      <c r="Q210" s="4953"/>
      <c r="R210" s="4953"/>
      <c r="S210" s="4953"/>
      <c r="T210" s="4954"/>
      <c r="U210" s="4914"/>
      <c r="V210" s="4953"/>
      <c r="W210" s="4953"/>
      <c r="X210" s="4953"/>
      <c r="Y210" s="4953"/>
      <c r="Z210" s="4954"/>
      <c r="AA210" s="4960"/>
      <c r="AB210" s="4961"/>
      <c r="AC210" s="4961"/>
      <c r="AD210" s="4961"/>
      <c r="AE210" s="4962"/>
      <c r="AF210" s="4835" t="s">
        <v>26</v>
      </c>
      <c r="AG210" s="4826"/>
      <c r="AH210" s="4826"/>
      <c r="AI210" s="4826"/>
      <c r="AJ210" s="4826"/>
      <c r="AK210" s="4827"/>
      <c r="AL210" s="4828" t="s">
        <v>17</v>
      </c>
      <c r="AM210" s="4829"/>
      <c r="AN210" s="4829"/>
      <c r="AO210" s="4829"/>
      <c r="AP210" s="4829"/>
      <c r="AQ210" s="4829"/>
      <c r="AR210" s="4829"/>
      <c r="AS210" s="4829"/>
      <c r="AT210" s="4829"/>
      <c r="AU210" s="4829"/>
      <c r="AV210" s="4829"/>
      <c r="AW210" s="4829"/>
      <c r="AX210" s="4829"/>
      <c r="AY210" s="4829"/>
      <c r="AZ210" s="4829"/>
      <c r="BA210" s="4838"/>
      <c r="BB210" s="4838"/>
      <c r="BC210" s="4838"/>
      <c r="BD210" s="4838"/>
      <c r="BE210" s="4838"/>
      <c r="BF210" s="35"/>
    </row>
    <row r="211" spans="1:58" ht="21.95" customHeight="1" x14ac:dyDescent="0.4">
      <c r="A211" s="1682"/>
      <c r="B211" s="4892"/>
      <c r="C211" s="4893"/>
      <c r="D211" s="4893"/>
      <c r="E211" s="4893"/>
      <c r="F211" s="4893"/>
      <c r="G211" s="4893"/>
      <c r="H211" s="4893"/>
      <c r="I211" s="4893"/>
      <c r="J211" s="4894"/>
      <c r="K211" s="4945"/>
      <c r="L211" s="4946"/>
      <c r="M211" s="4946"/>
      <c r="N211" s="4947"/>
      <c r="O211" s="4914"/>
      <c r="P211" s="4953"/>
      <c r="Q211" s="4953"/>
      <c r="R211" s="4953"/>
      <c r="S211" s="4953"/>
      <c r="T211" s="4954"/>
      <c r="U211" s="4914"/>
      <c r="V211" s="4953"/>
      <c r="W211" s="4953"/>
      <c r="X211" s="4953"/>
      <c r="Y211" s="4953"/>
      <c r="Z211" s="4954"/>
      <c r="AA211" s="4960"/>
      <c r="AB211" s="4961"/>
      <c r="AC211" s="4961"/>
      <c r="AD211" s="4961"/>
      <c r="AE211" s="4962"/>
      <c r="AF211" s="4835" t="s">
        <v>27</v>
      </c>
      <c r="AG211" s="4826"/>
      <c r="AH211" s="4826"/>
      <c r="AI211" s="4826"/>
      <c r="AJ211" s="4826"/>
      <c r="AK211" s="4827"/>
      <c r="AL211" s="4828" t="s">
        <v>17</v>
      </c>
      <c r="AM211" s="4829"/>
      <c r="AN211" s="4829"/>
      <c r="AO211" s="4829"/>
      <c r="AP211" s="4829"/>
      <c r="AQ211" s="4829"/>
      <c r="AR211" s="4829"/>
      <c r="AS211" s="4829"/>
      <c r="AT211" s="4829"/>
      <c r="AU211" s="4829"/>
      <c r="AV211" s="4829"/>
      <c r="AW211" s="4829"/>
      <c r="AX211" s="4829"/>
      <c r="AY211" s="4829"/>
      <c r="AZ211" s="4829"/>
      <c r="BA211" s="4849"/>
      <c r="BB211" s="4849"/>
      <c r="BC211" s="4849"/>
      <c r="BD211" s="4849"/>
      <c r="BE211" s="4849"/>
      <c r="BF211" s="35"/>
    </row>
    <row r="212" spans="1:58" ht="63" customHeight="1" x14ac:dyDescent="0.4">
      <c r="A212" s="1682"/>
      <c r="B212" s="4892"/>
      <c r="C212" s="4893"/>
      <c r="D212" s="4893"/>
      <c r="E212" s="4893"/>
      <c r="F212" s="4893"/>
      <c r="G212" s="4893"/>
      <c r="H212" s="4893"/>
      <c r="I212" s="4893"/>
      <c r="J212" s="4894"/>
      <c r="K212" s="4945"/>
      <c r="L212" s="4946"/>
      <c r="M212" s="4946"/>
      <c r="N212" s="4947"/>
      <c r="O212" s="4914"/>
      <c r="P212" s="4953"/>
      <c r="Q212" s="4953"/>
      <c r="R212" s="4953"/>
      <c r="S212" s="4953"/>
      <c r="T212" s="4954"/>
      <c r="U212" s="4914"/>
      <c r="V212" s="4953"/>
      <c r="W212" s="4953"/>
      <c r="X212" s="4953"/>
      <c r="Y212" s="4953"/>
      <c r="Z212" s="4954"/>
      <c r="AA212" s="4960"/>
      <c r="AB212" s="4961"/>
      <c r="AC212" s="4961"/>
      <c r="AD212" s="4961"/>
      <c r="AE212" s="4962"/>
      <c r="AF212" s="4826" t="s">
        <v>28</v>
      </c>
      <c r="AG212" s="4870"/>
      <c r="AH212" s="4870"/>
      <c r="AI212" s="4870"/>
      <c r="AJ212" s="4870"/>
      <c r="AK212" s="4871"/>
      <c r="AL212" s="4864" t="s">
        <v>29</v>
      </c>
      <c r="AM212" s="4865"/>
      <c r="AN212" s="4865"/>
      <c r="AO212" s="4865"/>
      <c r="AP212" s="4865"/>
      <c r="AQ212" s="4865"/>
      <c r="AR212" s="4865"/>
      <c r="AS212" s="4865"/>
      <c r="AT212" s="4865"/>
      <c r="AU212" s="4865"/>
      <c r="AV212" s="4865"/>
      <c r="AW212" s="4865"/>
      <c r="AX212" s="4865"/>
      <c r="AY212" s="4865"/>
      <c r="AZ212" s="4865"/>
      <c r="BA212" s="4838"/>
      <c r="BB212" s="4844"/>
      <c r="BC212" s="4844"/>
      <c r="BD212" s="4844"/>
      <c r="BE212" s="4844"/>
      <c r="BF212" s="35"/>
    </row>
    <row r="213" spans="1:58" ht="21.95" customHeight="1" x14ac:dyDescent="0.4">
      <c r="A213" s="1682"/>
      <c r="B213" s="4892"/>
      <c r="C213" s="4893"/>
      <c r="D213" s="4893"/>
      <c r="E213" s="4893"/>
      <c r="F213" s="4893"/>
      <c r="G213" s="4893"/>
      <c r="H213" s="4893"/>
      <c r="I213" s="4893"/>
      <c r="J213" s="4894"/>
      <c r="K213" s="4945"/>
      <c r="L213" s="4946"/>
      <c r="M213" s="4946"/>
      <c r="N213" s="4947"/>
      <c r="O213" s="4914"/>
      <c r="P213" s="4953"/>
      <c r="Q213" s="4953"/>
      <c r="R213" s="4953"/>
      <c r="S213" s="4953"/>
      <c r="T213" s="4954"/>
      <c r="U213" s="4914"/>
      <c r="V213" s="4953"/>
      <c r="W213" s="4953"/>
      <c r="X213" s="4953"/>
      <c r="Y213" s="4953"/>
      <c r="Z213" s="4954"/>
      <c r="AA213" s="4960"/>
      <c r="AB213" s="4961"/>
      <c r="AC213" s="4961"/>
      <c r="AD213" s="4961"/>
      <c r="AE213" s="4962"/>
      <c r="AF213" s="4835" t="s">
        <v>31</v>
      </c>
      <c r="AG213" s="4826"/>
      <c r="AH213" s="4826"/>
      <c r="AI213" s="4826"/>
      <c r="AJ213" s="4826"/>
      <c r="AK213" s="4827"/>
      <c r="AL213" s="4828" t="s">
        <v>32</v>
      </c>
      <c r="AM213" s="4829"/>
      <c r="AN213" s="4829"/>
      <c r="AO213" s="4829"/>
      <c r="AP213" s="4829"/>
      <c r="AQ213" s="4829"/>
      <c r="AR213" s="4829"/>
      <c r="AS213" s="4829"/>
      <c r="AT213" s="4829"/>
      <c r="AU213" s="4829"/>
      <c r="AV213" s="4829"/>
      <c r="AW213" s="4829"/>
      <c r="AX213" s="4829"/>
      <c r="AY213" s="4829"/>
      <c r="AZ213" s="4829"/>
      <c r="BA213" s="4838"/>
      <c r="BB213" s="4838"/>
      <c r="BC213" s="4838"/>
      <c r="BD213" s="4838"/>
      <c r="BE213" s="4838"/>
      <c r="BF213" s="35"/>
    </row>
    <row r="214" spans="1:58" ht="21.95" customHeight="1" x14ac:dyDescent="0.4">
      <c r="A214" s="1682"/>
      <c r="B214" s="4892"/>
      <c r="C214" s="4893"/>
      <c r="D214" s="4893"/>
      <c r="E214" s="4893"/>
      <c r="F214" s="4893"/>
      <c r="G214" s="4893"/>
      <c r="H214" s="4893"/>
      <c r="I214" s="4893"/>
      <c r="J214" s="4894"/>
      <c r="K214" s="4945"/>
      <c r="L214" s="4946"/>
      <c r="M214" s="4946"/>
      <c r="N214" s="4947"/>
      <c r="O214" s="4914"/>
      <c r="P214" s="4953"/>
      <c r="Q214" s="4953"/>
      <c r="R214" s="4953"/>
      <c r="S214" s="4953"/>
      <c r="T214" s="4954"/>
      <c r="U214" s="4914"/>
      <c r="V214" s="4953"/>
      <c r="W214" s="4953"/>
      <c r="X214" s="4953"/>
      <c r="Y214" s="4953"/>
      <c r="Z214" s="4954"/>
      <c r="AA214" s="4960"/>
      <c r="AB214" s="4961"/>
      <c r="AC214" s="4961"/>
      <c r="AD214" s="4961"/>
      <c r="AE214" s="4962"/>
      <c r="AF214" s="4831" t="s">
        <v>59</v>
      </c>
      <c r="AG214" s="4831"/>
      <c r="AH214" s="4831"/>
      <c r="AI214" s="4831"/>
      <c r="AJ214" s="4831"/>
      <c r="AK214" s="4832"/>
      <c r="AL214" s="4833" t="s">
        <v>34</v>
      </c>
      <c r="AM214" s="4834"/>
      <c r="AN214" s="4834"/>
      <c r="AO214" s="4834"/>
      <c r="AP214" s="4834"/>
      <c r="AQ214" s="4834"/>
      <c r="AR214" s="4834"/>
      <c r="AS214" s="4834"/>
      <c r="AT214" s="4834"/>
      <c r="AU214" s="4834"/>
      <c r="AV214" s="4834"/>
      <c r="AW214" s="4834"/>
      <c r="AX214" s="4834"/>
      <c r="AY214" s="4834"/>
      <c r="AZ214" s="4834"/>
      <c r="BA214" s="4838"/>
      <c r="BB214" s="4838"/>
      <c r="BC214" s="4838"/>
      <c r="BD214" s="4838"/>
      <c r="BE214" s="4838"/>
      <c r="BF214" s="35"/>
    </row>
    <row r="215" spans="1:58" ht="21.95" customHeight="1" x14ac:dyDescent="0.4">
      <c r="A215" s="1682"/>
      <c r="B215" s="4892"/>
      <c r="C215" s="4893"/>
      <c r="D215" s="4893"/>
      <c r="E215" s="4893"/>
      <c r="F215" s="4893"/>
      <c r="G215" s="4893"/>
      <c r="H215" s="4893"/>
      <c r="I215" s="4893"/>
      <c r="J215" s="4894"/>
      <c r="K215" s="4945"/>
      <c r="L215" s="4946"/>
      <c r="M215" s="4946"/>
      <c r="N215" s="4947"/>
      <c r="O215" s="4914"/>
      <c r="P215" s="4953"/>
      <c r="Q215" s="4953"/>
      <c r="R215" s="4953"/>
      <c r="S215" s="4953"/>
      <c r="T215" s="4954"/>
      <c r="U215" s="4914"/>
      <c r="V215" s="4953"/>
      <c r="W215" s="4953"/>
      <c r="X215" s="4953"/>
      <c r="Y215" s="4953"/>
      <c r="Z215" s="4954"/>
      <c r="AA215" s="4960"/>
      <c r="AB215" s="4961"/>
      <c r="AC215" s="4961"/>
      <c r="AD215" s="4961"/>
      <c r="AE215" s="4962"/>
      <c r="AF215" s="4831" t="s">
        <v>161</v>
      </c>
      <c r="AG215" s="4831"/>
      <c r="AH215" s="4831"/>
      <c r="AI215" s="4831"/>
      <c r="AJ215" s="4831"/>
      <c r="AK215" s="4832"/>
      <c r="AL215" s="4847" t="s">
        <v>17</v>
      </c>
      <c r="AM215" s="4848"/>
      <c r="AN215" s="4848"/>
      <c r="AO215" s="4848"/>
      <c r="AP215" s="4848"/>
      <c r="AQ215" s="4848"/>
      <c r="AR215" s="4848"/>
      <c r="AS215" s="4848"/>
      <c r="AT215" s="4848"/>
      <c r="AU215" s="4848"/>
      <c r="AV215" s="4848"/>
      <c r="AW215" s="4848"/>
      <c r="AX215" s="4848"/>
      <c r="AY215" s="4848"/>
      <c r="AZ215" s="4848"/>
      <c r="BA215" s="4837"/>
      <c r="BB215" s="4840"/>
      <c r="BC215" s="4840"/>
      <c r="BD215" s="4840"/>
      <c r="BE215" s="4840"/>
      <c r="BF215" s="35"/>
    </row>
    <row r="216" spans="1:58" ht="21.95" customHeight="1" x14ac:dyDescent="0.4">
      <c r="A216" s="1682"/>
      <c r="B216" s="4892"/>
      <c r="C216" s="4893"/>
      <c r="D216" s="4893"/>
      <c r="E216" s="4893"/>
      <c r="F216" s="4893"/>
      <c r="G216" s="4893"/>
      <c r="H216" s="4893"/>
      <c r="I216" s="4893"/>
      <c r="J216" s="4894"/>
      <c r="K216" s="4945"/>
      <c r="L216" s="4946"/>
      <c r="M216" s="4946"/>
      <c r="N216" s="4947"/>
      <c r="O216" s="4914"/>
      <c r="P216" s="4953"/>
      <c r="Q216" s="4953"/>
      <c r="R216" s="4953"/>
      <c r="S216" s="4953"/>
      <c r="T216" s="4954"/>
      <c r="U216" s="4914"/>
      <c r="V216" s="4953"/>
      <c r="W216" s="4953"/>
      <c r="X216" s="4953"/>
      <c r="Y216" s="4953"/>
      <c r="Z216" s="4954"/>
      <c r="AA216" s="4960"/>
      <c r="AB216" s="4961"/>
      <c r="AC216" s="4961"/>
      <c r="AD216" s="4961"/>
      <c r="AE216" s="4962"/>
      <c r="AF216" s="4831" t="s">
        <v>33</v>
      </c>
      <c r="AG216" s="4831"/>
      <c r="AH216" s="4831"/>
      <c r="AI216" s="4831"/>
      <c r="AJ216" s="4831"/>
      <c r="AK216" s="4832"/>
      <c r="AL216" s="4833" t="s">
        <v>34</v>
      </c>
      <c r="AM216" s="4834"/>
      <c r="AN216" s="4834"/>
      <c r="AO216" s="4834"/>
      <c r="AP216" s="4834"/>
      <c r="AQ216" s="4834"/>
      <c r="AR216" s="4834"/>
      <c r="AS216" s="4834"/>
      <c r="AT216" s="4834"/>
      <c r="AU216" s="4834"/>
      <c r="AV216" s="4834"/>
      <c r="AW216" s="4834"/>
      <c r="AX216" s="4834"/>
      <c r="AY216" s="4834"/>
      <c r="AZ216" s="4834"/>
      <c r="BA216" s="4838"/>
      <c r="BB216" s="4838"/>
      <c r="BC216" s="4838"/>
      <c r="BD216" s="4838"/>
      <c r="BE216" s="4838"/>
      <c r="BF216" s="35"/>
    </row>
    <row r="217" spans="1:58" ht="21.95" customHeight="1" x14ac:dyDescent="0.4">
      <c r="A217" s="1682"/>
      <c r="B217" s="4892"/>
      <c r="C217" s="4893"/>
      <c r="D217" s="4893"/>
      <c r="E217" s="4893"/>
      <c r="F217" s="4893"/>
      <c r="G217" s="4893"/>
      <c r="H217" s="4893"/>
      <c r="I217" s="4893"/>
      <c r="J217" s="4894"/>
      <c r="K217" s="4945"/>
      <c r="L217" s="4946"/>
      <c r="M217" s="4946"/>
      <c r="N217" s="4947"/>
      <c r="O217" s="4914"/>
      <c r="P217" s="4953"/>
      <c r="Q217" s="4953"/>
      <c r="R217" s="4953"/>
      <c r="S217" s="4953"/>
      <c r="T217" s="4954"/>
      <c r="U217" s="4914"/>
      <c r="V217" s="4953"/>
      <c r="W217" s="4953"/>
      <c r="X217" s="4953"/>
      <c r="Y217" s="4953"/>
      <c r="Z217" s="4954"/>
      <c r="AA217" s="4960"/>
      <c r="AB217" s="4961"/>
      <c r="AC217" s="4961"/>
      <c r="AD217" s="4961"/>
      <c r="AE217" s="4962"/>
      <c r="AF217" s="4831" t="s">
        <v>98</v>
      </c>
      <c r="AG217" s="4831"/>
      <c r="AH217" s="4831"/>
      <c r="AI217" s="4831"/>
      <c r="AJ217" s="4831"/>
      <c r="AK217" s="4832"/>
      <c r="AL217" s="4833" t="s">
        <v>17</v>
      </c>
      <c r="AM217" s="4834"/>
      <c r="AN217" s="4834"/>
      <c r="AO217" s="4834"/>
      <c r="AP217" s="4834"/>
      <c r="AQ217" s="4834"/>
      <c r="AR217" s="4834"/>
      <c r="AS217" s="4834"/>
      <c r="AT217" s="4834"/>
      <c r="AU217" s="4834"/>
      <c r="AV217" s="4834"/>
      <c r="AW217" s="4834"/>
      <c r="AX217" s="4834"/>
      <c r="AY217" s="4834"/>
      <c r="AZ217" s="4834"/>
      <c r="BA217" s="4838"/>
      <c r="BB217" s="4838"/>
      <c r="BC217" s="4838"/>
      <c r="BD217" s="4838"/>
      <c r="BE217" s="4838"/>
      <c r="BF217" s="35"/>
    </row>
    <row r="218" spans="1:58" ht="21.95" customHeight="1" x14ac:dyDescent="0.4">
      <c r="A218" s="1682"/>
      <c r="B218" s="4892"/>
      <c r="C218" s="4893"/>
      <c r="D218" s="4893"/>
      <c r="E218" s="4893"/>
      <c r="F218" s="4893"/>
      <c r="G218" s="4893"/>
      <c r="H218" s="4893"/>
      <c r="I218" s="4893"/>
      <c r="J218" s="4894"/>
      <c r="K218" s="4945"/>
      <c r="L218" s="4946"/>
      <c r="M218" s="4946"/>
      <c r="N218" s="4947"/>
      <c r="O218" s="4914"/>
      <c r="P218" s="4953"/>
      <c r="Q218" s="4953"/>
      <c r="R218" s="4953"/>
      <c r="S218" s="4953"/>
      <c r="T218" s="4954"/>
      <c r="U218" s="4914"/>
      <c r="V218" s="4953"/>
      <c r="W218" s="4953"/>
      <c r="X218" s="4953"/>
      <c r="Y218" s="4953"/>
      <c r="Z218" s="4954"/>
      <c r="AA218" s="4960"/>
      <c r="AB218" s="4961"/>
      <c r="AC218" s="4961"/>
      <c r="AD218" s="4961"/>
      <c r="AE218" s="4962"/>
      <c r="AF218" s="4836" t="s">
        <v>35</v>
      </c>
      <c r="AG218" s="4831"/>
      <c r="AH218" s="4831"/>
      <c r="AI218" s="4831"/>
      <c r="AJ218" s="4831"/>
      <c r="AK218" s="4832"/>
      <c r="AL218" s="4845" t="s">
        <v>34</v>
      </c>
      <c r="AM218" s="4846"/>
      <c r="AN218" s="4846"/>
      <c r="AO218" s="4846"/>
      <c r="AP218" s="4846"/>
      <c r="AQ218" s="4846"/>
      <c r="AR218" s="4846"/>
      <c r="AS218" s="4846"/>
      <c r="AT218" s="4846"/>
      <c r="AU218" s="4846"/>
      <c r="AV218" s="4846"/>
      <c r="AW218" s="4846"/>
      <c r="AX218" s="4846"/>
      <c r="AY218" s="4846"/>
      <c r="AZ218" s="4846"/>
      <c r="BA218" s="4838"/>
      <c r="BB218" s="4844"/>
      <c r="BC218" s="4844"/>
      <c r="BD218" s="4844"/>
      <c r="BE218" s="4844"/>
      <c r="BF218" s="35"/>
    </row>
    <row r="219" spans="1:58" ht="21.95" customHeight="1" x14ac:dyDescent="0.4">
      <c r="A219" s="1682"/>
      <c r="B219" s="4895"/>
      <c r="C219" s="4896"/>
      <c r="D219" s="4896"/>
      <c r="E219" s="4896"/>
      <c r="F219" s="4896"/>
      <c r="G219" s="4896"/>
      <c r="H219" s="4896"/>
      <c r="I219" s="4896"/>
      <c r="J219" s="4897"/>
      <c r="K219" s="4948"/>
      <c r="L219" s="4949"/>
      <c r="M219" s="4949"/>
      <c r="N219" s="4950"/>
      <c r="O219" s="4915"/>
      <c r="P219" s="4955"/>
      <c r="Q219" s="4955"/>
      <c r="R219" s="4955"/>
      <c r="S219" s="4955"/>
      <c r="T219" s="4956"/>
      <c r="U219" s="4915"/>
      <c r="V219" s="4955"/>
      <c r="W219" s="4955"/>
      <c r="X219" s="4955"/>
      <c r="Y219" s="4955"/>
      <c r="Z219" s="4956"/>
      <c r="AA219" s="4963"/>
      <c r="AB219" s="4964"/>
      <c r="AC219" s="4964"/>
      <c r="AD219" s="4964"/>
      <c r="AE219" s="4965"/>
      <c r="AF219" s="4836" t="s">
        <v>100</v>
      </c>
      <c r="AG219" s="4831"/>
      <c r="AH219" s="4831"/>
      <c r="AI219" s="4831"/>
      <c r="AJ219" s="4831"/>
      <c r="AK219" s="4832"/>
      <c r="AL219" s="4845" t="s">
        <v>15</v>
      </c>
      <c r="AM219" s="4846"/>
      <c r="AN219" s="4846"/>
      <c r="AO219" s="4846"/>
      <c r="AP219" s="4846"/>
      <c r="AQ219" s="4846"/>
      <c r="AR219" s="4846"/>
      <c r="AS219" s="4846"/>
      <c r="AT219" s="4846"/>
      <c r="AU219" s="4846"/>
      <c r="AV219" s="4846"/>
      <c r="AW219" s="4846"/>
      <c r="AX219" s="4846"/>
      <c r="AY219" s="4846"/>
      <c r="AZ219" s="4846"/>
      <c r="BA219" s="4837"/>
      <c r="BB219" s="4840"/>
      <c r="BC219" s="4840"/>
      <c r="BD219" s="4840"/>
      <c r="BE219" s="4840"/>
      <c r="BF219" s="35"/>
    </row>
    <row r="220" spans="1:58" ht="21.95" customHeight="1" x14ac:dyDescent="0.4">
      <c r="A220" s="1682"/>
      <c r="B220" s="4889" t="s">
        <v>162</v>
      </c>
      <c r="C220" s="4890"/>
      <c r="D220" s="4890"/>
      <c r="E220" s="4890"/>
      <c r="F220" s="4890"/>
      <c r="G220" s="4890"/>
      <c r="H220" s="4890"/>
      <c r="I220" s="4890"/>
      <c r="J220" s="4891"/>
      <c r="K220" s="4889"/>
      <c r="L220" s="4890"/>
      <c r="M220" s="4890"/>
      <c r="N220" s="4891"/>
      <c r="O220" s="4913" t="s">
        <v>140</v>
      </c>
      <c r="P220" s="4890"/>
      <c r="Q220" s="4890"/>
      <c r="R220" s="4890"/>
      <c r="S220" s="4890"/>
      <c r="T220" s="4891"/>
      <c r="U220" s="4898"/>
      <c r="V220" s="4899"/>
      <c r="W220" s="4899"/>
      <c r="X220" s="4899"/>
      <c r="Y220" s="4899"/>
      <c r="Z220" s="4900"/>
      <c r="AA220" s="4898"/>
      <c r="AB220" s="4899"/>
      <c r="AC220" s="4899"/>
      <c r="AD220" s="4899"/>
      <c r="AE220" s="4900"/>
      <c r="AF220" s="4863" t="s">
        <v>64</v>
      </c>
      <c r="AG220" s="4863"/>
      <c r="AH220" s="4863"/>
      <c r="AI220" s="4863"/>
      <c r="AJ220" s="4863"/>
      <c r="AK220" s="4863"/>
      <c r="AL220" s="4853" t="s">
        <v>163</v>
      </c>
      <c r="AM220" s="4854"/>
      <c r="AN220" s="4854"/>
      <c r="AO220" s="4854"/>
      <c r="AP220" s="4854"/>
      <c r="AQ220" s="4854"/>
      <c r="AR220" s="4854"/>
      <c r="AS220" s="4854"/>
      <c r="AT220" s="4854"/>
      <c r="AU220" s="4854"/>
      <c r="AV220" s="4854"/>
      <c r="AW220" s="4854"/>
      <c r="AX220" s="4854"/>
      <c r="AY220" s="4854"/>
      <c r="AZ220" s="4854"/>
      <c r="BA220" s="4838"/>
      <c r="BB220" s="4838"/>
      <c r="BC220" s="4838"/>
      <c r="BD220" s="4838"/>
      <c r="BE220" s="4838"/>
      <c r="BF220" s="35"/>
    </row>
    <row r="221" spans="1:58" ht="128.1" customHeight="1" x14ac:dyDescent="0.4">
      <c r="A221" s="1682"/>
      <c r="B221" s="4892"/>
      <c r="C221" s="4893"/>
      <c r="D221" s="4893"/>
      <c r="E221" s="4893"/>
      <c r="F221" s="4893"/>
      <c r="G221" s="4893"/>
      <c r="H221" s="4893"/>
      <c r="I221" s="4893"/>
      <c r="J221" s="4894"/>
      <c r="K221" s="4892"/>
      <c r="L221" s="4893"/>
      <c r="M221" s="4893"/>
      <c r="N221" s="4894"/>
      <c r="O221" s="4914"/>
      <c r="P221" s="4893"/>
      <c r="Q221" s="4893"/>
      <c r="R221" s="4893"/>
      <c r="S221" s="4893"/>
      <c r="T221" s="4894"/>
      <c r="U221" s="4901"/>
      <c r="V221" s="4902"/>
      <c r="W221" s="4902"/>
      <c r="X221" s="4902"/>
      <c r="Y221" s="4902"/>
      <c r="Z221" s="4903"/>
      <c r="AA221" s="4901"/>
      <c r="AB221" s="4902"/>
      <c r="AC221" s="4902"/>
      <c r="AD221" s="4902"/>
      <c r="AE221" s="4903"/>
      <c r="AF221" s="4864" t="s">
        <v>164</v>
      </c>
      <c r="AG221" s="4865"/>
      <c r="AH221" s="4865"/>
      <c r="AI221" s="4865"/>
      <c r="AJ221" s="4865"/>
      <c r="AK221" s="4939"/>
      <c r="AL221" s="4864" t="s">
        <v>165</v>
      </c>
      <c r="AM221" s="4865"/>
      <c r="AN221" s="4865"/>
      <c r="AO221" s="4865"/>
      <c r="AP221" s="4865"/>
      <c r="AQ221" s="4865"/>
      <c r="AR221" s="4865"/>
      <c r="AS221" s="4865"/>
      <c r="AT221" s="4865"/>
      <c r="AU221" s="4865"/>
      <c r="AV221" s="4865"/>
      <c r="AW221" s="4865"/>
      <c r="AX221" s="4865"/>
      <c r="AY221" s="4865"/>
      <c r="AZ221" s="4865"/>
      <c r="BA221" s="4838"/>
      <c r="BB221" s="4838"/>
      <c r="BC221" s="4838"/>
      <c r="BD221" s="4838"/>
      <c r="BE221" s="4838"/>
      <c r="BF221" s="35"/>
    </row>
    <row r="222" spans="1:58" ht="21.95" customHeight="1" x14ac:dyDescent="0.4">
      <c r="A222" s="1682"/>
      <c r="B222" s="4892"/>
      <c r="C222" s="4893"/>
      <c r="D222" s="4893"/>
      <c r="E222" s="4893"/>
      <c r="F222" s="4893"/>
      <c r="G222" s="4893"/>
      <c r="H222" s="4893"/>
      <c r="I222" s="4893"/>
      <c r="J222" s="4894"/>
      <c r="K222" s="4892"/>
      <c r="L222" s="4893"/>
      <c r="M222" s="4893"/>
      <c r="N222" s="4894"/>
      <c r="O222" s="4892"/>
      <c r="P222" s="4893"/>
      <c r="Q222" s="4893"/>
      <c r="R222" s="4893"/>
      <c r="S222" s="4893"/>
      <c r="T222" s="4894"/>
      <c r="U222" s="4901"/>
      <c r="V222" s="4902"/>
      <c r="W222" s="4902"/>
      <c r="X222" s="4902"/>
      <c r="Y222" s="4902"/>
      <c r="Z222" s="4903"/>
      <c r="AA222" s="4901"/>
      <c r="AB222" s="4902"/>
      <c r="AC222" s="4902"/>
      <c r="AD222" s="4902"/>
      <c r="AE222" s="4903"/>
      <c r="AF222" s="4826" t="s">
        <v>51</v>
      </c>
      <c r="AG222" s="4826"/>
      <c r="AH222" s="4826"/>
      <c r="AI222" s="4826"/>
      <c r="AJ222" s="4826"/>
      <c r="AK222" s="4827"/>
      <c r="AL222" s="4828" t="s">
        <v>17</v>
      </c>
      <c r="AM222" s="4829"/>
      <c r="AN222" s="4829"/>
      <c r="AO222" s="4829"/>
      <c r="AP222" s="4829"/>
      <c r="AQ222" s="4829"/>
      <c r="AR222" s="4829"/>
      <c r="AS222" s="4829"/>
      <c r="AT222" s="4829"/>
      <c r="AU222" s="4829"/>
      <c r="AV222" s="4829"/>
      <c r="AW222" s="4829"/>
      <c r="AX222" s="4829"/>
      <c r="AY222" s="4829"/>
      <c r="AZ222" s="4829"/>
      <c r="BA222" s="4838"/>
      <c r="BB222" s="4838"/>
      <c r="BC222" s="4838"/>
      <c r="BD222" s="4838"/>
      <c r="BE222" s="4838"/>
      <c r="BF222" s="35"/>
    </row>
    <row r="223" spans="1:58" ht="21.95" customHeight="1" x14ac:dyDescent="0.4">
      <c r="A223" s="1682"/>
      <c r="B223" s="4892"/>
      <c r="C223" s="4893"/>
      <c r="D223" s="4893"/>
      <c r="E223" s="4893"/>
      <c r="F223" s="4893"/>
      <c r="G223" s="4893"/>
      <c r="H223" s="4893"/>
      <c r="I223" s="4893"/>
      <c r="J223" s="4894"/>
      <c r="K223" s="4892"/>
      <c r="L223" s="4893"/>
      <c r="M223" s="4893"/>
      <c r="N223" s="4894"/>
      <c r="O223" s="4892"/>
      <c r="P223" s="4893"/>
      <c r="Q223" s="4893"/>
      <c r="R223" s="4893"/>
      <c r="S223" s="4893"/>
      <c r="T223" s="4894"/>
      <c r="U223" s="4901"/>
      <c r="V223" s="4902"/>
      <c r="W223" s="4902"/>
      <c r="X223" s="4902"/>
      <c r="Y223" s="4902"/>
      <c r="Z223" s="4903"/>
      <c r="AA223" s="4901"/>
      <c r="AB223" s="4902"/>
      <c r="AC223" s="4902"/>
      <c r="AD223" s="4902"/>
      <c r="AE223" s="4903"/>
      <c r="AF223" s="4827" t="s">
        <v>52</v>
      </c>
      <c r="AG223" s="4863"/>
      <c r="AH223" s="4863"/>
      <c r="AI223" s="4863"/>
      <c r="AJ223" s="4863"/>
      <c r="AK223" s="4863"/>
      <c r="AL223" s="4828" t="s">
        <v>17</v>
      </c>
      <c r="AM223" s="4829"/>
      <c r="AN223" s="4829"/>
      <c r="AO223" s="4829"/>
      <c r="AP223" s="4829"/>
      <c r="AQ223" s="4829"/>
      <c r="AR223" s="4829"/>
      <c r="AS223" s="4829"/>
      <c r="AT223" s="4829"/>
      <c r="AU223" s="4829"/>
      <c r="AV223" s="4829"/>
      <c r="AW223" s="4829"/>
      <c r="AX223" s="4829"/>
      <c r="AY223" s="4829"/>
      <c r="AZ223" s="4829"/>
      <c r="BA223" s="4838"/>
      <c r="BB223" s="4838"/>
      <c r="BC223" s="4838"/>
      <c r="BD223" s="4838"/>
      <c r="BE223" s="4838"/>
      <c r="BF223" s="35"/>
    </row>
    <row r="224" spans="1:58" ht="21.95" customHeight="1" x14ac:dyDescent="0.4">
      <c r="A224" s="1682"/>
      <c r="B224" s="4892"/>
      <c r="C224" s="4893"/>
      <c r="D224" s="4893"/>
      <c r="E224" s="4893"/>
      <c r="F224" s="4893"/>
      <c r="G224" s="4893"/>
      <c r="H224" s="4893"/>
      <c r="I224" s="4893"/>
      <c r="J224" s="4894"/>
      <c r="K224" s="4892"/>
      <c r="L224" s="4893"/>
      <c r="M224" s="4893"/>
      <c r="N224" s="4894"/>
      <c r="O224" s="4892"/>
      <c r="P224" s="4893"/>
      <c r="Q224" s="4893"/>
      <c r="R224" s="4893"/>
      <c r="S224" s="4893"/>
      <c r="T224" s="4894"/>
      <c r="U224" s="4901"/>
      <c r="V224" s="4902"/>
      <c r="W224" s="4902"/>
      <c r="X224" s="4902"/>
      <c r="Y224" s="4902"/>
      <c r="Z224" s="4903"/>
      <c r="AA224" s="4901"/>
      <c r="AB224" s="4902"/>
      <c r="AC224" s="4902"/>
      <c r="AD224" s="4902"/>
      <c r="AE224" s="4903"/>
      <c r="AF224" s="4827" t="s">
        <v>53</v>
      </c>
      <c r="AG224" s="4863"/>
      <c r="AH224" s="4863"/>
      <c r="AI224" s="4863"/>
      <c r="AJ224" s="4863"/>
      <c r="AK224" s="4863"/>
      <c r="AL224" s="4853" t="s">
        <v>17</v>
      </c>
      <c r="AM224" s="4854"/>
      <c r="AN224" s="4854"/>
      <c r="AO224" s="4854"/>
      <c r="AP224" s="4854"/>
      <c r="AQ224" s="4854"/>
      <c r="AR224" s="4854"/>
      <c r="AS224" s="4854"/>
      <c r="AT224" s="4854"/>
      <c r="AU224" s="4854"/>
      <c r="AV224" s="4854"/>
      <c r="AW224" s="4854"/>
      <c r="AX224" s="4854"/>
      <c r="AY224" s="4854"/>
      <c r="AZ224" s="4854"/>
      <c r="BA224" s="4838"/>
      <c r="BB224" s="4838"/>
      <c r="BC224" s="4838"/>
      <c r="BD224" s="4838"/>
      <c r="BE224" s="4838"/>
      <c r="BF224" s="35"/>
    </row>
    <row r="225" spans="1:58" ht="21.95" customHeight="1" x14ac:dyDescent="0.4">
      <c r="A225" s="1682"/>
      <c r="B225" s="4892"/>
      <c r="C225" s="4893"/>
      <c r="D225" s="4893"/>
      <c r="E225" s="4893"/>
      <c r="F225" s="4893"/>
      <c r="G225" s="4893"/>
      <c r="H225" s="4893"/>
      <c r="I225" s="4893"/>
      <c r="J225" s="4894"/>
      <c r="K225" s="4892"/>
      <c r="L225" s="4893"/>
      <c r="M225" s="4893"/>
      <c r="N225" s="4894"/>
      <c r="O225" s="4892"/>
      <c r="P225" s="4893"/>
      <c r="Q225" s="4893"/>
      <c r="R225" s="4893"/>
      <c r="S225" s="4893"/>
      <c r="T225" s="4894"/>
      <c r="U225" s="4901"/>
      <c r="V225" s="4902"/>
      <c r="W225" s="4902"/>
      <c r="X225" s="4902"/>
      <c r="Y225" s="4902"/>
      <c r="Z225" s="4903"/>
      <c r="AA225" s="4901"/>
      <c r="AB225" s="4902"/>
      <c r="AC225" s="4902"/>
      <c r="AD225" s="4902"/>
      <c r="AE225" s="4903"/>
      <c r="AF225" s="4827" t="s">
        <v>145</v>
      </c>
      <c r="AG225" s="4863"/>
      <c r="AH225" s="4863"/>
      <c r="AI225" s="4863"/>
      <c r="AJ225" s="4863"/>
      <c r="AK225" s="4863"/>
      <c r="AL225" s="4828" t="s">
        <v>17</v>
      </c>
      <c r="AM225" s="4829"/>
      <c r="AN225" s="4829"/>
      <c r="AO225" s="4829"/>
      <c r="AP225" s="4829"/>
      <c r="AQ225" s="4829"/>
      <c r="AR225" s="4829"/>
      <c r="AS225" s="4829"/>
      <c r="AT225" s="4829"/>
      <c r="AU225" s="4829"/>
      <c r="AV225" s="4829"/>
      <c r="AW225" s="4829"/>
      <c r="AX225" s="4829"/>
      <c r="AY225" s="4829"/>
      <c r="AZ225" s="4829"/>
      <c r="BA225" s="4838"/>
      <c r="BB225" s="4838"/>
      <c r="BC225" s="4838"/>
      <c r="BD225" s="4838"/>
      <c r="BE225" s="4838"/>
      <c r="BF225" s="35"/>
    </row>
    <row r="226" spans="1:58" ht="21.95" customHeight="1" x14ac:dyDescent="0.4">
      <c r="A226" s="1682"/>
      <c r="B226" s="4892"/>
      <c r="C226" s="4893"/>
      <c r="D226" s="4893"/>
      <c r="E226" s="4893"/>
      <c r="F226" s="4893"/>
      <c r="G226" s="4893"/>
      <c r="H226" s="4893"/>
      <c r="I226" s="4893"/>
      <c r="J226" s="4894"/>
      <c r="K226" s="4892"/>
      <c r="L226" s="4893"/>
      <c r="M226" s="4893"/>
      <c r="N226" s="4894"/>
      <c r="O226" s="4892"/>
      <c r="P226" s="4893"/>
      <c r="Q226" s="4893"/>
      <c r="R226" s="4893"/>
      <c r="S226" s="4893"/>
      <c r="T226" s="4894"/>
      <c r="U226" s="4901"/>
      <c r="V226" s="4902"/>
      <c r="W226" s="4902"/>
      <c r="X226" s="4902"/>
      <c r="Y226" s="4902"/>
      <c r="Z226" s="4903"/>
      <c r="AA226" s="4901"/>
      <c r="AB226" s="4902"/>
      <c r="AC226" s="4902"/>
      <c r="AD226" s="4902"/>
      <c r="AE226" s="4903"/>
      <c r="AF226" s="4836" t="s">
        <v>37</v>
      </c>
      <c r="AG226" s="4831"/>
      <c r="AH226" s="4831"/>
      <c r="AI226" s="4831"/>
      <c r="AJ226" s="4831"/>
      <c r="AK226" s="4832"/>
      <c r="AL226" s="4845" t="s">
        <v>73</v>
      </c>
      <c r="AM226" s="4846"/>
      <c r="AN226" s="4846"/>
      <c r="AO226" s="4846"/>
      <c r="AP226" s="4846"/>
      <c r="AQ226" s="4846"/>
      <c r="AR226" s="4846"/>
      <c r="AS226" s="4846"/>
      <c r="AT226" s="4846"/>
      <c r="AU226" s="4846"/>
      <c r="AV226" s="4846"/>
      <c r="AW226" s="4846"/>
      <c r="AX226" s="4846"/>
      <c r="AY226" s="4846"/>
      <c r="AZ226" s="4846"/>
      <c r="BA226" s="4850"/>
      <c r="BB226" s="4850"/>
      <c r="BC226" s="4850"/>
      <c r="BD226" s="4850"/>
      <c r="BE226" s="4850"/>
      <c r="BF226" s="35"/>
    </row>
    <row r="227" spans="1:58" ht="21.95" customHeight="1" x14ac:dyDescent="0.4">
      <c r="A227" s="1682"/>
      <c r="B227" s="4892"/>
      <c r="C227" s="4893"/>
      <c r="D227" s="4893"/>
      <c r="E227" s="4893"/>
      <c r="F227" s="4893"/>
      <c r="G227" s="4893"/>
      <c r="H227" s="4893"/>
      <c r="I227" s="4893"/>
      <c r="J227" s="4894"/>
      <c r="K227" s="4892"/>
      <c r="L227" s="4893"/>
      <c r="M227" s="4893"/>
      <c r="N227" s="4894"/>
      <c r="O227" s="4892"/>
      <c r="P227" s="4893"/>
      <c r="Q227" s="4893"/>
      <c r="R227" s="4893"/>
      <c r="S227" s="4893"/>
      <c r="T227" s="4894"/>
      <c r="U227" s="4901"/>
      <c r="V227" s="4902"/>
      <c r="W227" s="4902"/>
      <c r="X227" s="4902"/>
      <c r="Y227" s="4902"/>
      <c r="Z227" s="4903"/>
      <c r="AA227" s="4901"/>
      <c r="AB227" s="4902"/>
      <c r="AC227" s="4902"/>
      <c r="AD227" s="4902"/>
      <c r="AE227" s="4903"/>
      <c r="AF227" s="4836" t="s">
        <v>16</v>
      </c>
      <c r="AG227" s="4831"/>
      <c r="AH227" s="4831"/>
      <c r="AI227" s="4831"/>
      <c r="AJ227" s="4831"/>
      <c r="AK227" s="4832"/>
      <c r="AL227" s="4845" t="s">
        <v>17</v>
      </c>
      <c r="AM227" s="4846"/>
      <c r="AN227" s="4846"/>
      <c r="AO227" s="4846"/>
      <c r="AP227" s="4846"/>
      <c r="AQ227" s="4846"/>
      <c r="AR227" s="4846"/>
      <c r="AS227" s="4846"/>
      <c r="AT227" s="4846"/>
      <c r="AU227" s="4846"/>
      <c r="AV227" s="4846"/>
      <c r="AW227" s="4846"/>
      <c r="AX227" s="4846"/>
      <c r="AY227" s="4846"/>
      <c r="AZ227" s="4846"/>
      <c r="BA227" s="4850"/>
      <c r="BB227" s="4850"/>
      <c r="BC227" s="4850"/>
      <c r="BD227" s="4850"/>
      <c r="BE227" s="4850"/>
      <c r="BF227" s="35"/>
    </row>
    <row r="228" spans="1:58" ht="21.95" customHeight="1" x14ac:dyDescent="0.4">
      <c r="A228" s="1682"/>
      <c r="B228" s="4892"/>
      <c r="C228" s="4893"/>
      <c r="D228" s="4893"/>
      <c r="E228" s="4893"/>
      <c r="F228" s="4893"/>
      <c r="G228" s="4893"/>
      <c r="H228" s="4893"/>
      <c r="I228" s="4893"/>
      <c r="J228" s="4894"/>
      <c r="K228" s="4892"/>
      <c r="L228" s="4893"/>
      <c r="M228" s="4893"/>
      <c r="N228" s="4894"/>
      <c r="O228" s="4892"/>
      <c r="P228" s="4893"/>
      <c r="Q228" s="4893"/>
      <c r="R228" s="4893"/>
      <c r="S228" s="4893"/>
      <c r="T228" s="4894"/>
      <c r="U228" s="4901"/>
      <c r="V228" s="4902"/>
      <c r="W228" s="4902"/>
      <c r="X228" s="4902"/>
      <c r="Y228" s="4902"/>
      <c r="Z228" s="4903"/>
      <c r="AA228" s="4901"/>
      <c r="AB228" s="4902"/>
      <c r="AC228" s="4902"/>
      <c r="AD228" s="4902"/>
      <c r="AE228" s="4903"/>
      <c r="AF228" s="4831" t="s">
        <v>49</v>
      </c>
      <c r="AG228" s="4831"/>
      <c r="AH228" s="4831"/>
      <c r="AI228" s="4831"/>
      <c r="AJ228" s="4831"/>
      <c r="AK228" s="4832"/>
      <c r="AL228" s="4833" t="s">
        <v>17</v>
      </c>
      <c r="AM228" s="4834"/>
      <c r="AN228" s="4834"/>
      <c r="AO228" s="4834"/>
      <c r="AP228" s="4834"/>
      <c r="AQ228" s="4834"/>
      <c r="AR228" s="4834"/>
      <c r="AS228" s="4834"/>
      <c r="AT228" s="4834"/>
      <c r="AU228" s="4834"/>
      <c r="AV228" s="4834"/>
      <c r="AW228" s="4834"/>
      <c r="AX228" s="4834"/>
      <c r="AY228" s="4834"/>
      <c r="AZ228" s="4834"/>
      <c r="BA228" s="4830"/>
      <c r="BB228" s="4830"/>
      <c r="BC228" s="4830"/>
      <c r="BD228" s="4830"/>
      <c r="BE228" s="4830"/>
      <c r="BF228" s="35"/>
    </row>
    <row r="229" spans="1:58" ht="21.95" customHeight="1" x14ac:dyDescent="0.4">
      <c r="A229" s="1682"/>
      <c r="B229" s="4892"/>
      <c r="C229" s="4893"/>
      <c r="D229" s="4893"/>
      <c r="E229" s="4893"/>
      <c r="F229" s="4893"/>
      <c r="G229" s="4893"/>
      <c r="H229" s="4893"/>
      <c r="I229" s="4893"/>
      <c r="J229" s="4894"/>
      <c r="K229" s="4892"/>
      <c r="L229" s="4893"/>
      <c r="M229" s="4893"/>
      <c r="N229" s="4894"/>
      <c r="O229" s="4892"/>
      <c r="P229" s="4893"/>
      <c r="Q229" s="4893"/>
      <c r="R229" s="4893"/>
      <c r="S229" s="4893"/>
      <c r="T229" s="4894"/>
      <c r="U229" s="4901"/>
      <c r="V229" s="4902"/>
      <c r="W229" s="4902"/>
      <c r="X229" s="4902"/>
      <c r="Y229" s="4902"/>
      <c r="Z229" s="4903"/>
      <c r="AA229" s="4901"/>
      <c r="AB229" s="4902"/>
      <c r="AC229" s="4902"/>
      <c r="AD229" s="4902"/>
      <c r="AE229" s="4903"/>
      <c r="AF229" s="4831" t="s">
        <v>19</v>
      </c>
      <c r="AG229" s="4831"/>
      <c r="AH229" s="4831"/>
      <c r="AI229" s="4831"/>
      <c r="AJ229" s="4831"/>
      <c r="AK229" s="4832"/>
      <c r="AL229" s="4833" t="s">
        <v>17</v>
      </c>
      <c r="AM229" s="4834"/>
      <c r="AN229" s="4834"/>
      <c r="AO229" s="4834"/>
      <c r="AP229" s="4834"/>
      <c r="AQ229" s="4834"/>
      <c r="AR229" s="4834"/>
      <c r="AS229" s="4834"/>
      <c r="AT229" s="4834"/>
      <c r="AU229" s="4834"/>
      <c r="AV229" s="4834"/>
      <c r="AW229" s="4834"/>
      <c r="AX229" s="4834"/>
      <c r="AY229" s="4834"/>
      <c r="AZ229" s="4834"/>
      <c r="BA229" s="4830"/>
      <c r="BB229" s="4830"/>
      <c r="BC229" s="4830"/>
      <c r="BD229" s="4830"/>
      <c r="BE229" s="4830"/>
      <c r="BF229" s="35"/>
    </row>
    <row r="230" spans="1:58" ht="21.95" customHeight="1" x14ac:dyDescent="0.4">
      <c r="A230" s="1682"/>
      <c r="B230" s="4892"/>
      <c r="C230" s="4893"/>
      <c r="D230" s="4893"/>
      <c r="E230" s="4893"/>
      <c r="F230" s="4893"/>
      <c r="G230" s="4893"/>
      <c r="H230" s="4893"/>
      <c r="I230" s="4893"/>
      <c r="J230" s="4894"/>
      <c r="K230" s="4892"/>
      <c r="L230" s="4893"/>
      <c r="M230" s="4893"/>
      <c r="N230" s="4894"/>
      <c r="O230" s="4892"/>
      <c r="P230" s="4893"/>
      <c r="Q230" s="4893"/>
      <c r="R230" s="4893"/>
      <c r="S230" s="4893"/>
      <c r="T230" s="4894"/>
      <c r="U230" s="4901"/>
      <c r="V230" s="4902"/>
      <c r="W230" s="4902"/>
      <c r="X230" s="4902"/>
      <c r="Y230" s="4902"/>
      <c r="Z230" s="4903"/>
      <c r="AA230" s="4901"/>
      <c r="AB230" s="4902"/>
      <c r="AC230" s="4902"/>
      <c r="AD230" s="4902"/>
      <c r="AE230" s="4903"/>
      <c r="AF230" s="4832" t="s">
        <v>74</v>
      </c>
      <c r="AG230" s="4839"/>
      <c r="AH230" s="4839"/>
      <c r="AI230" s="4839"/>
      <c r="AJ230" s="4839"/>
      <c r="AK230" s="4839"/>
      <c r="AL230" s="4845" t="s">
        <v>55</v>
      </c>
      <c r="AM230" s="4846"/>
      <c r="AN230" s="4846"/>
      <c r="AO230" s="4846"/>
      <c r="AP230" s="4846"/>
      <c r="AQ230" s="4846"/>
      <c r="AR230" s="4846"/>
      <c r="AS230" s="4846"/>
      <c r="AT230" s="4846"/>
      <c r="AU230" s="4846"/>
      <c r="AV230" s="4846"/>
      <c r="AW230" s="4846"/>
      <c r="AX230" s="4846"/>
      <c r="AY230" s="4846"/>
      <c r="AZ230" s="4846"/>
      <c r="BA230" s="4838"/>
      <c r="BB230" s="4838"/>
      <c r="BC230" s="4838"/>
      <c r="BD230" s="4838"/>
      <c r="BE230" s="4838"/>
      <c r="BF230" s="35"/>
    </row>
    <row r="231" spans="1:58" ht="21.95" customHeight="1" x14ac:dyDescent="0.4">
      <c r="A231" s="1682"/>
      <c r="B231" s="4892"/>
      <c r="C231" s="4893"/>
      <c r="D231" s="4893"/>
      <c r="E231" s="4893"/>
      <c r="F231" s="4893"/>
      <c r="G231" s="4893"/>
      <c r="H231" s="4893"/>
      <c r="I231" s="4893"/>
      <c r="J231" s="4894"/>
      <c r="K231" s="4892"/>
      <c r="L231" s="4893"/>
      <c r="M231" s="4893"/>
      <c r="N231" s="4894"/>
      <c r="O231" s="4892"/>
      <c r="P231" s="4893"/>
      <c r="Q231" s="4893"/>
      <c r="R231" s="4893"/>
      <c r="S231" s="4893"/>
      <c r="T231" s="4894"/>
      <c r="U231" s="4901"/>
      <c r="V231" s="4902"/>
      <c r="W231" s="4902"/>
      <c r="X231" s="4902"/>
      <c r="Y231" s="4902"/>
      <c r="Z231" s="4903"/>
      <c r="AA231" s="4901"/>
      <c r="AB231" s="4902"/>
      <c r="AC231" s="4902"/>
      <c r="AD231" s="4902"/>
      <c r="AE231" s="4903"/>
      <c r="AF231" s="4832" t="s">
        <v>167</v>
      </c>
      <c r="AG231" s="4839"/>
      <c r="AH231" s="4839"/>
      <c r="AI231" s="4839"/>
      <c r="AJ231" s="4839"/>
      <c r="AK231" s="4839"/>
      <c r="AL231" s="4833" t="s">
        <v>17</v>
      </c>
      <c r="AM231" s="4834"/>
      <c r="AN231" s="4834"/>
      <c r="AO231" s="4834"/>
      <c r="AP231" s="4834"/>
      <c r="AQ231" s="4834"/>
      <c r="AR231" s="4834"/>
      <c r="AS231" s="4834"/>
      <c r="AT231" s="4834"/>
      <c r="AU231" s="4834"/>
      <c r="AV231" s="4834"/>
      <c r="AW231" s="4834"/>
      <c r="AX231" s="4834"/>
      <c r="AY231" s="4834"/>
      <c r="AZ231" s="4834"/>
      <c r="BA231" s="4838"/>
      <c r="BB231" s="4838"/>
      <c r="BC231" s="4838"/>
      <c r="BD231" s="4838"/>
      <c r="BE231" s="4838"/>
      <c r="BF231" s="35"/>
    </row>
    <row r="232" spans="1:58" ht="21.95" customHeight="1" x14ac:dyDescent="0.4">
      <c r="A232" s="1682"/>
      <c r="B232" s="4892"/>
      <c r="C232" s="4893"/>
      <c r="D232" s="4893"/>
      <c r="E232" s="4893"/>
      <c r="F232" s="4893"/>
      <c r="G232" s="4893"/>
      <c r="H232" s="4893"/>
      <c r="I232" s="4893"/>
      <c r="J232" s="4894"/>
      <c r="K232" s="4892"/>
      <c r="L232" s="4893"/>
      <c r="M232" s="4893"/>
      <c r="N232" s="4894"/>
      <c r="O232" s="4892"/>
      <c r="P232" s="4893"/>
      <c r="Q232" s="4893"/>
      <c r="R232" s="4893"/>
      <c r="S232" s="4893"/>
      <c r="T232" s="4894"/>
      <c r="U232" s="4901"/>
      <c r="V232" s="4902"/>
      <c r="W232" s="4902"/>
      <c r="X232" s="4902"/>
      <c r="Y232" s="4902"/>
      <c r="Z232" s="4903"/>
      <c r="AA232" s="4901"/>
      <c r="AB232" s="4902"/>
      <c r="AC232" s="4902"/>
      <c r="AD232" s="4902"/>
      <c r="AE232" s="4903"/>
      <c r="AF232" s="4832" t="s">
        <v>80</v>
      </c>
      <c r="AG232" s="4839"/>
      <c r="AH232" s="4839"/>
      <c r="AI232" s="4839"/>
      <c r="AJ232" s="4839"/>
      <c r="AK232" s="4839"/>
      <c r="AL232" s="4845" t="s">
        <v>342</v>
      </c>
      <c r="AM232" s="4846"/>
      <c r="AN232" s="4846"/>
      <c r="AO232" s="4846"/>
      <c r="AP232" s="4846"/>
      <c r="AQ232" s="4846"/>
      <c r="AR232" s="4846"/>
      <c r="AS232" s="4846"/>
      <c r="AT232" s="4846"/>
      <c r="AU232" s="4846"/>
      <c r="AV232" s="4846"/>
      <c r="AW232" s="4846"/>
      <c r="AX232" s="4846"/>
      <c r="AY232" s="4846"/>
      <c r="AZ232" s="4846"/>
      <c r="BA232" s="4838"/>
      <c r="BB232" s="4838"/>
      <c r="BC232" s="4838"/>
      <c r="BD232" s="4838"/>
      <c r="BE232" s="4838"/>
      <c r="BF232" s="35"/>
    </row>
    <row r="233" spans="1:58" ht="21.95" customHeight="1" x14ac:dyDescent="0.4">
      <c r="A233" s="1682"/>
      <c r="B233" s="4892"/>
      <c r="C233" s="4893"/>
      <c r="D233" s="4893"/>
      <c r="E233" s="4893"/>
      <c r="F233" s="4893"/>
      <c r="G233" s="4893"/>
      <c r="H233" s="4893"/>
      <c r="I233" s="4893"/>
      <c r="J233" s="4894"/>
      <c r="K233" s="4892"/>
      <c r="L233" s="4893"/>
      <c r="M233" s="4893"/>
      <c r="N233" s="4894"/>
      <c r="O233" s="4892"/>
      <c r="P233" s="4893"/>
      <c r="Q233" s="4893"/>
      <c r="R233" s="4893"/>
      <c r="S233" s="4893"/>
      <c r="T233" s="4894"/>
      <c r="U233" s="4901"/>
      <c r="V233" s="4902"/>
      <c r="W233" s="4902"/>
      <c r="X233" s="4902"/>
      <c r="Y233" s="4902"/>
      <c r="Z233" s="4903"/>
      <c r="AA233" s="4901"/>
      <c r="AB233" s="4902"/>
      <c r="AC233" s="4902"/>
      <c r="AD233" s="4902"/>
      <c r="AE233" s="4903"/>
      <c r="AF233" s="4832" t="s">
        <v>152</v>
      </c>
      <c r="AG233" s="4839"/>
      <c r="AH233" s="4839"/>
      <c r="AI233" s="4839"/>
      <c r="AJ233" s="4839"/>
      <c r="AK233" s="4839"/>
      <c r="AL233" s="4845" t="s">
        <v>153</v>
      </c>
      <c r="AM233" s="4846"/>
      <c r="AN233" s="4846"/>
      <c r="AO233" s="4846"/>
      <c r="AP233" s="4846"/>
      <c r="AQ233" s="4846"/>
      <c r="AR233" s="4846"/>
      <c r="AS233" s="4846"/>
      <c r="AT233" s="4846"/>
      <c r="AU233" s="4846"/>
      <c r="AV233" s="4846"/>
      <c r="AW233" s="4846"/>
      <c r="AX233" s="4846"/>
      <c r="AY233" s="4846"/>
      <c r="AZ233" s="4846"/>
      <c r="BA233" s="4838"/>
      <c r="BB233" s="4838"/>
      <c r="BC233" s="4838"/>
      <c r="BD233" s="4838"/>
      <c r="BE233" s="4838"/>
      <c r="BF233" s="35"/>
    </row>
    <row r="234" spans="1:58" ht="21.95" customHeight="1" x14ac:dyDescent="0.4">
      <c r="A234" s="1682"/>
      <c r="B234" s="4892"/>
      <c r="C234" s="4893"/>
      <c r="D234" s="4893"/>
      <c r="E234" s="4893"/>
      <c r="F234" s="4893"/>
      <c r="G234" s="4893"/>
      <c r="H234" s="4893"/>
      <c r="I234" s="4893"/>
      <c r="J234" s="4894"/>
      <c r="K234" s="4892"/>
      <c r="L234" s="4893"/>
      <c r="M234" s="4893"/>
      <c r="N234" s="4894"/>
      <c r="O234" s="4892"/>
      <c r="P234" s="4893"/>
      <c r="Q234" s="4893"/>
      <c r="R234" s="4893"/>
      <c r="S234" s="4893"/>
      <c r="T234" s="4894"/>
      <c r="U234" s="4901"/>
      <c r="V234" s="4902"/>
      <c r="W234" s="4902"/>
      <c r="X234" s="4902"/>
      <c r="Y234" s="4902"/>
      <c r="Z234" s="4903"/>
      <c r="AA234" s="4901"/>
      <c r="AB234" s="4902"/>
      <c r="AC234" s="4902"/>
      <c r="AD234" s="4902"/>
      <c r="AE234" s="4903"/>
      <c r="AF234" s="4832" t="s">
        <v>85</v>
      </c>
      <c r="AG234" s="4839"/>
      <c r="AH234" s="4839"/>
      <c r="AI234" s="4839"/>
      <c r="AJ234" s="4839"/>
      <c r="AK234" s="4839"/>
      <c r="AL234" s="4833" t="s">
        <v>17</v>
      </c>
      <c r="AM234" s="4834"/>
      <c r="AN234" s="4834"/>
      <c r="AO234" s="4834"/>
      <c r="AP234" s="4834"/>
      <c r="AQ234" s="4834"/>
      <c r="AR234" s="4834"/>
      <c r="AS234" s="4834"/>
      <c r="AT234" s="4834"/>
      <c r="AU234" s="4834"/>
      <c r="AV234" s="4834"/>
      <c r="AW234" s="4834"/>
      <c r="AX234" s="4834"/>
      <c r="AY234" s="4834"/>
      <c r="AZ234" s="4834"/>
      <c r="BA234" s="4838"/>
      <c r="BB234" s="4838"/>
      <c r="BC234" s="4838"/>
      <c r="BD234" s="4838"/>
      <c r="BE234" s="4838"/>
      <c r="BF234" s="35"/>
    </row>
    <row r="235" spans="1:58" ht="21.95" customHeight="1" x14ac:dyDescent="0.4">
      <c r="A235" s="1682"/>
      <c r="B235" s="4892"/>
      <c r="C235" s="4893"/>
      <c r="D235" s="4893"/>
      <c r="E235" s="4893"/>
      <c r="F235" s="4893"/>
      <c r="G235" s="4893"/>
      <c r="H235" s="4893"/>
      <c r="I235" s="4893"/>
      <c r="J235" s="4894"/>
      <c r="K235" s="4892"/>
      <c r="L235" s="4893"/>
      <c r="M235" s="4893"/>
      <c r="N235" s="4894"/>
      <c r="O235" s="4892"/>
      <c r="P235" s="4893"/>
      <c r="Q235" s="4893"/>
      <c r="R235" s="4893"/>
      <c r="S235" s="4893"/>
      <c r="T235" s="4894"/>
      <c r="U235" s="4901"/>
      <c r="V235" s="4902"/>
      <c r="W235" s="4902"/>
      <c r="X235" s="4902"/>
      <c r="Y235" s="4902"/>
      <c r="Z235" s="4903"/>
      <c r="AA235" s="4901"/>
      <c r="AB235" s="4902"/>
      <c r="AC235" s="4902"/>
      <c r="AD235" s="4902"/>
      <c r="AE235" s="4903"/>
      <c r="AF235" s="4832" t="s">
        <v>169</v>
      </c>
      <c r="AG235" s="4839"/>
      <c r="AH235" s="4839"/>
      <c r="AI235" s="4839"/>
      <c r="AJ235" s="4839"/>
      <c r="AK235" s="4839"/>
      <c r="AL235" s="4833" t="s">
        <v>17</v>
      </c>
      <c r="AM235" s="4834"/>
      <c r="AN235" s="4834"/>
      <c r="AO235" s="4834"/>
      <c r="AP235" s="4834"/>
      <c r="AQ235" s="4834"/>
      <c r="AR235" s="4834"/>
      <c r="AS235" s="4834"/>
      <c r="AT235" s="4834"/>
      <c r="AU235" s="4834"/>
      <c r="AV235" s="4834"/>
      <c r="AW235" s="4834"/>
      <c r="AX235" s="4834"/>
      <c r="AY235" s="4834"/>
      <c r="AZ235" s="4834"/>
      <c r="BA235" s="4838"/>
      <c r="BB235" s="4838"/>
      <c r="BC235" s="4838"/>
      <c r="BD235" s="4838"/>
      <c r="BE235" s="4838"/>
      <c r="BF235" s="35"/>
    </row>
    <row r="236" spans="1:58" ht="21.95" customHeight="1" x14ac:dyDescent="0.4">
      <c r="A236" s="1682"/>
      <c r="B236" s="4892"/>
      <c r="C236" s="4893"/>
      <c r="D236" s="4893"/>
      <c r="E236" s="4893"/>
      <c r="F236" s="4893"/>
      <c r="G236" s="4893"/>
      <c r="H236" s="4893"/>
      <c r="I236" s="4893"/>
      <c r="J236" s="4894"/>
      <c r="K236" s="4892"/>
      <c r="L236" s="4893"/>
      <c r="M236" s="4893"/>
      <c r="N236" s="4894"/>
      <c r="O236" s="4892"/>
      <c r="P236" s="4893"/>
      <c r="Q236" s="4893"/>
      <c r="R236" s="4893"/>
      <c r="S236" s="4893"/>
      <c r="T236" s="4894"/>
      <c r="U236" s="4901"/>
      <c r="V236" s="4902"/>
      <c r="W236" s="4902"/>
      <c r="X236" s="4902"/>
      <c r="Y236" s="4902"/>
      <c r="Z236" s="4903"/>
      <c r="AA236" s="4901"/>
      <c r="AB236" s="4902"/>
      <c r="AC236" s="4902"/>
      <c r="AD236" s="4902"/>
      <c r="AE236" s="4903"/>
      <c r="AF236" s="4832" t="s">
        <v>88</v>
      </c>
      <c r="AG236" s="4839"/>
      <c r="AH236" s="4839"/>
      <c r="AI236" s="4839"/>
      <c r="AJ236" s="4839"/>
      <c r="AK236" s="4839"/>
      <c r="AL236" s="4845" t="s">
        <v>89</v>
      </c>
      <c r="AM236" s="4846"/>
      <c r="AN236" s="4846"/>
      <c r="AO236" s="4846"/>
      <c r="AP236" s="4846"/>
      <c r="AQ236" s="4846"/>
      <c r="AR236" s="4846"/>
      <c r="AS236" s="4846"/>
      <c r="AT236" s="4846"/>
      <c r="AU236" s="4846"/>
      <c r="AV236" s="4846"/>
      <c r="AW236" s="4846"/>
      <c r="AX236" s="4846"/>
      <c r="AY236" s="4846"/>
      <c r="AZ236" s="4846"/>
      <c r="BA236" s="4838"/>
      <c r="BB236" s="4838"/>
      <c r="BC236" s="4838"/>
      <c r="BD236" s="4838"/>
      <c r="BE236" s="4838"/>
      <c r="BF236" s="35"/>
    </row>
    <row r="237" spans="1:58" ht="21.95" customHeight="1" x14ac:dyDescent="0.4">
      <c r="A237" s="1682"/>
      <c r="B237" s="4892"/>
      <c r="C237" s="4893"/>
      <c r="D237" s="4893"/>
      <c r="E237" s="4893"/>
      <c r="F237" s="4893"/>
      <c r="G237" s="4893"/>
      <c r="H237" s="4893"/>
      <c r="I237" s="4893"/>
      <c r="J237" s="4894"/>
      <c r="K237" s="4892"/>
      <c r="L237" s="4893"/>
      <c r="M237" s="4893"/>
      <c r="N237" s="4894"/>
      <c r="O237" s="4892"/>
      <c r="P237" s="4893"/>
      <c r="Q237" s="4893"/>
      <c r="R237" s="4893"/>
      <c r="S237" s="4893"/>
      <c r="T237" s="4894"/>
      <c r="U237" s="4901"/>
      <c r="V237" s="4902"/>
      <c r="W237" s="4902"/>
      <c r="X237" s="4902"/>
      <c r="Y237" s="4902"/>
      <c r="Z237" s="4903"/>
      <c r="AA237" s="4901"/>
      <c r="AB237" s="4902"/>
      <c r="AC237" s="4902"/>
      <c r="AD237" s="4902"/>
      <c r="AE237" s="4903"/>
      <c r="AF237" s="4842" t="s">
        <v>160</v>
      </c>
      <c r="AG237" s="4831"/>
      <c r="AH237" s="4831"/>
      <c r="AI237" s="4831"/>
      <c r="AJ237" s="4831"/>
      <c r="AK237" s="4832"/>
      <c r="AL237" s="4833" t="s">
        <v>17</v>
      </c>
      <c r="AM237" s="4834"/>
      <c r="AN237" s="4834"/>
      <c r="AO237" s="4834"/>
      <c r="AP237" s="4834"/>
      <c r="AQ237" s="4834"/>
      <c r="AR237" s="4834"/>
      <c r="AS237" s="4834"/>
      <c r="AT237" s="4834"/>
      <c r="AU237" s="4834"/>
      <c r="AV237" s="4834"/>
      <c r="AW237" s="4834"/>
      <c r="AX237" s="4834"/>
      <c r="AY237" s="4834"/>
      <c r="AZ237" s="4834"/>
      <c r="BA237" s="4838"/>
      <c r="BB237" s="4838"/>
      <c r="BC237" s="4838"/>
      <c r="BD237" s="4838"/>
      <c r="BE237" s="4838"/>
      <c r="BF237" s="35"/>
    </row>
    <row r="238" spans="1:58" ht="21.95" customHeight="1" x14ac:dyDescent="0.4">
      <c r="A238" s="1682"/>
      <c r="B238" s="4892"/>
      <c r="C238" s="4893"/>
      <c r="D238" s="4893"/>
      <c r="E238" s="4893"/>
      <c r="F238" s="4893"/>
      <c r="G238" s="4893"/>
      <c r="H238" s="4893"/>
      <c r="I238" s="4893"/>
      <c r="J238" s="4894"/>
      <c r="K238" s="4892"/>
      <c r="L238" s="4893"/>
      <c r="M238" s="4893"/>
      <c r="N238" s="4894"/>
      <c r="O238" s="4892"/>
      <c r="P238" s="4893"/>
      <c r="Q238" s="4893"/>
      <c r="R238" s="4893"/>
      <c r="S238" s="4893"/>
      <c r="T238" s="4894"/>
      <c r="U238" s="4901"/>
      <c r="V238" s="4902"/>
      <c r="W238" s="4902"/>
      <c r="X238" s="4902"/>
      <c r="Y238" s="4902"/>
      <c r="Z238" s="4903"/>
      <c r="AA238" s="4901"/>
      <c r="AB238" s="4902"/>
      <c r="AC238" s="4902"/>
      <c r="AD238" s="4902"/>
      <c r="AE238" s="4903"/>
      <c r="AF238" s="4831" t="s">
        <v>25</v>
      </c>
      <c r="AG238" s="4831"/>
      <c r="AH238" s="4831"/>
      <c r="AI238" s="4831"/>
      <c r="AJ238" s="4831"/>
      <c r="AK238" s="4832"/>
      <c r="AL238" s="4833" t="s">
        <v>17</v>
      </c>
      <c r="AM238" s="4834"/>
      <c r="AN238" s="4834"/>
      <c r="AO238" s="4834"/>
      <c r="AP238" s="4834"/>
      <c r="AQ238" s="4834"/>
      <c r="AR238" s="4834"/>
      <c r="AS238" s="4834"/>
      <c r="AT238" s="4834"/>
      <c r="AU238" s="4834"/>
      <c r="AV238" s="4834"/>
      <c r="AW238" s="4834"/>
      <c r="AX238" s="4834"/>
      <c r="AY238" s="4834"/>
      <c r="AZ238" s="4834"/>
      <c r="BA238" s="4838"/>
      <c r="BB238" s="4838"/>
      <c r="BC238" s="4838"/>
      <c r="BD238" s="4838"/>
      <c r="BE238" s="4838"/>
      <c r="BF238" s="35"/>
    </row>
    <row r="239" spans="1:58" ht="21.95" customHeight="1" x14ac:dyDescent="0.4">
      <c r="A239" s="1682"/>
      <c r="B239" s="4892"/>
      <c r="C239" s="4893"/>
      <c r="D239" s="4893"/>
      <c r="E239" s="4893"/>
      <c r="F239" s="4893"/>
      <c r="G239" s="4893"/>
      <c r="H239" s="4893"/>
      <c r="I239" s="4893"/>
      <c r="J239" s="4894"/>
      <c r="K239" s="4892"/>
      <c r="L239" s="4893"/>
      <c r="M239" s="4893"/>
      <c r="N239" s="4894"/>
      <c r="O239" s="4892"/>
      <c r="P239" s="4893"/>
      <c r="Q239" s="4893"/>
      <c r="R239" s="4893"/>
      <c r="S239" s="4893"/>
      <c r="T239" s="4894"/>
      <c r="U239" s="4901"/>
      <c r="V239" s="4902"/>
      <c r="W239" s="4902"/>
      <c r="X239" s="4902"/>
      <c r="Y239" s="4902"/>
      <c r="Z239" s="4903"/>
      <c r="AA239" s="4901"/>
      <c r="AB239" s="4902"/>
      <c r="AC239" s="4902"/>
      <c r="AD239" s="4902"/>
      <c r="AE239" s="4903"/>
      <c r="AF239" s="4836" t="s">
        <v>26</v>
      </c>
      <c r="AG239" s="4831"/>
      <c r="AH239" s="4831"/>
      <c r="AI239" s="4831"/>
      <c r="AJ239" s="4831"/>
      <c r="AK239" s="4832"/>
      <c r="AL239" s="4833" t="s">
        <v>17</v>
      </c>
      <c r="AM239" s="4834"/>
      <c r="AN239" s="4834"/>
      <c r="AO239" s="4834"/>
      <c r="AP239" s="4834"/>
      <c r="AQ239" s="4834"/>
      <c r="AR239" s="4834"/>
      <c r="AS239" s="4834"/>
      <c r="AT239" s="4834"/>
      <c r="AU239" s="4834"/>
      <c r="AV239" s="4834"/>
      <c r="AW239" s="4834"/>
      <c r="AX239" s="4834"/>
      <c r="AY239" s="4834"/>
      <c r="AZ239" s="4834"/>
      <c r="BA239" s="4838"/>
      <c r="BB239" s="4838"/>
      <c r="BC239" s="4838"/>
      <c r="BD239" s="4838"/>
      <c r="BE239" s="4838"/>
      <c r="BF239" s="35"/>
    </row>
    <row r="240" spans="1:58" ht="21.95" customHeight="1" x14ac:dyDescent="0.4">
      <c r="A240" s="1682"/>
      <c r="B240" s="4892"/>
      <c r="C240" s="4893"/>
      <c r="D240" s="4893"/>
      <c r="E240" s="4893"/>
      <c r="F240" s="4893"/>
      <c r="G240" s="4893"/>
      <c r="H240" s="4893"/>
      <c r="I240" s="4893"/>
      <c r="J240" s="4894"/>
      <c r="K240" s="4892"/>
      <c r="L240" s="4893"/>
      <c r="M240" s="4893"/>
      <c r="N240" s="4894"/>
      <c r="O240" s="4892"/>
      <c r="P240" s="4893"/>
      <c r="Q240" s="4893"/>
      <c r="R240" s="4893"/>
      <c r="S240" s="4893"/>
      <c r="T240" s="4894"/>
      <c r="U240" s="4901"/>
      <c r="V240" s="4902"/>
      <c r="W240" s="4902"/>
      <c r="X240" s="4902"/>
      <c r="Y240" s="4902"/>
      <c r="Z240" s="4903"/>
      <c r="AA240" s="4901"/>
      <c r="AB240" s="4902"/>
      <c r="AC240" s="4902"/>
      <c r="AD240" s="4902"/>
      <c r="AE240" s="4903"/>
      <c r="AF240" s="4836" t="s">
        <v>27</v>
      </c>
      <c r="AG240" s="4831"/>
      <c r="AH240" s="4831"/>
      <c r="AI240" s="4831"/>
      <c r="AJ240" s="4831"/>
      <c r="AK240" s="4832"/>
      <c r="AL240" s="4833" t="s">
        <v>17</v>
      </c>
      <c r="AM240" s="4834"/>
      <c r="AN240" s="4834"/>
      <c r="AO240" s="4834"/>
      <c r="AP240" s="4834"/>
      <c r="AQ240" s="4834"/>
      <c r="AR240" s="4834"/>
      <c r="AS240" s="4834"/>
      <c r="AT240" s="4834"/>
      <c r="AU240" s="4834"/>
      <c r="AV240" s="4834"/>
      <c r="AW240" s="4834"/>
      <c r="AX240" s="4834"/>
      <c r="AY240" s="4834"/>
      <c r="AZ240" s="4834"/>
      <c r="BA240" s="4849"/>
      <c r="BB240" s="4849"/>
      <c r="BC240" s="4849"/>
      <c r="BD240" s="4849"/>
      <c r="BE240" s="4849"/>
      <c r="BF240" s="35"/>
    </row>
    <row r="241" spans="1:58" ht="63" customHeight="1" x14ac:dyDescent="0.4">
      <c r="A241" s="1682"/>
      <c r="B241" s="4892"/>
      <c r="C241" s="4893"/>
      <c r="D241" s="4893"/>
      <c r="E241" s="4893"/>
      <c r="F241" s="4893"/>
      <c r="G241" s="4893"/>
      <c r="H241" s="4893"/>
      <c r="I241" s="4893"/>
      <c r="J241" s="4894"/>
      <c r="K241" s="4892"/>
      <c r="L241" s="4893"/>
      <c r="M241" s="4893"/>
      <c r="N241" s="4894"/>
      <c r="O241" s="4892"/>
      <c r="P241" s="4893"/>
      <c r="Q241" s="4893"/>
      <c r="R241" s="4893"/>
      <c r="S241" s="4893"/>
      <c r="T241" s="4894"/>
      <c r="U241" s="4901"/>
      <c r="V241" s="4902"/>
      <c r="W241" s="4902"/>
      <c r="X241" s="4902"/>
      <c r="Y241" s="4902"/>
      <c r="Z241" s="4903"/>
      <c r="AA241" s="4901"/>
      <c r="AB241" s="4902"/>
      <c r="AC241" s="4902"/>
      <c r="AD241" s="4902"/>
      <c r="AE241" s="4903"/>
      <c r="AF241" s="4831" t="s">
        <v>28</v>
      </c>
      <c r="AG241" s="4858"/>
      <c r="AH241" s="4858"/>
      <c r="AI241" s="4858"/>
      <c r="AJ241" s="4858"/>
      <c r="AK241" s="4859"/>
      <c r="AL241" s="4841" t="s">
        <v>29</v>
      </c>
      <c r="AM241" s="4842"/>
      <c r="AN241" s="4842"/>
      <c r="AO241" s="4842"/>
      <c r="AP241" s="4842"/>
      <c r="AQ241" s="4842"/>
      <c r="AR241" s="4842"/>
      <c r="AS241" s="4842"/>
      <c r="AT241" s="4842"/>
      <c r="AU241" s="4842"/>
      <c r="AV241" s="4842"/>
      <c r="AW241" s="4842"/>
      <c r="AX241" s="4842"/>
      <c r="AY241" s="4842"/>
      <c r="AZ241" s="4842"/>
      <c r="BA241" s="4838"/>
      <c r="BB241" s="4844"/>
      <c r="BC241" s="4844"/>
      <c r="BD241" s="4844"/>
      <c r="BE241" s="4844"/>
      <c r="BF241" s="35"/>
    </row>
    <row r="242" spans="1:58" ht="21.95" customHeight="1" x14ac:dyDescent="0.4">
      <c r="A242" s="1682"/>
      <c r="B242" s="4892"/>
      <c r="C242" s="4893"/>
      <c r="D242" s="4893"/>
      <c r="E242" s="4893"/>
      <c r="F242" s="4893"/>
      <c r="G242" s="4893"/>
      <c r="H242" s="4893"/>
      <c r="I242" s="4893"/>
      <c r="J242" s="4894"/>
      <c r="K242" s="4892"/>
      <c r="L242" s="4893"/>
      <c r="M242" s="4893"/>
      <c r="N242" s="4894"/>
      <c r="O242" s="4892"/>
      <c r="P242" s="4893"/>
      <c r="Q242" s="4893"/>
      <c r="R242" s="4893"/>
      <c r="S242" s="4893"/>
      <c r="T242" s="4894"/>
      <c r="U242" s="4901"/>
      <c r="V242" s="4902"/>
      <c r="W242" s="4902"/>
      <c r="X242" s="4902"/>
      <c r="Y242" s="4902"/>
      <c r="Z242" s="4903"/>
      <c r="AA242" s="4901"/>
      <c r="AB242" s="4902"/>
      <c r="AC242" s="4902"/>
      <c r="AD242" s="4902"/>
      <c r="AE242" s="4903"/>
      <c r="AF242" s="4836" t="s">
        <v>31</v>
      </c>
      <c r="AG242" s="4831"/>
      <c r="AH242" s="4831"/>
      <c r="AI242" s="4831"/>
      <c r="AJ242" s="4831"/>
      <c r="AK242" s="4832"/>
      <c r="AL242" s="4833" t="s">
        <v>32</v>
      </c>
      <c r="AM242" s="4834"/>
      <c r="AN242" s="4834"/>
      <c r="AO242" s="4834"/>
      <c r="AP242" s="4834"/>
      <c r="AQ242" s="4834"/>
      <c r="AR242" s="4834"/>
      <c r="AS242" s="4834"/>
      <c r="AT242" s="4834"/>
      <c r="AU242" s="4834"/>
      <c r="AV242" s="4834"/>
      <c r="AW242" s="4834"/>
      <c r="AX242" s="4834"/>
      <c r="AY242" s="4834"/>
      <c r="AZ242" s="4834"/>
      <c r="BA242" s="4838"/>
      <c r="BB242" s="4838"/>
      <c r="BC242" s="4838"/>
      <c r="BD242" s="4838"/>
      <c r="BE242" s="4838"/>
      <c r="BF242" s="35"/>
    </row>
    <row r="243" spans="1:58" ht="21.95" customHeight="1" x14ac:dyDescent="0.4">
      <c r="A243" s="1682"/>
      <c r="B243" s="4892"/>
      <c r="C243" s="4893"/>
      <c r="D243" s="4893"/>
      <c r="E243" s="4893"/>
      <c r="F243" s="4893"/>
      <c r="G243" s="4893"/>
      <c r="H243" s="4893"/>
      <c r="I243" s="4893"/>
      <c r="J243" s="4894"/>
      <c r="K243" s="4892"/>
      <c r="L243" s="4893"/>
      <c r="M243" s="4893"/>
      <c r="N243" s="4894"/>
      <c r="O243" s="4892"/>
      <c r="P243" s="4893"/>
      <c r="Q243" s="4893"/>
      <c r="R243" s="4893"/>
      <c r="S243" s="4893"/>
      <c r="T243" s="4894"/>
      <c r="U243" s="4901"/>
      <c r="V243" s="4902"/>
      <c r="W243" s="4902"/>
      <c r="X243" s="4902"/>
      <c r="Y243" s="4902"/>
      <c r="Z243" s="4903"/>
      <c r="AA243" s="4901"/>
      <c r="AB243" s="4902"/>
      <c r="AC243" s="4902"/>
      <c r="AD243" s="4902"/>
      <c r="AE243" s="4903"/>
      <c r="AF243" s="4831" t="s">
        <v>59</v>
      </c>
      <c r="AG243" s="4831"/>
      <c r="AH243" s="4831"/>
      <c r="AI243" s="4831"/>
      <c r="AJ243" s="4831"/>
      <c r="AK243" s="4832"/>
      <c r="AL243" s="4833" t="s">
        <v>34</v>
      </c>
      <c r="AM243" s="4834"/>
      <c r="AN243" s="4834"/>
      <c r="AO243" s="4834"/>
      <c r="AP243" s="4834"/>
      <c r="AQ243" s="4834"/>
      <c r="AR243" s="4834"/>
      <c r="AS243" s="4834"/>
      <c r="AT243" s="4834"/>
      <c r="AU243" s="4834"/>
      <c r="AV243" s="4834"/>
      <c r="AW243" s="4834"/>
      <c r="AX243" s="4834"/>
      <c r="AY243" s="4834"/>
      <c r="AZ243" s="4834"/>
      <c r="BA243" s="4838"/>
      <c r="BB243" s="4838"/>
      <c r="BC243" s="4838"/>
      <c r="BD243" s="4838"/>
      <c r="BE243" s="4838"/>
      <c r="BF243" s="35"/>
    </row>
    <row r="244" spans="1:58" ht="21.95" customHeight="1" x14ac:dyDescent="0.4">
      <c r="A244" s="1682"/>
      <c r="B244" s="4892"/>
      <c r="C244" s="4893"/>
      <c r="D244" s="4893"/>
      <c r="E244" s="4893"/>
      <c r="F244" s="4893"/>
      <c r="G244" s="4893"/>
      <c r="H244" s="4893"/>
      <c r="I244" s="4893"/>
      <c r="J244" s="4894"/>
      <c r="K244" s="4892"/>
      <c r="L244" s="4893"/>
      <c r="M244" s="4893"/>
      <c r="N244" s="4894"/>
      <c r="O244" s="4892"/>
      <c r="P244" s="4893"/>
      <c r="Q244" s="4893"/>
      <c r="R244" s="4893"/>
      <c r="S244" s="4893"/>
      <c r="T244" s="4894"/>
      <c r="U244" s="4901"/>
      <c r="V244" s="4902"/>
      <c r="W244" s="4902"/>
      <c r="X244" s="4902"/>
      <c r="Y244" s="4902"/>
      <c r="Z244" s="4903"/>
      <c r="AA244" s="4901"/>
      <c r="AB244" s="4902"/>
      <c r="AC244" s="4902"/>
      <c r="AD244" s="4902"/>
      <c r="AE244" s="4903"/>
      <c r="AF244" s="4836" t="s">
        <v>35</v>
      </c>
      <c r="AG244" s="4831"/>
      <c r="AH244" s="4831"/>
      <c r="AI244" s="4831"/>
      <c r="AJ244" s="4831"/>
      <c r="AK244" s="4832"/>
      <c r="AL244" s="4845" t="s">
        <v>34</v>
      </c>
      <c r="AM244" s="4846"/>
      <c r="AN244" s="4846"/>
      <c r="AO244" s="4846"/>
      <c r="AP244" s="4846"/>
      <c r="AQ244" s="4846"/>
      <c r="AR244" s="4846"/>
      <c r="AS244" s="4846"/>
      <c r="AT244" s="4846"/>
      <c r="AU244" s="4846"/>
      <c r="AV244" s="4846"/>
      <c r="AW244" s="4846"/>
      <c r="AX244" s="4846"/>
      <c r="AY244" s="4846"/>
      <c r="AZ244" s="4846"/>
      <c r="BA244" s="4838"/>
      <c r="BB244" s="4838"/>
      <c r="BC244" s="4838"/>
      <c r="BD244" s="4838"/>
      <c r="BE244" s="4838"/>
      <c r="BF244" s="35"/>
    </row>
    <row r="245" spans="1:58" ht="21.95" customHeight="1" x14ac:dyDescent="0.4">
      <c r="A245" s="1682"/>
      <c r="B245" s="4895"/>
      <c r="C245" s="4896"/>
      <c r="D245" s="4896"/>
      <c r="E245" s="4896"/>
      <c r="F245" s="4896"/>
      <c r="G245" s="4896"/>
      <c r="H245" s="4896"/>
      <c r="I245" s="4896"/>
      <c r="J245" s="4897"/>
      <c r="K245" s="4895"/>
      <c r="L245" s="4896"/>
      <c r="M245" s="4896"/>
      <c r="N245" s="4897"/>
      <c r="O245" s="4895"/>
      <c r="P245" s="4896"/>
      <c r="Q245" s="4896"/>
      <c r="R245" s="4896"/>
      <c r="S245" s="4896"/>
      <c r="T245" s="4897"/>
      <c r="U245" s="4904"/>
      <c r="V245" s="4905"/>
      <c r="W245" s="4905"/>
      <c r="X245" s="4905"/>
      <c r="Y245" s="4905"/>
      <c r="Z245" s="4906"/>
      <c r="AA245" s="4904"/>
      <c r="AB245" s="4905"/>
      <c r="AC245" s="4905"/>
      <c r="AD245" s="4905"/>
      <c r="AE245" s="4906"/>
      <c r="AF245" s="4836" t="s">
        <v>100</v>
      </c>
      <c r="AG245" s="4831"/>
      <c r="AH245" s="4831"/>
      <c r="AI245" s="4831"/>
      <c r="AJ245" s="4831"/>
      <c r="AK245" s="4832"/>
      <c r="AL245" s="4845" t="s">
        <v>15</v>
      </c>
      <c r="AM245" s="4846"/>
      <c r="AN245" s="4846"/>
      <c r="AO245" s="4846"/>
      <c r="AP245" s="4846"/>
      <c r="AQ245" s="4846"/>
      <c r="AR245" s="4846"/>
      <c r="AS245" s="4846"/>
      <c r="AT245" s="4846"/>
      <c r="AU245" s="4846"/>
      <c r="AV245" s="4846"/>
      <c r="AW245" s="4846"/>
      <c r="AX245" s="4846"/>
      <c r="AY245" s="4846"/>
      <c r="AZ245" s="4846"/>
      <c r="BA245" s="4837"/>
      <c r="BB245" s="4840"/>
      <c r="BC245" s="4840"/>
      <c r="BD245" s="4840"/>
      <c r="BE245" s="4840"/>
      <c r="BF245" s="35"/>
    </row>
    <row r="246" spans="1:58" ht="128.1" customHeight="1" x14ac:dyDescent="0.4">
      <c r="A246" s="1682"/>
      <c r="B246" s="4913" t="s">
        <v>171</v>
      </c>
      <c r="C246" s="4890"/>
      <c r="D246" s="4890"/>
      <c r="E246" s="4890"/>
      <c r="F246" s="4890"/>
      <c r="G246" s="4890"/>
      <c r="H246" s="4890"/>
      <c r="I246" s="4890"/>
      <c r="J246" s="4891"/>
      <c r="K246" s="4889"/>
      <c r="L246" s="4890"/>
      <c r="M246" s="4890"/>
      <c r="N246" s="4891"/>
      <c r="O246" s="4913" t="s">
        <v>140</v>
      </c>
      <c r="P246" s="4890"/>
      <c r="Q246" s="4890"/>
      <c r="R246" s="4890"/>
      <c r="S246" s="4890"/>
      <c r="T246" s="4891"/>
      <c r="U246" s="4913" t="s">
        <v>140</v>
      </c>
      <c r="V246" s="4890"/>
      <c r="W246" s="4890"/>
      <c r="X246" s="4890"/>
      <c r="Y246" s="4890"/>
      <c r="Z246" s="4891"/>
      <c r="AA246" s="4913" t="s">
        <v>172</v>
      </c>
      <c r="AB246" s="4890"/>
      <c r="AC246" s="4890"/>
      <c r="AD246" s="4890"/>
      <c r="AE246" s="4891"/>
      <c r="AF246" s="4865" t="s">
        <v>173</v>
      </c>
      <c r="AG246" s="4826"/>
      <c r="AH246" s="4826"/>
      <c r="AI246" s="4826"/>
      <c r="AJ246" s="4826"/>
      <c r="AK246" s="4827"/>
      <c r="AL246" s="4864" t="s">
        <v>174</v>
      </c>
      <c r="AM246" s="4826"/>
      <c r="AN246" s="4826"/>
      <c r="AO246" s="4826"/>
      <c r="AP246" s="4826"/>
      <c r="AQ246" s="4826"/>
      <c r="AR246" s="4826"/>
      <c r="AS246" s="4826"/>
      <c r="AT246" s="4826"/>
      <c r="AU246" s="4826"/>
      <c r="AV246" s="4826"/>
      <c r="AW246" s="4826"/>
      <c r="AX246" s="4826"/>
      <c r="AY246" s="4826"/>
      <c r="AZ246" s="4826"/>
      <c r="BA246" s="4838"/>
      <c r="BB246" s="4838"/>
      <c r="BC246" s="4838"/>
      <c r="BD246" s="4838"/>
      <c r="BE246" s="4838"/>
      <c r="BF246" s="35"/>
    </row>
    <row r="247" spans="1:58" ht="21.75" customHeight="1" x14ac:dyDescent="0.4">
      <c r="A247" s="1682"/>
      <c r="B247" s="4892"/>
      <c r="C247" s="4893"/>
      <c r="D247" s="4893"/>
      <c r="E247" s="4893"/>
      <c r="F247" s="4893"/>
      <c r="G247" s="4893"/>
      <c r="H247" s="4893"/>
      <c r="I247" s="4893"/>
      <c r="J247" s="4894"/>
      <c r="K247" s="4892"/>
      <c r="L247" s="4893"/>
      <c r="M247" s="4893"/>
      <c r="N247" s="4894"/>
      <c r="O247" s="4892"/>
      <c r="P247" s="4893"/>
      <c r="Q247" s="4893"/>
      <c r="R247" s="4893"/>
      <c r="S247" s="4893"/>
      <c r="T247" s="4894"/>
      <c r="U247" s="4892"/>
      <c r="V247" s="4893"/>
      <c r="W247" s="4893"/>
      <c r="X247" s="4893"/>
      <c r="Y247" s="4893"/>
      <c r="Z247" s="4894"/>
      <c r="AA247" s="4892"/>
      <c r="AB247" s="4893"/>
      <c r="AC247" s="4893"/>
      <c r="AD247" s="4893"/>
      <c r="AE247" s="4894"/>
      <c r="AF247" s="4826" t="s">
        <v>51</v>
      </c>
      <c r="AG247" s="4826"/>
      <c r="AH247" s="4826"/>
      <c r="AI247" s="4826"/>
      <c r="AJ247" s="4826"/>
      <c r="AK247" s="4827"/>
      <c r="AL247" s="4828" t="s">
        <v>17</v>
      </c>
      <c r="AM247" s="4829"/>
      <c r="AN247" s="4829"/>
      <c r="AO247" s="4829"/>
      <c r="AP247" s="4829"/>
      <c r="AQ247" s="4829"/>
      <c r="AR247" s="4829"/>
      <c r="AS247" s="4829"/>
      <c r="AT247" s="4829"/>
      <c r="AU247" s="4829"/>
      <c r="AV247" s="4829"/>
      <c r="AW247" s="4829"/>
      <c r="AX247" s="4829"/>
      <c r="AY247" s="4829"/>
      <c r="AZ247" s="4829"/>
      <c r="BA247" s="4838"/>
      <c r="BB247" s="4838"/>
      <c r="BC247" s="4838"/>
      <c r="BD247" s="4838"/>
      <c r="BE247" s="4838"/>
      <c r="BF247" s="35"/>
    </row>
    <row r="248" spans="1:58" ht="21.95" customHeight="1" x14ac:dyDescent="0.4">
      <c r="A248" s="1682"/>
      <c r="B248" s="4892"/>
      <c r="C248" s="4893"/>
      <c r="D248" s="4893"/>
      <c r="E248" s="4893"/>
      <c r="F248" s="4893"/>
      <c r="G248" s="4893"/>
      <c r="H248" s="4893"/>
      <c r="I248" s="4893"/>
      <c r="J248" s="4894"/>
      <c r="K248" s="4892"/>
      <c r="L248" s="4893"/>
      <c r="M248" s="4893"/>
      <c r="N248" s="4894"/>
      <c r="O248" s="4892"/>
      <c r="P248" s="4893"/>
      <c r="Q248" s="4893"/>
      <c r="R248" s="4893"/>
      <c r="S248" s="4893"/>
      <c r="T248" s="4894"/>
      <c r="U248" s="4892"/>
      <c r="V248" s="4893"/>
      <c r="W248" s="4893"/>
      <c r="X248" s="4893"/>
      <c r="Y248" s="4893"/>
      <c r="Z248" s="4894"/>
      <c r="AA248" s="4892"/>
      <c r="AB248" s="4893"/>
      <c r="AC248" s="4893"/>
      <c r="AD248" s="4893"/>
      <c r="AE248" s="4894"/>
      <c r="AF248" s="4827" t="s">
        <v>52</v>
      </c>
      <c r="AG248" s="4863"/>
      <c r="AH248" s="4863"/>
      <c r="AI248" s="4863"/>
      <c r="AJ248" s="4863"/>
      <c r="AK248" s="4863"/>
      <c r="AL248" s="4828" t="s">
        <v>17</v>
      </c>
      <c r="AM248" s="4829"/>
      <c r="AN248" s="4829"/>
      <c r="AO248" s="4829"/>
      <c r="AP248" s="4829"/>
      <c r="AQ248" s="4829"/>
      <c r="AR248" s="4829"/>
      <c r="AS248" s="4829"/>
      <c r="AT248" s="4829"/>
      <c r="AU248" s="4829"/>
      <c r="AV248" s="4829"/>
      <c r="AW248" s="4829"/>
      <c r="AX248" s="4829"/>
      <c r="AY248" s="4829"/>
      <c r="AZ248" s="4829"/>
      <c r="BA248" s="4838"/>
      <c r="BB248" s="4838"/>
      <c r="BC248" s="4838"/>
      <c r="BD248" s="4838"/>
      <c r="BE248" s="4838"/>
      <c r="BF248" s="35"/>
    </row>
    <row r="249" spans="1:58" ht="21.95" customHeight="1" x14ac:dyDescent="0.4">
      <c r="A249" s="1682"/>
      <c r="B249" s="4892"/>
      <c r="C249" s="4893"/>
      <c r="D249" s="4893"/>
      <c r="E249" s="4893"/>
      <c r="F249" s="4893"/>
      <c r="G249" s="4893"/>
      <c r="H249" s="4893"/>
      <c r="I249" s="4893"/>
      <c r="J249" s="4894"/>
      <c r="K249" s="4892"/>
      <c r="L249" s="4893"/>
      <c r="M249" s="4893"/>
      <c r="N249" s="4894"/>
      <c r="O249" s="4892"/>
      <c r="P249" s="4893"/>
      <c r="Q249" s="4893"/>
      <c r="R249" s="4893"/>
      <c r="S249" s="4893"/>
      <c r="T249" s="4894"/>
      <c r="U249" s="4892"/>
      <c r="V249" s="4893"/>
      <c r="W249" s="4893"/>
      <c r="X249" s="4893"/>
      <c r="Y249" s="4893"/>
      <c r="Z249" s="4894"/>
      <c r="AA249" s="4892"/>
      <c r="AB249" s="4893"/>
      <c r="AC249" s="4893"/>
      <c r="AD249" s="4893"/>
      <c r="AE249" s="4894"/>
      <c r="AF249" s="4827" t="s">
        <v>53</v>
      </c>
      <c r="AG249" s="4863"/>
      <c r="AH249" s="4863"/>
      <c r="AI249" s="4863"/>
      <c r="AJ249" s="4863"/>
      <c r="AK249" s="4863"/>
      <c r="AL249" s="4853" t="s">
        <v>17</v>
      </c>
      <c r="AM249" s="4854"/>
      <c r="AN249" s="4854"/>
      <c r="AO249" s="4854"/>
      <c r="AP249" s="4854"/>
      <c r="AQ249" s="4854"/>
      <c r="AR249" s="4854"/>
      <c r="AS249" s="4854"/>
      <c r="AT249" s="4854"/>
      <c r="AU249" s="4854"/>
      <c r="AV249" s="4854"/>
      <c r="AW249" s="4854"/>
      <c r="AX249" s="4854"/>
      <c r="AY249" s="4854"/>
      <c r="AZ249" s="4854"/>
      <c r="BA249" s="4838"/>
      <c r="BB249" s="4838"/>
      <c r="BC249" s="4838"/>
      <c r="BD249" s="4838"/>
      <c r="BE249" s="4838"/>
      <c r="BF249" s="35"/>
    </row>
    <row r="250" spans="1:58" ht="21.95" customHeight="1" x14ac:dyDescent="0.4">
      <c r="A250" s="1682"/>
      <c r="B250" s="4892"/>
      <c r="C250" s="4893"/>
      <c r="D250" s="4893"/>
      <c r="E250" s="4893"/>
      <c r="F250" s="4893"/>
      <c r="G250" s="4893"/>
      <c r="H250" s="4893"/>
      <c r="I250" s="4893"/>
      <c r="J250" s="4894"/>
      <c r="K250" s="4892"/>
      <c r="L250" s="4893"/>
      <c r="M250" s="4893"/>
      <c r="N250" s="4894"/>
      <c r="O250" s="4892"/>
      <c r="P250" s="4893"/>
      <c r="Q250" s="4893"/>
      <c r="R250" s="4893"/>
      <c r="S250" s="4893"/>
      <c r="T250" s="4894"/>
      <c r="U250" s="4892"/>
      <c r="V250" s="4893"/>
      <c r="W250" s="4893"/>
      <c r="X250" s="4893"/>
      <c r="Y250" s="4893"/>
      <c r="Z250" s="4894"/>
      <c r="AA250" s="4892"/>
      <c r="AB250" s="4893"/>
      <c r="AC250" s="4893"/>
      <c r="AD250" s="4893"/>
      <c r="AE250" s="4894"/>
      <c r="AF250" s="4835" t="s">
        <v>175</v>
      </c>
      <c r="AG250" s="4826"/>
      <c r="AH250" s="4826"/>
      <c r="AI250" s="4826"/>
      <c r="AJ250" s="4826"/>
      <c r="AK250" s="4827"/>
      <c r="AL250" s="4828" t="s">
        <v>17</v>
      </c>
      <c r="AM250" s="4829"/>
      <c r="AN250" s="4829"/>
      <c r="AO250" s="4829"/>
      <c r="AP250" s="4829"/>
      <c r="AQ250" s="4829"/>
      <c r="AR250" s="4829"/>
      <c r="AS250" s="4829"/>
      <c r="AT250" s="4829"/>
      <c r="AU250" s="4829"/>
      <c r="AV250" s="4829"/>
      <c r="AW250" s="4829"/>
      <c r="AX250" s="4829"/>
      <c r="AY250" s="4829"/>
      <c r="AZ250" s="4829"/>
      <c r="BA250" s="4838"/>
      <c r="BB250" s="4838"/>
      <c r="BC250" s="4838"/>
      <c r="BD250" s="4838"/>
      <c r="BE250" s="4838"/>
      <c r="BF250" s="35"/>
    </row>
    <row r="251" spans="1:58" ht="21.95" customHeight="1" x14ac:dyDescent="0.4">
      <c r="A251" s="1682"/>
      <c r="B251" s="4892"/>
      <c r="C251" s="4893"/>
      <c r="D251" s="4893"/>
      <c r="E251" s="4893"/>
      <c r="F251" s="4893"/>
      <c r="G251" s="4893"/>
      <c r="H251" s="4893"/>
      <c r="I251" s="4893"/>
      <c r="J251" s="4894"/>
      <c r="K251" s="4892"/>
      <c r="L251" s="4893"/>
      <c r="M251" s="4893"/>
      <c r="N251" s="4894"/>
      <c r="O251" s="4892"/>
      <c r="P251" s="4893"/>
      <c r="Q251" s="4893"/>
      <c r="R251" s="4893"/>
      <c r="S251" s="4893"/>
      <c r="T251" s="4894"/>
      <c r="U251" s="4892"/>
      <c r="V251" s="4893"/>
      <c r="W251" s="4893"/>
      <c r="X251" s="4893"/>
      <c r="Y251" s="4893"/>
      <c r="Z251" s="4894"/>
      <c r="AA251" s="4892"/>
      <c r="AB251" s="4893"/>
      <c r="AC251" s="4893"/>
      <c r="AD251" s="4893"/>
      <c r="AE251" s="4894"/>
      <c r="AF251" s="4836" t="s">
        <v>37</v>
      </c>
      <c r="AG251" s="4831"/>
      <c r="AH251" s="4831"/>
      <c r="AI251" s="4831"/>
      <c r="AJ251" s="4831"/>
      <c r="AK251" s="4832"/>
      <c r="AL251" s="4845" t="s">
        <v>73</v>
      </c>
      <c r="AM251" s="4846"/>
      <c r="AN251" s="4846"/>
      <c r="AO251" s="4846"/>
      <c r="AP251" s="4846"/>
      <c r="AQ251" s="4846"/>
      <c r="AR251" s="4846"/>
      <c r="AS251" s="4846"/>
      <c r="AT251" s="4846"/>
      <c r="AU251" s="4846"/>
      <c r="AV251" s="4846"/>
      <c r="AW251" s="4846"/>
      <c r="AX251" s="4846"/>
      <c r="AY251" s="4846"/>
      <c r="AZ251" s="4846"/>
      <c r="BA251" s="4850"/>
      <c r="BB251" s="4850"/>
      <c r="BC251" s="4850"/>
      <c r="BD251" s="4850"/>
      <c r="BE251" s="4850"/>
      <c r="BF251" s="35"/>
    </row>
    <row r="252" spans="1:58" ht="21.95" customHeight="1" x14ac:dyDescent="0.4">
      <c r="A252" s="1682"/>
      <c r="B252" s="4892"/>
      <c r="C252" s="4893"/>
      <c r="D252" s="4893"/>
      <c r="E252" s="4893"/>
      <c r="F252" s="4893"/>
      <c r="G252" s="4893"/>
      <c r="H252" s="4893"/>
      <c r="I252" s="4893"/>
      <c r="J252" s="4894"/>
      <c r="K252" s="4892"/>
      <c r="L252" s="4893"/>
      <c r="M252" s="4893"/>
      <c r="N252" s="4894"/>
      <c r="O252" s="4892"/>
      <c r="P252" s="4893"/>
      <c r="Q252" s="4893"/>
      <c r="R252" s="4893"/>
      <c r="S252" s="4893"/>
      <c r="T252" s="4894"/>
      <c r="U252" s="4892"/>
      <c r="V252" s="4893"/>
      <c r="W252" s="4893"/>
      <c r="X252" s="4893"/>
      <c r="Y252" s="4893"/>
      <c r="Z252" s="4894"/>
      <c r="AA252" s="4892"/>
      <c r="AB252" s="4893"/>
      <c r="AC252" s="4893"/>
      <c r="AD252" s="4893"/>
      <c r="AE252" s="4894"/>
      <c r="AF252" s="4836" t="s">
        <v>16</v>
      </c>
      <c r="AG252" s="4831"/>
      <c r="AH252" s="4831"/>
      <c r="AI252" s="4831"/>
      <c r="AJ252" s="4831"/>
      <c r="AK252" s="4832"/>
      <c r="AL252" s="4845" t="s">
        <v>17</v>
      </c>
      <c r="AM252" s="4846"/>
      <c r="AN252" s="4846"/>
      <c r="AO252" s="4846"/>
      <c r="AP252" s="4846"/>
      <c r="AQ252" s="4846"/>
      <c r="AR252" s="4846"/>
      <c r="AS252" s="4846"/>
      <c r="AT252" s="4846"/>
      <c r="AU252" s="4846"/>
      <c r="AV252" s="4846"/>
      <c r="AW252" s="4846"/>
      <c r="AX252" s="4846"/>
      <c r="AY252" s="4846"/>
      <c r="AZ252" s="4846"/>
      <c r="BA252" s="4850"/>
      <c r="BB252" s="4850"/>
      <c r="BC252" s="4850"/>
      <c r="BD252" s="4850"/>
      <c r="BE252" s="4850"/>
      <c r="BF252" s="35"/>
    </row>
    <row r="253" spans="1:58" ht="21.95" customHeight="1" x14ac:dyDescent="0.4">
      <c r="A253" s="1682"/>
      <c r="B253" s="4892"/>
      <c r="C253" s="4893"/>
      <c r="D253" s="4893"/>
      <c r="E253" s="4893"/>
      <c r="F253" s="4893"/>
      <c r="G253" s="4893"/>
      <c r="H253" s="4893"/>
      <c r="I253" s="4893"/>
      <c r="J253" s="4894"/>
      <c r="K253" s="4892"/>
      <c r="L253" s="4893"/>
      <c r="M253" s="4893"/>
      <c r="N253" s="4894"/>
      <c r="O253" s="4892"/>
      <c r="P253" s="4893"/>
      <c r="Q253" s="4893"/>
      <c r="R253" s="4893"/>
      <c r="S253" s="4893"/>
      <c r="T253" s="4894"/>
      <c r="U253" s="4892"/>
      <c r="V253" s="4893"/>
      <c r="W253" s="4893"/>
      <c r="X253" s="4893"/>
      <c r="Y253" s="4893"/>
      <c r="Z253" s="4894"/>
      <c r="AA253" s="4892"/>
      <c r="AB253" s="4893"/>
      <c r="AC253" s="4893"/>
      <c r="AD253" s="4893"/>
      <c r="AE253" s="4894"/>
      <c r="AF253" s="4831" t="s">
        <v>49</v>
      </c>
      <c r="AG253" s="4831"/>
      <c r="AH253" s="4831"/>
      <c r="AI253" s="4831"/>
      <c r="AJ253" s="4831"/>
      <c r="AK253" s="4832"/>
      <c r="AL253" s="4833" t="s">
        <v>17</v>
      </c>
      <c r="AM253" s="4834"/>
      <c r="AN253" s="4834"/>
      <c r="AO253" s="4834"/>
      <c r="AP253" s="4834"/>
      <c r="AQ253" s="4834"/>
      <c r="AR253" s="4834"/>
      <c r="AS253" s="4834"/>
      <c r="AT253" s="4834"/>
      <c r="AU253" s="4834"/>
      <c r="AV253" s="4834"/>
      <c r="AW253" s="4834"/>
      <c r="AX253" s="4834"/>
      <c r="AY253" s="4834"/>
      <c r="AZ253" s="4834"/>
      <c r="BA253" s="4830"/>
      <c r="BB253" s="4830"/>
      <c r="BC253" s="4830"/>
      <c r="BD253" s="4830"/>
      <c r="BE253" s="4830"/>
      <c r="BF253" s="35"/>
    </row>
    <row r="254" spans="1:58" ht="21.95" customHeight="1" x14ac:dyDescent="0.4">
      <c r="A254" s="1682"/>
      <c r="B254" s="4892"/>
      <c r="C254" s="4893"/>
      <c r="D254" s="4893"/>
      <c r="E254" s="4893"/>
      <c r="F254" s="4893"/>
      <c r="G254" s="4893"/>
      <c r="H254" s="4893"/>
      <c r="I254" s="4893"/>
      <c r="J254" s="4894"/>
      <c r="K254" s="4892"/>
      <c r="L254" s="4893"/>
      <c r="M254" s="4893"/>
      <c r="N254" s="4894"/>
      <c r="O254" s="4892"/>
      <c r="P254" s="4893"/>
      <c r="Q254" s="4893"/>
      <c r="R254" s="4893"/>
      <c r="S254" s="4893"/>
      <c r="T254" s="4894"/>
      <c r="U254" s="4892"/>
      <c r="V254" s="4893"/>
      <c r="W254" s="4893"/>
      <c r="X254" s="4893"/>
      <c r="Y254" s="4893"/>
      <c r="Z254" s="4894"/>
      <c r="AA254" s="4892"/>
      <c r="AB254" s="4893"/>
      <c r="AC254" s="4893"/>
      <c r="AD254" s="4893"/>
      <c r="AE254" s="4894"/>
      <c r="AF254" s="4831" t="s">
        <v>19</v>
      </c>
      <c r="AG254" s="4831"/>
      <c r="AH254" s="4831"/>
      <c r="AI254" s="4831"/>
      <c r="AJ254" s="4831"/>
      <c r="AK254" s="4832"/>
      <c r="AL254" s="4833" t="s">
        <v>17</v>
      </c>
      <c r="AM254" s="4834"/>
      <c r="AN254" s="4834"/>
      <c r="AO254" s="4834"/>
      <c r="AP254" s="4834"/>
      <c r="AQ254" s="4834"/>
      <c r="AR254" s="4834"/>
      <c r="AS254" s="4834"/>
      <c r="AT254" s="4834"/>
      <c r="AU254" s="4834"/>
      <c r="AV254" s="4834"/>
      <c r="AW254" s="4834"/>
      <c r="AX254" s="4834"/>
      <c r="AY254" s="4834"/>
      <c r="AZ254" s="4834"/>
      <c r="BA254" s="4830"/>
      <c r="BB254" s="4830"/>
      <c r="BC254" s="4830"/>
      <c r="BD254" s="4830"/>
      <c r="BE254" s="4830"/>
      <c r="BF254" s="35"/>
    </row>
    <row r="255" spans="1:58" ht="21.95" customHeight="1" x14ac:dyDescent="0.4">
      <c r="A255" s="1682"/>
      <c r="B255" s="4892"/>
      <c r="C255" s="4893"/>
      <c r="D255" s="4893"/>
      <c r="E255" s="4893"/>
      <c r="F255" s="4893"/>
      <c r="G255" s="4893"/>
      <c r="H255" s="4893"/>
      <c r="I255" s="4893"/>
      <c r="J255" s="4894"/>
      <c r="K255" s="4892"/>
      <c r="L255" s="4893"/>
      <c r="M255" s="4893"/>
      <c r="N255" s="4894"/>
      <c r="O255" s="4892"/>
      <c r="P255" s="4893"/>
      <c r="Q255" s="4893"/>
      <c r="R255" s="4893"/>
      <c r="S255" s="4893"/>
      <c r="T255" s="4894"/>
      <c r="U255" s="4892"/>
      <c r="V255" s="4893"/>
      <c r="W255" s="4893"/>
      <c r="X255" s="4893"/>
      <c r="Y255" s="4893"/>
      <c r="Z255" s="4894"/>
      <c r="AA255" s="4892"/>
      <c r="AB255" s="4893"/>
      <c r="AC255" s="4893"/>
      <c r="AD255" s="4893"/>
      <c r="AE255" s="4894"/>
      <c r="AF255" s="4832" t="s">
        <v>74</v>
      </c>
      <c r="AG255" s="4839"/>
      <c r="AH255" s="4839"/>
      <c r="AI255" s="4839"/>
      <c r="AJ255" s="4839"/>
      <c r="AK255" s="4839"/>
      <c r="AL255" s="4845" t="s">
        <v>55</v>
      </c>
      <c r="AM255" s="4846"/>
      <c r="AN255" s="4846"/>
      <c r="AO255" s="4846"/>
      <c r="AP255" s="4846"/>
      <c r="AQ255" s="4846"/>
      <c r="AR255" s="4846"/>
      <c r="AS255" s="4846"/>
      <c r="AT255" s="4846"/>
      <c r="AU255" s="4846"/>
      <c r="AV255" s="4846"/>
      <c r="AW255" s="4846"/>
      <c r="AX255" s="4846"/>
      <c r="AY255" s="4846"/>
      <c r="AZ255" s="4846"/>
      <c r="BA255" s="4838"/>
      <c r="BB255" s="4838"/>
      <c r="BC255" s="4838"/>
      <c r="BD255" s="4838"/>
      <c r="BE255" s="4838"/>
      <c r="BF255" s="35"/>
    </row>
    <row r="256" spans="1:58" ht="21.95" customHeight="1" x14ac:dyDescent="0.4">
      <c r="A256" s="1682"/>
      <c r="B256" s="4892"/>
      <c r="C256" s="4893"/>
      <c r="D256" s="4893"/>
      <c r="E256" s="4893"/>
      <c r="F256" s="4893"/>
      <c r="G256" s="4893"/>
      <c r="H256" s="4893"/>
      <c r="I256" s="4893"/>
      <c r="J256" s="4894"/>
      <c r="K256" s="4892"/>
      <c r="L256" s="4893"/>
      <c r="M256" s="4893"/>
      <c r="N256" s="4894"/>
      <c r="O256" s="4892"/>
      <c r="P256" s="4893"/>
      <c r="Q256" s="4893"/>
      <c r="R256" s="4893"/>
      <c r="S256" s="4893"/>
      <c r="T256" s="4894"/>
      <c r="U256" s="4892"/>
      <c r="V256" s="4893"/>
      <c r="W256" s="4893"/>
      <c r="X256" s="4893"/>
      <c r="Y256" s="4893"/>
      <c r="Z256" s="4894"/>
      <c r="AA256" s="4892"/>
      <c r="AB256" s="4893"/>
      <c r="AC256" s="4893"/>
      <c r="AD256" s="4893"/>
      <c r="AE256" s="4894"/>
      <c r="AF256" s="4831" t="s">
        <v>80</v>
      </c>
      <c r="AG256" s="4831"/>
      <c r="AH256" s="4831"/>
      <c r="AI256" s="4831"/>
      <c r="AJ256" s="4831"/>
      <c r="AK256" s="4832"/>
      <c r="AL256" s="4845" t="s">
        <v>342</v>
      </c>
      <c r="AM256" s="4846"/>
      <c r="AN256" s="4846"/>
      <c r="AO256" s="4846"/>
      <c r="AP256" s="4846"/>
      <c r="AQ256" s="4846"/>
      <c r="AR256" s="4846"/>
      <c r="AS256" s="4846"/>
      <c r="AT256" s="4846"/>
      <c r="AU256" s="4846"/>
      <c r="AV256" s="4846"/>
      <c r="AW256" s="4846"/>
      <c r="AX256" s="4846"/>
      <c r="AY256" s="4846"/>
      <c r="AZ256" s="4846"/>
      <c r="BA256" s="4838"/>
      <c r="BB256" s="4838"/>
      <c r="BC256" s="4838"/>
      <c r="BD256" s="4838"/>
      <c r="BE256" s="4838"/>
      <c r="BF256" s="35"/>
    </row>
    <row r="257" spans="1:58" ht="21.95" customHeight="1" x14ac:dyDescent="0.4">
      <c r="A257" s="1682"/>
      <c r="B257" s="4892"/>
      <c r="C257" s="4893"/>
      <c r="D257" s="4893"/>
      <c r="E257" s="4893"/>
      <c r="F257" s="4893"/>
      <c r="G257" s="4893"/>
      <c r="H257" s="4893"/>
      <c r="I257" s="4893"/>
      <c r="J257" s="4894"/>
      <c r="K257" s="4892"/>
      <c r="L257" s="4893"/>
      <c r="M257" s="4893"/>
      <c r="N257" s="4894"/>
      <c r="O257" s="4892"/>
      <c r="P257" s="4893"/>
      <c r="Q257" s="4893"/>
      <c r="R257" s="4893"/>
      <c r="S257" s="4893"/>
      <c r="T257" s="4894"/>
      <c r="U257" s="4892"/>
      <c r="V257" s="4893"/>
      <c r="W257" s="4893"/>
      <c r="X257" s="4893"/>
      <c r="Y257" s="4893"/>
      <c r="Z257" s="4894"/>
      <c r="AA257" s="4892"/>
      <c r="AB257" s="4893"/>
      <c r="AC257" s="4893"/>
      <c r="AD257" s="4893"/>
      <c r="AE257" s="4894"/>
      <c r="AF257" s="4827" t="s">
        <v>176</v>
      </c>
      <c r="AG257" s="4863"/>
      <c r="AH257" s="4863"/>
      <c r="AI257" s="4863"/>
      <c r="AJ257" s="4863"/>
      <c r="AK257" s="4863"/>
      <c r="AL257" s="4828" t="s">
        <v>113</v>
      </c>
      <c r="AM257" s="4829"/>
      <c r="AN257" s="4829"/>
      <c r="AO257" s="4829"/>
      <c r="AP257" s="4829"/>
      <c r="AQ257" s="4829"/>
      <c r="AR257" s="4829"/>
      <c r="AS257" s="4829"/>
      <c r="AT257" s="4829"/>
      <c r="AU257" s="4829"/>
      <c r="AV257" s="4829"/>
      <c r="AW257" s="4829"/>
      <c r="AX257" s="4829"/>
      <c r="AY257" s="4829"/>
      <c r="AZ257" s="4829"/>
      <c r="BA257" s="4838"/>
      <c r="BB257" s="4838"/>
      <c r="BC257" s="4838"/>
      <c r="BD257" s="4838"/>
      <c r="BE257" s="4838"/>
      <c r="BF257" s="35"/>
    </row>
    <row r="258" spans="1:58" ht="21.95" customHeight="1" x14ac:dyDescent="0.4">
      <c r="A258" s="1682"/>
      <c r="B258" s="4892"/>
      <c r="C258" s="4893"/>
      <c r="D258" s="4893"/>
      <c r="E258" s="4893"/>
      <c r="F258" s="4893"/>
      <c r="G258" s="4893"/>
      <c r="H258" s="4893"/>
      <c r="I258" s="4893"/>
      <c r="J258" s="4894"/>
      <c r="K258" s="4892"/>
      <c r="L258" s="4893"/>
      <c r="M258" s="4893"/>
      <c r="N258" s="4894"/>
      <c r="O258" s="4892"/>
      <c r="P258" s="4893"/>
      <c r="Q258" s="4893"/>
      <c r="R258" s="4893"/>
      <c r="S258" s="4893"/>
      <c r="T258" s="4894"/>
      <c r="U258" s="4892"/>
      <c r="V258" s="4893"/>
      <c r="W258" s="4893"/>
      <c r="X258" s="4893"/>
      <c r="Y258" s="4893"/>
      <c r="Z258" s="4894"/>
      <c r="AA258" s="4892"/>
      <c r="AB258" s="4893"/>
      <c r="AC258" s="4893"/>
      <c r="AD258" s="4893"/>
      <c r="AE258" s="4894"/>
      <c r="AF258" s="4827" t="s">
        <v>92</v>
      </c>
      <c r="AG258" s="4863"/>
      <c r="AH258" s="4863"/>
      <c r="AI258" s="4863"/>
      <c r="AJ258" s="4863"/>
      <c r="AK258" s="4863"/>
      <c r="AL258" s="4828" t="s">
        <v>17</v>
      </c>
      <c r="AM258" s="4829"/>
      <c r="AN258" s="4829"/>
      <c r="AO258" s="4829"/>
      <c r="AP258" s="4829"/>
      <c r="AQ258" s="4829"/>
      <c r="AR258" s="4829"/>
      <c r="AS258" s="4829"/>
      <c r="AT258" s="4829"/>
      <c r="AU258" s="4829"/>
      <c r="AV258" s="4829"/>
      <c r="AW258" s="4829"/>
      <c r="AX258" s="4829"/>
      <c r="AY258" s="4829"/>
      <c r="AZ258" s="4829"/>
      <c r="BA258" s="4838"/>
      <c r="BB258" s="4838"/>
      <c r="BC258" s="4838"/>
      <c r="BD258" s="4838"/>
      <c r="BE258" s="4838"/>
      <c r="BF258" s="35"/>
    </row>
    <row r="259" spans="1:58" ht="21.95" customHeight="1" x14ac:dyDescent="0.4">
      <c r="A259" s="1682"/>
      <c r="B259" s="4892"/>
      <c r="C259" s="4893"/>
      <c r="D259" s="4893"/>
      <c r="E259" s="4893"/>
      <c r="F259" s="4893"/>
      <c r="G259" s="4893"/>
      <c r="H259" s="4893"/>
      <c r="I259" s="4893"/>
      <c r="J259" s="4894"/>
      <c r="K259" s="4892"/>
      <c r="L259" s="4893"/>
      <c r="M259" s="4893"/>
      <c r="N259" s="4894"/>
      <c r="O259" s="4892"/>
      <c r="P259" s="4893"/>
      <c r="Q259" s="4893"/>
      <c r="R259" s="4893"/>
      <c r="S259" s="4893"/>
      <c r="T259" s="4894"/>
      <c r="U259" s="4892"/>
      <c r="V259" s="4893"/>
      <c r="W259" s="4893"/>
      <c r="X259" s="4893"/>
      <c r="Y259" s="4893"/>
      <c r="Z259" s="4894"/>
      <c r="AA259" s="4892"/>
      <c r="AB259" s="4893"/>
      <c r="AC259" s="4893"/>
      <c r="AD259" s="4893"/>
      <c r="AE259" s="4894"/>
      <c r="AF259" s="4855" t="s">
        <v>94</v>
      </c>
      <c r="AG259" s="4856"/>
      <c r="AH259" s="4856"/>
      <c r="AI259" s="4856"/>
      <c r="AJ259" s="4856"/>
      <c r="AK259" s="4857"/>
      <c r="AL259" s="4853" t="s">
        <v>95</v>
      </c>
      <c r="AM259" s="4854"/>
      <c r="AN259" s="4854"/>
      <c r="AO259" s="4854"/>
      <c r="AP259" s="4854"/>
      <c r="AQ259" s="4854"/>
      <c r="AR259" s="4854"/>
      <c r="AS259" s="4854"/>
      <c r="AT259" s="4854"/>
      <c r="AU259" s="4854"/>
      <c r="AV259" s="4854"/>
      <c r="AW259" s="4854"/>
      <c r="AX259" s="4854"/>
      <c r="AY259" s="4854"/>
      <c r="AZ259" s="4854"/>
      <c r="BA259" s="4872"/>
      <c r="BB259" s="4872"/>
      <c r="BC259" s="4872"/>
      <c r="BD259" s="4872"/>
      <c r="BE259" s="4872"/>
      <c r="BF259" s="35"/>
    </row>
    <row r="260" spans="1:58" ht="21" customHeight="1" x14ac:dyDescent="0.4">
      <c r="A260" s="1682"/>
      <c r="B260" s="4892"/>
      <c r="C260" s="4893"/>
      <c r="D260" s="4893"/>
      <c r="E260" s="4893"/>
      <c r="F260" s="4893"/>
      <c r="G260" s="4893"/>
      <c r="H260" s="4893"/>
      <c r="I260" s="4893"/>
      <c r="J260" s="4894"/>
      <c r="K260" s="4892"/>
      <c r="L260" s="4893"/>
      <c r="M260" s="4893"/>
      <c r="N260" s="4894"/>
      <c r="O260" s="4892"/>
      <c r="P260" s="4893"/>
      <c r="Q260" s="4893"/>
      <c r="R260" s="4893"/>
      <c r="S260" s="4893"/>
      <c r="T260" s="4894"/>
      <c r="U260" s="4892"/>
      <c r="V260" s="4893"/>
      <c r="W260" s="4893"/>
      <c r="X260" s="4893"/>
      <c r="Y260" s="4893"/>
      <c r="Z260" s="4894"/>
      <c r="AA260" s="4892"/>
      <c r="AB260" s="4893"/>
      <c r="AC260" s="4893"/>
      <c r="AD260" s="4893"/>
      <c r="AE260" s="4894"/>
      <c r="AF260" s="4827" t="s">
        <v>177</v>
      </c>
      <c r="AG260" s="4863"/>
      <c r="AH260" s="4863"/>
      <c r="AI260" s="4863"/>
      <c r="AJ260" s="4863"/>
      <c r="AK260" s="4863"/>
      <c r="AL260" s="4828" t="s">
        <v>17</v>
      </c>
      <c r="AM260" s="4829"/>
      <c r="AN260" s="4829"/>
      <c r="AO260" s="4829"/>
      <c r="AP260" s="4829"/>
      <c r="AQ260" s="4829"/>
      <c r="AR260" s="4829"/>
      <c r="AS260" s="4829"/>
      <c r="AT260" s="4829"/>
      <c r="AU260" s="4829"/>
      <c r="AV260" s="4829"/>
      <c r="AW260" s="4829"/>
      <c r="AX260" s="4829"/>
      <c r="AY260" s="4829"/>
      <c r="AZ260" s="4829"/>
      <c r="BA260" s="4838"/>
      <c r="BB260" s="4838"/>
      <c r="BC260" s="4838"/>
      <c r="BD260" s="4838"/>
      <c r="BE260" s="4838"/>
      <c r="BF260" s="35"/>
    </row>
    <row r="261" spans="1:58" ht="21.95" customHeight="1" x14ac:dyDescent="0.4">
      <c r="A261" s="1682"/>
      <c r="B261" s="4892"/>
      <c r="C261" s="4893"/>
      <c r="D261" s="4893"/>
      <c r="E261" s="4893"/>
      <c r="F261" s="4893"/>
      <c r="G261" s="4893"/>
      <c r="H261" s="4893"/>
      <c r="I261" s="4893"/>
      <c r="J261" s="4894"/>
      <c r="K261" s="4892"/>
      <c r="L261" s="4893"/>
      <c r="M261" s="4893"/>
      <c r="N261" s="4894"/>
      <c r="O261" s="4892"/>
      <c r="P261" s="4893"/>
      <c r="Q261" s="4893"/>
      <c r="R261" s="4893"/>
      <c r="S261" s="4893"/>
      <c r="T261" s="4894"/>
      <c r="U261" s="4892"/>
      <c r="V261" s="4893"/>
      <c r="W261" s="4893"/>
      <c r="X261" s="4893"/>
      <c r="Y261" s="4893"/>
      <c r="Z261" s="4894"/>
      <c r="AA261" s="4892"/>
      <c r="AB261" s="4893"/>
      <c r="AC261" s="4893"/>
      <c r="AD261" s="4893"/>
      <c r="AE261" s="4894"/>
      <c r="AF261" s="4827" t="s">
        <v>88</v>
      </c>
      <c r="AG261" s="4863"/>
      <c r="AH261" s="4863"/>
      <c r="AI261" s="4863"/>
      <c r="AJ261" s="4863"/>
      <c r="AK261" s="4863"/>
      <c r="AL261" s="4853" t="s">
        <v>89</v>
      </c>
      <c r="AM261" s="4854"/>
      <c r="AN261" s="4854"/>
      <c r="AO261" s="4854"/>
      <c r="AP261" s="4854"/>
      <c r="AQ261" s="4854"/>
      <c r="AR261" s="4854"/>
      <c r="AS261" s="4854"/>
      <c r="AT261" s="4854"/>
      <c r="AU261" s="4854"/>
      <c r="AV261" s="4854"/>
      <c r="AW261" s="4854"/>
      <c r="AX261" s="4854"/>
      <c r="AY261" s="4854"/>
      <c r="AZ261" s="4854"/>
      <c r="BA261" s="4838"/>
      <c r="BB261" s="4838"/>
      <c r="BC261" s="4838"/>
      <c r="BD261" s="4838"/>
      <c r="BE261" s="4838"/>
      <c r="BF261" s="35"/>
    </row>
    <row r="262" spans="1:58" ht="21.95" customHeight="1" x14ac:dyDescent="0.4">
      <c r="A262" s="1682"/>
      <c r="B262" s="4892"/>
      <c r="C262" s="4893"/>
      <c r="D262" s="4893"/>
      <c r="E262" s="4893"/>
      <c r="F262" s="4893"/>
      <c r="G262" s="4893"/>
      <c r="H262" s="4893"/>
      <c r="I262" s="4893"/>
      <c r="J262" s="4894"/>
      <c r="K262" s="4892"/>
      <c r="L262" s="4893"/>
      <c r="M262" s="4893"/>
      <c r="N262" s="4894"/>
      <c r="O262" s="4892"/>
      <c r="P262" s="4893"/>
      <c r="Q262" s="4893"/>
      <c r="R262" s="4893"/>
      <c r="S262" s="4893"/>
      <c r="T262" s="4894"/>
      <c r="U262" s="4892"/>
      <c r="V262" s="4893"/>
      <c r="W262" s="4893"/>
      <c r="X262" s="4893"/>
      <c r="Y262" s="4893"/>
      <c r="Z262" s="4894"/>
      <c r="AA262" s="4892"/>
      <c r="AB262" s="4893"/>
      <c r="AC262" s="4893"/>
      <c r="AD262" s="4893"/>
      <c r="AE262" s="4894"/>
      <c r="AF262" s="4827" t="s">
        <v>85</v>
      </c>
      <c r="AG262" s="4863"/>
      <c r="AH262" s="4863"/>
      <c r="AI262" s="4863"/>
      <c r="AJ262" s="4863"/>
      <c r="AK262" s="4863"/>
      <c r="AL262" s="4828" t="s">
        <v>17</v>
      </c>
      <c r="AM262" s="4829"/>
      <c r="AN262" s="4829"/>
      <c r="AO262" s="4829"/>
      <c r="AP262" s="4829"/>
      <c r="AQ262" s="4829"/>
      <c r="AR262" s="4829"/>
      <c r="AS262" s="4829"/>
      <c r="AT262" s="4829"/>
      <c r="AU262" s="4829"/>
      <c r="AV262" s="4829"/>
      <c r="AW262" s="4829"/>
      <c r="AX262" s="4829"/>
      <c r="AY262" s="4829"/>
      <c r="AZ262" s="4829"/>
      <c r="BA262" s="4838"/>
      <c r="BB262" s="4838"/>
      <c r="BC262" s="4838"/>
      <c r="BD262" s="4838"/>
      <c r="BE262" s="4838"/>
      <c r="BF262" s="35"/>
    </row>
    <row r="263" spans="1:58" ht="21.95" customHeight="1" x14ac:dyDescent="0.4">
      <c r="A263" s="1682"/>
      <c r="B263" s="4892"/>
      <c r="C263" s="4893"/>
      <c r="D263" s="4893"/>
      <c r="E263" s="4893"/>
      <c r="F263" s="4893"/>
      <c r="G263" s="4893"/>
      <c r="H263" s="4893"/>
      <c r="I263" s="4893"/>
      <c r="J263" s="4894"/>
      <c r="K263" s="4892"/>
      <c r="L263" s="4893"/>
      <c r="M263" s="4893"/>
      <c r="N263" s="4894"/>
      <c r="O263" s="4892"/>
      <c r="P263" s="4893"/>
      <c r="Q263" s="4893"/>
      <c r="R263" s="4893"/>
      <c r="S263" s="4893"/>
      <c r="T263" s="4894"/>
      <c r="U263" s="4892"/>
      <c r="V263" s="4893"/>
      <c r="W263" s="4893"/>
      <c r="X263" s="4893"/>
      <c r="Y263" s="4893"/>
      <c r="Z263" s="4894"/>
      <c r="AA263" s="4892"/>
      <c r="AB263" s="4893"/>
      <c r="AC263" s="4893"/>
      <c r="AD263" s="4893"/>
      <c r="AE263" s="4894"/>
      <c r="AF263" s="4865" t="s">
        <v>160</v>
      </c>
      <c r="AG263" s="4826"/>
      <c r="AH263" s="4826"/>
      <c r="AI263" s="4826"/>
      <c r="AJ263" s="4826"/>
      <c r="AK263" s="4827"/>
      <c r="AL263" s="4828" t="s">
        <v>17</v>
      </c>
      <c r="AM263" s="4829"/>
      <c r="AN263" s="4829"/>
      <c r="AO263" s="4829"/>
      <c r="AP263" s="4829"/>
      <c r="AQ263" s="4829"/>
      <c r="AR263" s="4829"/>
      <c r="AS263" s="4829"/>
      <c r="AT263" s="4829"/>
      <c r="AU263" s="4829"/>
      <c r="AV263" s="4829"/>
      <c r="AW263" s="4829"/>
      <c r="AX263" s="4829"/>
      <c r="AY263" s="4829"/>
      <c r="AZ263" s="4829"/>
      <c r="BA263" s="4838"/>
      <c r="BB263" s="4838"/>
      <c r="BC263" s="4838"/>
      <c r="BD263" s="4838"/>
      <c r="BE263" s="4838"/>
      <c r="BF263" s="35"/>
    </row>
    <row r="264" spans="1:58" ht="21.95" customHeight="1" x14ac:dyDescent="0.4">
      <c r="A264" s="1682"/>
      <c r="B264" s="4892"/>
      <c r="C264" s="4893"/>
      <c r="D264" s="4893"/>
      <c r="E264" s="4893"/>
      <c r="F264" s="4893"/>
      <c r="G264" s="4893"/>
      <c r="H264" s="4893"/>
      <c r="I264" s="4893"/>
      <c r="J264" s="4894"/>
      <c r="K264" s="4878"/>
      <c r="L264" s="4879"/>
      <c r="M264" s="4879"/>
      <c r="N264" s="1689"/>
      <c r="O264" s="4878"/>
      <c r="P264" s="4879"/>
      <c r="Q264" s="4879"/>
      <c r="R264" s="4879"/>
      <c r="S264" s="4879"/>
      <c r="T264" s="1689"/>
      <c r="U264" s="4878"/>
      <c r="V264" s="4879"/>
      <c r="W264" s="4879"/>
      <c r="X264" s="4879"/>
      <c r="Y264" s="4879"/>
      <c r="Z264" s="1689"/>
      <c r="AA264" s="4878"/>
      <c r="AB264" s="4879"/>
      <c r="AC264" s="4879"/>
      <c r="AD264" s="4879"/>
      <c r="AE264" s="1689"/>
      <c r="AF264" s="4940" t="s">
        <v>178</v>
      </c>
      <c r="AG264" s="4940"/>
      <c r="AH264" s="4940"/>
      <c r="AI264" s="4940"/>
      <c r="AJ264" s="4940"/>
      <c r="AK264" s="4941"/>
      <c r="AL264" s="4828" t="s">
        <v>179</v>
      </c>
      <c r="AM264" s="4829"/>
      <c r="AN264" s="4829"/>
      <c r="AO264" s="4829"/>
      <c r="AP264" s="4829"/>
      <c r="AQ264" s="4829"/>
      <c r="AR264" s="4829"/>
      <c r="AS264" s="4829"/>
      <c r="AT264" s="4829"/>
      <c r="AU264" s="4829"/>
      <c r="AV264" s="4829"/>
      <c r="AW264" s="4829"/>
      <c r="AX264" s="4829"/>
      <c r="AY264" s="4829"/>
      <c r="AZ264" s="4829"/>
      <c r="BA264" s="4838"/>
      <c r="BB264" s="4838"/>
      <c r="BC264" s="4838"/>
      <c r="BD264" s="4838"/>
      <c r="BE264" s="4838"/>
      <c r="BF264" s="35"/>
    </row>
    <row r="265" spans="1:58" ht="21.95" customHeight="1" x14ac:dyDescent="0.4">
      <c r="A265" s="1682"/>
      <c r="B265" s="4892"/>
      <c r="C265" s="4893"/>
      <c r="D265" s="4893"/>
      <c r="E265" s="4893"/>
      <c r="F265" s="4893"/>
      <c r="G265" s="4893"/>
      <c r="H265" s="4893"/>
      <c r="I265" s="4893"/>
      <c r="J265" s="4894"/>
      <c r="K265" s="4878"/>
      <c r="L265" s="4879"/>
      <c r="M265" s="4879"/>
      <c r="N265" s="1689"/>
      <c r="O265" s="4878"/>
      <c r="P265" s="4879"/>
      <c r="Q265" s="4879"/>
      <c r="R265" s="4879"/>
      <c r="S265" s="4879"/>
      <c r="T265" s="1689"/>
      <c r="U265" s="4878"/>
      <c r="V265" s="4879"/>
      <c r="W265" s="4879"/>
      <c r="X265" s="4879"/>
      <c r="Y265" s="4879"/>
      <c r="Z265" s="1689"/>
      <c r="AA265" s="4878"/>
      <c r="AB265" s="4879"/>
      <c r="AC265" s="4879"/>
      <c r="AD265" s="4879"/>
      <c r="AE265" s="1689"/>
      <c r="AF265" s="4826" t="s">
        <v>25</v>
      </c>
      <c r="AG265" s="4826"/>
      <c r="AH265" s="4826"/>
      <c r="AI265" s="4826"/>
      <c r="AJ265" s="4826"/>
      <c r="AK265" s="4827"/>
      <c r="AL265" s="4828" t="s">
        <v>17</v>
      </c>
      <c r="AM265" s="4829"/>
      <c r="AN265" s="4829"/>
      <c r="AO265" s="4829"/>
      <c r="AP265" s="4829"/>
      <c r="AQ265" s="4829"/>
      <c r="AR265" s="4829"/>
      <c r="AS265" s="4829"/>
      <c r="AT265" s="4829"/>
      <c r="AU265" s="4829"/>
      <c r="AV265" s="4829"/>
      <c r="AW265" s="4829"/>
      <c r="AX265" s="4829"/>
      <c r="AY265" s="4829"/>
      <c r="AZ265" s="4829"/>
      <c r="BA265" s="4838"/>
      <c r="BB265" s="4838"/>
      <c r="BC265" s="4838"/>
      <c r="BD265" s="4838"/>
      <c r="BE265" s="4838"/>
      <c r="BF265" s="35"/>
    </row>
    <row r="266" spans="1:58" ht="21.95" customHeight="1" x14ac:dyDescent="0.4">
      <c r="A266" s="1682"/>
      <c r="B266" s="4892"/>
      <c r="C266" s="4893"/>
      <c r="D266" s="4893"/>
      <c r="E266" s="4893"/>
      <c r="F266" s="4893"/>
      <c r="G266" s="4893"/>
      <c r="H266" s="4893"/>
      <c r="I266" s="4893"/>
      <c r="J266" s="4894"/>
      <c r="K266" s="4878"/>
      <c r="L266" s="4879"/>
      <c r="M266" s="4879"/>
      <c r="N266" s="1689"/>
      <c r="O266" s="4878"/>
      <c r="P266" s="4879"/>
      <c r="Q266" s="4879"/>
      <c r="R266" s="4879"/>
      <c r="S266" s="4879"/>
      <c r="T266" s="1689"/>
      <c r="U266" s="4878"/>
      <c r="V266" s="4879"/>
      <c r="W266" s="4879"/>
      <c r="X266" s="4879"/>
      <c r="Y266" s="4879"/>
      <c r="Z266" s="1689"/>
      <c r="AA266" s="4878"/>
      <c r="AB266" s="4879"/>
      <c r="AC266" s="4879"/>
      <c r="AD266" s="4879"/>
      <c r="AE266" s="1689"/>
      <c r="AF266" s="4835" t="s">
        <v>26</v>
      </c>
      <c r="AG266" s="4826"/>
      <c r="AH266" s="4826"/>
      <c r="AI266" s="4826"/>
      <c r="AJ266" s="4826"/>
      <c r="AK266" s="4827"/>
      <c r="AL266" s="4828" t="s">
        <v>17</v>
      </c>
      <c r="AM266" s="4829"/>
      <c r="AN266" s="4829"/>
      <c r="AO266" s="4829"/>
      <c r="AP266" s="4829"/>
      <c r="AQ266" s="4829"/>
      <c r="AR266" s="4829"/>
      <c r="AS266" s="4829"/>
      <c r="AT266" s="4829"/>
      <c r="AU266" s="4829"/>
      <c r="AV266" s="4829"/>
      <c r="AW266" s="4829"/>
      <c r="AX266" s="4829"/>
      <c r="AY266" s="4829"/>
      <c r="AZ266" s="4829"/>
      <c r="BA266" s="4838"/>
      <c r="BB266" s="4838"/>
      <c r="BC266" s="4838"/>
      <c r="BD266" s="4838"/>
      <c r="BE266" s="4838"/>
      <c r="BF266" s="35"/>
    </row>
    <row r="267" spans="1:58" ht="21.95" customHeight="1" x14ac:dyDescent="0.4">
      <c r="A267" s="1682"/>
      <c r="B267" s="4892"/>
      <c r="C267" s="4893"/>
      <c r="D267" s="4893"/>
      <c r="E267" s="4893"/>
      <c r="F267" s="4893"/>
      <c r="G267" s="4893"/>
      <c r="H267" s="4893"/>
      <c r="I267" s="4893"/>
      <c r="J267" s="4894"/>
      <c r="K267" s="4878"/>
      <c r="L267" s="4879"/>
      <c r="M267" s="4879"/>
      <c r="N267" s="1689"/>
      <c r="O267" s="4878"/>
      <c r="P267" s="4879"/>
      <c r="Q267" s="4879"/>
      <c r="R267" s="4879"/>
      <c r="S267" s="4879"/>
      <c r="T267" s="1689"/>
      <c r="U267" s="4878"/>
      <c r="V267" s="4879"/>
      <c r="W267" s="4879"/>
      <c r="X267" s="4879"/>
      <c r="Y267" s="4879"/>
      <c r="Z267" s="1689"/>
      <c r="AA267" s="4878"/>
      <c r="AB267" s="4879"/>
      <c r="AC267" s="4879"/>
      <c r="AD267" s="4879"/>
      <c r="AE267" s="1689"/>
      <c r="AF267" s="4835" t="s">
        <v>27</v>
      </c>
      <c r="AG267" s="4826"/>
      <c r="AH267" s="4826"/>
      <c r="AI267" s="4826"/>
      <c r="AJ267" s="4826"/>
      <c r="AK267" s="4827"/>
      <c r="AL267" s="4828" t="s">
        <v>17</v>
      </c>
      <c r="AM267" s="4829"/>
      <c r="AN267" s="4829"/>
      <c r="AO267" s="4829"/>
      <c r="AP267" s="4829"/>
      <c r="AQ267" s="4829"/>
      <c r="AR267" s="4829"/>
      <c r="AS267" s="4829"/>
      <c r="AT267" s="4829"/>
      <c r="AU267" s="4829"/>
      <c r="AV267" s="4829"/>
      <c r="AW267" s="4829"/>
      <c r="AX267" s="4829"/>
      <c r="AY267" s="4829"/>
      <c r="AZ267" s="4829"/>
      <c r="BA267" s="4849"/>
      <c r="BB267" s="4849"/>
      <c r="BC267" s="4849"/>
      <c r="BD267" s="4849"/>
      <c r="BE267" s="4849"/>
      <c r="BF267" s="35"/>
    </row>
    <row r="268" spans="1:58" ht="63" customHeight="1" x14ac:dyDescent="0.4">
      <c r="A268" s="1682"/>
      <c r="B268" s="4892"/>
      <c r="C268" s="4893"/>
      <c r="D268" s="4893"/>
      <c r="E268" s="4893"/>
      <c r="F268" s="4893"/>
      <c r="G268" s="4893"/>
      <c r="H268" s="4893"/>
      <c r="I268" s="4893"/>
      <c r="J268" s="4894"/>
      <c r="K268" s="4878"/>
      <c r="L268" s="4879"/>
      <c r="M268" s="4879"/>
      <c r="N268" s="1689"/>
      <c r="O268" s="4878"/>
      <c r="P268" s="4879"/>
      <c r="Q268" s="4879"/>
      <c r="R268" s="4879"/>
      <c r="S268" s="4879"/>
      <c r="T268" s="1689"/>
      <c r="U268" s="4878"/>
      <c r="V268" s="4879"/>
      <c r="W268" s="4879"/>
      <c r="X268" s="4879"/>
      <c r="Y268" s="4879"/>
      <c r="Z268" s="1689"/>
      <c r="AA268" s="4878"/>
      <c r="AB268" s="4879"/>
      <c r="AC268" s="4879"/>
      <c r="AD268" s="4879"/>
      <c r="AE268" s="1689"/>
      <c r="AF268" s="4826" t="s">
        <v>28</v>
      </c>
      <c r="AG268" s="4870"/>
      <c r="AH268" s="4870"/>
      <c r="AI268" s="4870"/>
      <c r="AJ268" s="4870"/>
      <c r="AK268" s="4871"/>
      <c r="AL268" s="4864" t="s">
        <v>29</v>
      </c>
      <c r="AM268" s="4865"/>
      <c r="AN268" s="4865"/>
      <c r="AO268" s="4865"/>
      <c r="AP268" s="4865"/>
      <c r="AQ268" s="4865"/>
      <c r="AR268" s="4865"/>
      <c r="AS268" s="4865"/>
      <c r="AT268" s="4865"/>
      <c r="AU268" s="4865"/>
      <c r="AV268" s="4865"/>
      <c r="AW268" s="4865"/>
      <c r="AX268" s="4865"/>
      <c r="AY268" s="4865"/>
      <c r="AZ268" s="4865"/>
      <c r="BA268" s="4838"/>
      <c r="BB268" s="4844"/>
      <c r="BC268" s="4844"/>
      <c r="BD268" s="4844"/>
      <c r="BE268" s="4844"/>
      <c r="BF268" s="35"/>
    </row>
    <row r="269" spans="1:58" ht="21.95" customHeight="1" x14ac:dyDescent="0.4">
      <c r="A269" s="1682"/>
      <c r="B269" s="4892"/>
      <c r="C269" s="4893"/>
      <c r="D269" s="4893"/>
      <c r="E269" s="4893"/>
      <c r="F269" s="4893"/>
      <c r="G269" s="4893"/>
      <c r="H269" s="4893"/>
      <c r="I269" s="4893"/>
      <c r="J269" s="4894"/>
      <c r="K269" s="4878"/>
      <c r="L269" s="4879"/>
      <c r="M269" s="4879"/>
      <c r="N269" s="1689"/>
      <c r="O269" s="4878"/>
      <c r="P269" s="4879"/>
      <c r="Q269" s="4879"/>
      <c r="R269" s="4879"/>
      <c r="S269" s="4879"/>
      <c r="T269" s="1689"/>
      <c r="U269" s="4878"/>
      <c r="V269" s="4879"/>
      <c r="W269" s="4879"/>
      <c r="X269" s="4879"/>
      <c r="Y269" s="4879"/>
      <c r="Z269" s="1689"/>
      <c r="AA269" s="4878"/>
      <c r="AB269" s="4879"/>
      <c r="AC269" s="4879"/>
      <c r="AD269" s="4879"/>
      <c r="AE269" s="1689"/>
      <c r="AF269" s="4835" t="s">
        <v>31</v>
      </c>
      <c r="AG269" s="4826"/>
      <c r="AH269" s="4826"/>
      <c r="AI269" s="4826"/>
      <c r="AJ269" s="4826"/>
      <c r="AK269" s="4827"/>
      <c r="AL269" s="4828" t="s">
        <v>32</v>
      </c>
      <c r="AM269" s="4829"/>
      <c r="AN269" s="4829"/>
      <c r="AO269" s="4829"/>
      <c r="AP269" s="4829"/>
      <c r="AQ269" s="4829"/>
      <c r="AR269" s="4829"/>
      <c r="AS269" s="4829"/>
      <c r="AT269" s="4829"/>
      <c r="AU269" s="4829"/>
      <c r="AV269" s="4829"/>
      <c r="AW269" s="4829"/>
      <c r="AX269" s="4829"/>
      <c r="AY269" s="4829"/>
      <c r="AZ269" s="4829"/>
      <c r="BA269" s="4838"/>
      <c r="BB269" s="4838"/>
      <c r="BC269" s="4838"/>
      <c r="BD269" s="4838"/>
      <c r="BE269" s="4838"/>
      <c r="BF269" s="35"/>
    </row>
    <row r="270" spans="1:58" ht="21.95" customHeight="1" x14ac:dyDescent="0.4">
      <c r="A270" s="1682"/>
      <c r="B270" s="4892"/>
      <c r="C270" s="4893"/>
      <c r="D270" s="4893"/>
      <c r="E270" s="4893"/>
      <c r="F270" s="4893"/>
      <c r="G270" s="4893"/>
      <c r="H270" s="4893"/>
      <c r="I270" s="4893"/>
      <c r="J270" s="4894"/>
      <c r="K270" s="4878"/>
      <c r="L270" s="4879"/>
      <c r="M270" s="4879"/>
      <c r="N270" s="1689"/>
      <c r="O270" s="4878"/>
      <c r="P270" s="4879"/>
      <c r="Q270" s="4879"/>
      <c r="R270" s="4879"/>
      <c r="S270" s="4879"/>
      <c r="T270" s="1689"/>
      <c r="U270" s="4878"/>
      <c r="V270" s="4879"/>
      <c r="W270" s="4879"/>
      <c r="X270" s="4879"/>
      <c r="Y270" s="4879"/>
      <c r="Z270" s="1689"/>
      <c r="AA270" s="4878"/>
      <c r="AB270" s="4879"/>
      <c r="AC270" s="4879"/>
      <c r="AD270" s="4879"/>
      <c r="AE270" s="1689"/>
      <c r="AF270" s="4826" t="s">
        <v>59</v>
      </c>
      <c r="AG270" s="4826"/>
      <c r="AH270" s="4826"/>
      <c r="AI270" s="4826"/>
      <c r="AJ270" s="4826"/>
      <c r="AK270" s="4827"/>
      <c r="AL270" s="4828" t="s">
        <v>34</v>
      </c>
      <c r="AM270" s="4829"/>
      <c r="AN270" s="4829"/>
      <c r="AO270" s="4829"/>
      <c r="AP270" s="4829"/>
      <c r="AQ270" s="4829"/>
      <c r="AR270" s="4829"/>
      <c r="AS270" s="4829"/>
      <c r="AT270" s="4829"/>
      <c r="AU270" s="4829"/>
      <c r="AV270" s="4829"/>
      <c r="AW270" s="4829"/>
      <c r="AX270" s="4829"/>
      <c r="AY270" s="4829"/>
      <c r="AZ270" s="4829"/>
      <c r="BA270" s="4838"/>
      <c r="BB270" s="4838"/>
      <c r="BC270" s="4838"/>
      <c r="BD270" s="4838"/>
      <c r="BE270" s="4838"/>
      <c r="BF270" s="35"/>
    </row>
    <row r="271" spans="1:58" ht="21.95" customHeight="1" x14ac:dyDescent="0.4">
      <c r="A271" s="1682"/>
      <c r="B271" s="4892"/>
      <c r="C271" s="4893"/>
      <c r="D271" s="4893"/>
      <c r="E271" s="4893"/>
      <c r="F271" s="4893"/>
      <c r="G271" s="4893"/>
      <c r="H271" s="4893"/>
      <c r="I271" s="4893"/>
      <c r="J271" s="4894"/>
      <c r="K271" s="4878"/>
      <c r="L271" s="4879"/>
      <c r="M271" s="4879"/>
      <c r="N271" s="1689"/>
      <c r="O271" s="4878"/>
      <c r="P271" s="4879"/>
      <c r="Q271" s="4879"/>
      <c r="R271" s="4879"/>
      <c r="S271" s="4879"/>
      <c r="T271" s="1689"/>
      <c r="U271" s="4878"/>
      <c r="V271" s="4879"/>
      <c r="W271" s="4879"/>
      <c r="X271" s="4879"/>
      <c r="Y271" s="4879"/>
      <c r="Z271" s="1689"/>
      <c r="AA271" s="4878"/>
      <c r="AB271" s="4879"/>
      <c r="AC271" s="4879"/>
      <c r="AD271" s="4879"/>
      <c r="AE271" s="1689"/>
      <c r="AF271" s="4835" t="s">
        <v>35</v>
      </c>
      <c r="AG271" s="4826"/>
      <c r="AH271" s="4826"/>
      <c r="AI271" s="4826"/>
      <c r="AJ271" s="4826"/>
      <c r="AK271" s="4827"/>
      <c r="AL271" s="4853" t="s">
        <v>34</v>
      </c>
      <c r="AM271" s="4854"/>
      <c r="AN271" s="4854"/>
      <c r="AO271" s="4854"/>
      <c r="AP271" s="4854"/>
      <c r="AQ271" s="4854"/>
      <c r="AR271" s="4854"/>
      <c r="AS271" s="4854"/>
      <c r="AT271" s="4854"/>
      <c r="AU271" s="4854"/>
      <c r="AV271" s="4854"/>
      <c r="AW271" s="4854"/>
      <c r="AX271" s="4854"/>
      <c r="AY271" s="4854"/>
      <c r="AZ271" s="4854"/>
      <c r="BA271" s="4838"/>
      <c r="BB271" s="4844"/>
      <c r="BC271" s="4844"/>
      <c r="BD271" s="4844"/>
      <c r="BE271" s="4844"/>
      <c r="BF271" s="35"/>
    </row>
    <row r="272" spans="1:58" ht="21.95" customHeight="1" x14ac:dyDescent="0.4">
      <c r="A272" s="1682"/>
      <c r="B272" s="4895"/>
      <c r="C272" s="4896"/>
      <c r="D272" s="4896"/>
      <c r="E272" s="4896"/>
      <c r="F272" s="4896"/>
      <c r="G272" s="4896"/>
      <c r="H272" s="4896"/>
      <c r="I272" s="4896"/>
      <c r="J272" s="4897"/>
      <c r="K272" s="4880"/>
      <c r="L272" s="4881"/>
      <c r="M272" s="4881"/>
      <c r="N272" s="4882"/>
      <c r="O272" s="4880"/>
      <c r="P272" s="4881"/>
      <c r="Q272" s="4881"/>
      <c r="R272" s="4881"/>
      <c r="S272" s="4881"/>
      <c r="T272" s="4882"/>
      <c r="U272" s="4880"/>
      <c r="V272" s="4881"/>
      <c r="W272" s="4881"/>
      <c r="X272" s="4881"/>
      <c r="Y272" s="4881"/>
      <c r="Z272" s="4882"/>
      <c r="AA272" s="4880"/>
      <c r="AB272" s="4881"/>
      <c r="AC272" s="4881"/>
      <c r="AD272" s="4881"/>
      <c r="AE272" s="4882"/>
      <c r="AF272" s="4836" t="s">
        <v>100</v>
      </c>
      <c r="AG272" s="4831"/>
      <c r="AH272" s="4831"/>
      <c r="AI272" s="4831"/>
      <c r="AJ272" s="4831"/>
      <c r="AK272" s="4832"/>
      <c r="AL272" s="4845" t="s">
        <v>15</v>
      </c>
      <c r="AM272" s="4846"/>
      <c r="AN272" s="4846"/>
      <c r="AO272" s="4846"/>
      <c r="AP272" s="4846"/>
      <c r="AQ272" s="4846"/>
      <c r="AR272" s="4846"/>
      <c r="AS272" s="4846"/>
      <c r="AT272" s="4846"/>
      <c r="AU272" s="4846"/>
      <c r="AV272" s="4846"/>
      <c r="AW272" s="4846"/>
      <c r="AX272" s="4846"/>
      <c r="AY272" s="4846"/>
      <c r="AZ272" s="4846"/>
      <c r="BA272" s="4837"/>
      <c r="BB272" s="4840"/>
      <c r="BC272" s="4840"/>
      <c r="BD272" s="4840"/>
      <c r="BE272" s="4840"/>
      <c r="BF272" s="35"/>
    </row>
    <row r="273" spans="1:58" ht="180" customHeight="1" x14ac:dyDescent="0.4">
      <c r="A273" s="1682"/>
      <c r="B273" s="4889" t="s">
        <v>180</v>
      </c>
      <c r="C273" s="4890"/>
      <c r="D273" s="4890"/>
      <c r="E273" s="4890"/>
      <c r="F273" s="4890"/>
      <c r="G273" s="4890"/>
      <c r="H273" s="4890"/>
      <c r="I273" s="4890"/>
      <c r="J273" s="4891"/>
      <c r="K273" s="4889"/>
      <c r="L273" s="4890"/>
      <c r="M273" s="4890"/>
      <c r="N273" s="4891"/>
      <c r="O273" s="4913" t="s">
        <v>140</v>
      </c>
      <c r="P273" s="4890"/>
      <c r="Q273" s="4890"/>
      <c r="R273" s="4890"/>
      <c r="S273" s="4890"/>
      <c r="T273" s="4891"/>
      <c r="U273" s="4913" t="s">
        <v>140</v>
      </c>
      <c r="V273" s="4890"/>
      <c r="W273" s="4890"/>
      <c r="X273" s="4890"/>
      <c r="Y273" s="4890"/>
      <c r="Z273" s="4891"/>
      <c r="AA273" s="4923" t="s">
        <v>181</v>
      </c>
      <c r="AB273" s="4861"/>
      <c r="AC273" s="4861"/>
      <c r="AD273" s="4861"/>
      <c r="AE273" s="4862"/>
      <c r="AF273" s="4841" t="s">
        <v>182</v>
      </c>
      <c r="AG273" s="4842"/>
      <c r="AH273" s="4842"/>
      <c r="AI273" s="4842"/>
      <c r="AJ273" s="4842"/>
      <c r="AK273" s="4843"/>
      <c r="AL273" s="4841" t="s">
        <v>343</v>
      </c>
      <c r="AM273" s="4842"/>
      <c r="AN273" s="4842"/>
      <c r="AO273" s="4842"/>
      <c r="AP273" s="4842"/>
      <c r="AQ273" s="4842"/>
      <c r="AR273" s="4842"/>
      <c r="AS273" s="4842"/>
      <c r="AT273" s="4842"/>
      <c r="AU273" s="4842"/>
      <c r="AV273" s="4842"/>
      <c r="AW273" s="4842"/>
      <c r="AX273" s="4842"/>
      <c r="AY273" s="4842"/>
      <c r="AZ273" s="4842"/>
      <c r="BA273" s="4838"/>
      <c r="BB273" s="4838"/>
      <c r="BC273" s="4838"/>
      <c r="BD273" s="4838"/>
      <c r="BE273" s="4838"/>
      <c r="BF273" s="35"/>
    </row>
    <row r="274" spans="1:58" ht="21.75" customHeight="1" x14ac:dyDescent="0.4">
      <c r="A274" s="1682"/>
      <c r="B274" s="4892"/>
      <c r="C274" s="4893"/>
      <c r="D274" s="4893"/>
      <c r="E274" s="4893"/>
      <c r="F274" s="4893"/>
      <c r="G274" s="4893"/>
      <c r="H274" s="4893"/>
      <c r="I274" s="4893"/>
      <c r="J274" s="4894"/>
      <c r="K274" s="4892"/>
      <c r="L274" s="4893"/>
      <c r="M274" s="4893"/>
      <c r="N274" s="4894"/>
      <c r="O274" s="4892"/>
      <c r="P274" s="4893"/>
      <c r="Q274" s="4893"/>
      <c r="R274" s="4893"/>
      <c r="S274" s="4893"/>
      <c r="T274" s="4894"/>
      <c r="U274" s="4892"/>
      <c r="V274" s="4893"/>
      <c r="W274" s="4893"/>
      <c r="X274" s="4893"/>
      <c r="Y274" s="4893"/>
      <c r="Z274" s="4894"/>
      <c r="AA274" s="4924"/>
      <c r="AB274" s="4925"/>
      <c r="AC274" s="4925"/>
      <c r="AD274" s="4925"/>
      <c r="AE274" s="4926"/>
      <c r="AF274" s="4831" t="s">
        <v>51</v>
      </c>
      <c r="AG274" s="4831"/>
      <c r="AH274" s="4831"/>
      <c r="AI274" s="4831"/>
      <c r="AJ274" s="4831"/>
      <c r="AK274" s="4832"/>
      <c r="AL274" s="4833" t="s">
        <v>17</v>
      </c>
      <c r="AM274" s="4834"/>
      <c r="AN274" s="4834"/>
      <c r="AO274" s="4834"/>
      <c r="AP274" s="4834"/>
      <c r="AQ274" s="4834"/>
      <c r="AR274" s="4834"/>
      <c r="AS274" s="4834"/>
      <c r="AT274" s="4834"/>
      <c r="AU274" s="4834"/>
      <c r="AV274" s="4834"/>
      <c r="AW274" s="4834"/>
      <c r="AX274" s="4834"/>
      <c r="AY274" s="4834"/>
      <c r="AZ274" s="4834"/>
      <c r="BA274" s="4838"/>
      <c r="BB274" s="4838"/>
      <c r="BC274" s="4838"/>
      <c r="BD274" s="4838"/>
      <c r="BE274" s="4838"/>
      <c r="BF274" s="35"/>
    </row>
    <row r="275" spans="1:58" ht="21.95" customHeight="1" x14ac:dyDescent="0.4">
      <c r="A275" s="1682"/>
      <c r="B275" s="4892"/>
      <c r="C275" s="4893"/>
      <c r="D275" s="4893"/>
      <c r="E275" s="4893"/>
      <c r="F275" s="4893"/>
      <c r="G275" s="4893"/>
      <c r="H275" s="4893"/>
      <c r="I275" s="4893"/>
      <c r="J275" s="4894"/>
      <c r="K275" s="4892"/>
      <c r="L275" s="4893"/>
      <c r="M275" s="4893"/>
      <c r="N275" s="4894"/>
      <c r="O275" s="4892"/>
      <c r="P275" s="4893"/>
      <c r="Q275" s="4893"/>
      <c r="R275" s="4893"/>
      <c r="S275" s="4893"/>
      <c r="T275" s="4894"/>
      <c r="U275" s="4892"/>
      <c r="V275" s="4893"/>
      <c r="W275" s="4893"/>
      <c r="X275" s="4893"/>
      <c r="Y275" s="4893"/>
      <c r="Z275" s="4894"/>
      <c r="AA275" s="4924"/>
      <c r="AB275" s="4925"/>
      <c r="AC275" s="4925"/>
      <c r="AD275" s="4925"/>
      <c r="AE275" s="4926"/>
      <c r="AF275" s="4832" t="s">
        <v>52</v>
      </c>
      <c r="AG275" s="4839"/>
      <c r="AH275" s="4839"/>
      <c r="AI275" s="4839"/>
      <c r="AJ275" s="4839"/>
      <c r="AK275" s="4839"/>
      <c r="AL275" s="4833" t="s">
        <v>17</v>
      </c>
      <c r="AM275" s="4834"/>
      <c r="AN275" s="4834"/>
      <c r="AO275" s="4834"/>
      <c r="AP275" s="4834"/>
      <c r="AQ275" s="4834"/>
      <c r="AR275" s="4834"/>
      <c r="AS275" s="4834"/>
      <c r="AT275" s="4834"/>
      <c r="AU275" s="4834"/>
      <c r="AV275" s="4834"/>
      <c r="AW275" s="4834"/>
      <c r="AX275" s="4834"/>
      <c r="AY275" s="4834"/>
      <c r="AZ275" s="4834"/>
      <c r="BA275" s="4838"/>
      <c r="BB275" s="4838"/>
      <c r="BC275" s="4838"/>
      <c r="BD275" s="4838"/>
      <c r="BE275" s="4838"/>
      <c r="BF275" s="35"/>
    </row>
    <row r="276" spans="1:58" ht="21.95" customHeight="1" x14ac:dyDescent="0.4">
      <c r="A276" s="1682"/>
      <c r="B276" s="4892"/>
      <c r="C276" s="4893"/>
      <c r="D276" s="4893"/>
      <c r="E276" s="4893"/>
      <c r="F276" s="4893"/>
      <c r="G276" s="4893"/>
      <c r="H276" s="4893"/>
      <c r="I276" s="4893"/>
      <c r="J276" s="4894"/>
      <c r="K276" s="4892"/>
      <c r="L276" s="4893"/>
      <c r="M276" s="4893"/>
      <c r="N276" s="4894"/>
      <c r="O276" s="4892"/>
      <c r="P276" s="4893"/>
      <c r="Q276" s="4893"/>
      <c r="R276" s="4893"/>
      <c r="S276" s="4893"/>
      <c r="T276" s="4894"/>
      <c r="U276" s="4892"/>
      <c r="V276" s="4893"/>
      <c r="W276" s="4893"/>
      <c r="X276" s="4893"/>
      <c r="Y276" s="4893"/>
      <c r="Z276" s="4894"/>
      <c r="AA276" s="4924"/>
      <c r="AB276" s="4925"/>
      <c r="AC276" s="4925"/>
      <c r="AD276" s="4925"/>
      <c r="AE276" s="4926"/>
      <c r="AF276" s="4832" t="s">
        <v>53</v>
      </c>
      <c r="AG276" s="4839"/>
      <c r="AH276" s="4839"/>
      <c r="AI276" s="4839"/>
      <c r="AJ276" s="4839"/>
      <c r="AK276" s="4839"/>
      <c r="AL276" s="4845" t="s">
        <v>17</v>
      </c>
      <c r="AM276" s="4846"/>
      <c r="AN276" s="4846"/>
      <c r="AO276" s="4846"/>
      <c r="AP276" s="4846"/>
      <c r="AQ276" s="4846"/>
      <c r="AR276" s="4846"/>
      <c r="AS276" s="4846"/>
      <c r="AT276" s="4846"/>
      <c r="AU276" s="4846"/>
      <c r="AV276" s="4846"/>
      <c r="AW276" s="4846"/>
      <c r="AX276" s="4846"/>
      <c r="AY276" s="4846"/>
      <c r="AZ276" s="4846"/>
      <c r="BA276" s="4838"/>
      <c r="BB276" s="4838"/>
      <c r="BC276" s="4838"/>
      <c r="BD276" s="4838"/>
      <c r="BE276" s="4838"/>
      <c r="BF276" s="35"/>
    </row>
    <row r="277" spans="1:58" ht="21.95" customHeight="1" x14ac:dyDescent="0.4">
      <c r="A277" s="1682"/>
      <c r="B277" s="4892"/>
      <c r="C277" s="4893"/>
      <c r="D277" s="4893"/>
      <c r="E277" s="4893"/>
      <c r="F277" s="4893"/>
      <c r="G277" s="4893"/>
      <c r="H277" s="4893"/>
      <c r="I277" s="4893"/>
      <c r="J277" s="4894"/>
      <c r="K277" s="4892"/>
      <c r="L277" s="4893"/>
      <c r="M277" s="4893"/>
      <c r="N277" s="4894"/>
      <c r="O277" s="4892"/>
      <c r="P277" s="4893"/>
      <c r="Q277" s="4893"/>
      <c r="R277" s="4893"/>
      <c r="S277" s="4893"/>
      <c r="T277" s="4894"/>
      <c r="U277" s="4892"/>
      <c r="V277" s="4893"/>
      <c r="W277" s="4893"/>
      <c r="X277" s="4893"/>
      <c r="Y277" s="4893"/>
      <c r="Z277" s="4894"/>
      <c r="AA277" s="4924"/>
      <c r="AB277" s="4925"/>
      <c r="AC277" s="4925"/>
      <c r="AD277" s="4925"/>
      <c r="AE277" s="4926"/>
      <c r="AF277" s="4836" t="s">
        <v>37</v>
      </c>
      <c r="AG277" s="4831"/>
      <c r="AH277" s="4831"/>
      <c r="AI277" s="4831"/>
      <c r="AJ277" s="4831"/>
      <c r="AK277" s="4832"/>
      <c r="AL277" s="4845" t="s">
        <v>73</v>
      </c>
      <c r="AM277" s="4846"/>
      <c r="AN277" s="4846"/>
      <c r="AO277" s="4846"/>
      <c r="AP277" s="4846"/>
      <c r="AQ277" s="4846"/>
      <c r="AR277" s="4846"/>
      <c r="AS277" s="4846"/>
      <c r="AT277" s="4846"/>
      <c r="AU277" s="4846"/>
      <c r="AV277" s="4846"/>
      <c r="AW277" s="4846"/>
      <c r="AX277" s="4846"/>
      <c r="AY277" s="4846"/>
      <c r="AZ277" s="4846"/>
      <c r="BA277" s="4850"/>
      <c r="BB277" s="4850"/>
      <c r="BC277" s="4850"/>
      <c r="BD277" s="4850"/>
      <c r="BE277" s="4850"/>
      <c r="BF277" s="35"/>
    </row>
    <row r="278" spans="1:58" ht="21.95" customHeight="1" x14ac:dyDescent="0.4">
      <c r="A278" s="1682"/>
      <c r="B278" s="4892"/>
      <c r="C278" s="4893"/>
      <c r="D278" s="4893"/>
      <c r="E278" s="4893"/>
      <c r="F278" s="4893"/>
      <c r="G278" s="4893"/>
      <c r="H278" s="4893"/>
      <c r="I278" s="4893"/>
      <c r="J278" s="4894"/>
      <c r="K278" s="4892"/>
      <c r="L278" s="4893"/>
      <c r="M278" s="4893"/>
      <c r="N278" s="4894"/>
      <c r="O278" s="4892"/>
      <c r="P278" s="4893"/>
      <c r="Q278" s="4893"/>
      <c r="R278" s="4893"/>
      <c r="S278" s="4893"/>
      <c r="T278" s="4894"/>
      <c r="U278" s="4892"/>
      <c r="V278" s="4893"/>
      <c r="W278" s="4893"/>
      <c r="X278" s="4893"/>
      <c r="Y278" s="4893"/>
      <c r="Z278" s="4894"/>
      <c r="AA278" s="4924"/>
      <c r="AB278" s="4925"/>
      <c r="AC278" s="4925"/>
      <c r="AD278" s="4925"/>
      <c r="AE278" s="4926"/>
      <c r="AF278" s="4836" t="s">
        <v>16</v>
      </c>
      <c r="AG278" s="4831"/>
      <c r="AH278" s="4831"/>
      <c r="AI278" s="4831"/>
      <c r="AJ278" s="4831"/>
      <c r="AK278" s="4832"/>
      <c r="AL278" s="4845" t="s">
        <v>17</v>
      </c>
      <c r="AM278" s="4846"/>
      <c r="AN278" s="4846"/>
      <c r="AO278" s="4846"/>
      <c r="AP278" s="4846"/>
      <c r="AQ278" s="4846"/>
      <c r="AR278" s="4846"/>
      <c r="AS278" s="4846"/>
      <c r="AT278" s="4846"/>
      <c r="AU278" s="4846"/>
      <c r="AV278" s="4846"/>
      <c r="AW278" s="4846"/>
      <c r="AX278" s="4846"/>
      <c r="AY278" s="4846"/>
      <c r="AZ278" s="4846"/>
      <c r="BA278" s="4850"/>
      <c r="BB278" s="4850"/>
      <c r="BC278" s="4850"/>
      <c r="BD278" s="4850"/>
      <c r="BE278" s="4850"/>
      <c r="BF278" s="35"/>
    </row>
    <row r="279" spans="1:58" ht="21.95" customHeight="1" x14ac:dyDescent="0.4">
      <c r="A279" s="1682"/>
      <c r="B279" s="4892"/>
      <c r="C279" s="4893"/>
      <c r="D279" s="4893"/>
      <c r="E279" s="4893"/>
      <c r="F279" s="4893"/>
      <c r="G279" s="4893"/>
      <c r="H279" s="4893"/>
      <c r="I279" s="4893"/>
      <c r="J279" s="4894"/>
      <c r="K279" s="4892"/>
      <c r="L279" s="4893"/>
      <c r="M279" s="4893"/>
      <c r="N279" s="4894"/>
      <c r="O279" s="4892"/>
      <c r="P279" s="4893"/>
      <c r="Q279" s="4893"/>
      <c r="R279" s="4893"/>
      <c r="S279" s="4893"/>
      <c r="T279" s="4894"/>
      <c r="U279" s="4892"/>
      <c r="V279" s="4893"/>
      <c r="W279" s="4893"/>
      <c r="X279" s="4893"/>
      <c r="Y279" s="4893"/>
      <c r="Z279" s="4894"/>
      <c r="AA279" s="4924"/>
      <c r="AB279" s="4925"/>
      <c r="AC279" s="4925"/>
      <c r="AD279" s="4925"/>
      <c r="AE279" s="4926"/>
      <c r="AF279" s="4831" t="s">
        <v>49</v>
      </c>
      <c r="AG279" s="4831"/>
      <c r="AH279" s="4831"/>
      <c r="AI279" s="4831"/>
      <c r="AJ279" s="4831"/>
      <c r="AK279" s="4832"/>
      <c r="AL279" s="4833" t="s">
        <v>17</v>
      </c>
      <c r="AM279" s="4834"/>
      <c r="AN279" s="4834"/>
      <c r="AO279" s="4834"/>
      <c r="AP279" s="4834"/>
      <c r="AQ279" s="4834"/>
      <c r="AR279" s="4834"/>
      <c r="AS279" s="4834"/>
      <c r="AT279" s="4834"/>
      <c r="AU279" s="4834"/>
      <c r="AV279" s="4834"/>
      <c r="AW279" s="4834"/>
      <c r="AX279" s="4834"/>
      <c r="AY279" s="4834"/>
      <c r="AZ279" s="4834"/>
      <c r="BA279" s="4830"/>
      <c r="BB279" s="4830"/>
      <c r="BC279" s="4830"/>
      <c r="BD279" s="4830"/>
      <c r="BE279" s="4830"/>
      <c r="BF279" s="35"/>
    </row>
    <row r="280" spans="1:58" ht="21.95" customHeight="1" x14ac:dyDescent="0.4">
      <c r="A280" s="1682"/>
      <c r="B280" s="4892"/>
      <c r="C280" s="4893"/>
      <c r="D280" s="4893"/>
      <c r="E280" s="4893"/>
      <c r="F280" s="4893"/>
      <c r="G280" s="4893"/>
      <c r="H280" s="4893"/>
      <c r="I280" s="4893"/>
      <c r="J280" s="4894"/>
      <c r="K280" s="4892"/>
      <c r="L280" s="4893"/>
      <c r="M280" s="4893"/>
      <c r="N280" s="4894"/>
      <c r="O280" s="4892"/>
      <c r="P280" s="4893"/>
      <c r="Q280" s="4893"/>
      <c r="R280" s="4893"/>
      <c r="S280" s="4893"/>
      <c r="T280" s="4894"/>
      <c r="U280" s="4892"/>
      <c r="V280" s="4893"/>
      <c r="W280" s="4893"/>
      <c r="X280" s="4893"/>
      <c r="Y280" s="4893"/>
      <c r="Z280" s="4894"/>
      <c r="AA280" s="4924"/>
      <c r="AB280" s="4925"/>
      <c r="AC280" s="4925"/>
      <c r="AD280" s="4925"/>
      <c r="AE280" s="4926"/>
      <c r="AF280" s="4831" t="s">
        <v>19</v>
      </c>
      <c r="AG280" s="4831"/>
      <c r="AH280" s="4831"/>
      <c r="AI280" s="4831"/>
      <c r="AJ280" s="4831"/>
      <c r="AK280" s="4832"/>
      <c r="AL280" s="4833" t="s">
        <v>17</v>
      </c>
      <c r="AM280" s="4834"/>
      <c r="AN280" s="4834"/>
      <c r="AO280" s="4834"/>
      <c r="AP280" s="4834"/>
      <c r="AQ280" s="4834"/>
      <c r="AR280" s="4834"/>
      <c r="AS280" s="4834"/>
      <c r="AT280" s="4834"/>
      <c r="AU280" s="4834"/>
      <c r="AV280" s="4834"/>
      <c r="AW280" s="4834"/>
      <c r="AX280" s="4834"/>
      <c r="AY280" s="4834"/>
      <c r="AZ280" s="4834"/>
      <c r="BA280" s="4830"/>
      <c r="BB280" s="4830"/>
      <c r="BC280" s="4830"/>
      <c r="BD280" s="4830"/>
      <c r="BE280" s="4830"/>
      <c r="BF280" s="35"/>
    </row>
    <row r="281" spans="1:58" ht="21.95" customHeight="1" x14ac:dyDescent="0.4">
      <c r="A281" s="1682"/>
      <c r="B281" s="4892"/>
      <c r="C281" s="4893"/>
      <c r="D281" s="4893"/>
      <c r="E281" s="4893"/>
      <c r="F281" s="4893"/>
      <c r="G281" s="4893"/>
      <c r="H281" s="4893"/>
      <c r="I281" s="4893"/>
      <c r="J281" s="4894"/>
      <c r="K281" s="4892"/>
      <c r="L281" s="4893"/>
      <c r="M281" s="4893"/>
      <c r="N281" s="4894"/>
      <c r="O281" s="4892"/>
      <c r="P281" s="4893"/>
      <c r="Q281" s="4893"/>
      <c r="R281" s="4893"/>
      <c r="S281" s="4893"/>
      <c r="T281" s="4894"/>
      <c r="U281" s="4892"/>
      <c r="V281" s="4893"/>
      <c r="W281" s="4893"/>
      <c r="X281" s="4893"/>
      <c r="Y281" s="4893"/>
      <c r="Z281" s="4894"/>
      <c r="AA281" s="4924"/>
      <c r="AB281" s="4925"/>
      <c r="AC281" s="4925"/>
      <c r="AD281" s="4925"/>
      <c r="AE281" s="4926"/>
      <c r="AF281" s="4832" t="s">
        <v>74</v>
      </c>
      <c r="AG281" s="4839"/>
      <c r="AH281" s="4839"/>
      <c r="AI281" s="4839"/>
      <c r="AJ281" s="4839"/>
      <c r="AK281" s="4839"/>
      <c r="AL281" s="4845" t="s">
        <v>55</v>
      </c>
      <c r="AM281" s="4846"/>
      <c r="AN281" s="4846"/>
      <c r="AO281" s="4846"/>
      <c r="AP281" s="4846"/>
      <c r="AQ281" s="4846"/>
      <c r="AR281" s="4846"/>
      <c r="AS281" s="4846"/>
      <c r="AT281" s="4846"/>
      <c r="AU281" s="4846"/>
      <c r="AV281" s="4846"/>
      <c r="AW281" s="4846"/>
      <c r="AX281" s="4846"/>
      <c r="AY281" s="4846"/>
      <c r="AZ281" s="4846"/>
      <c r="BA281" s="4838"/>
      <c r="BB281" s="4838"/>
      <c r="BC281" s="4838"/>
      <c r="BD281" s="4838"/>
      <c r="BE281" s="4838"/>
      <c r="BF281" s="35"/>
    </row>
    <row r="282" spans="1:58" ht="21.95" customHeight="1" x14ac:dyDescent="0.4">
      <c r="A282" s="1682"/>
      <c r="B282" s="4892"/>
      <c r="C282" s="4893"/>
      <c r="D282" s="4893"/>
      <c r="E282" s="4893"/>
      <c r="F282" s="4893"/>
      <c r="G282" s="4893"/>
      <c r="H282" s="4893"/>
      <c r="I282" s="4893"/>
      <c r="J282" s="4894"/>
      <c r="K282" s="4892"/>
      <c r="L282" s="4893"/>
      <c r="M282" s="4893"/>
      <c r="N282" s="4894"/>
      <c r="O282" s="4892"/>
      <c r="P282" s="4893"/>
      <c r="Q282" s="4893"/>
      <c r="R282" s="4893"/>
      <c r="S282" s="4893"/>
      <c r="T282" s="4894"/>
      <c r="U282" s="4892"/>
      <c r="V282" s="4893"/>
      <c r="W282" s="4893"/>
      <c r="X282" s="4893"/>
      <c r="Y282" s="4893"/>
      <c r="Z282" s="4894"/>
      <c r="AA282" s="4924"/>
      <c r="AB282" s="4925"/>
      <c r="AC282" s="4925"/>
      <c r="AD282" s="4925"/>
      <c r="AE282" s="4926"/>
      <c r="AF282" s="4831" t="s">
        <v>80</v>
      </c>
      <c r="AG282" s="4831"/>
      <c r="AH282" s="4831"/>
      <c r="AI282" s="4831"/>
      <c r="AJ282" s="4831"/>
      <c r="AK282" s="4832"/>
      <c r="AL282" s="4845" t="s">
        <v>342</v>
      </c>
      <c r="AM282" s="4846"/>
      <c r="AN282" s="4846"/>
      <c r="AO282" s="4846"/>
      <c r="AP282" s="4846"/>
      <c r="AQ282" s="4846"/>
      <c r="AR282" s="4846"/>
      <c r="AS282" s="4846"/>
      <c r="AT282" s="4846"/>
      <c r="AU282" s="4846"/>
      <c r="AV282" s="4846"/>
      <c r="AW282" s="4846"/>
      <c r="AX282" s="4846"/>
      <c r="AY282" s="4846"/>
      <c r="AZ282" s="4846"/>
      <c r="BA282" s="4838"/>
      <c r="BB282" s="4838"/>
      <c r="BC282" s="4838"/>
      <c r="BD282" s="4838"/>
      <c r="BE282" s="4838"/>
      <c r="BF282" s="35"/>
    </row>
    <row r="283" spans="1:58" ht="21.95" customHeight="1" x14ac:dyDescent="0.4">
      <c r="A283" s="1682"/>
      <c r="B283" s="4892"/>
      <c r="C283" s="4893"/>
      <c r="D283" s="4893"/>
      <c r="E283" s="4893"/>
      <c r="F283" s="4893"/>
      <c r="G283" s="4893"/>
      <c r="H283" s="4893"/>
      <c r="I283" s="4893"/>
      <c r="J283" s="4894"/>
      <c r="K283" s="4892"/>
      <c r="L283" s="4893"/>
      <c r="M283" s="4893"/>
      <c r="N283" s="4894"/>
      <c r="O283" s="4892"/>
      <c r="P283" s="4893"/>
      <c r="Q283" s="4893"/>
      <c r="R283" s="4893"/>
      <c r="S283" s="4893"/>
      <c r="T283" s="4894"/>
      <c r="U283" s="4892"/>
      <c r="V283" s="4893"/>
      <c r="W283" s="4893"/>
      <c r="X283" s="4893"/>
      <c r="Y283" s="4893"/>
      <c r="Z283" s="4894"/>
      <c r="AA283" s="4924"/>
      <c r="AB283" s="4925"/>
      <c r="AC283" s="4925"/>
      <c r="AD283" s="4925"/>
      <c r="AE283" s="4926"/>
      <c r="AF283" s="4832" t="s">
        <v>176</v>
      </c>
      <c r="AG283" s="4839"/>
      <c r="AH283" s="4839"/>
      <c r="AI283" s="4839"/>
      <c r="AJ283" s="4839"/>
      <c r="AK283" s="4839"/>
      <c r="AL283" s="4833" t="s">
        <v>113</v>
      </c>
      <c r="AM283" s="4834"/>
      <c r="AN283" s="4834"/>
      <c r="AO283" s="4834"/>
      <c r="AP283" s="4834"/>
      <c r="AQ283" s="4834"/>
      <c r="AR283" s="4834"/>
      <c r="AS283" s="4834"/>
      <c r="AT283" s="4834"/>
      <c r="AU283" s="4834"/>
      <c r="AV283" s="4834"/>
      <c r="AW283" s="4834"/>
      <c r="AX283" s="4834"/>
      <c r="AY283" s="4834"/>
      <c r="AZ283" s="4834"/>
      <c r="BA283" s="4838"/>
      <c r="BB283" s="4838"/>
      <c r="BC283" s="4838"/>
      <c r="BD283" s="4838"/>
      <c r="BE283" s="4838"/>
      <c r="BF283" s="35"/>
    </row>
    <row r="284" spans="1:58" ht="21.95" customHeight="1" x14ac:dyDescent="0.4">
      <c r="A284" s="1682"/>
      <c r="B284" s="4892"/>
      <c r="C284" s="4893"/>
      <c r="D284" s="4893"/>
      <c r="E284" s="4893"/>
      <c r="F284" s="4893"/>
      <c r="G284" s="4893"/>
      <c r="H284" s="4893"/>
      <c r="I284" s="4893"/>
      <c r="J284" s="4894"/>
      <c r="K284" s="4892"/>
      <c r="L284" s="4893"/>
      <c r="M284" s="4893"/>
      <c r="N284" s="4894"/>
      <c r="O284" s="4892"/>
      <c r="P284" s="4893"/>
      <c r="Q284" s="4893"/>
      <c r="R284" s="4893"/>
      <c r="S284" s="4893"/>
      <c r="T284" s="4894"/>
      <c r="U284" s="4892"/>
      <c r="V284" s="4893"/>
      <c r="W284" s="4893"/>
      <c r="X284" s="4893"/>
      <c r="Y284" s="4893"/>
      <c r="Z284" s="4894"/>
      <c r="AA284" s="4924"/>
      <c r="AB284" s="4925"/>
      <c r="AC284" s="4925"/>
      <c r="AD284" s="4925"/>
      <c r="AE284" s="4926"/>
      <c r="AF284" s="4832" t="s">
        <v>92</v>
      </c>
      <c r="AG284" s="4839"/>
      <c r="AH284" s="4839"/>
      <c r="AI284" s="4839"/>
      <c r="AJ284" s="4839"/>
      <c r="AK284" s="4839"/>
      <c r="AL284" s="4833" t="s">
        <v>17</v>
      </c>
      <c r="AM284" s="4834"/>
      <c r="AN284" s="4834"/>
      <c r="AO284" s="4834"/>
      <c r="AP284" s="4834"/>
      <c r="AQ284" s="4834"/>
      <c r="AR284" s="4834"/>
      <c r="AS284" s="4834"/>
      <c r="AT284" s="4834"/>
      <c r="AU284" s="4834"/>
      <c r="AV284" s="4834"/>
      <c r="AW284" s="4834"/>
      <c r="AX284" s="4834"/>
      <c r="AY284" s="4834"/>
      <c r="AZ284" s="4834"/>
      <c r="BA284" s="4838"/>
      <c r="BB284" s="4838"/>
      <c r="BC284" s="4838"/>
      <c r="BD284" s="4838"/>
      <c r="BE284" s="4838"/>
      <c r="BF284" s="35"/>
    </row>
    <row r="285" spans="1:58" ht="21.95" customHeight="1" x14ac:dyDescent="0.4">
      <c r="A285" s="1682"/>
      <c r="B285" s="4892"/>
      <c r="C285" s="4893"/>
      <c r="D285" s="4893"/>
      <c r="E285" s="4893"/>
      <c r="F285" s="4893"/>
      <c r="G285" s="4893"/>
      <c r="H285" s="4893"/>
      <c r="I285" s="4893"/>
      <c r="J285" s="4894"/>
      <c r="K285" s="4892"/>
      <c r="L285" s="4893"/>
      <c r="M285" s="4893"/>
      <c r="N285" s="4894"/>
      <c r="O285" s="4892"/>
      <c r="P285" s="4893"/>
      <c r="Q285" s="4893"/>
      <c r="R285" s="4893"/>
      <c r="S285" s="4893"/>
      <c r="T285" s="4894"/>
      <c r="U285" s="4892"/>
      <c r="V285" s="4893"/>
      <c r="W285" s="4893"/>
      <c r="X285" s="4893"/>
      <c r="Y285" s="4893"/>
      <c r="Z285" s="4894"/>
      <c r="AA285" s="4924"/>
      <c r="AB285" s="4925"/>
      <c r="AC285" s="4925"/>
      <c r="AD285" s="4925"/>
      <c r="AE285" s="4926"/>
      <c r="AF285" s="4874" t="s">
        <v>94</v>
      </c>
      <c r="AG285" s="4875"/>
      <c r="AH285" s="4875"/>
      <c r="AI285" s="4875"/>
      <c r="AJ285" s="4875"/>
      <c r="AK285" s="4876"/>
      <c r="AL285" s="4845" t="s">
        <v>95</v>
      </c>
      <c r="AM285" s="4846"/>
      <c r="AN285" s="4846"/>
      <c r="AO285" s="4846"/>
      <c r="AP285" s="4846"/>
      <c r="AQ285" s="4846"/>
      <c r="AR285" s="4846"/>
      <c r="AS285" s="4846"/>
      <c r="AT285" s="4846"/>
      <c r="AU285" s="4846"/>
      <c r="AV285" s="4846"/>
      <c r="AW285" s="4846"/>
      <c r="AX285" s="4846"/>
      <c r="AY285" s="4846"/>
      <c r="AZ285" s="4846"/>
      <c r="BA285" s="4872"/>
      <c r="BB285" s="4872"/>
      <c r="BC285" s="4872"/>
      <c r="BD285" s="4872"/>
      <c r="BE285" s="4872"/>
      <c r="BF285" s="35"/>
    </row>
    <row r="286" spans="1:58" ht="21.95" customHeight="1" x14ac:dyDescent="0.4">
      <c r="A286" s="1682"/>
      <c r="B286" s="4892"/>
      <c r="C286" s="4893"/>
      <c r="D286" s="4893"/>
      <c r="E286" s="4893"/>
      <c r="F286" s="4893"/>
      <c r="G286" s="4893"/>
      <c r="H286" s="4893"/>
      <c r="I286" s="4893"/>
      <c r="J286" s="4894"/>
      <c r="K286" s="4892"/>
      <c r="L286" s="4893"/>
      <c r="M286" s="4893"/>
      <c r="N286" s="4894"/>
      <c r="O286" s="4892"/>
      <c r="P286" s="4893"/>
      <c r="Q286" s="4893"/>
      <c r="R286" s="4893"/>
      <c r="S286" s="4893"/>
      <c r="T286" s="4894"/>
      <c r="U286" s="4892"/>
      <c r="V286" s="4893"/>
      <c r="W286" s="4893"/>
      <c r="X286" s="4893"/>
      <c r="Y286" s="4893"/>
      <c r="Z286" s="4894"/>
      <c r="AA286" s="4924"/>
      <c r="AB286" s="4925"/>
      <c r="AC286" s="4925"/>
      <c r="AD286" s="4925"/>
      <c r="AE286" s="4926"/>
      <c r="AF286" s="4832" t="s">
        <v>184</v>
      </c>
      <c r="AG286" s="4839"/>
      <c r="AH286" s="4839"/>
      <c r="AI286" s="4839"/>
      <c r="AJ286" s="4839"/>
      <c r="AK286" s="4839"/>
      <c r="AL286" s="4833" t="s">
        <v>17</v>
      </c>
      <c r="AM286" s="4834"/>
      <c r="AN286" s="4834"/>
      <c r="AO286" s="4834"/>
      <c r="AP286" s="4834"/>
      <c r="AQ286" s="4834"/>
      <c r="AR286" s="4834"/>
      <c r="AS286" s="4834"/>
      <c r="AT286" s="4834"/>
      <c r="AU286" s="4834"/>
      <c r="AV286" s="4834"/>
      <c r="AW286" s="4834"/>
      <c r="AX286" s="4834"/>
      <c r="AY286" s="4834"/>
      <c r="AZ286" s="4834"/>
      <c r="BA286" s="4838"/>
      <c r="BB286" s="4838"/>
      <c r="BC286" s="4838"/>
      <c r="BD286" s="4838"/>
      <c r="BE286" s="4838"/>
      <c r="BF286" s="35"/>
    </row>
    <row r="287" spans="1:58" ht="21.95" customHeight="1" x14ac:dyDescent="0.4">
      <c r="A287" s="1682"/>
      <c r="B287" s="4892"/>
      <c r="C287" s="4893"/>
      <c r="D287" s="4893"/>
      <c r="E287" s="4893"/>
      <c r="F287" s="4893"/>
      <c r="G287" s="4893"/>
      <c r="H287" s="4893"/>
      <c r="I287" s="4893"/>
      <c r="J287" s="4894"/>
      <c r="K287" s="4892"/>
      <c r="L287" s="4893"/>
      <c r="M287" s="4893"/>
      <c r="N287" s="4894"/>
      <c r="O287" s="4892"/>
      <c r="P287" s="4893"/>
      <c r="Q287" s="4893"/>
      <c r="R287" s="4893"/>
      <c r="S287" s="4893"/>
      <c r="T287" s="4894"/>
      <c r="U287" s="4892"/>
      <c r="V287" s="4893"/>
      <c r="W287" s="4893"/>
      <c r="X287" s="4893"/>
      <c r="Y287" s="4893"/>
      <c r="Z287" s="4894"/>
      <c r="AA287" s="4924"/>
      <c r="AB287" s="4925"/>
      <c r="AC287" s="4925"/>
      <c r="AD287" s="4925"/>
      <c r="AE287" s="4926"/>
      <c r="AF287" s="4832" t="s">
        <v>186</v>
      </c>
      <c r="AG287" s="4839"/>
      <c r="AH287" s="4839"/>
      <c r="AI287" s="4839"/>
      <c r="AJ287" s="4839"/>
      <c r="AK287" s="4839"/>
      <c r="AL287" s="4833" t="s">
        <v>15</v>
      </c>
      <c r="AM287" s="4834"/>
      <c r="AN287" s="4834"/>
      <c r="AO287" s="4834"/>
      <c r="AP287" s="4834"/>
      <c r="AQ287" s="4834"/>
      <c r="AR287" s="4834"/>
      <c r="AS287" s="4834"/>
      <c r="AT287" s="4834"/>
      <c r="AU287" s="4834"/>
      <c r="AV287" s="4834"/>
      <c r="AW287" s="4834"/>
      <c r="AX287" s="4834"/>
      <c r="AY287" s="4834"/>
      <c r="AZ287" s="4834"/>
      <c r="BA287" s="4837"/>
      <c r="BB287" s="4837"/>
      <c r="BC287" s="4837"/>
      <c r="BD287" s="4837"/>
      <c r="BE287" s="4837"/>
      <c r="BF287" s="35"/>
    </row>
    <row r="288" spans="1:58" ht="21.95" customHeight="1" x14ac:dyDescent="0.4">
      <c r="A288" s="1682"/>
      <c r="B288" s="4892"/>
      <c r="C288" s="4893"/>
      <c r="D288" s="4893"/>
      <c r="E288" s="4893"/>
      <c r="F288" s="4893"/>
      <c r="G288" s="4893"/>
      <c r="H288" s="4893"/>
      <c r="I288" s="4893"/>
      <c r="J288" s="4894"/>
      <c r="K288" s="4892"/>
      <c r="L288" s="4893"/>
      <c r="M288" s="4893"/>
      <c r="N288" s="4894"/>
      <c r="O288" s="4892"/>
      <c r="P288" s="4893"/>
      <c r="Q288" s="4893"/>
      <c r="R288" s="4893"/>
      <c r="S288" s="4893"/>
      <c r="T288" s="4894"/>
      <c r="U288" s="4892"/>
      <c r="V288" s="4893"/>
      <c r="W288" s="4893"/>
      <c r="X288" s="4893"/>
      <c r="Y288" s="4893"/>
      <c r="Z288" s="4894"/>
      <c r="AA288" s="4924"/>
      <c r="AB288" s="4925"/>
      <c r="AC288" s="4925"/>
      <c r="AD288" s="4925"/>
      <c r="AE288" s="4926"/>
      <c r="AF288" s="4832" t="s">
        <v>88</v>
      </c>
      <c r="AG288" s="4839"/>
      <c r="AH288" s="4839"/>
      <c r="AI288" s="4839"/>
      <c r="AJ288" s="4839"/>
      <c r="AK288" s="4839"/>
      <c r="AL288" s="4845" t="s">
        <v>89</v>
      </c>
      <c r="AM288" s="4846"/>
      <c r="AN288" s="4846"/>
      <c r="AO288" s="4846"/>
      <c r="AP288" s="4846"/>
      <c r="AQ288" s="4846"/>
      <c r="AR288" s="4846"/>
      <c r="AS288" s="4846"/>
      <c r="AT288" s="4846"/>
      <c r="AU288" s="4846"/>
      <c r="AV288" s="4846"/>
      <c r="AW288" s="4846"/>
      <c r="AX288" s="4846"/>
      <c r="AY288" s="4846"/>
      <c r="AZ288" s="4846"/>
      <c r="BA288" s="4838"/>
      <c r="BB288" s="4838"/>
      <c r="BC288" s="4838"/>
      <c r="BD288" s="4838"/>
      <c r="BE288" s="4838"/>
      <c r="BF288" s="35"/>
    </row>
    <row r="289" spans="1:58" ht="21" customHeight="1" x14ac:dyDescent="0.4">
      <c r="A289" s="1682"/>
      <c r="B289" s="4892"/>
      <c r="C289" s="4893"/>
      <c r="D289" s="4893"/>
      <c r="E289" s="4893"/>
      <c r="F289" s="4893"/>
      <c r="G289" s="4893"/>
      <c r="H289" s="4893"/>
      <c r="I289" s="4893"/>
      <c r="J289" s="4894"/>
      <c r="K289" s="4892"/>
      <c r="L289" s="4893"/>
      <c r="M289" s="4893"/>
      <c r="N289" s="4894"/>
      <c r="O289" s="4892"/>
      <c r="P289" s="4893"/>
      <c r="Q289" s="4893"/>
      <c r="R289" s="4893"/>
      <c r="S289" s="4893"/>
      <c r="T289" s="4894"/>
      <c r="U289" s="4892"/>
      <c r="V289" s="4893"/>
      <c r="W289" s="4893"/>
      <c r="X289" s="4893"/>
      <c r="Y289" s="4893"/>
      <c r="Z289" s="4894"/>
      <c r="AA289" s="4924"/>
      <c r="AB289" s="4925"/>
      <c r="AC289" s="4925"/>
      <c r="AD289" s="4925"/>
      <c r="AE289" s="4926"/>
      <c r="AF289" s="4832" t="s">
        <v>85</v>
      </c>
      <c r="AG289" s="4839"/>
      <c r="AH289" s="4839"/>
      <c r="AI289" s="4839"/>
      <c r="AJ289" s="4839"/>
      <c r="AK289" s="4839"/>
      <c r="AL289" s="4833" t="s">
        <v>17</v>
      </c>
      <c r="AM289" s="4834"/>
      <c r="AN289" s="4834"/>
      <c r="AO289" s="4834"/>
      <c r="AP289" s="4834"/>
      <c r="AQ289" s="4834"/>
      <c r="AR289" s="4834"/>
      <c r="AS289" s="4834"/>
      <c r="AT289" s="4834"/>
      <c r="AU289" s="4834"/>
      <c r="AV289" s="4834"/>
      <c r="AW289" s="4834"/>
      <c r="AX289" s="4834"/>
      <c r="AY289" s="4834"/>
      <c r="AZ289" s="4834"/>
      <c r="BA289" s="4838"/>
      <c r="BB289" s="4838"/>
      <c r="BC289" s="4838"/>
      <c r="BD289" s="4838"/>
      <c r="BE289" s="4838"/>
      <c r="BF289" s="35"/>
    </row>
    <row r="290" spans="1:58" ht="21.95" customHeight="1" x14ac:dyDescent="0.4">
      <c r="A290" s="1682"/>
      <c r="B290" s="4892"/>
      <c r="C290" s="4893"/>
      <c r="D290" s="4893"/>
      <c r="E290" s="4893"/>
      <c r="F290" s="4893"/>
      <c r="G290" s="4893"/>
      <c r="H290" s="4893"/>
      <c r="I290" s="4893"/>
      <c r="J290" s="4894"/>
      <c r="K290" s="4878"/>
      <c r="L290" s="4879"/>
      <c r="M290" s="4879"/>
      <c r="N290" s="1689"/>
      <c r="O290" s="4878"/>
      <c r="P290" s="4879"/>
      <c r="Q290" s="4879"/>
      <c r="R290" s="4879"/>
      <c r="S290" s="4879"/>
      <c r="T290" s="1689"/>
      <c r="U290" s="4878"/>
      <c r="V290" s="4879"/>
      <c r="W290" s="4879"/>
      <c r="X290" s="4879"/>
      <c r="Y290" s="4879"/>
      <c r="Z290" s="1689"/>
      <c r="AA290" s="4927"/>
      <c r="AB290" s="4928"/>
      <c r="AC290" s="4928"/>
      <c r="AD290" s="4928"/>
      <c r="AE290" s="4929"/>
      <c r="AF290" s="4842" t="s">
        <v>160</v>
      </c>
      <c r="AG290" s="4831"/>
      <c r="AH290" s="4831"/>
      <c r="AI290" s="4831"/>
      <c r="AJ290" s="4831"/>
      <c r="AK290" s="4832"/>
      <c r="AL290" s="4833" t="s">
        <v>17</v>
      </c>
      <c r="AM290" s="4834"/>
      <c r="AN290" s="4834"/>
      <c r="AO290" s="4834"/>
      <c r="AP290" s="4834"/>
      <c r="AQ290" s="4834"/>
      <c r="AR290" s="4834"/>
      <c r="AS290" s="4834"/>
      <c r="AT290" s="4834"/>
      <c r="AU290" s="4834"/>
      <c r="AV290" s="4834"/>
      <c r="AW290" s="4834"/>
      <c r="AX290" s="4834"/>
      <c r="AY290" s="4834"/>
      <c r="AZ290" s="4834"/>
      <c r="BA290" s="4838"/>
      <c r="BB290" s="4838"/>
      <c r="BC290" s="4838"/>
      <c r="BD290" s="4838"/>
      <c r="BE290" s="4838"/>
      <c r="BF290" s="35"/>
    </row>
    <row r="291" spans="1:58" ht="21.95" customHeight="1" x14ac:dyDescent="0.4">
      <c r="A291" s="1682"/>
      <c r="B291" s="4892"/>
      <c r="C291" s="4893"/>
      <c r="D291" s="4893"/>
      <c r="E291" s="4893"/>
      <c r="F291" s="4893"/>
      <c r="G291" s="4893"/>
      <c r="H291" s="4893"/>
      <c r="I291" s="4893"/>
      <c r="J291" s="4894"/>
      <c r="K291" s="4878"/>
      <c r="L291" s="4879"/>
      <c r="M291" s="4879"/>
      <c r="N291" s="1689"/>
      <c r="O291" s="4878"/>
      <c r="P291" s="4879"/>
      <c r="Q291" s="4879"/>
      <c r="R291" s="4879"/>
      <c r="S291" s="4879"/>
      <c r="T291" s="1689"/>
      <c r="U291" s="4878"/>
      <c r="V291" s="4879"/>
      <c r="W291" s="4879"/>
      <c r="X291" s="4879"/>
      <c r="Y291" s="4879"/>
      <c r="Z291" s="1689"/>
      <c r="AA291" s="4927"/>
      <c r="AB291" s="4928"/>
      <c r="AC291" s="4928"/>
      <c r="AD291" s="4928"/>
      <c r="AE291" s="4929"/>
      <c r="AF291" s="4831" t="s">
        <v>25</v>
      </c>
      <c r="AG291" s="4831"/>
      <c r="AH291" s="4831"/>
      <c r="AI291" s="4831"/>
      <c r="AJ291" s="4831"/>
      <c r="AK291" s="4832"/>
      <c r="AL291" s="4833" t="s">
        <v>17</v>
      </c>
      <c r="AM291" s="4834"/>
      <c r="AN291" s="4834"/>
      <c r="AO291" s="4834"/>
      <c r="AP291" s="4834"/>
      <c r="AQ291" s="4834"/>
      <c r="AR291" s="4834"/>
      <c r="AS291" s="4834"/>
      <c r="AT291" s="4834"/>
      <c r="AU291" s="4834"/>
      <c r="AV291" s="4834"/>
      <c r="AW291" s="4834"/>
      <c r="AX291" s="4834"/>
      <c r="AY291" s="4834"/>
      <c r="AZ291" s="4834"/>
      <c r="BA291" s="4838"/>
      <c r="BB291" s="4838"/>
      <c r="BC291" s="4838"/>
      <c r="BD291" s="4838"/>
      <c r="BE291" s="4838"/>
      <c r="BF291" s="35"/>
    </row>
    <row r="292" spans="1:58" ht="21.95" customHeight="1" x14ac:dyDescent="0.4">
      <c r="A292" s="1682"/>
      <c r="B292" s="4892"/>
      <c r="C292" s="4893"/>
      <c r="D292" s="4893"/>
      <c r="E292" s="4893"/>
      <c r="F292" s="4893"/>
      <c r="G292" s="4893"/>
      <c r="H292" s="4893"/>
      <c r="I292" s="4893"/>
      <c r="J292" s="4894"/>
      <c r="K292" s="4878"/>
      <c r="L292" s="4879"/>
      <c r="M292" s="4879"/>
      <c r="N292" s="1689"/>
      <c r="O292" s="4878"/>
      <c r="P292" s="4879"/>
      <c r="Q292" s="4879"/>
      <c r="R292" s="4879"/>
      <c r="S292" s="4879"/>
      <c r="T292" s="1689"/>
      <c r="U292" s="4878"/>
      <c r="V292" s="4879"/>
      <c r="W292" s="4879"/>
      <c r="X292" s="4879"/>
      <c r="Y292" s="4879"/>
      <c r="Z292" s="1689"/>
      <c r="AA292" s="4927"/>
      <c r="AB292" s="4928"/>
      <c r="AC292" s="4928"/>
      <c r="AD292" s="4928"/>
      <c r="AE292" s="4929"/>
      <c r="AF292" s="4836" t="s">
        <v>26</v>
      </c>
      <c r="AG292" s="4831"/>
      <c r="AH292" s="4831"/>
      <c r="AI292" s="4831"/>
      <c r="AJ292" s="4831"/>
      <c r="AK292" s="4832"/>
      <c r="AL292" s="4833" t="s">
        <v>17</v>
      </c>
      <c r="AM292" s="4834"/>
      <c r="AN292" s="4834"/>
      <c r="AO292" s="4834"/>
      <c r="AP292" s="4834"/>
      <c r="AQ292" s="4834"/>
      <c r="AR292" s="4834"/>
      <c r="AS292" s="4834"/>
      <c r="AT292" s="4834"/>
      <c r="AU292" s="4834"/>
      <c r="AV292" s="4834"/>
      <c r="AW292" s="4834"/>
      <c r="AX292" s="4834"/>
      <c r="AY292" s="4834"/>
      <c r="AZ292" s="4834"/>
      <c r="BA292" s="4838"/>
      <c r="BB292" s="4838"/>
      <c r="BC292" s="4838"/>
      <c r="BD292" s="4838"/>
      <c r="BE292" s="4838"/>
      <c r="BF292" s="35"/>
    </row>
    <row r="293" spans="1:58" ht="21.95" customHeight="1" x14ac:dyDescent="0.4">
      <c r="A293" s="1682"/>
      <c r="B293" s="4892"/>
      <c r="C293" s="4893"/>
      <c r="D293" s="4893"/>
      <c r="E293" s="4893"/>
      <c r="F293" s="4893"/>
      <c r="G293" s="4893"/>
      <c r="H293" s="4893"/>
      <c r="I293" s="4893"/>
      <c r="J293" s="4894"/>
      <c r="K293" s="4878"/>
      <c r="L293" s="4879"/>
      <c r="M293" s="4879"/>
      <c r="N293" s="1689"/>
      <c r="O293" s="4878"/>
      <c r="P293" s="4879"/>
      <c r="Q293" s="4879"/>
      <c r="R293" s="4879"/>
      <c r="S293" s="4879"/>
      <c r="T293" s="1689"/>
      <c r="U293" s="4878"/>
      <c r="V293" s="4879"/>
      <c r="W293" s="4879"/>
      <c r="X293" s="4879"/>
      <c r="Y293" s="4879"/>
      <c r="Z293" s="1689"/>
      <c r="AA293" s="4927"/>
      <c r="AB293" s="4928"/>
      <c r="AC293" s="4928"/>
      <c r="AD293" s="4928"/>
      <c r="AE293" s="4929"/>
      <c r="AF293" s="4836" t="s">
        <v>27</v>
      </c>
      <c r="AG293" s="4831"/>
      <c r="AH293" s="4831"/>
      <c r="AI293" s="4831"/>
      <c r="AJ293" s="4831"/>
      <c r="AK293" s="4832"/>
      <c r="AL293" s="4833" t="s">
        <v>17</v>
      </c>
      <c r="AM293" s="4834"/>
      <c r="AN293" s="4834"/>
      <c r="AO293" s="4834"/>
      <c r="AP293" s="4834"/>
      <c r="AQ293" s="4834"/>
      <c r="AR293" s="4834"/>
      <c r="AS293" s="4834"/>
      <c r="AT293" s="4834"/>
      <c r="AU293" s="4834"/>
      <c r="AV293" s="4834"/>
      <c r="AW293" s="4834"/>
      <c r="AX293" s="4834"/>
      <c r="AY293" s="4834"/>
      <c r="AZ293" s="4834"/>
      <c r="BA293" s="4849"/>
      <c r="BB293" s="4849"/>
      <c r="BC293" s="4849"/>
      <c r="BD293" s="4849"/>
      <c r="BE293" s="4849"/>
      <c r="BF293" s="35"/>
    </row>
    <row r="294" spans="1:58" ht="63" customHeight="1" x14ac:dyDescent="0.4">
      <c r="A294" s="1682"/>
      <c r="B294" s="4892"/>
      <c r="C294" s="4893"/>
      <c r="D294" s="4893"/>
      <c r="E294" s="4893"/>
      <c r="F294" s="4893"/>
      <c r="G294" s="4893"/>
      <c r="H294" s="4893"/>
      <c r="I294" s="4893"/>
      <c r="J294" s="4894"/>
      <c r="K294" s="4878"/>
      <c r="L294" s="4879"/>
      <c r="M294" s="4879"/>
      <c r="N294" s="1689"/>
      <c r="O294" s="4878"/>
      <c r="P294" s="4879"/>
      <c r="Q294" s="4879"/>
      <c r="R294" s="4879"/>
      <c r="S294" s="4879"/>
      <c r="T294" s="1689"/>
      <c r="U294" s="4878"/>
      <c r="V294" s="4879"/>
      <c r="W294" s="4879"/>
      <c r="X294" s="4879"/>
      <c r="Y294" s="4879"/>
      <c r="Z294" s="1689"/>
      <c r="AA294" s="4927"/>
      <c r="AB294" s="4928"/>
      <c r="AC294" s="4928"/>
      <c r="AD294" s="4928"/>
      <c r="AE294" s="4929"/>
      <c r="AF294" s="4831" t="s">
        <v>28</v>
      </c>
      <c r="AG294" s="4858"/>
      <c r="AH294" s="4858"/>
      <c r="AI294" s="4858"/>
      <c r="AJ294" s="4858"/>
      <c r="AK294" s="4859"/>
      <c r="AL294" s="4841" t="s">
        <v>29</v>
      </c>
      <c r="AM294" s="4842"/>
      <c r="AN294" s="4842"/>
      <c r="AO294" s="4842"/>
      <c r="AP294" s="4842"/>
      <c r="AQ294" s="4842"/>
      <c r="AR294" s="4842"/>
      <c r="AS294" s="4842"/>
      <c r="AT294" s="4842"/>
      <c r="AU294" s="4842"/>
      <c r="AV294" s="4842"/>
      <c r="AW294" s="4842"/>
      <c r="AX294" s="4842"/>
      <c r="AY294" s="4842"/>
      <c r="AZ294" s="4842"/>
      <c r="BA294" s="4838"/>
      <c r="BB294" s="4844"/>
      <c r="BC294" s="4844"/>
      <c r="BD294" s="4844"/>
      <c r="BE294" s="4844"/>
      <c r="BF294" s="35"/>
    </row>
    <row r="295" spans="1:58" ht="21.95" customHeight="1" x14ac:dyDescent="0.4">
      <c r="A295" s="1682"/>
      <c r="B295" s="4892"/>
      <c r="C295" s="4893"/>
      <c r="D295" s="4893"/>
      <c r="E295" s="4893"/>
      <c r="F295" s="4893"/>
      <c r="G295" s="4893"/>
      <c r="H295" s="4893"/>
      <c r="I295" s="4893"/>
      <c r="J295" s="4894"/>
      <c r="K295" s="4878"/>
      <c r="L295" s="4879"/>
      <c r="M295" s="4879"/>
      <c r="N295" s="1689"/>
      <c r="O295" s="4878"/>
      <c r="P295" s="4879"/>
      <c r="Q295" s="4879"/>
      <c r="R295" s="4879"/>
      <c r="S295" s="4879"/>
      <c r="T295" s="1689"/>
      <c r="U295" s="4878"/>
      <c r="V295" s="4879"/>
      <c r="W295" s="4879"/>
      <c r="X295" s="4879"/>
      <c r="Y295" s="4879"/>
      <c r="Z295" s="1689"/>
      <c r="AA295" s="4927"/>
      <c r="AB295" s="4928"/>
      <c r="AC295" s="4928"/>
      <c r="AD295" s="4928"/>
      <c r="AE295" s="4929"/>
      <c r="AF295" s="4836" t="s">
        <v>31</v>
      </c>
      <c r="AG295" s="4831"/>
      <c r="AH295" s="4831"/>
      <c r="AI295" s="4831"/>
      <c r="AJ295" s="4831"/>
      <c r="AK295" s="4832"/>
      <c r="AL295" s="4833" t="s">
        <v>32</v>
      </c>
      <c r="AM295" s="4834"/>
      <c r="AN295" s="4834"/>
      <c r="AO295" s="4834"/>
      <c r="AP295" s="4834"/>
      <c r="AQ295" s="4834"/>
      <c r="AR295" s="4834"/>
      <c r="AS295" s="4834"/>
      <c r="AT295" s="4834"/>
      <c r="AU295" s="4834"/>
      <c r="AV295" s="4834"/>
      <c r="AW295" s="4834"/>
      <c r="AX295" s="4834"/>
      <c r="AY295" s="4834"/>
      <c r="AZ295" s="4834"/>
      <c r="BA295" s="4838"/>
      <c r="BB295" s="4838"/>
      <c r="BC295" s="4838"/>
      <c r="BD295" s="4838"/>
      <c r="BE295" s="4838"/>
      <c r="BF295" s="35"/>
    </row>
    <row r="296" spans="1:58" ht="21.95" customHeight="1" x14ac:dyDescent="0.4">
      <c r="A296" s="1682"/>
      <c r="B296" s="4892"/>
      <c r="C296" s="4893"/>
      <c r="D296" s="4893"/>
      <c r="E296" s="4893"/>
      <c r="F296" s="4893"/>
      <c r="G296" s="4893"/>
      <c r="H296" s="4893"/>
      <c r="I296" s="4893"/>
      <c r="J296" s="4894"/>
      <c r="K296" s="4878"/>
      <c r="L296" s="4879"/>
      <c r="M296" s="4879"/>
      <c r="N296" s="1689"/>
      <c r="O296" s="4878"/>
      <c r="P296" s="4879"/>
      <c r="Q296" s="4879"/>
      <c r="R296" s="4879"/>
      <c r="S296" s="4879"/>
      <c r="T296" s="1689"/>
      <c r="U296" s="4878"/>
      <c r="V296" s="4879"/>
      <c r="W296" s="4879"/>
      <c r="X296" s="4879"/>
      <c r="Y296" s="4879"/>
      <c r="Z296" s="1689"/>
      <c r="AA296" s="4927"/>
      <c r="AB296" s="4928"/>
      <c r="AC296" s="4928"/>
      <c r="AD296" s="4928"/>
      <c r="AE296" s="4929"/>
      <c r="AF296" s="4831" t="s">
        <v>59</v>
      </c>
      <c r="AG296" s="4831"/>
      <c r="AH296" s="4831"/>
      <c r="AI296" s="4831"/>
      <c r="AJ296" s="4831"/>
      <c r="AK296" s="4832"/>
      <c r="AL296" s="4833" t="s">
        <v>34</v>
      </c>
      <c r="AM296" s="4834"/>
      <c r="AN296" s="4834"/>
      <c r="AO296" s="4834"/>
      <c r="AP296" s="4834"/>
      <c r="AQ296" s="4834"/>
      <c r="AR296" s="4834"/>
      <c r="AS296" s="4834"/>
      <c r="AT296" s="4834"/>
      <c r="AU296" s="4834"/>
      <c r="AV296" s="4834"/>
      <c r="AW296" s="4834"/>
      <c r="AX296" s="4834"/>
      <c r="AY296" s="4834"/>
      <c r="AZ296" s="4834"/>
      <c r="BA296" s="4838"/>
      <c r="BB296" s="4838"/>
      <c r="BC296" s="4838"/>
      <c r="BD296" s="4838"/>
      <c r="BE296" s="4838"/>
      <c r="BF296" s="35"/>
    </row>
    <row r="297" spans="1:58" ht="21.95" customHeight="1" x14ac:dyDescent="0.4">
      <c r="A297" s="1682"/>
      <c r="B297" s="4892"/>
      <c r="C297" s="4893"/>
      <c r="D297" s="4893"/>
      <c r="E297" s="4893"/>
      <c r="F297" s="4893"/>
      <c r="G297" s="4893"/>
      <c r="H297" s="4893"/>
      <c r="I297" s="4893"/>
      <c r="J297" s="4894"/>
      <c r="K297" s="4878"/>
      <c r="L297" s="4879"/>
      <c r="M297" s="4879"/>
      <c r="N297" s="1689"/>
      <c r="O297" s="4878"/>
      <c r="P297" s="4879"/>
      <c r="Q297" s="4879"/>
      <c r="R297" s="4879"/>
      <c r="S297" s="4879"/>
      <c r="T297" s="1689"/>
      <c r="U297" s="4878"/>
      <c r="V297" s="4879"/>
      <c r="W297" s="4879"/>
      <c r="X297" s="4879"/>
      <c r="Y297" s="4879"/>
      <c r="Z297" s="1689"/>
      <c r="AA297" s="4927"/>
      <c r="AB297" s="4928"/>
      <c r="AC297" s="4928"/>
      <c r="AD297" s="4928"/>
      <c r="AE297" s="4929"/>
      <c r="AF297" s="4831" t="s">
        <v>161</v>
      </c>
      <c r="AG297" s="4831"/>
      <c r="AH297" s="4831"/>
      <c r="AI297" s="4831"/>
      <c r="AJ297" s="4831"/>
      <c r="AK297" s="4832"/>
      <c r="AL297" s="4847" t="s">
        <v>17</v>
      </c>
      <c r="AM297" s="4848"/>
      <c r="AN297" s="4848"/>
      <c r="AO297" s="4848"/>
      <c r="AP297" s="4848"/>
      <c r="AQ297" s="4848"/>
      <c r="AR297" s="4848"/>
      <c r="AS297" s="4848"/>
      <c r="AT297" s="4848"/>
      <c r="AU297" s="4848"/>
      <c r="AV297" s="4848"/>
      <c r="AW297" s="4848"/>
      <c r="AX297" s="4848"/>
      <c r="AY297" s="4848"/>
      <c r="AZ297" s="4848"/>
      <c r="BA297" s="4838"/>
      <c r="BB297" s="4844"/>
      <c r="BC297" s="4844"/>
      <c r="BD297" s="4844"/>
      <c r="BE297" s="4844"/>
      <c r="BF297" s="35"/>
    </row>
    <row r="298" spans="1:58" ht="21.95" customHeight="1" x14ac:dyDescent="0.4">
      <c r="A298" s="1682"/>
      <c r="B298" s="4892"/>
      <c r="C298" s="4893"/>
      <c r="D298" s="4893"/>
      <c r="E298" s="4893"/>
      <c r="F298" s="4893"/>
      <c r="G298" s="4893"/>
      <c r="H298" s="4893"/>
      <c r="I298" s="4893"/>
      <c r="J298" s="4894"/>
      <c r="K298" s="4878"/>
      <c r="L298" s="4879"/>
      <c r="M298" s="4879"/>
      <c r="N298" s="1689"/>
      <c r="O298" s="4878"/>
      <c r="P298" s="4879"/>
      <c r="Q298" s="4879"/>
      <c r="R298" s="4879"/>
      <c r="S298" s="4879"/>
      <c r="T298" s="1689"/>
      <c r="U298" s="4878"/>
      <c r="V298" s="4879"/>
      <c r="W298" s="4879"/>
      <c r="X298" s="4879"/>
      <c r="Y298" s="4879"/>
      <c r="Z298" s="1689"/>
      <c r="AA298" s="4927"/>
      <c r="AB298" s="4928"/>
      <c r="AC298" s="4928"/>
      <c r="AD298" s="4928"/>
      <c r="AE298" s="4929"/>
      <c r="AF298" s="4831" t="s">
        <v>35</v>
      </c>
      <c r="AG298" s="4831"/>
      <c r="AH298" s="4831"/>
      <c r="AI298" s="4831"/>
      <c r="AJ298" s="4831"/>
      <c r="AK298" s="4832"/>
      <c r="AL298" s="4833" t="s">
        <v>34</v>
      </c>
      <c r="AM298" s="4834"/>
      <c r="AN298" s="4834"/>
      <c r="AO298" s="4834"/>
      <c r="AP298" s="4834"/>
      <c r="AQ298" s="4834"/>
      <c r="AR298" s="4834"/>
      <c r="AS298" s="4834"/>
      <c r="AT298" s="4834"/>
      <c r="AU298" s="4834"/>
      <c r="AV298" s="4834"/>
      <c r="AW298" s="4834"/>
      <c r="AX298" s="4834"/>
      <c r="AY298" s="4834"/>
      <c r="AZ298" s="4834"/>
      <c r="BA298" s="4838"/>
      <c r="BB298" s="4844"/>
      <c r="BC298" s="4844"/>
      <c r="BD298" s="4844"/>
      <c r="BE298" s="4844"/>
      <c r="BF298" s="35"/>
    </row>
    <row r="299" spans="1:58" ht="21.95" customHeight="1" x14ac:dyDescent="0.4">
      <c r="A299" s="1682"/>
      <c r="B299" s="4895"/>
      <c r="C299" s="4896"/>
      <c r="D299" s="4896"/>
      <c r="E299" s="4896"/>
      <c r="F299" s="4896"/>
      <c r="G299" s="4896"/>
      <c r="H299" s="4896"/>
      <c r="I299" s="4896"/>
      <c r="J299" s="4897"/>
      <c r="K299" s="4880"/>
      <c r="L299" s="4881"/>
      <c r="M299" s="4881"/>
      <c r="N299" s="4882"/>
      <c r="O299" s="4880"/>
      <c r="P299" s="4881"/>
      <c r="Q299" s="4881"/>
      <c r="R299" s="4881"/>
      <c r="S299" s="4881"/>
      <c r="T299" s="4882"/>
      <c r="U299" s="4880"/>
      <c r="V299" s="4881"/>
      <c r="W299" s="4881"/>
      <c r="X299" s="4881"/>
      <c r="Y299" s="4881"/>
      <c r="Z299" s="4882"/>
      <c r="AA299" s="4930"/>
      <c r="AB299" s="4931"/>
      <c r="AC299" s="4931"/>
      <c r="AD299" s="4931"/>
      <c r="AE299" s="4932"/>
      <c r="AF299" s="4836" t="s">
        <v>100</v>
      </c>
      <c r="AG299" s="4831"/>
      <c r="AH299" s="4831"/>
      <c r="AI299" s="4831"/>
      <c r="AJ299" s="4831"/>
      <c r="AK299" s="4832"/>
      <c r="AL299" s="4845" t="s">
        <v>15</v>
      </c>
      <c r="AM299" s="4846"/>
      <c r="AN299" s="4846"/>
      <c r="AO299" s="4846"/>
      <c r="AP299" s="4846"/>
      <c r="AQ299" s="4846"/>
      <c r="AR299" s="4846"/>
      <c r="AS299" s="4846"/>
      <c r="AT299" s="4846"/>
      <c r="AU299" s="4846"/>
      <c r="AV299" s="4846"/>
      <c r="AW299" s="4846"/>
      <c r="AX299" s="4846"/>
      <c r="AY299" s="4846"/>
      <c r="AZ299" s="4846"/>
      <c r="BA299" s="4837"/>
      <c r="BB299" s="4840"/>
      <c r="BC299" s="4840"/>
      <c r="BD299" s="4840"/>
      <c r="BE299" s="4840"/>
      <c r="BF299" s="35"/>
    </row>
    <row r="300" spans="1:58" ht="21.95" customHeight="1" x14ac:dyDescent="0.4">
      <c r="A300" s="1682"/>
      <c r="B300" s="4889" t="s">
        <v>187</v>
      </c>
      <c r="C300" s="4890"/>
      <c r="D300" s="4890"/>
      <c r="E300" s="4890"/>
      <c r="F300" s="4890"/>
      <c r="G300" s="4890"/>
      <c r="H300" s="4890"/>
      <c r="I300" s="4890"/>
      <c r="J300" s="4891"/>
      <c r="K300" s="4898"/>
      <c r="L300" s="4899"/>
      <c r="M300" s="4899"/>
      <c r="N300" s="4900"/>
      <c r="O300" s="4898"/>
      <c r="P300" s="4899"/>
      <c r="Q300" s="4899"/>
      <c r="R300" s="4899"/>
      <c r="S300" s="4899"/>
      <c r="T300" s="4900"/>
      <c r="U300" s="4898"/>
      <c r="V300" s="4907"/>
      <c r="W300" s="4907"/>
      <c r="X300" s="4907"/>
      <c r="Y300" s="4907"/>
      <c r="Z300" s="4908"/>
      <c r="AA300" s="4937"/>
      <c r="AB300" s="4899"/>
      <c r="AC300" s="4899"/>
      <c r="AD300" s="4899"/>
      <c r="AE300" s="4900"/>
      <c r="AF300" s="4864" t="s">
        <v>188</v>
      </c>
      <c r="AG300" s="4865"/>
      <c r="AH300" s="4865"/>
      <c r="AI300" s="4865"/>
      <c r="AJ300" s="4865"/>
      <c r="AK300" s="4939"/>
      <c r="AL300" s="4853" t="s">
        <v>189</v>
      </c>
      <c r="AM300" s="4854"/>
      <c r="AN300" s="4854"/>
      <c r="AO300" s="4854"/>
      <c r="AP300" s="4854"/>
      <c r="AQ300" s="4854"/>
      <c r="AR300" s="4854"/>
      <c r="AS300" s="4854"/>
      <c r="AT300" s="4854"/>
      <c r="AU300" s="4854"/>
      <c r="AV300" s="4854"/>
      <c r="AW300" s="4854"/>
      <c r="AX300" s="4854"/>
      <c r="AY300" s="4854"/>
      <c r="AZ300" s="4854"/>
      <c r="BA300" s="4838"/>
      <c r="BB300" s="4838"/>
      <c r="BC300" s="4838"/>
      <c r="BD300" s="4838"/>
      <c r="BE300" s="4838"/>
      <c r="BF300" s="35"/>
    </row>
    <row r="301" spans="1:58" ht="120" customHeight="1" x14ac:dyDescent="0.4">
      <c r="A301" s="1682"/>
      <c r="B301" s="4892"/>
      <c r="C301" s="4893"/>
      <c r="D301" s="4893"/>
      <c r="E301" s="4893"/>
      <c r="F301" s="4893"/>
      <c r="G301" s="4893"/>
      <c r="H301" s="4893"/>
      <c r="I301" s="4893"/>
      <c r="J301" s="4894"/>
      <c r="K301" s="4901"/>
      <c r="L301" s="4902"/>
      <c r="M301" s="4902"/>
      <c r="N301" s="4903"/>
      <c r="O301" s="4901"/>
      <c r="P301" s="4902"/>
      <c r="Q301" s="4902"/>
      <c r="R301" s="4902"/>
      <c r="S301" s="4902"/>
      <c r="T301" s="4903"/>
      <c r="U301" s="4901"/>
      <c r="V301" s="4909"/>
      <c r="W301" s="4909"/>
      <c r="X301" s="4909"/>
      <c r="Y301" s="4909"/>
      <c r="Z301" s="4910"/>
      <c r="AA301" s="4938"/>
      <c r="AB301" s="4902"/>
      <c r="AC301" s="4902"/>
      <c r="AD301" s="4902"/>
      <c r="AE301" s="4903"/>
      <c r="AF301" s="4864" t="s">
        <v>190</v>
      </c>
      <c r="AG301" s="4865"/>
      <c r="AH301" s="4865"/>
      <c r="AI301" s="4865"/>
      <c r="AJ301" s="4865"/>
      <c r="AK301" s="4939"/>
      <c r="AL301" s="4864" t="s">
        <v>191</v>
      </c>
      <c r="AM301" s="4865"/>
      <c r="AN301" s="4865"/>
      <c r="AO301" s="4865"/>
      <c r="AP301" s="4865"/>
      <c r="AQ301" s="4865"/>
      <c r="AR301" s="4865"/>
      <c r="AS301" s="4865"/>
      <c r="AT301" s="4865"/>
      <c r="AU301" s="4865"/>
      <c r="AV301" s="4865"/>
      <c r="AW301" s="4865"/>
      <c r="AX301" s="4865"/>
      <c r="AY301" s="4865"/>
      <c r="AZ301" s="4865"/>
      <c r="BA301" s="4838"/>
      <c r="BB301" s="4838"/>
      <c r="BC301" s="4838"/>
      <c r="BD301" s="4838"/>
      <c r="BE301" s="4838"/>
      <c r="BF301" s="35"/>
    </row>
    <row r="302" spans="1:58" ht="21.95" customHeight="1" x14ac:dyDescent="0.4">
      <c r="A302" s="1682"/>
      <c r="B302" s="4892"/>
      <c r="C302" s="4893"/>
      <c r="D302" s="4893"/>
      <c r="E302" s="4893"/>
      <c r="F302" s="4893"/>
      <c r="G302" s="4893"/>
      <c r="H302" s="4893"/>
      <c r="I302" s="4893"/>
      <c r="J302" s="4894"/>
      <c r="K302" s="4901"/>
      <c r="L302" s="4902"/>
      <c r="M302" s="4902"/>
      <c r="N302" s="4903"/>
      <c r="O302" s="4901"/>
      <c r="P302" s="4902"/>
      <c r="Q302" s="4902"/>
      <c r="R302" s="4902"/>
      <c r="S302" s="4902"/>
      <c r="T302" s="4903"/>
      <c r="U302" s="4901"/>
      <c r="V302" s="4909"/>
      <c r="W302" s="4909"/>
      <c r="X302" s="4909"/>
      <c r="Y302" s="4909"/>
      <c r="Z302" s="4910"/>
      <c r="AA302" s="4938"/>
      <c r="AB302" s="4902"/>
      <c r="AC302" s="4902"/>
      <c r="AD302" s="4902"/>
      <c r="AE302" s="4903"/>
      <c r="AF302" s="4827" t="s">
        <v>52</v>
      </c>
      <c r="AG302" s="4863"/>
      <c r="AH302" s="4863"/>
      <c r="AI302" s="4863"/>
      <c r="AJ302" s="4863"/>
      <c r="AK302" s="4863"/>
      <c r="AL302" s="4853" t="s">
        <v>17</v>
      </c>
      <c r="AM302" s="4854"/>
      <c r="AN302" s="4854"/>
      <c r="AO302" s="4854"/>
      <c r="AP302" s="4854"/>
      <c r="AQ302" s="4854"/>
      <c r="AR302" s="4854"/>
      <c r="AS302" s="4854"/>
      <c r="AT302" s="4854"/>
      <c r="AU302" s="4854"/>
      <c r="AV302" s="4854"/>
      <c r="AW302" s="4854"/>
      <c r="AX302" s="4854"/>
      <c r="AY302" s="4854"/>
      <c r="AZ302" s="4854"/>
      <c r="BA302" s="4838"/>
      <c r="BB302" s="4838"/>
      <c r="BC302" s="4838"/>
      <c r="BD302" s="4838"/>
      <c r="BE302" s="4838"/>
      <c r="BF302" s="35"/>
    </row>
    <row r="303" spans="1:58" ht="21.95" customHeight="1" x14ac:dyDescent="0.4">
      <c r="A303" s="1682"/>
      <c r="B303" s="4892"/>
      <c r="C303" s="4893"/>
      <c r="D303" s="4893"/>
      <c r="E303" s="4893"/>
      <c r="F303" s="4893"/>
      <c r="G303" s="4893"/>
      <c r="H303" s="4893"/>
      <c r="I303" s="4893"/>
      <c r="J303" s="4894"/>
      <c r="K303" s="4901"/>
      <c r="L303" s="4902"/>
      <c r="M303" s="4902"/>
      <c r="N303" s="4903"/>
      <c r="O303" s="4901"/>
      <c r="P303" s="4902"/>
      <c r="Q303" s="4902"/>
      <c r="R303" s="4902"/>
      <c r="S303" s="4902"/>
      <c r="T303" s="4903"/>
      <c r="U303" s="4901"/>
      <c r="V303" s="4909"/>
      <c r="W303" s="4909"/>
      <c r="X303" s="4909"/>
      <c r="Y303" s="4909"/>
      <c r="Z303" s="4910"/>
      <c r="AA303" s="4938"/>
      <c r="AB303" s="4902"/>
      <c r="AC303" s="4902"/>
      <c r="AD303" s="4902"/>
      <c r="AE303" s="4903"/>
      <c r="AF303" s="4827" t="s">
        <v>53</v>
      </c>
      <c r="AG303" s="4863"/>
      <c r="AH303" s="4863"/>
      <c r="AI303" s="4863"/>
      <c r="AJ303" s="4863"/>
      <c r="AK303" s="4863"/>
      <c r="AL303" s="4853" t="s">
        <v>17</v>
      </c>
      <c r="AM303" s="4854"/>
      <c r="AN303" s="4854"/>
      <c r="AO303" s="4854"/>
      <c r="AP303" s="4854"/>
      <c r="AQ303" s="4854"/>
      <c r="AR303" s="4854"/>
      <c r="AS303" s="4854"/>
      <c r="AT303" s="4854"/>
      <c r="AU303" s="4854"/>
      <c r="AV303" s="4854"/>
      <c r="AW303" s="4854"/>
      <c r="AX303" s="4854"/>
      <c r="AY303" s="4854"/>
      <c r="AZ303" s="4854"/>
      <c r="BA303" s="4838"/>
      <c r="BB303" s="4838"/>
      <c r="BC303" s="4838"/>
      <c r="BD303" s="4838"/>
      <c r="BE303" s="4838"/>
      <c r="BF303" s="35"/>
    </row>
    <row r="304" spans="1:58" ht="21.95" customHeight="1" x14ac:dyDescent="0.4">
      <c r="A304" s="1682"/>
      <c r="B304" s="4892"/>
      <c r="C304" s="4893"/>
      <c r="D304" s="4893"/>
      <c r="E304" s="4893"/>
      <c r="F304" s="4893"/>
      <c r="G304" s="4893"/>
      <c r="H304" s="4893"/>
      <c r="I304" s="4893"/>
      <c r="J304" s="4894"/>
      <c r="K304" s="4901"/>
      <c r="L304" s="4902"/>
      <c r="M304" s="4902"/>
      <c r="N304" s="4903"/>
      <c r="O304" s="4901"/>
      <c r="P304" s="4902"/>
      <c r="Q304" s="4902"/>
      <c r="R304" s="4902"/>
      <c r="S304" s="4902"/>
      <c r="T304" s="4903"/>
      <c r="U304" s="4901"/>
      <c r="V304" s="4909"/>
      <c r="W304" s="4909"/>
      <c r="X304" s="4909"/>
      <c r="Y304" s="4909"/>
      <c r="Z304" s="4910"/>
      <c r="AA304" s="4938"/>
      <c r="AB304" s="4902"/>
      <c r="AC304" s="4902"/>
      <c r="AD304" s="4902"/>
      <c r="AE304" s="4903"/>
      <c r="AF304" s="4832" t="s">
        <v>192</v>
      </c>
      <c r="AG304" s="4839"/>
      <c r="AH304" s="4839"/>
      <c r="AI304" s="4839"/>
      <c r="AJ304" s="4839"/>
      <c r="AK304" s="4839"/>
      <c r="AL304" s="4845" t="s">
        <v>17</v>
      </c>
      <c r="AM304" s="4846"/>
      <c r="AN304" s="4846"/>
      <c r="AO304" s="4846"/>
      <c r="AP304" s="4846"/>
      <c r="AQ304" s="4846"/>
      <c r="AR304" s="4846"/>
      <c r="AS304" s="4846"/>
      <c r="AT304" s="4846"/>
      <c r="AU304" s="4846"/>
      <c r="AV304" s="4846"/>
      <c r="AW304" s="4846"/>
      <c r="AX304" s="4846"/>
      <c r="AY304" s="4846"/>
      <c r="AZ304" s="4846"/>
      <c r="BA304" s="4837"/>
      <c r="BB304" s="4837"/>
      <c r="BC304" s="4837"/>
      <c r="BD304" s="4837"/>
      <c r="BE304" s="4837"/>
      <c r="BF304" s="35"/>
    </row>
    <row r="305" spans="1:58" ht="21.95" customHeight="1" x14ac:dyDescent="0.4">
      <c r="A305" s="1682"/>
      <c r="B305" s="4892"/>
      <c r="C305" s="4893"/>
      <c r="D305" s="4893"/>
      <c r="E305" s="4893"/>
      <c r="F305" s="4893"/>
      <c r="G305" s="4893"/>
      <c r="H305" s="4893"/>
      <c r="I305" s="4893"/>
      <c r="J305" s="4894"/>
      <c r="K305" s="4901"/>
      <c r="L305" s="4902"/>
      <c r="M305" s="4902"/>
      <c r="N305" s="4903"/>
      <c r="O305" s="4901"/>
      <c r="P305" s="4902"/>
      <c r="Q305" s="4902"/>
      <c r="R305" s="4902"/>
      <c r="S305" s="4902"/>
      <c r="T305" s="4903"/>
      <c r="U305" s="4901"/>
      <c r="V305" s="4909"/>
      <c r="W305" s="4909"/>
      <c r="X305" s="4909"/>
      <c r="Y305" s="4909"/>
      <c r="Z305" s="4910"/>
      <c r="AA305" s="4938"/>
      <c r="AB305" s="4902"/>
      <c r="AC305" s="4902"/>
      <c r="AD305" s="4902"/>
      <c r="AE305" s="4903"/>
      <c r="AF305" s="4836" t="s">
        <v>16</v>
      </c>
      <c r="AG305" s="4831"/>
      <c r="AH305" s="4831"/>
      <c r="AI305" s="4831"/>
      <c r="AJ305" s="4831"/>
      <c r="AK305" s="4832"/>
      <c r="AL305" s="4845" t="s">
        <v>17</v>
      </c>
      <c r="AM305" s="4846"/>
      <c r="AN305" s="4846"/>
      <c r="AO305" s="4846"/>
      <c r="AP305" s="4846"/>
      <c r="AQ305" s="4846"/>
      <c r="AR305" s="4846"/>
      <c r="AS305" s="4846"/>
      <c r="AT305" s="4846"/>
      <c r="AU305" s="4846"/>
      <c r="AV305" s="4846"/>
      <c r="AW305" s="4846"/>
      <c r="AX305" s="4846"/>
      <c r="AY305" s="4846"/>
      <c r="AZ305" s="4846"/>
      <c r="BA305" s="4850"/>
      <c r="BB305" s="4850"/>
      <c r="BC305" s="4850"/>
      <c r="BD305" s="4850"/>
      <c r="BE305" s="4850"/>
      <c r="BF305" s="35"/>
    </row>
    <row r="306" spans="1:58" ht="21.95" customHeight="1" x14ac:dyDescent="0.4">
      <c r="A306" s="1682"/>
      <c r="B306" s="4892"/>
      <c r="C306" s="4893"/>
      <c r="D306" s="4893"/>
      <c r="E306" s="4893"/>
      <c r="F306" s="4893"/>
      <c r="G306" s="4893"/>
      <c r="H306" s="4893"/>
      <c r="I306" s="4893"/>
      <c r="J306" s="4894"/>
      <c r="K306" s="4901"/>
      <c r="L306" s="4902"/>
      <c r="M306" s="4902"/>
      <c r="N306" s="4903"/>
      <c r="O306" s="4901"/>
      <c r="P306" s="4902"/>
      <c r="Q306" s="4902"/>
      <c r="R306" s="4902"/>
      <c r="S306" s="4902"/>
      <c r="T306" s="4903"/>
      <c r="U306" s="4901"/>
      <c r="V306" s="4909"/>
      <c r="W306" s="4909"/>
      <c r="X306" s="4909"/>
      <c r="Y306" s="4909"/>
      <c r="Z306" s="4910"/>
      <c r="AA306" s="4938"/>
      <c r="AB306" s="4902"/>
      <c r="AC306" s="4902"/>
      <c r="AD306" s="4902"/>
      <c r="AE306" s="4903"/>
      <c r="AF306" s="4831" t="s">
        <v>18</v>
      </c>
      <c r="AG306" s="4831"/>
      <c r="AH306" s="4831"/>
      <c r="AI306" s="4831"/>
      <c r="AJ306" s="4831"/>
      <c r="AK306" s="4832"/>
      <c r="AL306" s="4833" t="s">
        <v>17</v>
      </c>
      <c r="AM306" s="4834"/>
      <c r="AN306" s="4834"/>
      <c r="AO306" s="4834"/>
      <c r="AP306" s="4834"/>
      <c r="AQ306" s="4834"/>
      <c r="AR306" s="4834"/>
      <c r="AS306" s="4834"/>
      <c r="AT306" s="4834"/>
      <c r="AU306" s="4834"/>
      <c r="AV306" s="4834"/>
      <c r="AW306" s="4834"/>
      <c r="AX306" s="4834"/>
      <c r="AY306" s="4834"/>
      <c r="AZ306" s="4834"/>
      <c r="BA306" s="4830"/>
      <c r="BB306" s="4830"/>
      <c r="BC306" s="4830"/>
      <c r="BD306" s="4830"/>
      <c r="BE306" s="4830"/>
      <c r="BF306" s="35"/>
    </row>
    <row r="307" spans="1:58" ht="21.95" customHeight="1" x14ac:dyDescent="0.4">
      <c r="A307" s="1682"/>
      <c r="B307" s="4892"/>
      <c r="C307" s="4893"/>
      <c r="D307" s="4893"/>
      <c r="E307" s="4893"/>
      <c r="F307" s="4893"/>
      <c r="G307" s="4893"/>
      <c r="H307" s="4893"/>
      <c r="I307" s="4893"/>
      <c r="J307" s="4894"/>
      <c r="K307" s="4901"/>
      <c r="L307" s="4902"/>
      <c r="M307" s="4902"/>
      <c r="N307" s="4903"/>
      <c r="O307" s="4901"/>
      <c r="P307" s="4902"/>
      <c r="Q307" s="4902"/>
      <c r="R307" s="4902"/>
      <c r="S307" s="4902"/>
      <c r="T307" s="4903"/>
      <c r="U307" s="4901"/>
      <c r="V307" s="4909"/>
      <c r="W307" s="4909"/>
      <c r="X307" s="4909"/>
      <c r="Y307" s="4909"/>
      <c r="Z307" s="4910"/>
      <c r="AA307" s="4938"/>
      <c r="AB307" s="4902"/>
      <c r="AC307" s="4902"/>
      <c r="AD307" s="4902"/>
      <c r="AE307" s="4903"/>
      <c r="AF307" s="4831" t="s">
        <v>19</v>
      </c>
      <c r="AG307" s="4831"/>
      <c r="AH307" s="4831"/>
      <c r="AI307" s="4831"/>
      <c r="AJ307" s="4831"/>
      <c r="AK307" s="4832"/>
      <c r="AL307" s="4833" t="s">
        <v>17</v>
      </c>
      <c r="AM307" s="4834"/>
      <c r="AN307" s="4834"/>
      <c r="AO307" s="4834"/>
      <c r="AP307" s="4834"/>
      <c r="AQ307" s="4834"/>
      <c r="AR307" s="4834"/>
      <c r="AS307" s="4834"/>
      <c r="AT307" s="4834"/>
      <c r="AU307" s="4834"/>
      <c r="AV307" s="4834"/>
      <c r="AW307" s="4834"/>
      <c r="AX307" s="4834"/>
      <c r="AY307" s="4834"/>
      <c r="AZ307" s="4834"/>
      <c r="BA307" s="4830"/>
      <c r="BB307" s="4830"/>
      <c r="BC307" s="4830"/>
      <c r="BD307" s="4830"/>
      <c r="BE307" s="4830"/>
      <c r="BF307" s="35"/>
    </row>
    <row r="308" spans="1:58" ht="21.95" customHeight="1" x14ac:dyDescent="0.4">
      <c r="A308" s="1682"/>
      <c r="B308" s="4892"/>
      <c r="C308" s="4893"/>
      <c r="D308" s="4893"/>
      <c r="E308" s="4893"/>
      <c r="F308" s="4893"/>
      <c r="G308" s="4893"/>
      <c r="H308" s="4893"/>
      <c r="I308" s="4893"/>
      <c r="J308" s="4894"/>
      <c r="K308" s="4901"/>
      <c r="L308" s="4902"/>
      <c r="M308" s="4902"/>
      <c r="N308" s="4903"/>
      <c r="O308" s="4901"/>
      <c r="P308" s="4902"/>
      <c r="Q308" s="4902"/>
      <c r="R308" s="4902"/>
      <c r="S308" s="4902"/>
      <c r="T308" s="4903"/>
      <c r="U308" s="4901"/>
      <c r="V308" s="4909"/>
      <c r="W308" s="4909"/>
      <c r="X308" s="4909"/>
      <c r="Y308" s="4909"/>
      <c r="Z308" s="4910"/>
      <c r="AA308" s="4938"/>
      <c r="AB308" s="4902"/>
      <c r="AC308" s="4902"/>
      <c r="AD308" s="4902"/>
      <c r="AE308" s="4903"/>
      <c r="AF308" s="4843" t="s">
        <v>193</v>
      </c>
      <c r="AG308" s="4839"/>
      <c r="AH308" s="4839"/>
      <c r="AI308" s="4839"/>
      <c r="AJ308" s="4839"/>
      <c r="AK308" s="4839"/>
      <c r="AL308" s="4845" t="s">
        <v>17</v>
      </c>
      <c r="AM308" s="4846"/>
      <c r="AN308" s="4846"/>
      <c r="AO308" s="4846"/>
      <c r="AP308" s="4846"/>
      <c r="AQ308" s="4846"/>
      <c r="AR308" s="4846"/>
      <c r="AS308" s="4846"/>
      <c r="AT308" s="4846"/>
      <c r="AU308" s="4846"/>
      <c r="AV308" s="4846"/>
      <c r="AW308" s="4846"/>
      <c r="AX308" s="4846"/>
      <c r="AY308" s="4846"/>
      <c r="AZ308" s="4846"/>
      <c r="BA308" s="4838"/>
      <c r="BB308" s="4838"/>
      <c r="BC308" s="4838"/>
      <c r="BD308" s="4838"/>
      <c r="BE308" s="4838"/>
      <c r="BF308" s="35"/>
    </row>
    <row r="309" spans="1:58" ht="21.95" customHeight="1" x14ac:dyDescent="0.4">
      <c r="A309" s="1682"/>
      <c r="B309" s="4892"/>
      <c r="C309" s="4893"/>
      <c r="D309" s="4893"/>
      <c r="E309" s="4893"/>
      <c r="F309" s="4893"/>
      <c r="G309" s="4893"/>
      <c r="H309" s="4893"/>
      <c r="I309" s="4893"/>
      <c r="J309" s="4894"/>
      <c r="K309" s="4901"/>
      <c r="L309" s="4902"/>
      <c r="M309" s="4902"/>
      <c r="N309" s="4903"/>
      <c r="O309" s="4901"/>
      <c r="P309" s="4902"/>
      <c r="Q309" s="4902"/>
      <c r="R309" s="4902"/>
      <c r="S309" s="4902"/>
      <c r="T309" s="4903"/>
      <c r="U309" s="4901"/>
      <c r="V309" s="4909"/>
      <c r="W309" s="4909"/>
      <c r="X309" s="4909"/>
      <c r="Y309" s="4909"/>
      <c r="Z309" s="4910"/>
      <c r="AA309" s="4938"/>
      <c r="AB309" s="4902"/>
      <c r="AC309" s="4902"/>
      <c r="AD309" s="4902"/>
      <c r="AE309" s="4903"/>
      <c r="AF309" s="4836" t="s">
        <v>194</v>
      </c>
      <c r="AG309" s="4831"/>
      <c r="AH309" s="4831"/>
      <c r="AI309" s="4831"/>
      <c r="AJ309" s="4831"/>
      <c r="AK309" s="4832"/>
      <c r="AL309" s="4845" t="s">
        <v>17</v>
      </c>
      <c r="AM309" s="4846"/>
      <c r="AN309" s="4846"/>
      <c r="AO309" s="4846"/>
      <c r="AP309" s="4846"/>
      <c r="AQ309" s="4846"/>
      <c r="AR309" s="4846"/>
      <c r="AS309" s="4846"/>
      <c r="AT309" s="4846"/>
      <c r="AU309" s="4846"/>
      <c r="AV309" s="4846"/>
      <c r="AW309" s="4846"/>
      <c r="AX309" s="4846"/>
      <c r="AY309" s="4846"/>
      <c r="AZ309" s="4846"/>
      <c r="BA309" s="4838"/>
      <c r="BB309" s="4838"/>
      <c r="BC309" s="4838"/>
      <c r="BD309" s="4838"/>
      <c r="BE309" s="4838"/>
      <c r="BF309" s="35"/>
    </row>
    <row r="310" spans="1:58" ht="21.95" customHeight="1" x14ac:dyDescent="0.4">
      <c r="A310" s="1682"/>
      <c r="B310" s="4892"/>
      <c r="C310" s="4893"/>
      <c r="D310" s="4893"/>
      <c r="E310" s="4893"/>
      <c r="F310" s="4893"/>
      <c r="G310" s="4893"/>
      <c r="H310" s="4893"/>
      <c r="I310" s="4893"/>
      <c r="J310" s="4894"/>
      <c r="K310" s="4901"/>
      <c r="L310" s="4902"/>
      <c r="M310" s="4902"/>
      <c r="N310" s="4903"/>
      <c r="O310" s="4901"/>
      <c r="P310" s="4902"/>
      <c r="Q310" s="4902"/>
      <c r="R310" s="4902"/>
      <c r="S310" s="4902"/>
      <c r="T310" s="4903"/>
      <c r="U310" s="4901"/>
      <c r="V310" s="4909"/>
      <c r="W310" s="4909"/>
      <c r="X310" s="4909"/>
      <c r="Y310" s="4909"/>
      <c r="Z310" s="4910"/>
      <c r="AA310" s="4938"/>
      <c r="AB310" s="4902"/>
      <c r="AC310" s="4902"/>
      <c r="AD310" s="4902"/>
      <c r="AE310" s="4903"/>
      <c r="AF310" s="4831" t="s">
        <v>25</v>
      </c>
      <c r="AG310" s="4831"/>
      <c r="AH310" s="4831"/>
      <c r="AI310" s="4831"/>
      <c r="AJ310" s="4831"/>
      <c r="AK310" s="4832"/>
      <c r="AL310" s="4833" t="s">
        <v>17</v>
      </c>
      <c r="AM310" s="4834"/>
      <c r="AN310" s="4834"/>
      <c r="AO310" s="4834"/>
      <c r="AP310" s="4834"/>
      <c r="AQ310" s="4834"/>
      <c r="AR310" s="4834"/>
      <c r="AS310" s="4834"/>
      <c r="AT310" s="4834"/>
      <c r="AU310" s="4834"/>
      <c r="AV310" s="4834"/>
      <c r="AW310" s="4834"/>
      <c r="AX310" s="4834"/>
      <c r="AY310" s="4834"/>
      <c r="AZ310" s="4834"/>
      <c r="BA310" s="4837"/>
      <c r="BB310" s="4837"/>
      <c r="BC310" s="4837"/>
      <c r="BD310" s="4837"/>
      <c r="BE310" s="4837"/>
      <c r="BF310" s="35"/>
    </row>
    <row r="311" spans="1:58" ht="21.95" customHeight="1" x14ac:dyDescent="0.4">
      <c r="A311" s="1682"/>
      <c r="B311" s="4892"/>
      <c r="C311" s="4893"/>
      <c r="D311" s="4893"/>
      <c r="E311" s="4893"/>
      <c r="F311" s="4893"/>
      <c r="G311" s="4893"/>
      <c r="H311" s="4893"/>
      <c r="I311" s="4893"/>
      <c r="J311" s="4894"/>
      <c r="K311" s="4901"/>
      <c r="L311" s="4902"/>
      <c r="M311" s="4902"/>
      <c r="N311" s="4903"/>
      <c r="O311" s="4901"/>
      <c r="P311" s="4902"/>
      <c r="Q311" s="4902"/>
      <c r="R311" s="4902"/>
      <c r="S311" s="4902"/>
      <c r="T311" s="4903"/>
      <c r="U311" s="4901"/>
      <c r="V311" s="4909"/>
      <c r="W311" s="4909"/>
      <c r="X311" s="4909"/>
      <c r="Y311" s="4909"/>
      <c r="Z311" s="4910"/>
      <c r="AA311" s="4938"/>
      <c r="AB311" s="4902"/>
      <c r="AC311" s="4902"/>
      <c r="AD311" s="4902"/>
      <c r="AE311" s="4903"/>
      <c r="AF311" s="4836" t="s">
        <v>26</v>
      </c>
      <c r="AG311" s="4831"/>
      <c r="AH311" s="4831"/>
      <c r="AI311" s="4831"/>
      <c r="AJ311" s="4831"/>
      <c r="AK311" s="4832"/>
      <c r="AL311" s="4833" t="s">
        <v>17</v>
      </c>
      <c r="AM311" s="4834"/>
      <c r="AN311" s="4834"/>
      <c r="AO311" s="4834"/>
      <c r="AP311" s="4834"/>
      <c r="AQ311" s="4834"/>
      <c r="AR311" s="4834"/>
      <c r="AS311" s="4834"/>
      <c r="AT311" s="4834"/>
      <c r="AU311" s="4834"/>
      <c r="AV311" s="4834"/>
      <c r="AW311" s="4834"/>
      <c r="AX311" s="4834"/>
      <c r="AY311" s="4834"/>
      <c r="AZ311" s="4834"/>
      <c r="BA311" s="4837"/>
      <c r="BB311" s="4837"/>
      <c r="BC311" s="4837"/>
      <c r="BD311" s="4837"/>
      <c r="BE311" s="4837"/>
      <c r="BF311" s="35"/>
    </row>
    <row r="312" spans="1:58" ht="21.95" customHeight="1" x14ac:dyDescent="0.4">
      <c r="A312" s="1682"/>
      <c r="B312" s="4892"/>
      <c r="C312" s="4893"/>
      <c r="D312" s="4893"/>
      <c r="E312" s="4893"/>
      <c r="F312" s="4893"/>
      <c r="G312" s="4893"/>
      <c r="H312" s="4893"/>
      <c r="I312" s="4893"/>
      <c r="J312" s="4894"/>
      <c r="K312" s="4901"/>
      <c r="L312" s="4902"/>
      <c r="M312" s="4902"/>
      <c r="N312" s="4903"/>
      <c r="O312" s="4901"/>
      <c r="P312" s="4902"/>
      <c r="Q312" s="4902"/>
      <c r="R312" s="4902"/>
      <c r="S312" s="4902"/>
      <c r="T312" s="4903"/>
      <c r="U312" s="4901"/>
      <c r="V312" s="4909"/>
      <c r="W312" s="4909"/>
      <c r="X312" s="4909"/>
      <c r="Y312" s="4909"/>
      <c r="Z312" s="4910"/>
      <c r="AA312" s="4938"/>
      <c r="AB312" s="4902"/>
      <c r="AC312" s="4902"/>
      <c r="AD312" s="4902"/>
      <c r="AE312" s="4903"/>
      <c r="AF312" s="4836" t="s">
        <v>27</v>
      </c>
      <c r="AG312" s="4831"/>
      <c r="AH312" s="4831"/>
      <c r="AI312" s="4831"/>
      <c r="AJ312" s="4831"/>
      <c r="AK312" s="4832"/>
      <c r="AL312" s="4833" t="s">
        <v>17</v>
      </c>
      <c r="AM312" s="4834"/>
      <c r="AN312" s="4834"/>
      <c r="AO312" s="4834"/>
      <c r="AP312" s="4834"/>
      <c r="AQ312" s="4834"/>
      <c r="AR312" s="4834"/>
      <c r="AS312" s="4834"/>
      <c r="AT312" s="4834"/>
      <c r="AU312" s="4834"/>
      <c r="AV312" s="4834"/>
      <c r="AW312" s="4834"/>
      <c r="AX312" s="4834"/>
      <c r="AY312" s="4834"/>
      <c r="AZ312" s="4834"/>
      <c r="BA312" s="5039"/>
      <c r="BB312" s="5039"/>
      <c r="BC312" s="5039"/>
      <c r="BD312" s="5039"/>
      <c r="BE312" s="5039"/>
      <c r="BF312" s="35"/>
    </row>
    <row r="313" spans="1:58" ht="63" customHeight="1" x14ac:dyDescent="0.4">
      <c r="A313" s="1682"/>
      <c r="B313" s="4892"/>
      <c r="C313" s="4893"/>
      <c r="D313" s="4893"/>
      <c r="E313" s="4893"/>
      <c r="F313" s="4893"/>
      <c r="G313" s="4893"/>
      <c r="H313" s="4893"/>
      <c r="I313" s="4893"/>
      <c r="J313" s="4894"/>
      <c r="K313" s="4901"/>
      <c r="L313" s="4902"/>
      <c r="M313" s="4902"/>
      <c r="N313" s="4903"/>
      <c r="O313" s="4901"/>
      <c r="P313" s="4902"/>
      <c r="Q313" s="4902"/>
      <c r="R313" s="4902"/>
      <c r="S313" s="4902"/>
      <c r="T313" s="4903"/>
      <c r="U313" s="4901"/>
      <c r="V313" s="4909"/>
      <c r="W313" s="4909"/>
      <c r="X313" s="4909"/>
      <c r="Y313" s="4909"/>
      <c r="Z313" s="4910"/>
      <c r="AA313" s="4938"/>
      <c r="AB313" s="4902"/>
      <c r="AC313" s="4902"/>
      <c r="AD313" s="4902"/>
      <c r="AE313" s="4903"/>
      <c r="AF313" s="4831" t="s">
        <v>28</v>
      </c>
      <c r="AG313" s="4858"/>
      <c r="AH313" s="4858"/>
      <c r="AI313" s="4858"/>
      <c r="AJ313" s="4858"/>
      <c r="AK313" s="4859"/>
      <c r="AL313" s="4841" t="s">
        <v>29</v>
      </c>
      <c r="AM313" s="4842"/>
      <c r="AN313" s="4842"/>
      <c r="AO313" s="4842"/>
      <c r="AP313" s="4842"/>
      <c r="AQ313" s="4842"/>
      <c r="AR313" s="4842"/>
      <c r="AS313" s="4842"/>
      <c r="AT313" s="4842"/>
      <c r="AU313" s="4842"/>
      <c r="AV313" s="4842"/>
      <c r="AW313" s="4842"/>
      <c r="AX313" s="4842"/>
      <c r="AY313" s="4842"/>
      <c r="AZ313" s="4842"/>
      <c r="BA313" s="4837"/>
      <c r="BB313" s="4840"/>
      <c r="BC313" s="4840"/>
      <c r="BD313" s="4840"/>
      <c r="BE313" s="4840"/>
      <c r="BF313" s="35"/>
    </row>
    <row r="314" spans="1:58" ht="21.95" customHeight="1" x14ac:dyDescent="0.4">
      <c r="A314" s="1682"/>
      <c r="B314" s="4895"/>
      <c r="C314" s="4896"/>
      <c r="D314" s="4896"/>
      <c r="E314" s="4896"/>
      <c r="F314" s="4896"/>
      <c r="G314" s="4896"/>
      <c r="H314" s="4896"/>
      <c r="I314" s="4896"/>
      <c r="J314" s="4897"/>
      <c r="K314" s="4934"/>
      <c r="L314" s="4935"/>
      <c r="M314" s="4935"/>
      <c r="N314" s="4936"/>
      <c r="O314" s="4934"/>
      <c r="P314" s="4935"/>
      <c r="Q314" s="4935"/>
      <c r="R314" s="4935"/>
      <c r="S314" s="4935"/>
      <c r="T314" s="4936"/>
      <c r="U314" s="4934"/>
      <c r="V314" s="4935"/>
      <c r="W314" s="4935"/>
      <c r="X314" s="4935"/>
      <c r="Y314" s="4935"/>
      <c r="Z314" s="4936"/>
      <c r="AA314" s="4934"/>
      <c r="AB314" s="4935"/>
      <c r="AC314" s="4935"/>
      <c r="AD314" s="4935"/>
      <c r="AE314" s="4936"/>
      <c r="AF314" s="4835" t="s">
        <v>35</v>
      </c>
      <c r="AG314" s="4826"/>
      <c r="AH314" s="4826"/>
      <c r="AI314" s="4826"/>
      <c r="AJ314" s="4826"/>
      <c r="AK314" s="4827"/>
      <c r="AL314" s="4853" t="s">
        <v>34</v>
      </c>
      <c r="AM314" s="4854"/>
      <c r="AN314" s="4854"/>
      <c r="AO314" s="4854"/>
      <c r="AP314" s="4854"/>
      <c r="AQ314" s="4854"/>
      <c r="AR314" s="4854"/>
      <c r="AS314" s="4854"/>
      <c r="AT314" s="4854"/>
      <c r="AU314" s="4854"/>
      <c r="AV314" s="4854"/>
      <c r="AW314" s="4854"/>
      <c r="AX314" s="4854"/>
      <c r="AY314" s="4854"/>
      <c r="AZ314" s="4854"/>
      <c r="BA314" s="4838"/>
      <c r="BB314" s="4844"/>
      <c r="BC314" s="4844"/>
      <c r="BD314" s="4844"/>
      <c r="BE314" s="4844"/>
      <c r="BF314" s="35"/>
    </row>
    <row r="315" spans="1:58" ht="21.95" customHeight="1" x14ac:dyDescent="0.4">
      <c r="A315" s="1682"/>
      <c r="B315" s="4889" t="s">
        <v>195</v>
      </c>
      <c r="C315" s="4890"/>
      <c r="D315" s="4890"/>
      <c r="E315" s="4890"/>
      <c r="F315" s="4890"/>
      <c r="G315" s="4890"/>
      <c r="H315" s="4890"/>
      <c r="I315" s="4890"/>
      <c r="J315" s="4891"/>
      <c r="K315" s="4898"/>
      <c r="L315" s="4899"/>
      <c r="M315" s="4899"/>
      <c r="N315" s="4900"/>
      <c r="O315" s="4898"/>
      <c r="P315" s="4899"/>
      <c r="Q315" s="4899"/>
      <c r="R315" s="4899"/>
      <c r="S315" s="4899"/>
      <c r="T315" s="4900"/>
      <c r="U315" s="4898"/>
      <c r="V315" s="4907"/>
      <c r="W315" s="4907"/>
      <c r="X315" s="4907"/>
      <c r="Y315" s="4907"/>
      <c r="Z315" s="4908"/>
      <c r="AA315" s="4913" t="s">
        <v>196</v>
      </c>
      <c r="AB315" s="4890"/>
      <c r="AC315" s="4890"/>
      <c r="AD315" s="4890"/>
      <c r="AE315" s="4891"/>
      <c r="AF315" s="4863" t="s">
        <v>53</v>
      </c>
      <c r="AG315" s="4863"/>
      <c r="AH315" s="4863"/>
      <c r="AI315" s="4863"/>
      <c r="AJ315" s="4863"/>
      <c r="AK315" s="4863"/>
      <c r="AL315" s="4853" t="s">
        <v>17</v>
      </c>
      <c r="AM315" s="4854"/>
      <c r="AN315" s="4854"/>
      <c r="AO315" s="4854"/>
      <c r="AP315" s="4854"/>
      <c r="AQ315" s="4854"/>
      <c r="AR315" s="4854"/>
      <c r="AS315" s="4854"/>
      <c r="AT315" s="4854"/>
      <c r="AU315" s="4854"/>
      <c r="AV315" s="4854"/>
      <c r="AW315" s="4854"/>
      <c r="AX315" s="4854"/>
      <c r="AY315" s="4854"/>
      <c r="AZ315" s="4854"/>
      <c r="BA315" s="4838"/>
      <c r="BB315" s="4838"/>
      <c r="BC315" s="4838"/>
      <c r="BD315" s="4838"/>
      <c r="BE315" s="4838"/>
      <c r="BF315" s="35"/>
    </row>
    <row r="316" spans="1:58" ht="21.95" customHeight="1" x14ac:dyDescent="0.4">
      <c r="A316" s="1682"/>
      <c r="B316" s="4892"/>
      <c r="C316" s="4893"/>
      <c r="D316" s="4893"/>
      <c r="E316" s="4893"/>
      <c r="F316" s="4893"/>
      <c r="G316" s="4893"/>
      <c r="H316" s="4893"/>
      <c r="I316" s="4893"/>
      <c r="J316" s="4894"/>
      <c r="K316" s="4901"/>
      <c r="L316" s="4902"/>
      <c r="M316" s="4902"/>
      <c r="N316" s="4903"/>
      <c r="O316" s="4901"/>
      <c r="P316" s="4902"/>
      <c r="Q316" s="4902"/>
      <c r="R316" s="4902"/>
      <c r="S316" s="4902"/>
      <c r="T316" s="4903"/>
      <c r="U316" s="4901"/>
      <c r="V316" s="4909"/>
      <c r="W316" s="4909"/>
      <c r="X316" s="4909"/>
      <c r="Y316" s="4909"/>
      <c r="Z316" s="4910"/>
      <c r="AA316" s="4914"/>
      <c r="AB316" s="4893"/>
      <c r="AC316" s="4893"/>
      <c r="AD316" s="4893"/>
      <c r="AE316" s="4894"/>
      <c r="AF316" s="4835" t="s">
        <v>145</v>
      </c>
      <c r="AG316" s="4826"/>
      <c r="AH316" s="4826"/>
      <c r="AI316" s="4826"/>
      <c r="AJ316" s="4826"/>
      <c r="AK316" s="4827"/>
      <c r="AL316" s="4853" t="s">
        <v>17</v>
      </c>
      <c r="AM316" s="4854"/>
      <c r="AN316" s="4854"/>
      <c r="AO316" s="4854"/>
      <c r="AP316" s="4854"/>
      <c r="AQ316" s="4854"/>
      <c r="AR316" s="4854"/>
      <c r="AS316" s="4854"/>
      <c r="AT316" s="4854"/>
      <c r="AU316" s="4854"/>
      <c r="AV316" s="4854"/>
      <c r="AW316" s="4854"/>
      <c r="AX316" s="4854"/>
      <c r="AY316" s="4854"/>
      <c r="AZ316" s="4854"/>
      <c r="BA316" s="4838"/>
      <c r="BB316" s="4838"/>
      <c r="BC316" s="4838"/>
      <c r="BD316" s="4838"/>
      <c r="BE316" s="4838"/>
      <c r="BF316" s="35"/>
    </row>
    <row r="317" spans="1:58" ht="21.95" customHeight="1" x14ac:dyDescent="0.4">
      <c r="A317" s="1682"/>
      <c r="B317" s="4892"/>
      <c r="C317" s="4893"/>
      <c r="D317" s="4893"/>
      <c r="E317" s="4893"/>
      <c r="F317" s="4893"/>
      <c r="G317" s="4893"/>
      <c r="H317" s="4893"/>
      <c r="I317" s="4893"/>
      <c r="J317" s="4894"/>
      <c r="K317" s="4901"/>
      <c r="L317" s="4902"/>
      <c r="M317" s="4902"/>
      <c r="N317" s="4903"/>
      <c r="O317" s="4901"/>
      <c r="P317" s="4902"/>
      <c r="Q317" s="4902"/>
      <c r="R317" s="4902"/>
      <c r="S317" s="4902"/>
      <c r="T317" s="4903"/>
      <c r="U317" s="4901"/>
      <c r="V317" s="4909"/>
      <c r="W317" s="4909"/>
      <c r="X317" s="4909"/>
      <c r="Y317" s="4909"/>
      <c r="Z317" s="4910"/>
      <c r="AA317" s="4914"/>
      <c r="AB317" s="4893"/>
      <c r="AC317" s="4893"/>
      <c r="AD317" s="4893"/>
      <c r="AE317" s="4894"/>
      <c r="AF317" s="4836" t="s">
        <v>16</v>
      </c>
      <c r="AG317" s="4831"/>
      <c r="AH317" s="4831"/>
      <c r="AI317" s="4831"/>
      <c r="AJ317" s="4831"/>
      <c r="AK317" s="4832"/>
      <c r="AL317" s="4845" t="s">
        <v>17</v>
      </c>
      <c r="AM317" s="4846"/>
      <c r="AN317" s="4846"/>
      <c r="AO317" s="4846"/>
      <c r="AP317" s="4846"/>
      <c r="AQ317" s="4846"/>
      <c r="AR317" s="4846"/>
      <c r="AS317" s="4846"/>
      <c r="AT317" s="4846"/>
      <c r="AU317" s="4846"/>
      <c r="AV317" s="4846"/>
      <c r="AW317" s="4846"/>
      <c r="AX317" s="4846"/>
      <c r="AY317" s="4846"/>
      <c r="AZ317" s="4846"/>
      <c r="BA317" s="4872"/>
      <c r="BB317" s="4872"/>
      <c r="BC317" s="4872"/>
      <c r="BD317" s="4872"/>
      <c r="BE317" s="4872"/>
      <c r="BF317" s="35"/>
    </row>
    <row r="318" spans="1:58" ht="21.95" customHeight="1" x14ac:dyDescent="0.4">
      <c r="A318" s="1682"/>
      <c r="B318" s="4892"/>
      <c r="C318" s="4893"/>
      <c r="D318" s="4893"/>
      <c r="E318" s="4893"/>
      <c r="F318" s="4893"/>
      <c r="G318" s="4893"/>
      <c r="H318" s="4893"/>
      <c r="I318" s="4893"/>
      <c r="J318" s="4894"/>
      <c r="K318" s="4901"/>
      <c r="L318" s="4902"/>
      <c r="M318" s="4902"/>
      <c r="N318" s="4903"/>
      <c r="O318" s="4901"/>
      <c r="P318" s="4902"/>
      <c r="Q318" s="4902"/>
      <c r="R318" s="4902"/>
      <c r="S318" s="4902"/>
      <c r="T318" s="4903"/>
      <c r="U318" s="4901"/>
      <c r="V318" s="4909"/>
      <c r="W318" s="4909"/>
      <c r="X318" s="4909"/>
      <c r="Y318" s="4909"/>
      <c r="Z318" s="4910"/>
      <c r="AA318" s="4914"/>
      <c r="AB318" s="4893"/>
      <c r="AC318" s="4893"/>
      <c r="AD318" s="4893"/>
      <c r="AE318" s="4894"/>
      <c r="AF318" s="4831" t="s">
        <v>18</v>
      </c>
      <c r="AG318" s="4831"/>
      <c r="AH318" s="4831"/>
      <c r="AI318" s="4831"/>
      <c r="AJ318" s="4831"/>
      <c r="AK318" s="4832"/>
      <c r="AL318" s="4833" t="s">
        <v>17</v>
      </c>
      <c r="AM318" s="4834"/>
      <c r="AN318" s="4834"/>
      <c r="AO318" s="4834"/>
      <c r="AP318" s="4834"/>
      <c r="AQ318" s="4834"/>
      <c r="AR318" s="4834"/>
      <c r="AS318" s="4834"/>
      <c r="AT318" s="4834"/>
      <c r="AU318" s="4834"/>
      <c r="AV318" s="4834"/>
      <c r="AW318" s="4834"/>
      <c r="AX318" s="4834"/>
      <c r="AY318" s="4834"/>
      <c r="AZ318" s="4834"/>
      <c r="BA318" s="4838"/>
      <c r="BB318" s="4838"/>
      <c r="BC318" s="4838"/>
      <c r="BD318" s="4838"/>
      <c r="BE318" s="4838"/>
      <c r="BF318" s="35"/>
    </row>
    <row r="319" spans="1:58" ht="21.95" customHeight="1" x14ac:dyDescent="0.4">
      <c r="A319" s="1682"/>
      <c r="B319" s="4892"/>
      <c r="C319" s="4893"/>
      <c r="D319" s="4893"/>
      <c r="E319" s="4893"/>
      <c r="F319" s="4893"/>
      <c r="G319" s="4893"/>
      <c r="H319" s="4893"/>
      <c r="I319" s="4893"/>
      <c r="J319" s="4894"/>
      <c r="K319" s="4901"/>
      <c r="L319" s="4902"/>
      <c r="M319" s="4902"/>
      <c r="N319" s="4903"/>
      <c r="O319" s="4901"/>
      <c r="P319" s="4902"/>
      <c r="Q319" s="4902"/>
      <c r="R319" s="4902"/>
      <c r="S319" s="4902"/>
      <c r="T319" s="4903"/>
      <c r="U319" s="4901"/>
      <c r="V319" s="4909"/>
      <c r="W319" s="4909"/>
      <c r="X319" s="4909"/>
      <c r="Y319" s="4909"/>
      <c r="Z319" s="4910"/>
      <c r="AA319" s="4914"/>
      <c r="AB319" s="4893"/>
      <c r="AC319" s="4893"/>
      <c r="AD319" s="4893"/>
      <c r="AE319" s="4894"/>
      <c r="AF319" s="4831" t="s">
        <v>19</v>
      </c>
      <c r="AG319" s="4831"/>
      <c r="AH319" s="4831"/>
      <c r="AI319" s="4831"/>
      <c r="AJ319" s="4831"/>
      <c r="AK319" s="4832"/>
      <c r="AL319" s="4833" t="s">
        <v>17</v>
      </c>
      <c r="AM319" s="4834"/>
      <c r="AN319" s="4834"/>
      <c r="AO319" s="4834"/>
      <c r="AP319" s="4834"/>
      <c r="AQ319" s="4834"/>
      <c r="AR319" s="4834"/>
      <c r="AS319" s="4834"/>
      <c r="AT319" s="4834"/>
      <c r="AU319" s="4834"/>
      <c r="AV319" s="4834"/>
      <c r="AW319" s="4834"/>
      <c r="AX319" s="4834"/>
      <c r="AY319" s="4834"/>
      <c r="AZ319" s="4834"/>
      <c r="BA319" s="4838"/>
      <c r="BB319" s="4838"/>
      <c r="BC319" s="4838"/>
      <c r="BD319" s="4838"/>
      <c r="BE319" s="4838"/>
      <c r="BF319" s="35"/>
    </row>
    <row r="320" spans="1:58" ht="21.95" customHeight="1" x14ac:dyDescent="0.4">
      <c r="A320" s="1682"/>
      <c r="B320" s="4892"/>
      <c r="C320" s="4893"/>
      <c r="D320" s="4893"/>
      <c r="E320" s="4893"/>
      <c r="F320" s="4893"/>
      <c r="G320" s="4893"/>
      <c r="H320" s="4893"/>
      <c r="I320" s="4893"/>
      <c r="J320" s="4894"/>
      <c r="K320" s="4901"/>
      <c r="L320" s="4902"/>
      <c r="M320" s="4902"/>
      <c r="N320" s="4903"/>
      <c r="O320" s="4901"/>
      <c r="P320" s="4902"/>
      <c r="Q320" s="4902"/>
      <c r="R320" s="4902"/>
      <c r="S320" s="4902"/>
      <c r="T320" s="4903"/>
      <c r="U320" s="4901"/>
      <c r="V320" s="4909"/>
      <c r="W320" s="4909"/>
      <c r="X320" s="4909"/>
      <c r="Y320" s="4909"/>
      <c r="Z320" s="4910"/>
      <c r="AA320" s="4914"/>
      <c r="AB320" s="4893"/>
      <c r="AC320" s="4893"/>
      <c r="AD320" s="4893"/>
      <c r="AE320" s="4894"/>
      <c r="AF320" s="4832" t="s">
        <v>74</v>
      </c>
      <c r="AG320" s="4839"/>
      <c r="AH320" s="4839"/>
      <c r="AI320" s="4839"/>
      <c r="AJ320" s="4839"/>
      <c r="AK320" s="4839"/>
      <c r="AL320" s="4845" t="s">
        <v>55</v>
      </c>
      <c r="AM320" s="4846"/>
      <c r="AN320" s="4846"/>
      <c r="AO320" s="4846"/>
      <c r="AP320" s="4846"/>
      <c r="AQ320" s="4846"/>
      <c r="AR320" s="4846"/>
      <c r="AS320" s="4846"/>
      <c r="AT320" s="4846"/>
      <c r="AU320" s="4846"/>
      <c r="AV320" s="4846"/>
      <c r="AW320" s="4846"/>
      <c r="AX320" s="4846"/>
      <c r="AY320" s="4846"/>
      <c r="AZ320" s="4846"/>
      <c r="BA320" s="4838"/>
      <c r="BB320" s="4838"/>
      <c r="BC320" s="4838"/>
      <c r="BD320" s="4838"/>
      <c r="BE320" s="4838"/>
      <c r="BF320" s="35"/>
    </row>
    <row r="321" spans="1:58" ht="21.95" customHeight="1" x14ac:dyDescent="0.4">
      <c r="A321" s="1682"/>
      <c r="B321" s="4892"/>
      <c r="C321" s="4893"/>
      <c r="D321" s="4893"/>
      <c r="E321" s="4893"/>
      <c r="F321" s="4893"/>
      <c r="G321" s="4893"/>
      <c r="H321" s="4893"/>
      <c r="I321" s="4893"/>
      <c r="J321" s="4894"/>
      <c r="K321" s="4901"/>
      <c r="L321" s="4902"/>
      <c r="M321" s="4902"/>
      <c r="N321" s="4903"/>
      <c r="O321" s="4901"/>
      <c r="P321" s="4902"/>
      <c r="Q321" s="4902"/>
      <c r="R321" s="4902"/>
      <c r="S321" s="4902"/>
      <c r="T321" s="4903"/>
      <c r="U321" s="4901"/>
      <c r="V321" s="4909"/>
      <c r="W321" s="4909"/>
      <c r="X321" s="4909"/>
      <c r="Y321" s="4909"/>
      <c r="Z321" s="4910"/>
      <c r="AA321" s="4914"/>
      <c r="AB321" s="4893"/>
      <c r="AC321" s="4893"/>
      <c r="AD321" s="4893"/>
      <c r="AE321" s="4894"/>
      <c r="AF321" s="4831" t="s">
        <v>197</v>
      </c>
      <c r="AG321" s="4831"/>
      <c r="AH321" s="4831"/>
      <c r="AI321" s="4831"/>
      <c r="AJ321" s="4831"/>
      <c r="AK321" s="4832"/>
      <c r="AL321" s="4833" t="s">
        <v>34</v>
      </c>
      <c r="AM321" s="4834"/>
      <c r="AN321" s="4834"/>
      <c r="AO321" s="4834"/>
      <c r="AP321" s="4834"/>
      <c r="AQ321" s="4834"/>
      <c r="AR321" s="4834"/>
      <c r="AS321" s="4834"/>
      <c r="AT321" s="4834"/>
      <c r="AU321" s="4834"/>
      <c r="AV321" s="4834"/>
      <c r="AW321" s="4834"/>
      <c r="AX321" s="4834"/>
      <c r="AY321" s="4834"/>
      <c r="AZ321" s="4834"/>
      <c r="BA321" s="4838"/>
      <c r="BB321" s="4844"/>
      <c r="BC321" s="4844"/>
      <c r="BD321" s="4844"/>
      <c r="BE321" s="4844"/>
      <c r="BF321" s="35"/>
    </row>
    <row r="322" spans="1:58" ht="21.95" customHeight="1" x14ac:dyDescent="0.4">
      <c r="A322" s="1682"/>
      <c r="B322" s="4892"/>
      <c r="C322" s="4893"/>
      <c r="D322" s="4893"/>
      <c r="E322" s="4893"/>
      <c r="F322" s="4893"/>
      <c r="G322" s="4893"/>
      <c r="H322" s="4893"/>
      <c r="I322" s="4893"/>
      <c r="J322" s="4894"/>
      <c r="K322" s="4901"/>
      <c r="L322" s="4902"/>
      <c r="M322" s="4902"/>
      <c r="N322" s="4903"/>
      <c r="O322" s="4901"/>
      <c r="P322" s="4902"/>
      <c r="Q322" s="4902"/>
      <c r="R322" s="4902"/>
      <c r="S322" s="4902"/>
      <c r="T322" s="4903"/>
      <c r="U322" s="4901"/>
      <c r="V322" s="4909"/>
      <c r="W322" s="4909"/>
      <c r="X322" s="4909"/>
      <c r="Y322" s="4909"/>
      <c r="Z322" s="4910"/>
      <c r="AA322" s="4914"/>
      <c r="AB322" s="4893"/>
      <c r="AC322" s="4893"/>
      <c r="AD322" s="4893"/>
      <c r="AE322" s="4894"/>
      <c r="AF322" s="4831" t="s">
        <v>25</v>
      </c>
      <c r="AG322" s="4831"/>
      <c r="AH322" s="4831"/>
      <c r="AI322" s="4831"/>
      <c r="AJ322" s="4831"/>
      <c r="AK322" s="4832"/>
      <c r="AL322" s="4833" t="s">
        <v>17</v>
      </c>
      <c r="AM322" s="4834"/>
      <c r="AN322" s="4834"/>
      <c r="AO322" s="4834"/>
      <c r="AP322" s="4834"/>
      <c r="AQ322" s="4834"/>
      <c r="AR322" s="4834"/>
      <c r="AS322" s="4834"/>
      <c r="AT322" s="4834"/>
      <c r="AU322" s="4834"/>
      <c r="AV322" s="4834"/>
      <c r="AW322" s="4834"/>
      <c r="AX322" s="4834"/>
      <c r="AY322" s="4834"/>
      <c r="AZ322" s="4834"/>
      <c r="BA322" s="4837"/>
      <c r="BB322" s="4837"/>
      <c r="BC322" s="4837"/>
      <c r="BD322" s="4837"/>
      <c r="BE322" s="4837"/>
      <c r="BF322" s="35"/>
    </row>
    <row r="323" spans="1:58" ht="21.95" customHeight="1" x14ac:dyDescent="0.4">
      <c r="A323" s="1682"/>
      <c r="B323" s="4892"/>
      <c r="C323" s="4893"/>
      <c r="D323" s="4893"/>
      <c r="E323" s="4893"/>
      <c r="F323" s="4893"/>
      <c r="G323" s="4893"/>
      <c r="H323" s="4893"/>
      <c r="I323" s="4893"/>
      <c r="J323" s="4894"/>
      <c r="K323" s="4901"/>
      <c r="L323" s="4902"/>
      <c r="M323" s="4902"/>
      <c r="N323" s="4903"/>
      <c r="O323" s="4901"/>
      <c r="P323" s="4902"/>
      <c r="Q323" s="4902"/>
      <c r="R323" s="4902"/>
      <c r="S323" s="4902"/>
      <c r="T323" s="4903"/>
      <c r="U323" s="4901"/>
      <c r="V323" s="4909"/>
      <c r="W323" s="4909"/>
      <c r="X323" s="4909"/>
      <c r="Y323" s="4909"/>
      <c r="Z323" s="4910"/>
      <c r="AA323" s="4914"/>
      <c r="AB323" s="4893"/>
      <c r="AC323" s="4893"/>
      <c r="AD323" s="4893"/>
      <c r="AE323" s="4894"/>
      <c r="AF323" s="4836" t="s">
        <v>26</v>
      </c>
      <c r="AG323" s="4831"/>
      <c r="AH323" s="4831"/>
      <c r="AI323" s="4831"/>
      <c r="AJ323" s="4831"/>
      <c r="AK323" s="4832"/>
      <c r="AL323" s="4833" t="s">
        <v>17</v>
      </c>
      <c r="AM323" s="4834"/>
      <c r="AN323" s="4834"/>
      <c r="AO323" s="4834"/>
      <c r="AP323" s="4834"/>
      <c r="AQ323" s="4834"/>
      <c r="AR323" s="4834"/>
      <c r="AS323" s="4834"/>
      <c r="AT323" s="4834"/>
      <c r="AU323" s="4834"/>
      <c r="AV323" s="4834"/>
      <c r="AW323" s="4834"/>
      <c r="AX323" s="4834"/>
      <c r="AY323" s="4834"/>
      <c r="AZ323" s="4834"/>
      <c r="BA323" s="4837"/>
      <c r="BB323" s="4837"/>
      <c r="BC323" s="4837"/>
      <c r="BD323" s="4837"/>
      <c r="BE323" s="4837"/>
      <c r="BF323" s="35"/>
    </row>
    <row r="324" spans="1:58" ht="21.95" customHeight="1" x14ac:dyDescent="0.4">
      <c r="A324" s="1682"/>
      <c r="B324" s="4892"/>
      <c r="C324" s="4893"/>
      <c r="D324" s="4893"/>
      <c r="E324" s="4893"/>
      <c r="F324" s="4893"/>
      <c r="G324" s="4893"/>
      <c r="H324" s="4893"/>
      <c r="I324" s="4893"/>
      <c r="J324" s="4894"/>
      <c r="K324" s="4901"/>
      <c r="L324" s="4902"/>
      <c r="M324" s="4902"/>
      <c r="N324" s="4903"/>
      <c r="O324" s="4901"/>
      <c r="P324" s="4902"/>
      <c r="Q324" s="4902"/>
      <c r="R324" s="4902"/>
      <c r="S324" s="4902"/>
      <c r="T324" s="4903"/>
      <c r="U324" s="4901"/>
      <c r="V324" s="4909"/>
      <c r="W324" s="4909"/>
      <c r="X324" s="4909"/>
      <c r="Y324" s="4909"/>
      <c r="Z324" s="4910"/>
      <c r="AA324" s="4914"/>
      <c r="AB324" s="4893"/>
      <c r="AC324" s="4893"/>
      <c r="AD324" s="4893"/>
      <c r="AE324" s="4894"/>
      <c r="AF324" s="4836" t="s">
        <v>27</v>
      </c>
      <c r="AG324" s="4831"/>
      <c r="AH324" s="4831"/>
      <c r="AI324" s="4831"/>
      <c r="AJ324" s="4831"/>
      <c r="AK324" s="4832"/>
      <c r="AL324" s="4833" t="s">
        <v>17</v>
      </c>
      <c r="AM324" s="4834"/>
      <c r="AN324" s="4834"/>
      <c r="AO324" s="4834"/>
      <c r="AP324" s="4834"/>
      <c r="AQ324" s="4834"/>
      <c r="AR324" s="4834"/>
      <c r="AS324" s="4834"/>
      <c r="AT324" s="4834"/>
      <c r="AU324" s="4834"/>
      <c r="AV324" s="4834"/>
      <c r="AW324" s="4834"/>
      <c r="AX324" s="4834"/>
      <c r="AY324" s="4834"/>
      <c r="AZ324" s="4834"/>
      <c r="BA324" s="5039"/>
      <c r="BB324" s="5039"/>
      <c r="BC324" s="5039"/>
      <c r="BD324" s="5039"/>
      <c r="BE324" s="5039"/>
      <c r="BF324" s="35"/>
    </row>
    <row r="325" spans="1:58" ht="63" customHeight="1" x14ac:dyDescent="0.4">
      <c r="A325" s="1682"/>
      <c r="B325" s="4892"/>
      <c r="C325" s="4893"/>
      <c r="D325" s="4893"/>
      <c r="E325" s="4893"/>
      <c r="F325" s="4893"/>
      <c r="G325" s="4893"/>
      <c r="H325" s="4893"/>
      <c r="I325" s="4893"/>
      <c r="J325" s="4894"/>
      <c r="K325" s="4901"/>
      <c r="L325" s="4902"/>
      <c r="M325" s="4902"/>
      <c r="N325" s="4903"/>
      <c r="O325" s="4901"/>
      <c r="P325" s="4902"/>
      <c r="Q325" s="4902"/>
      <c r="R325" s="4902"/>
      <c r="S325" s="4902"/>
      <c r="T325" s="4903"/>
      <c r="U325" s="4901"/>
      <c r="V325" s="4909"/>
      <c r="W325" s="4909"/>
      <c r="X325" s="4909"/>
      <c r="Y325" s="4909"/>
      <c r="Z325" s="4910"/>
      <c r="AA325" s="4914"/>
      <c r="AB325" s="4893"/>
      <c r="AC325" s="4893"/>
      <c r="AD325" s="4893"/>
      <c r="AE325" s="4894"/>
      <c r="AF325" s="4831" t="s">
        <v>28</v>
      </c>
      <c r="AG325" s="4858"/>
      <c r="AH325" s="4858"/>
      <c r="AI325" s="4858"/>
      <c r="AJ325" s="4858"/>
      <c r="AK325" s="4859"/>
      <c r="AL325" s="4841" t="s">
        <v>29</v>
      </c>
      <c r="AM325" s="4842"/>
      <c r="AN325" s="4842"/>
      <c r="AO325" s="4842"/>
      <c r="AP325" s="4842"/>
      <c r="AQ325" s="4842"/>
      <c r="AR325" s="4842"/>
      <c r="AS325" s="4842"/>
      <c r="AT325" s="4842"/>
      <c r="AU325" s="4842"/>
      <c r="AV325" s="4842"/>
      <c r="AW325" s="4842"/>
      <c r="AX325" s="4842"/>
      <c r="AY325" s="4842"/>
      <c r="AZ325" s="4842"/>
      <c r="BA325" s="4837"/>
      <c r="BB325" s="4840"/>
      <c r="BC325" s="4840"/>
      <c r="BD325" s="4840"/>
      <c r="BE325" s="4840"/>
      <c r="BF325" s="35"/>
    </row>
    <row r="326" spans="1:58" ht="21.95" customHeight="1" x14ac:dyDescent="0.4">
      <c r="A326" s="1682"/>
      <c r="B326" s="4892"/>
      <c r="C326" s="4893"/>
      <c r="D326" s="4893"/>
      <c r="E326" s="4893"/>
      <c r="F326" s="4893"/>
      <c r="G326" s="4893"/>
      <c r="H326" s="4893"/>
      <c r="I326" s="4893"/>
      <c r="J326" s="4894"/>
      <c r="K326" s="4901"/>
      <c r="L326" s="4902"/>
      <c r="M326" s="4902"/>
      <c r="N326" s="4903"/>
      <c r="O326" s="4901"/>
      <c r="P326" s="4902"/>
      <c r="Q326" s="4902"/>
      <c r="R326" s="4902"/>
      <c r="S326" s="4902"/>
      <c r="T326" s="4903"/>
      <c r="U326" s="4901"/>
      <c r="V326" s="4909"/>
      <c r="W326" s="4909"/>
      <c r="X326" s="4909"/>
      <c r="Y326" s="4909"/>
      <c r="Z326" s="4910"/>
      <c r="AA326" s="4914"/>
      <c r="AB326" s="4893"/>
      <c r="AC326" s="4893"/>
      <c r="AD326" s="4893"/>
      <c r="AE326" s="4894"/>
      <c r="AF326" s="4836" t="s">
        <v>31</v>
      </c>
      <c r="AG326" s="4831"/>
      <c r="AH326" s="4831"/>
      <c r="AI326" s="4831"/>
      <c r="AJ326" s="4831"/>
      <c r="AK326" s="4832"/>
      <c r="AL326" s="4833" t="s">
        <v>32</v>
      </c>
      <c r="AM326" s="4834"/>
      <c r="AN326" s="4834"/>
      <c r="AO326" s="4834"/>
      <c r="AP326" s="4834"/>
      <c r="AQ326" s="4834"/>
      <c r="AR326" s="4834"/>
      <c r="AS326" s="4834"/>
      <c r="AT326" s="4834"/>
      <c r="AU326" s="4834"/>
      <c r="AV326" s="4834"/>
      <c r="AW326" s="4834"/>
      <c r="AX326" s="4834"/>
      <c r="AY326" s="4834"/>
      <c r="AZ326" s="4834"/>
      <c r="BA326" s="4837"/>
      <c r="BB326" s="4837"/>
      <c r="BC326" s="4837"/>
      <c r="BD326" s="4837"/>
      <c r="BE326" s="4837"/>
      <c r="BF326" s="35"/>
    </row>
    <row r="327" spans="1:58" ht="21.95" customHeight="1" x14ac:dyDescent="0.4">
      <c r="A327" s="1682"/>
      <c r="B327" s="4892"/>
      <c r="C327" s="4893"/>
      <c r="D327" s="4893"/>
      <c r="E327" s="4893"/>
      <c r="F327" s="4893"/>
      <c r="G327" s="4893"/>
      <c r="H327" s="4893"/>
      <c r="I327" s="4893"/>
      <c r="J327" s="4894"/>
      <c r="K327" s="4901"/>
      <c r="L327" s="4902"/>
      <c r="M327" s="4902"/>
      <c r="N327" s="4903"/>
      <c r="O327" s="4901"/>
      <c r="P327" s="4902"/>
      <c r="Q327" s="4902"/>
      <c r="R327" s="4902"/>
      <c r="S327" s="4902"/>
      <c r="T327" s="4903"/>
      <c r="U327" s="4901"/>
      <c r="V327" s="4909"/>
      <c r="W327" s="4909"/>
      <c r="X327" s="4909"/>
      <c r="Y327" s="4909"/>
      <c r="Z327" s="4910"/>
      <c r="AA327" s="4914"/>
      <c r="AB327" s="4893"/>
      <c r="AC327" s="4893"/>
      <c r="AD327" s="4893"/>
      <c r="AE327" s="4894"/>
      <c r="AF327" s="4831" t="s">
        <v>198</v>
      </c>
      <c r="AG327" s="4831"/>
      <c r="AH327" s="4831"/>
      <c r="AI327" s="4831"/>
      <c r="AJ327" s="4831"/>
      <c r="AK327" s="4832"/>
      <c r="AL327" s="4847" t="s">
        <v>17</v>
      </c>
      <c r="AM327" s="4848"/>
      <c r="AN327" s="4848"/>
      <c r="AO327" s="4848"/>
      <c r="AP327" s="4848"/>
      <c r="AQ327" s="4848"/>
      <c r="AR327" s="4848"/>
      <c r="AS327" s="4848"/>
      <c r="AT327" s="4848"/>
      <c r="AU327" s="4848"/>
      <c r="AV327" s="4848"/>
      <c r="AW327" s="4848"/>
      <c r="AX327" s="4848"/>
      <c r="AY327" s="4848"/>
      <c r="AZ327" s="4848"/>
      <c r="BA327" s="4838"/>
      <c r="BB327" s="4844"/>
      <c r="BC327" s="4844"/>
      <c r="BD327" s="4844"/>
      <c r="BE327" s="4844"/>
      <c r="BF327" s="35"/>
    </row>
    <row r="328" spans="1:58" ht="21.95" customHeight="1" x14ac:dyDescent="0.4">
      <c r="A328" s="1682"/>
      <c r="B328" s="4892"/>
      <c r="C328" s="4893"/>
      <c r="D328" s="4893"/>
      <c r="E328" s="4893"/>
      <c r="F328" s="4893"/>
      <c r="G328" s="4893"/>
      <c r="H328" s="4893"/>
      <c r="I328" s="4893"/>
      <c r="J328" s="4894"/>
      <c r="K328" s="4901"/>
      <c r="L328" s="4902"/>
      <c r="M328" s="4902"/>
      <c r="N328" s="4903"/>
      <c r="O328" s="4901"/>
      <c r="P328" s="4902"/>
      <c r="Q328" s="4902"/>
      <c r="R328" s="4902"/>
      <c r="S328" s="4902"/>
      <c r="T328" s="4903"/>
      <c r="U328" s="4901"/>
      <c r="V328" s="4909"/>
      <c r="W328" s="4909"/>
      <c r="X328" s="4909"/>
      <c r="Y328" s="4909"/>
      <c r="Z328" s="4910"/>
      <c r="AA328" s="4914"/>
      <c r="AB328" s="4893"/>
      <c r="AC328" s="4893"/>
      <c r="AD328" s="4893"/>
      <c r="AE328" s="4894"/>
      <c r="AF328" s="4831" t="s">
        <v>35</v>
      </c>
      <c r="AG328" s="4831"/>
      <c r="AH328" s="4831"/>
      <c r="AI328" s="4831"/>
      <c r="AJ328" s="4831"/>
      <c r="AK328" s="4832"/>
      <c r="AL328" s="4833" t="s">
        <v>34</v>
      </c>
      <c r="AM328" s="4834"/>
      <c r="AN328" s="4834"/>
      <c r="AO328" s="4834"/>
      <c r="AP328" s="4834"/>
      <c r="AQ328" s="4834"/>
      <c r="AR328" s="4834"/>
      <c r="AS328" s="4834"/>
      <c r="AT328" s="4834"/>
      <c r="AU328" s="4834"/>
      <c r="AV328" s="4834"/>
      <c r="AW328" s="4834"/>
      <c r="AX328" s="4834"/>
      <c r="AY328" s="4834"/>
      <c r="AZ328" s="4834"/>
      <c r="BA328" s="4838"/>
      <c r="BB328" s="4844"/>
      <c r="BC328" s="4844"/>
      <c r="BD328" s="4844"/>
      <c r="BE328" s="4844"/>
      <c r="BF328" s="35"/>
    </row>
    <row r="329" spans="1:58" ht="21.95" customHeight="1" x14ac:dyDescent="0.4">
      <c r="A329" s="1682"/>
      <c r="B329" s="4895"/>
      <c r="C329" s="4896"/>
      <c r="D329" s="4896"/>
      <c r="E329" s="4896"/>
      <c r="F329" s="4896"/>
      <c r="G329" s="4896"/>
      <c r="H329" s="4896"/>
      <c r="I329" s="4896"/>
      <c r="J329" s="4897"/>
      <c r="K329" s="4904"/>
      <c r="L329" s="4905"/>
      <c r="M329" s="4905"/>
      <c r="N329" s="4906"/>
      <c r="O329" s="4904"/>
      <c r="P329" s="4905"/>
      <c r="Q329" s="4905"/>
      <c r="R329" s="4905"/>
      <c r="S329" s="4905"/>
      <c r="T329" s="4906"/>
      <c r="U329" s="4904"/>
      <c r="V329" s="4911"/>
      <c r="W329" s="4911"/>
      <c r="X329" s="4911"/>
      <c r="Y329" s="4911"/>
      <c r="Z329" s="4912"/>
      <c r="AA329" s="4915"/>
      <c r="AB329" s="4896"/>
      <c r="AC329" s="4896"/>
      <c r="AD329" s="4896"/>
      <c r="AE329" s="4897"/>
      <c r="AF329" s="4836" t="s">
        <v>199</v>
      </c>
      <c r="AG329" s="4831"/>
      <c r="AH329" s="4831"/>
      <c r="AI329" s="4831"/>
      <c r="AJ329" s="4831"/>
      <c r="AK329" s="4832"/>
      <c r="AL329" s="4847" t="s">
        <v>17</v>
      </c>
      <c r="AM329" s="4848"/>
      <c r="AN329" s="4848"/>
      <c r="AO329" s="4848"/>
      <c r="AP329" s="4848"/>
      <c r="AQ329" s="4848"/>
      <c r="AR329" s="4848"/>
      <c r="AS329" s="4848"/>
      <c r="AT329" s="4848"/>
      <c r="AU329" s="4848"/>
      <c r="AV329" s="4848"/>
      <c r="AW329" s="4848"/>
      <c r="AX329" s="4848"/>
      <c r="AY329" s="4848"/>
      <c r="AZ329" s="4848"/>
      <c r="BA329" s="4838"/>
      <c r="BB329" s="4844"/>
      <c r="BC329" s="4844"/>
      <c r="BD329" s="4844"/>
      <c r="BE329" s="4844"/>
      <c r="BF329" s="35"/>
    </row>
    <row r="330" spans="1:58" ht="21.95" customHeight="1" x14ac:dyDescent="0.4">
      <c r="A330" s="1682"/>
      <c r="B330" s="4889" t="s">
        <v>200</v>
      </c>
      <c r="C330" s="4890"/>
      <c r="D330" s="4890"/>
      <c r="E330" s="4890"/>
      <c r="F330" s="4890"/>
      <c r="G330" s="4890"/>
      <c r="H330" s="4890"/>
      <c r="I330" s="4890"/>
      <c r="J330" s="4891"/>
      <c r="K330" s="4889"/>
      <c r="L330" s="4890"/>
      <c r="M330" s="4890"/>
      <c r="N330" s="4891"/>
      <c r="O330" s="4898"/>
      <c r="P330" s="4899"/>
      <c r="Q330" s="4899"/>
      <c r="R330" s="4899"/>
      <c r="S330" s="4899"/>
      <c r="T330" s="4900"/>
      <c r="U330" s="4898"/>
      <c r="V330" s="4907"/>
      <c r="W330" s="4907"/>
      <c r="X330" s="4907"/>
      <c r="Y330" s="4907"/>
      <c r="Z330" s="4908"/>
      <c r="AA330" s="4923" t="s">
        <v>201</v>
      </c>
      <c r="AB330" s="4861"/>
      <c r="AC330" s="4861"/>
      <c r="AD330" s="4861"/>
      <c r="AE330" s="4862"/>
      <c r="AF330" s="4831" t="s">
        <v>64</v>
      </c>
      <c r="AG330" s="4831"/>
      <c r="AH330" s="4831"/>
      <c r="AI330" s="4831"/>
      <c r="AJ330" s="4831"/>
      <c r="AK330" s="4832"/>
      <c r="AL330" s="4845" t="s">
        <v>202</v>
      </c>
      <c r="AM330" s="4846"/>
      <c r="AN330" s="4846"/>
      <c r="AO330" s="4846"/>
      <c r="AP330" s="4846"/>
      <c r="AQ330" s="4846"/>
      <c r="AR330" s="4846"/>
      <c r="AS330" s="4846"/>
      <c r="AT330" s="4846"/>
      <c r="AU330" s="4846"/>
      <c r="AV330" s="4846"/>
      <c r="AW330" s="4846"/>
      <c r="AX330" s="4846"/>
      <c r="AY330" s="4846"/>
      <c r="AZ330" s="4846"/>
      <c r="BA330" s="4838"/>
      <c r="BB330" s="4838"/>
      <c r="BC330" s="4838"/>
      <c r="BD330" s="4838"/>
      <c r="BE330" s="4838"/>
      <c r="BF330" s="35"/>
    </row>
    <row r="331" spans="1:58" ht="30.75" customHeight="1" x14ac:dyDescent="0.4">
      <c r="A331" s="1682"/>
      <c r="B331" s="4892"/>
      <c r="C331" s="4893"/>
      <c r="D331" s="4893"/>
      <c r="E331" s="4893"/>
      <c r="F331" s="4893"/>
      <c r="G331" s="4893"/>
      <c r="H331" s="4893"/>
      <c r="I331" s="4893"/>
      <c r="J331" s="4894"/>
      <c r="K331" s="4892"/>
      <c r="L331" s="4893"/>
      <c r="M331" s="4893"/>
      <c r="N331" s="4894"/>
      <c r="O331" s="4901"/>
      <c r="P331" s="4902"/>
      <c r="Q331" s="4902"/>
      <c r="R331" s="4902"/>
      <c r="S331" s="4902"/>
      <c r="T331" s="4903"/>
      <c r="U331" s="4901"/>
      <c r="V331" s="4909"/>
      <c r="W331" s="4909"/>
      <c r="X331" s="4909"/>
      <c r="Y331" s="4909"/>
      <c r="Z331" s="4910"/>
      <c r="AA331" s="4924"/>
      <c r="AB331" s="4925"/>
      <c r="AC331" s="4925"/>
      <c r="AD331" s="4925"/>
      <c r="AE331" s="4926"/>
      <c r="AF331" s="4874" t="s">
        <v>203</v>
      </c>
      <c r="AG331" s="4875"/>
      <c r="AH331" s="4875"/>
      <c r="AI331" s="4875"/>
      <c r="AJ331" s="4875"/>
      <c r="AK331" s="4876"/>
      <c r="AL331" s="4847" t="s">
        <v>204</v>
      </c>
      <c r="AM331" s="4846"/>
      <c r="AN331" s="4846"/>
      <c r="AO331" s="4846"/>
      <c r="AP331" s="4846"/>
      <c r="AQ331" s="4846"/>
      <c r="AR331" s="4846"/>
      <c r="AS331" s="4846"/>
      <c r="AT331" s="4846"/>
      <c r="AU331" s="4846"/>
      <c r="AV331" s="4846"/>
      <c r="AW331" s="4846"/>
      <c r="AX331" s="4846"/>
      <c r="AY331" s="4846"/>
      <c r="AZ331" s="4846"/>
      <c r="BA331" s="4838"/>
      <c r="BB331" s="4838"/>
      <c r="BC331" s="4838"/>
      <c r="BD331" s="4838"/>
      <c r="BE331" s="4838"/>
      <c r="BF331" s="35"/>
    </row>
    <row r="332" spans="1:58" ht="21.95" customHeight="1" x14ac:dyDescent="0.4">
      <c r="A332" s="1682"/>
      <c r="B332" s="4892"/>
      <c r="C332" s="4893"/>
      <c r="D332" s="4893"/>
      <c r="E332" s="4893"/>
      <c r="F332" s="4893"/>
      <c r="G332" s="4893"/>
      <c r="H332" s="4893"/>
      <c r="I332" s="4893"/>
      <c r="J332" s="4894"/>
      <c r="K332" s="4892"/>
      <c r="L332" s="4893"/>
      <c r="M332" s="4893"/>
      <c r="N332" s="4894"/>
      <c r="O332" s="4901"/>
      <c r="P332" s="4902"/>
      <c r="Q332" s="4902"/>
      <c r="R332" s="4902"/>
      <c r="S332" s="4902"/>
      <c r="T332" s="4903"/>
      <c r="U332" s="4901"/>
      <c r="V332" s="4909"/>
      <c r="W332" s="4909"/>
      <c r="X332" s="4909"/>
      <c r="Y332" s="4909"/>
      <c r="Z332" s="4910"/>
      <c r="AA332" s="4924"/>
      <c r="AB332" s="4925"/>
      <c r="AC332" s="4925"/>
      <c r="AD332" s="4925"/>
      <c r="AE332" s="4926"/>
      <c r="AF332" s="4831" t="s">
        <v>52</v>
      </c>
      <c r="AG332" s="4831"/>
      <c r="AH332" s="4831"/>
      <c r="AI332" s="4831"/>
      <c r="AJ332" s="4831"/>
      <c r="AK332" s="4832"/>
      <c r="AL332" s="4833" t="s">
        <v>17</v>
      </c>
      <c r="AM332" s="4834"/>
      <c r="AN332" s="4834"/>
      <c r="AO332" s="4834"/>
      <c r="AP332" s="4834"/>
      <c r="AQ332" s="4834"/>
      <c r="AR332" s="4834"/>
      <c r="AS332" s="4834"/>
      <c r="AT332" s="4834"/>
      <c r="AU332" s="4834"/>
      <c r="AV332" s="4834"/>
      <c r="AW332" s="4834"/>
      <c r="AX332" s="4834"/>
      <c r="AY332" s="4834"/>
      <c r="AZ332" s="4834"/>
      <c r="BA332" s="4838"/>
      <c r="BB332" s="4838"/>
      <c r="BC332" s="4838"/>
      <c r="BD332" s="4838"/>
      <c r="BE332" s="4838"/>
      <c r="BF332" s="35"/>
    </row>
    <row r="333" spans="1:58" ht="21.95" customHeight="1" x14ac:dyDescent="0.4">
      <c r="A333" s="1682"/>
      <c r="B333" s="4892"/>
      <c r="C333" s="4893"/>
      <c r="D333" s="4893"/>
      <c r="E333" s="4893"/>
      <c r="F333" s="4893"/>
      <c r="G333" s="4893"/>
      <c r="H333" s="4893"/>
      <c r="I333" s="4893"/>
      <c r="J333" s="4894"/>
      <c r="K333" s="4892"/>
      <c r="L333" s="4893"/>
      <c r="M333" s="4893"/>
      <c r="N333" s="4894"/>
      <c r="O333" s="4901"/>
      <c r="P333" s="4902"/>
      <c r="Q333" s="4902"/>
      <c r="R333" s="4902"/>
      <c r="S333" s="4902"/>
      <c r="T333" s="4903"/>
      <c r="U333" s="4901"/>
      <c r="V333" s="4909"/>
      <c r="W333" s="4909"/>
      <c r="X333" s="4909"/>
      <c r="Y333" s="4909"/>
      <c r="Z333" s="4910"/>
      <c r="AA333" s="4924"/>
      <c r="AB333" s="4925"/>
      <c r="AC333" s="4925"/>
      <c r="AD333" s="4925"/>
      <c r="AE333" s="4926"/>
      <c r="AF333" s="4832" t="s">
        <v>53</v>
      </c>
      <c r="AG333" s="4839"/>
      <c r="AH333" s="4839"/>
      <c r="AI333" s="4839"/>
      <c r="AJ333" s="4839"/>
      <c r="AK333" s="4839"/>
      <c r="AL333" s="4845" t="s">
        <v>17</v>
      </c>
      <c r="AM333" s="4846"/>
      <c r="AN333" s="4846"/>
      <c r="AO333" s="4846"/>
      <c r="AP333" s="4846"/>
      <c r="AQ333" s="4846"/>
      <c r="AR333" s="4846"/>
      <c r="AS333" s="4846"/>
      <c r="AT333" s="4846"/>
      <c r="AU333" s="4846"/>
      <c r="AV333" s="4846"/>
      <c r="AW333" s="4846"/>
      <c r="AX333" s="4846"/>
      <c r="AY333" s="4846"/>
      <c r="AZ333" s="4846"/>
      <c r="BA333" s="4838"/>
      <c r="BB333" s="4838"/>
      <c r="BC333" s="4838"/>
      <c r="BD333" s="4838"/>
      <c r="BE333" s="4838"/>
      <c r="BF333" s="35"/>
    </row>
    <row r="334" spans="1:58" ht="21.95" customHeight="1" x14ac:dyDescent="0.4">
      <c r="A334" s="1682"/>
      <c r="B334" s="4892"/>
      <c r="C334" s="4893"/>
      <c r="D334" s="4893"/>
      <c r="E334" s="4893"/>
      <c r="F334" s="4893"/>
      <c r="G334" s="4893"/>
      <c r="H334" s="4893"/>
      <c r="I334" s="4893"/>
      <c r="J334" s="4894"/>
      <c r="K334" s="4892"/>
      <c r="L334" s="4893"/>
      <c r="M334" s="4893"/>
      <c r="N334" s="4894"/>
      <c r="O334" s="4901"/>
      <c r="P334" s="4902"/>
      <c r="Q334" s="4902"/>
      <c r="R334" s="4902"/>
      <c r="S334" s="4902"/>
      <c r="T334" s="4903"/>
      <c r="U334" s="4901"/>
      <c r="V334" s="4909"/>
      <c r="W334" s="4909"/>
      <c r="X334" s="4909"/>
      <c r="Y334" s="4909"/>
      <c r="Z334" s="4910"/>
      <c r="AA334" s="4924"/>
      <c r="AB334" s="4925"/>
      <c r="AC334" s="4925"/>
      <c r="AD334" s="4925"/>
      <c r="AE334" s="4926"/>
      <c r="AF334" s="4836" t="s">
        <v>37</v>
      </c>
      <c r="AG334" s="4831"/>
      <c r="AH334" s="4831"/>
      <c r="AI334" s="4831"/>
      <c r="AJ334" s="4831"/>
      <c r="AK334" s="4832"/>
      <c r="AL334" s="4845" t="s">
        <v>15</v>
      </c>
      <c r="AM334" s="4846"/>
      <c r="AN334" s="4846"/>
      <c r="AO334" s="4846"/>
      <c r="AP334" s="4846"/>
      <c r="AQ334" s="4846"/>
      <c r="AR334" s="4846"/>
      <c r="AS334" s="4846"/>
      <c r="AT334" s="4846"/>
      <c r="AU334" s="4846"/>
      <c r="AV334" s="4846"/>
      <c r="AW334" s="4846"/>
      <c r="AX334" s="4846"/>
      <c r="AY334" s="4846"/>
      <c r="AZ334" s="4846"/>
      <c r="BA334" s="4850"/>
      <c r="BB334" s="4850"/>
      <c r="BC334" s="4850"/>
      <c r="BD334" s="4850"/>
      <c r="BE334" s="4850"/>
      <c r="BF334" s="35"/>
    </row>
    <row r="335" spans="1:58" ht="21.95" customHeight="1" x14ac:dyDescent="0.4">
      <c r="A335" s="1682"/>
      <c r="B335" s="4892"/>
      <c r="C335" s="4893"/>
      <c r="D335" s="4893"/>
      <c r="E335" s="4893"/>
      <c r="F335" s="4893"/>
      <c r="G335" s="4893"/>
      <c r="H335" s="4893"/>
      <c r="I335" s="4893"/>
      <c r="J335" s="4894"/>
      <c r="K335" s="4892"/>
      <c r="L335" s="4893"/>
      <c r="M335" s="4893"/>
      <c r="N335" s="4894"/>
      <c r="O335" s="4901"/>
      <c r="P335" s="4902"/>
      <c r="Q335" s="4902"/>
      <c r="R335" s="4902"/>
      <c r="S335" s="4902"/>
      <c r="T335" s="4903"/>
      <c r="U335" s="4901"/>
      <c r="V335" s="4909"/>
      <c r="W335" s="4909"/>
      <c r="X335" s="4909"/>
      <c r="Y335" s="4909"/>
      <c r="Z335" s="4910"/>
      <c r="AA335" s="4924"/>
      <c r="AB335" s="4925"/>
      <c r="AC335" s="4925"/>
      <c r="AD335" s="4925"/>
      <c r="AE335" s="4926"/>
      <c r="AF335" s="4836" t="s">
        <v>16</v>
      </c>
      <c r="AG335" s="4831"/>
      <c r="AH335" s="4831"/>
      <c r="AI335" s="4831"/>
      <c r="AJ335" s="4831"/>
      <c r="AK335" s="4832"/>
      <c r="AL335" s="4845" t="s">
        <v>17</v>
      </c>
      <c r="AM335" s="4846"/>
      <c r="AN335" s="4846"/>
      <c r="AO335" s="4846"/>
      <c r="AP335" s="4846"/>
      <c r="AQ335" s="4846"/>
      <c r="AR335" s="4846"/>
      <c r="AS335" s="4846"/>
      <c r="AT335" s="4846"/>
      <c r="AU335" s="4846"/>
      <c r="AV335" s="4846"/>
      <c r="AW335" s="4846"/>
      <c r="AX335" s="4846"/>
      <c r="AY335" s="4846"/>
      <c r="AZ335" s="4846"/>
      <c r="BA335" s="4850"/>
      <c r="BB335" s="4850"/>
      <c r="BC335" s="4850"/>
      <c r="BD335" s="4850"/>
      <c r="BE335" s="4850"/>
      <c r="BF335" s="35"/>
    </row>
    <row r="336" spans="1:58" ht="21.95" customHeight="1" x14ac:dyDescent="0.4">
      <c r="A336" s="1682"/>
      <c r="B336" s="4892"/>
      <c r="C336" s="4893"/>
      <c r="D336" s="4893"/>
      <c r="E336" s="4893"/>
      <c r="F336" s="4893"/>
      <c r="G336" s="4893"/>
      <c r="H336" s="4893"/>
      <c r="I336" s="4893"/>
      <c r="J336" s="4894"/>
      <c r="K336" s="4892"/>
      <c r="L336" s="4893"/>
      <c r="M336" s="4893"/>
      <c r="N336" s="4894"/>
      <c r="O336" s="4901"/>
      <c r="P336" s="4902"/>
      <c r="Q336" s="4902"/>
      <c r="R336" s="4902"/>
      <c r="S336" s="4902"/>
      <c r="T336" s="4903"/>
      <c r="U336" s="4901"/>
      <c r="V336" s="4909"/>
      <c r="W336" s="4909"/>
      <c r="X336" s="4909"/>
      <c r="Y336" s="4909"/>
      <c r="Z336" s="4910"/>
      <c r="AA336" s="4924"/>
      <c r="AB336" s="4925"/>
      <c r="AC336" s="4925"/>
      <c r="AD336" s="4925"/>
      <c r="AE336" s="4926"/>
      <c r="AF336" s="4831" t="s">
        <v>49</v>
      </c>
      <c r="AG336" s="4831"/>
      <c r="AH336" s="4831"/>
      <c r="AI336" s="4831"/>
      <c r="AJ336" s="4831"/>
      <c r="AK336" s="4832"/>
      <c r="AL336" s="4833" t="s">
        <v>17</v>
      </c>
      <c r="AM336" s="4834"/>
      <c r="AN336" s="4834"/>
      <c r="AO336" s="4834"/>
      <c r="AP336" s="4834"/>
      <c r="AQ336" s="4834"/>
      <c r="AR336" s="4834"/>
      <c r="AS336" s="4834"/>
      <c r="AT336" s="4834"/>
      <c r="AU336" s="4834"/>
      <c r="AV336" s="4834"/>
      <c r="AW336" s="4834"/>
      <c r="AX336" s="4834"/>
      <c r="AY336" s="4834"/>
      <c r="AZ336" s="4834"/>
      <c r="BA336" s="4830"/>
      <c r="BB336" s="4830"/>
      <c r="BC336" s="4830"/>
      <c r="BD336" s="4830"/>
      <c r="BE336" s="4830"/>
      <c r="BF336" s="35"/>
    </row>
    <row r="337" spans="1:58" ht="21.95" customHeight="1" x14ac:dyDescent="0.4">
      <c r="A337" s="1682"/>
      <c r="B337" s="4892"/>
      <c r="C337" s="4893"/>
      <c r="D337" s="4893"/>
      <c r="E337" s="4893"/>
      <c r="F337" s="4893"/>
      <c r="G337" s="4893"/>
      <c r="H337" s="4893"/>
      <c r="I337" s="4893"/>
      <c r="J337" s="4894"/>
      <c r="K337" s="4892"/>
      <c r="L337" s="4893"/>
      <c r="M337" s="4893"/>
      <c r="N337" s="4894"/>
      <c r="O337" s="4901"/>
      <c r="P337" s="4902"/>
      <c r="Q337" s="4902"/>
      <c r="R337" s="4902"/>
      <c r="S337" s="4902"/>
      <c r="T337" s="4903"/>
      <c r="U337" s="4901"/>
      <c r="V337" s="4909"/>
      <c r="W337" s="4909"/>
      <c r="X337" s="4909"/>
      <c r="Y337" s="4909"/>
      <c r="Z337" s="4910"/>
      <c r="AA337" s="4924"/>
      <c r="AB337" s="4925"/>
      <c r="AC337" s="4925"/>
      <c r="AD337" s="4925"/>
      <c r="AE337" s="4926"/>
      <c r="AF337" s="4831" t="s">
        <v>19</v>
      </c>
      <c r="AG337" s="4831"/>
      <c r="AH337" s="4831"/>
      <c r="AI337" s="4831"/>
      <c r="AJ337" s="4831"/>
      <c r="AK337" s="4832"/>
      <c r="AL337" s="4833" t="s">
        <v>17</v>
      </c>
      <c r="AM337" s="4834"/>
      <c r="AN337" s="4834"/>
      <c r="AO337" s="4834"/>
      <c r="AP337" s="4834"/>
      <c r="AQ337" s="4834"/>
      <c r="AR337" s="4834"/>
      <c r="AS337" s="4834"/>
      <c r="AT337" s="4834"/>
      <c r="AU337" s="4834"/>
      <c r="AV337" s="4834"/>
      <c r="AW337" s="4834"/>
      <c r="AX337" s="4834"/>
      <c r="AY337" s="4834"/>
      <c r="AZ337" s="4834"/>
      <c r="BA337" s="4830"/>
      <c r="BB337" s="4830"/>
      <c r="BC337" s="4830"/>
      <c r="BD337" s="4830"/>
      <c r="BE337" s="4830"/>
      <c r="BF337" s="35"/>
    </row>
    <row r="338" spans="1:58" ht="21.95" customHeight="1" x14ac:dyDescent="0.4">
      <c r="A338" s="1682"/>
      <c r="B338" s="4892"/>
      <c r="C338" s="4893"/>
      <c r="D338" s="4893"/>
      <c r="E338" s="4893"/>
      <c r="F338" s="4893"/>
      <c r="G338" s="4893"/>
      <c r="H338" s="4893"/>
      <c r="I338" s="4893"/>
      <c r="J338" s="4894"/>
      <c r="K338" s="4892"/>
      <c r="L338" s="4893"/>
      <c r="M338" s="4893"/>
      <c r="N338" s="4894"/>
      <c r="O338" s="4901"/>
      <c r="P338" s="4902"/>
      <c r="Q338" s="4902"/>
      <c r="R338" s="4902"/>
      <c r="S338" s="4902"/>
      <c r="T338" s="4903"/>
      <c r="U338" s="4901"/>
      <c r="V338" s="4909"/>
      <c r="W338" s="4909"/>
      <c r="X338" s="4909"/>
      <c r="Y338" s="4909"/>
      <c r="Z338" s="4910"/>
      <c r="AA338" s="4924"/>
      <c r="AB338" s="4925"/>
      <c r="AC338" s="4925"/>
      <c r="AD338" s="4925"/>
      <c r="AE338" s="4926"/>
      <c r="AF338" s="4832" t="s">
        <v>74</v>
      </c>
      <c r="AG338" s="4839"/>
      <c r="AH338" s="4839"/>
      <c r="AI338" s="4839"/>
      <c r="AJ338" s="4839"/>
      <c r="AK338" s="4839"/>
      <c r="AL338" s="4845" t="s">
        <v>55</v>
      </c>
      <c r="AM338" s="4846"/>
      <c r="AN338" s="4846"/>
      <c r="AO338" s="4846"/>
      <c r="AP338" s="4846"/>
      <c r="AQ338" s="4846"/>
      <c r="AR338" s="4846"/>
      <c r="AS338" s="4846"/>
      <c r="AT338" s="4846"/>
      <c r="AU338" s="4846"/>
      <c r="AV338" s="4846"/>
      <c r="AW338" s="4846"/>
      <c r="AX338" s="4846"/>
      <c r="AY338" s="4846"/>
      <c r="AZ338" s="4846"/>
      <c r="BA338" s="4838"/>
      <c r="BB338" s="4838"/>
      <c r="BC338" s="4838"/>
      <c r="BD338" s="4838"/>
      <c r="BE338" s="4838"/>
      <c r="BF338" s="35"/>
    </row>
    <row r="339" spans="1:58" ht="21.95" customHeight="1" x14ac:dyDescent="0.4">
      <c r="A339" s="1682"/>
      <c r="B339" s="4892"/>
      <c r="C339" s="4893"/>
      <c r="D339" s="4893"/>
      <c r="E339" s="4893"/>
      <c r="F339" s="4893"/>
      <c r="G339" s="4893"/>
      <c r="H339" s="4893"/>
      <c r="I339" s="4893"/>
      <c r="J339" s="4894"/>
      <c r="K339" s="4892"/>
      <c r="L339" s="4893"/>
      <c r="M339" s="4893"/>
      <c r="N339" s="4894"/>
      <c r="O339" s="4901"/>
      <c r="P339" s="4902"/>
      <c r="Q339" s="4902"/>
      <c r="R339" s="4902"/>
      <c r="S339" s="4902"/>
      <c r="T339" s="4903"/>
      <c r="U339" s="4901"/>
      <c r="V339" s="4909"/>
      <c r="W339" s="4909"/>
      <c r="X339" s="4909"/>
      <c r="Y339" s="4909"/>
      <c r="Z339" s="4910"/>
      <c r="AA339" s="4924"/>
      <c r="AB339" s="4925"/>
      <c r="AC339" s="4925"/>
      <c r="AD339" s="4925"/>
      <c r="AE339" s="4926"/>
      <c r="AF339" s="4832" t="s">
        <v>80</v>
      </c>
      <c r="AG339" s="4839"/>
      <c r="AH339" s="4839"/>
      <c r="AI339" s="4839"/>
      <c r="AJ339" s="4839"/>
      <c r="AK339" s="4839"/>
      <c r="AL339" s="4845" t="s">
        <v>342</v>
      </c>
      <c r="AM339" s="4846"/>
      <c r="AN339" s="4846"/>
      <c r="AO339" s="4846"/>
      <c r="AP339" s="4846"/>
      <c r="AQ339" s="4846"/>
      <c r="AR339" s="4846"/>
      <c r="AS339" s="4846"/>
      <c r="AT339" s="4846"/>
      <c r="AU339" s="4846"/>
      <c r="AV339" s="4846"/>
      <c r="AW339" s="4846"/>
      <c r="AX339" s="4846"/>
      <c r="AY339" s="4846"/>
      <c r="AZ339" s="4846"/>
      <c r="BA339" s="4838"/>
      <c r="BB339" s="4838"/>
      <c r="BC339" s="4838"/>
      <c r="BD339" s="4838"/>
      <c r="BE339" s="4838"/>
      <c r="BF339" s="35"/>
    </row>
    <row r="340" spans="1:58" ht="21.95" customHeight="1" x14ac:dyDescent="0.4">
      <c r="A340" s="1682"/>
      <c r="B340" s="4892"/>
      <c r="C340" s="4893"/>
      <c r="D340" s="4893"/>
      <c r="E340" s="4893"/>
      <c r="F340" s="4893"/>
      <c r="G340" s="4893"/>
      <c r="H340" s="4893"/>
      <c r="I340" s="4893"/>
      <c r="J340" s="4894"/>
      <c r="K340" s="4892"/>
      <c r="L340" s="4893"/>
      <c r="M340" s="4893"/>
      <c r="N340" s="4894"/>
      <c r="O340" s="4901"/>
      <c r="P340" s="4902"/>
      <c r="Q340" s="4902"/>
      <c r="R340" s="4902"/>
      <c r="S340" s="4902"/>
      <c r="T340" s="4903"/>
      <c r="U340" s="4901"/>
      <c r="V340" s="4909"/>
      <c r="W340" s="4909"/>
      <c r="X340" s="4909"/>
      <c r="Y340" s="4909"/>
      <c r="Z340" s="4910"/>
      <c r="AA340" s="4924"/>
      <c r="AB340" s="4925"/>
      <c r="AC340" s="4925"/>
      <c r="AD340" s="4925"/>
      <c r="AE340" s="4926"/>
      <c r="AF340" s="4836" t="s">
        <v>205</v>
      </c>
      <c r="AG340" s="4831"/>
      <c r="AH340" s="4831"/>
      <c r="AI340" s="4831"/>
      <c r="AJ340" s="4831"/>
      <c r="AK340" s="4832"/>
      <c r="AL340" s="4847" t="s">
        <v>17</v>
      </c>
      <c r="AM340" s="4848"/>
      <c r="AN340" s="4848"/>
      <c r="AO340" s="4848"/>
      <c r="AP340" s="4848"/>
      <c r="AQ340" s="4848"/>
      <c r="AR340" s="4848"/>
      <c r="AS340" s="4848"/>
      <c r="AT340" s="4848"/>
      <c r="AU340" s="4848"/>
      <c r="AV340" s="4848"/>
      <c r="AW340" s="4848"/>
      <c r="AX340" s="4848"/>
      <c r="AY340" s="4848"/>
      <c r="AZ340" s="4848"/>
      <c r="BA340" s="4838"/>
      <c r="BB340" s="4838"/>
      <c r="BC340" s="4838"/>
      <c r="BD340" s="4838"/>
      <c r="BE340" s="4838"/>
      <c r="BF340" s="35"/>
    </row>
    <row r="341" spans="1:58" ht="42" customHeight="1" x14ac:dyDescent="0.4">
      <c r="A341" s="1682"/>
      <c r="B341" s="4892"/>
      <c r="C341" s="4893"/>
      <c r="D341" s="4893"/>
      <c r="E341" s="4893"/>
      <c r="F341" s="4893"/>
      <c r="G341" s="4893"/>
      <c r="H341" s="4893"/>
      <c r="I341" s="4893"/>
      <c r="J341" s="4894"/>
      <c r="K341" s="4892"/>
      <c r="L341" s="4893"/>
      <c r="M341" s="4893"/>
      <c r="N341" s="4894"/>
      <c r="O341" s="4901"/>
      <c r="P341" s="4902"/>
      <c r="Q341" s="4902"/>
      <c r="R341" s="4902"/>
      <c r="S341" s="4902"/>
      <c r="T341" s="4903"/>
      <c r="U341" s="4901"/>
      <c r="V341" s="4909"/>
      <c r="W341" s="4909"/>
      <c r="X341" s="4909"/>
      <c r="Y341" s="4909"/>
      <c r="Z341" s="4910"/>
      <c r="AA341" s="4924"/>
      <c r="AB341" s="4925"/>
      <c r="AC341" s="4925"/>
      <c r="AD341" s="4925"/>
      <c r="AE341" s="4926"/>
      <c r="AF341" s="4831" t="s">
        <v>158</v>
      </c>
      <c r="AG341" s="4831"/>
      <c r="AH341" s="4831"/>
      <c r="AI341" s="4831"/>
      <c r="AJ341" s="4831"/>
      <c r="AK341" s="4832"/>
      <c r="AL341" s="4841" t="s">
        <v>159</v>
      </c>
      <c r="AM341" s="4831"/>
      <c r="AN341" s="4831"/>
      <c r="AO341" s="4831"/>
      <c r="AP341" s="4831"/>
      <c r="AQ341" s="4831"/>
      <c r="AR341" s="4831"/>
      <c r="AS341" s="4831"/>
      <c r="AT341" s="4831"/>
      <c r="AU341" s="4831"/>
      <c r="AV341" s="4831"/>
      <c r="AW341" s="4831"/>
      <c r="AX341" s="4831"/>
      <c r="AY341" s="4831"/>
      <c r="AZ341" s="4831"/>
      <c r="BA341" s="4838"/>
      <c r="BB341" s="4838"/>
      <c r="BC341" s="4838"/>
      <c r="BD341" s="4838"/>
      <c r="BE341" s="4838"/>
      <c r="BF341" s="35"/>
    </row>
    <row r="342" spans="1:58" ht="44.25" customHeight="1" x14ac:dyDescent="0.4">
      <c r="A342" s="1682"/>
      <c r="B342" s="4892"/>
      <c r="C342" s="4893"/>
      <c r="D342" s="4893"/>
      <c r="E342" s="4893"/>
      <c r="F342" s="4893"/>
      <c r="G342" s="4893"/>
      <c r="H342" s="4893"/>
      <c r="I342" s="4893"/>
      <c r="J342" s="4894"/>
      <c r="K342" s="4892"/>
      <c r="L342" s="4893"/>
      <c r="M342" s="4893"/>
      <c r="N342" s="4894"/>
      <c r="O342" s="4901"/>
      <c r="P342" s="4902"/>
      <c r="Q342" s="4902"/>
      <c r="R342" s="4902"/>
      <c r="S342" s="4902"/>
      <c r="T342" s="4903"/>
      <c r="U342" s="4901"/>
      <c r="V342" s="4909"/>
      <c r="W342" s="4909"/>
      <c r="X342" s="4909"/>
      <c r="Y342" s="4909"/>
      <c r="Z342" s="4910"/>
      <c r="AA342" s="4924"/>
      <c r="AB342" s="4925"/>
      <c r="AC342" s="4925"/>
      <c r="AD342" s="4925"/>
      <c r="AE342" s="4926"/>
      <c r="AF342" s="4836" t="s">
        <v>208</v>
      </c>
      <c r="AG342" s="4831"/>
      <c r="AH342" s="4831"/>
      <c r="AI342" s="4831"/>
      <c r="AJ342" s="4831"/>
      <c r="AK342" s="4832"/>
      <c r="AL342" s="4847" t="s">
        <v>209</v>
      </c>
      <c r="AM342" s="4848"/>
      <c r="AN342" s="4848"/>
      <c r="AO342" s="4848"/>
      <c r="AP342" s="4848"/>
      <c r="AQ342" s="4848"/>
      <c r="AR342" s="4848"/>
      <c r="AS342" s="4848"/>
      <c r="AT342" s="4848"/>
      <c r="AU342" s="4848"/>
      <c r="AV342" s="4848"/>
      <c r="AW342" s="4848"/>
      <c r="AX342" s="4848"/>
      <c r="AY342" s="4848"/>
      <c r="AZ342" s="4848"/>
      <c r="BA342" s="4838"/>
      <c r="BB342" s="4838"/>
      <c r="BC342" s="4838"/>
      <c r="BD342" s="4838"/>
      <c r="BE342" s="4838"/>
      <c r="BF342" s="35"/>
    </row>
    <row r="343" spans="1:58" ht="22.7" customHeight="1" x14ac:dyDescent="0.4">
      <c r="A343" s="1682"/>
      <c r="B343" s="4892"/>
      <c r="C343" s="4893"/>
      <c r="D343" s="4893"/>
      <c r="E343" s="4893"/>
      <c r="F343" s="4893"/>
      <c r="G343" s="4893"/>
      <c r="H343" s="4893"/>
      <c r="I343" s="4893"/>
      <c r="J343" s="4894"/>
      <c r="K343" s="4892"/>
      <c r="L343" s="4893"/>
      <c r="M343" s="4893"/>
      <c r="N343" s="4894"/>
      <c r="O343" s="4901"/>
      <c r="P343" s="4902"/>
      <c r="Q343" s="4902"/>
      <c r="R343" s="4902"/>
      <c r="S343" s="4902"/>
      <c r="T343" s="4903"/>
      <c r="U343" s="4901"/>
      <c r="V343" s="4909"/>
      <c r="W343" s="4909"/>
      <c r="X343" s="4909"/>
      <c r="Y343" s="4909"/>
      <c r="Z343" s="4910"/>
      <c r="AA343" s="4924"/>
      <c r="AB343" s="4925"/>
      <c r="AC343" s="4925"/>
      <c r="AD343" s="4925"/>
      <c r="AE343" s="4926"/>
      <c r="AF343" s="4860" t="s">
        <v>210</v>
      </c>
      <c r="AG343" s="4861"/>
      <c r="AH343" s="4861"/>
      <c r="AI343" s="4861"/>
      <c r="AJ343" s="4861"/>
      <c r="AK343" s="4862"/>
      <c r="AL343" s="4847" t="s">
        <v>17</v>
      </c>
      <c r="AM343" s="4848"/>
      <c r="AN343" s="4848"/>
      <c r="AO343" s="4848"/>
      <c r="AP343" s="4848"/>
      <c r="AQ343" s="4848"/>
      <c r="AR343" s="4848"/>
      <c r="AS343" s="4848"/>
      <c r="AT343" s="4848"/>
      <c r="AU343" s="4848"/>
      <c r="AV343" s="4848"/>
      <c r="AW343" s="4848"/>
      <c r="AX343" s="4848"/>
      <c r="AY343" s="4848"/>
      <c r="AZ343" s="4848"/>
      <c r="BA343" s="4849"/>
      <c r="BB343" s="4849"/>
      <c r="BC343" s="4849"/>
      <c r="BD343" s="4849"/>
      <c r="BE343" s="4849"/>
      <c r="BF343" s="35"/>
    </row>
    <row r="344" spans="1:58" ht="21.95" customHeight="1" x14ac:dyDescent="0.4">
      <c r="A344" s="1682"/>
      <c r="B344" s="4892"/>
      <c r="C344" s="4893"/>
      <c r="D344" s="4893"/>
      <c r="E344" s="4893"/>
      <c r="F344" s="4893"/>
      <c r="G344" s="4893"/>
      <c r="H344" s="4893"/>
      <c r="I344" s="4893"/>
      <c r="J344" s="4894"/>
      <c r="K344" s="4892"/>
      <c r="L344" s="4893"/>
      <c r="M344" s="4893"/>
      <c r="N344" s="4894"/>
      <c r="O344" s="4901"/>
      <c r="P344" s="4902"/>
      <c r="Q344" s="4902"/>
      <c r="R344" s="4902"/>
      <c r="S344" s="4902"/>
      <c r="T344" s="4903"/>
      <c r="U344" s="4916"/>
      <c r="V344" s="4909"/>
      <c r="W344" s="4909"/>
      <c r="X344" s="4909"/>
      <c r="Y344" s="4909"/>
      <c r="Z344" s="4910"/>
      <c r="AA344" s="4924"/>
      <c r="AB344" s="4925"/>
      <c r="AC344" s="4925"/>
      <c r="AD344" s="4925"/>
      <c r="AE344" s="4925"/>
      <c r="AF344" s="4836" t="s">
        <v>211</v>
      </c>
      <c r="AG344" s="4831"/>
      <c r="AH344" s="4831"/>
      <c r="AI344" s="4831"/>
      <c r="AJ344" s="4831"/>
      <c r="AK344" s="4832"/>
      <c r="AL344" s="4846" t="s">
        <v>143</v>
      </c>
      <c r="AM344" s="4846"/>
      <c r="AN344" s="4846"/>
      <c r="AO344" s="4846"/>
      <c r="AP344" s="4846"/>
      <c r="AQ344" s="4846"/>
      <c r="AR344" s="4846"/>
      <c r="AS344" s="4846"/>
      <c r="AT344" s="4846"/>
      <c r="AU344" s="4846"/>
      <c r="AV344" s="4846"/>
      <c r="AW344" s="4846"/>
      <c r="AX344" s="4846"/>
      <c r="AY344" s="4846"/>
      <c r="AZ344" s="4846"/>
      <c r="BA344" s="4838"/>
      <c r="BB344" s="4838"/>
      <c r="BC344" s="4838"/>
      <c r="BD344" s="4838"/>
      <c r="BE344" s="4838"/>
      <c r="BF344" s="35"/>
    </row>
    <row r="345" spans="1:58" ht="21.95" customHeight="1" x14ac:dyDescent="0.4">
      <c r="A345" s="1682"/>
      <c r="B345" s="4892"/>
      <c r="C345" s="4893"/>
      <c r="D345" s="4893"/>
      <c r="E345" s="4893"/>
      <c r="F345" s="4893"/>
      <c r="G345" s="4893"/>
      <c r="H345" s="4893"/>
      <c r="I345" s="4893"/>
      <c r="J345" s="4894"/>
      <c r="K345" s="4892"/>
      <c r="L345" s="4893"/>
      <c r="M345" s="4893"/>
      <c r="N345" s="4894"/>
      <c r="O345" s="4901"/>
      <c r="P345" s="4902"/>
      <c r="Q345" s="4902"/>
      <c r="R345" s="4902"/>
      <c r="S345" s="4902"/>
      <c r="T345" s="4903"/>
      <c r="U345" s="4916"/>
      <c r="V345" s="4909"/>
      <c r="W345" s="4909"/>
      <c r="X345" s="4909"/>
      <c r="Y345" s="4909"/>
      <c r="Z345" s="4910"/>
      <c r="AA345" s="4924"/>
      <c r="AB345" s="4925"/>
      <c r="AC345" s="4925"/>
      <c r="AD345" s="4925"/>
      <c r="AE345" s="4926"/>
      <c r="AF345" s="4869" t="s">
        <v>131</v>
      </c>
      <c r="AG345" s="4933"/>
      <c r="AH345" s="4933"/>
      <c r="AI345" s="4933"/>
      <c r="AJ345" s="4933"/>
      <c r="AK345" s="4933"/>
      <c r="AL345" s="4845" t="s">
        <v>143</v>
      </c>
      <c r="AM345" s="4846"/>
      <c r="AN345" s="4846"/>
      <c r="AO345" s="4846"/>
      <c r="AP345" s="4846"/>
      <c r="AQ345" s="4846"/>
      <c r="AR345" s="4846"/>
      <c r="AS345" s="4846"/>
      <c r="AT345" s="4846"/>
      <c r="AU345" s="4846"/>
      <c r="AV345" s="4846"/>
      <c r="AW345" s="4846"/>
      <c r="AX345" s="4846"/>
      <c r="AY345" s="4846"/>
      <c r="AZ345" s="4846"/>
      <c r="BA345" s="4838"/>
      <c r="BB345" s="4838"/>
      <c r="BC345" s="4838"/>
      <c r="BD345" s="4838"/>
      <c r="BE345" s="4838"/>
      <c r="BF345" s="35"/>
    </row>
    <row r="346" spans="1:58" ht="22.7" customHeight="1" x14ac:dyDescent="0.4">
      <c r="A346" s="1682"/>
      <c r="B346" s="4892"/>
      <c r="C346" s="4893"/>
      <c r="D346" s="4893"/>
      <c r="E346" s="4893"/>
      <c r="F346" s="4893"/>
      <c r="G346" s="4893"/>
      <c r="H346" s="4893"/>
      <c r="I346" s="4893"/>
      <c r="J346" s="4894"/>
      <c r="K346" s="4892"/>
      <c r="L346" s="4893"/>
      <c r="M346" s="4893"/>
      <c r="N346" s="4894"/>
      <c r="O346" s="4901"/>
      <c r="P346" s="4902"/>
      <c r="Q346" s="4902"/>
      <c r="R346" s="4902"/>
      <c r="S346" s="4902"/>
      <c r="T346" s="4903"/>
      <c r="U346" s="4916"/>
      <c r="V346" s="4909"/>
      <c r="W346" s="4909"/>
      <c r="X346" s="4909"/>
      <c r="Y346" s="4909"/>
      <c r="Z346" s="4910"/>
      <c r="AA346" s="4924"/>
      <c r="AB346" s="4925"/>
      <c r="AC346" s="4925"/>
      <c r="AD346" s="4925"/>
      <c r="AE346" s="4926"/>
      <c r="AF346" s="4836" t="s">
        <v>155</v>
      </c>
      <c r="AG346" s="4831"/>
      <c r="AH346" s="4831"/>
      <c r="AI346" s="4831"/>
      <c r="AJ346" s="4831"/>
      <c r="AK346" s="4832"/>
      <c r="AL346" s="4847" t="s">
        <v>15</v>
      </c>
      <c r="AM346" s="4848"/>
      <c r="AN346" s="4848"/>
      <c r="AO346" s="4848"/>
      <c r="AP346" s="4848"/>
      <c r="AQ346" s="4848"/>
      <c r="AR346" s="4848"/>
      <c r="AS346" s="4848"/>
      <c r="AT346" s="4848"/>
      <c r="AU346" s="4848"/>
      <c r="AV346" s="4848"/>
      <c r="AW346" s="4848"/>
      <c r="AX346" s="4848"/>
      <c r="AY346" s="4848"/>
      <c r="AZ346" s="4848"/>
      <c r="BA346" s="4849"/>
      <c r="BB346" s="4849"/>
      <c r="BC346" s="4849"/>
      <c r="BD346" s="4849"/>
      <c r="BE346" s="4849"/>
      <c r="BF346" s="35"/>
    </row>
    <row r="347" spans="1:58" ht="22.7" customHeight="1" x14ac:dyDescent="0.4">
      <c r="A347" s="1682"/>
      <c r="B347" s="4892"/>
      <c r="C347" s="4893"/>
      <c r="D347" s="4893"/>
      <c r="E347" s="4893"/>
      <c r="F347" s="4893"/>
      <c r="G347" s="4893"/>
      <c r="H347" s="4893"/>
      <c r="I347" s="4893"/>
      <c r="J347" s="4894"/>
      <c r="K347" s="4892"/>
      <c r="L347" s="4893"/>
      <c r="M347" s="4893"/>
      <c r="N347" s="4894"/>
      <c r="O347" s="4901"/>
      <c r="P347" s="4902"/>
      <c r="Q347" s="4902"/>
      <c r="R347" s="4902"/>
      <c r="S347" s="4902"/>
      <c r="T347" s="4903"/>
      <c r="U347" s="4916"/>
      <c r="V347" s="4909"/>
      <c r="W347" s="4909"/>
      <c r="X347" s="4909"/>
      <c r="Y347" s="4909"/>
      <c r="Z347" s="4910"/>
      <c r="AA347" s="4924"/>
      <c r="AB347" s="4925"/>
      <c r="AC347" s="4925"/>
      <c r="AD347" s="4925"/>
      <c r="AE347" s="4926"/>
      <c r="AF347" s="4836" t="s">
        <v>156</v>
      </c>
      <c r="AG347" s="4831"/>
      <c r="AH347" s="4831"/>
      <c r="AI347" s="4831"/>
      <c r="AJ347" s="4831"/>
      <c r="AK347" s="4832"/>
      <c r="AL347" s="4847" t="s">
        <v>143</v>
      </c>
      <c r="AM347" s="4848"/>
      <c r="AN347" s="4848"/>
      <c r="AO347" s="4848"/>
      <c r="AP347" s="4848"/>
      <c r="AQ347" s="4848"/>
      <c r="AR347" s="4848"/>
      <c r="AS347" s="4848"/>
      <c r="AT347" s="4848"/>
      <c r="AU347" s="4848"/>
      <c r="AV347" s="4848"/>
      <c r="AW347" s="4848"/>
      <c r="AX347" s="4848"/>
      <c r="AY347" s="4848"/>
      <c r="AZ347" s="4848"/>
      <c r="BA347" s="4849"/>
      <c r="BB347" s="4849"/>
      <c r="BC347" s="4849"/>
      <c r="BD347" s="4849"/>
      <c r="BE347" s="4849"/>
      <c r="BF347" s="35"/>
    </row>
    <row r="348" spans="1:58" ht="22.7" customHeight="1" x14ac:dyDescent="0.4">
      <c r="A348" s="1682"/>
      <c r="B348" s="4892"/>
      <c r="C348" s="4893"/>
      <c r="D348" s="4893"/>
      <c r="E348" s="4893"/>
      <c r="F348" s="4893"/>
      <c r="G348" s="4893"/>
      <c r="H348" s="4893"/>
      <c r="I348" s="4893"/>
      <c r="J348" s="4894"/>
      <c r="K348" s="4892"/>
      <c r="L348" s="4893"/>
      <c r="M348" s="4893"/>
      <c r="N348" s="4894"/>
      <c r="O348" s="4901"/>
      <c r="P348" s="4902"/>
      <c r="Q348" s="4902"/>
      <c r="R348" s="4902"/>
      <c r="S348" s="4902"/>
      <c r="T348" s="4903"/>
      <c r="U348" s="4916"/>
      <c r="V348" s="4909"/>
      <c r="W348" s="4909"/>
      <c r="X348" s="4909"/>
      <c r="Y348" s="4909"/>
      <c r="Z348" s="4910"/>
      <c r="AA348" s="4924"/>
      <c r="AB348" s="4925"/>
      <c r="AC348" s="4925"/>
      <c r="AD348" s="4925"/>
      <c r="AE348" s="4926"/>
      <c r="AF348" s="4836" t="s">
        <v>213</v>
      </c>
      <c r="AG348" s="4831"/>
      <c r="AH348" s="4831"/>
      <c r="AI348" s="4831"/>
      <c r="AJ348" s="4831"/>
      <c r="AK348" s="4832"/>
      <c r="AL348" s="4847" t="s">
        <v>15</v>
      </c>
      <c r="AM348" s="4848"/>
      <c r="AN348" s="4848"/>
      <c r="AO348" s="4848"/>
      <c r="AP348" s="4848"/>
      <c r="AQ348" s="4848"/>
      <c r="AR348" s="4848"/>
      <c r="AS348" s="4848"/>
      <c r="AT348" s="4848"/>
      <c r="AU348" s="4848"/>
      <c r="AV348" s="4848"/>
      <c r="AW348" s="4848"/>
      <c r="AX348" s="4848"/>
      <c r="AY348" s="4848"/>
      <c r="AZ348" s="4848"/>
      <c r="BA348" s="4849"/>
      <c r="BB348" s="4849"/>
      <c r="BC348" s="4849"/>
      <c r="BD348" s="4849"/>
      <c r="BE348" s="4849"/>
      <c r="BF348" s="35"/>
    </row>
    <row r="349" spans="1:58" ht="21.95" customHeight="1" x14ac:dyDescent="0.4">
      <c r="A349" s="1682"/>
      <c r="B349" s="4892"/>
      <c r="C349" s="4893"/>
      <c r="D349" s="4893"/>
      <c r="E349" s="4893"/>
      <c r="F349" s="4893"/>
      <c r="G349" s="4893"/>
      <c r="H349" s="4893"/>
      <c r="I349" s="4893"/>
      <c r="J349" s="4894"/>
      <c r="K349" s="4892"/>
      <c r="L349" s="4893"/>
      <c r="M349" s="4893"/>
      <c r="N349" s="4894"/>
      <c r="O349" s="4901"/>
      <c r="P349" s="4902"/>
      <c r="Q349" s="4902"/>
      <c r="R349" s="4902"/>
      <c r="S349" s="4902"/>
      <c r="T349" s="4903"/>
      <c r="U349" s="4916"/>
      <c r="V349" s="4909"/>
      <c r="W349" s="4909"/>
      <c r="X349" s="4909"/>
      <c r="Y349" s="4909"/>
      <c r="Z349" s="4910"/>
      <c r="AA349" s="4924"/>
      <c r="AB349" s="4925"/>
      <c r="AC349" s="4925"/>
      <c r="AD349" s="4925"/>
      <c r="AE349" s="4926"/>
      <c r="AF349" s="4836" t="s">
        <v>215</v>
      </c>
      <c r="AG349" s="4831"/>
      <c r="AH349" s="4831"/>
      <c r="AI349" s="4831"/>
      <c r="AJ349" s="4831"/>
      <c r="AK349" s="4832"/>
      <c r="AL349" s="4845" t="s">
        <v>15</v>
      </c>
      <c r="AM349" s="4846"/>
      <c r="AN349" s="4846"/>
      <c r="AO349" s="4846"/>
      <c r="AP349" s="4846"/>
      <c r="AQ349" s="4846"/>
      <c r="AR349" s="4846"/>
      <c r="AS349" s="4846"/>
      <c r="AT349" s="4846"/>
      <c r="AU349" s="4846"/>
      <c r="AV349" s="4846"/>
      <c r="AW349" s="4846"/>
      <c r="AX349" s="4846"/>
      <c r="AY349" s="4846"/>
      <c r="AZ349" s="4846"/>
      <c r="BA349" s="4838"/>
      <c r="BB349" s="4838"/>
      <c r="BC349" s="4838"/>
      <c r="BD349" s="4838"/>
      <c r="BE349" s="4838"/>
      <c r="BF349" s="35"/>
    </row>
    <row r="350" spans="1:58" ht="21.95" customHeight="1" x14ac:dyDescent="0.4">
      <c r="A350" s="1682"/>
      <c r="B350" s="4892"/>
      <c r="C350" s="4893"/>
      <c r="D350" s="4893"/>
      <c r="E350" s="4893"/>
      <c r="F350" s="4893"/>
      <c r="G350" s="4893"/>
      <c r="H350" s="4893"/>
      <c r="I350" s="4893"/>
      <c r="J350" s="4894"/>
      <c r="K350" s="4892"/>
      <c r="L350" s="4893"/>
      <c r="M350" s="4893"/>
      <c r="N350" s="4894"/>
      <c r="O350" s="4901"/>
      <c r="P350" s="4902"/>
      <c r="Q350" s="4902"/>
      <c r="R350" s="4902"/>
      <c r="S350" s="4902"/>
      <c r="T350" s="4903"/>
      <c r="U350" s="4916"/>
      <c r="V350" s="4909"/>
      <c r="W350" s="4909"/>
      <c r="X350" s="4909"/>
      <c r="Y350" s="4909"/>
      <c r="Z350" s="4910"/>
      <c r="AA350" s="4924"/>
      <c r="AB350" s="4925"/>
      <c r="AC350" s="4925"/>
      <c r="AD350" s="4925"/>
      <c r="AE350" s="4926"/>
      <c r="AF350" s="4832" t="s">
        <v>154</v>
      </c>
      <c r="AG350" s="4839"/>
      <c r="AH350" s="4839"/>
      <c r="AI350" s="4839"/>
      <c r="AJ350" s="4839"/>
      <c r="AK350" s="4839"/>
      <c r="AL350" s="4845" t="s">
        <v>143</v>
      </c>
      <c r="AM350" s="4846"/>
      <c r="AN350" s="4846"/>
      <c r="AO350" s="4846"/>
      <c r="AP350" s="4846"/>
      <c r="AQ350" s="4846"/>
      <c r="AR350" s="4846"/>
      <c r="AS350" s="4846"/>
      <c r="AT350" s="4846"/>
      <c r="AU350" s="4846"/>
      <c r="AV350" s="4846"/>
      <c r="AW350" s="4846"/>
      <c r="AX350" s="4846"/>
      <c r="AY350" s="4846"/>
      <c r="AZ350" s="4846"/>
      <c r="BA350" s="4838"/>
      <c r="BB350" s="4838"/>
      <c r="BC350" s="4838"/>
      <c r="BD350" s="4838"/>
      <c r="BE350" s="4838"/>
      <c r="BF350" s="35"/>
    </row>
    <row r="351" spans="1:58" ht="21.95" customHeight="1" x14ac:dyDescent="0.4">
      <c r="A351" s="1682"/>
      <c r="B351" s="4892"/>
      <c r="C351" s="4893"/>
      <c r="D351" s="4893"/>
      <c r="E351" s="4893"/>
      <c r="F351" s="4893"/>
      <c r="G351" s="4893"/>
      <c r="H351" s="4893"/>
      <c r="I351" s="4893"/>
      <c r="J351" s="4894"/>
      <c r="K351" s="4892"/>
      <c r="L351" s="4893"/>
      <c r="M351" s="4893"/>
      <c r="N351" s="4894"/>
      <c r="O351" s="4901"/>
      <c r="P351" s="4902"/>
      <c r="Q351" s="4902"/>
      <c r="R351" s="4902"/>
      <c r="S351" s="4902"/>
      <c r="T351" s="4903"/>
      <c r="U351" s="4916"/>
      <c r="V351" s="4909"/>
      <c r="W351" s="4909"/>
      <c r="X351" s="4909"/>
      <c r="Y351" s="4909"/>
      <c r="Z351" s="4910"/>
      <c r="AA351" s="4924"/>
      <c r="AB351" s="4925"/>
      <c r="AC351" s="4925"/>
      <c r="AD351" s="4925"/>
      <c r="AE351" s="4926"/>
      <c r="AF351" s="4836" t="s">
        <v>217</v>
      </c>
      <c r="AG351" s="4831"/>
      <c r="AH351" s="4831"/>
      <c r="AI351" s="4831"/>
      <c r="AJ351" s="4831"/>
      <c r="AK351" s="4832"/>
      <c r="AL351" s="4845" t="s">
        <v>15</v>
      </c>
      <c r="AM351" s="4846"/>
      <c r="AN351" s="4846"/>
      <c r="AO351" s="4846"/>
      <c r="AP351" s="4846"/>
      <c r="AQ351" s="4846"/>
      <c r="AR351" s="4846"/>
      <c r="AS351" s="4846"/>
      <c r="AT351" s="4846"/>
      <c r="AU351" s="4846"/>
      <c r="AV351" s="4846"/>
      <c r="AW351" s="4846"/>
      <c r="AX351" s="4846"/>
      <c r="AY351" s="4846"/>
      <c r="AZ351" s="4846"/>
      <c r="BA351" s="4838"/>
      <c r="BB351" s="4838"/>
      <c r="BC351" s="4838"/>
      <c r="BD351" s="4838"/>
      <c r="BE351" s="4838"/>
      <c r="BF351" s="35"/>
    </row>
    <row r="352" spans="1:58" ht="21.95" customHeight="1" x14ac:dyDescent="0.4">
      <c r="A352" s="1682"/>
      <c r="B352" s="4892"/>
      <c r="C352" s="4893"/>
      <c r="D352" s="4893"/>
      <c r="E352" s="4893"/>
      <c r="F352" s="4893"/>
      <c r="G352" s="4893"/>
      <c r="H352" s="4893"/>
      <c r="I352" s="4893"/>
      <c r="J352" s="4894"/>
      <c r="K352" s="4892"/>
      <c r="L352" s="4893"/>
      <c r="M352" s="4893"/>
      <c r="N352" s="4894"/>
      <c r="O352" s="4901"/>
      <c r="P352" s="4902"/>
      <c r="Q352" s="4902"/>
      <c r="R352" s="4902"/>
      <c r="S352" s="4902"/>
      <c r="T352" s="4903"/>
      <c r="U352" s="4916"/>
      <c r="V352" s="4909"/>
      <c r="W352" s="4909"/>
      <c r="X352" s="4909"/>
      <c r="Y352" s="4909"/>
      <c r="Z352" s="4910"/>
      <c r="AA352" s="4924"/>
      <c r="AB352" s="4925"/>
      <c r="AC352" s="4925"/>
      <c r="AD352" s="4925"/>
      <c r="AE352" s="4926"/>
      <c r="AF352" s="4831" t="s">
        <v>197</v>
      </c>
      <c r="AG352" s="4831"/>
      <c r="AH352" s="4831"/>
      <c r="AI352" s="4831"/>
      <c r="AJ352" s="4831"/>
      <c r="AK352" s="4832"/>
      <c r="AL352" s="4833" t="s">
        <v>34</v>
      </c>
      <c r="AM352" s="4834"/>
      <c r="AN352" s="4834"/>
      <c r="AO352" s="4834"/>
      <c r="AP352" s="4834"/>
      <c r="AQ352" s="4834"/>
      <c r="AR352" s="4834"/>
      <c r="AS352" s="4834"/>
      <c r="AT352" s="4834"/>
      <c r="AU352" s="4834"/>
      <c r="AV352" s="4834"/>
      <c r="AW352" s="4834"/>
      <c r="AX352" s="4834"/>
      <c r="AY352" s="4834"/>
      <c r="AZ352" s="4834"/>
      <c r="BA352" s="4837"/>
      <c r="BB352" s="4840"/>
      <c r="BC352" s="4840"/>
      <c r="BD352" s="4840"/>
      <c r="BE352" s="4840"/>
      <c r="BF352" s="35"/>
    </row>
    <row r="353" spans="1:58" ht="21.95" customHeight="1" x14ac:dyDescent="0.4">
      <c r="A353" s="1682"/>
      <c r="B353" s="4892"/>
      <c r="C353" s="4893"/>
      <c r="D353" s="4893"/>
      <c r="E353" s="4893"/>
      <c r="F353" s="4893"/>
      <c r="G353" s="4893"/>
      <c r="H353" s="4893"/>
      <c r="I353" s="4893"/>
      <c r="J353" s="4894"/>
      <c r="K353" s="4892"/>
      <c r="L353" s="4893"/>
      <c r="M353" s="4893"/>
      <c r="N353" s="4894"/>
      <c r="O353" s="4901"/>
      <c r="P353" s="4902"/>
      <c r="Q353" s="4902"/>
      <c r="R353" s="4902"/>
      <c r="S353" s="4902"/>
      <c r="T353" s="4903"/>
      <c r="U353" s="4916"/>
      <c r="V353" s="4909"/>
      <c r="W353" s="4909"/>
      <c r="X353" s="4909"/>
      <c r="Y353" s="4909"/>
      <c r="Z353" s="4910"/>
      <c r="AA353" s="4924"/>
      <c r="AB353" s="4925"/>
      <c r="AC353" s="4925"/>
      <c r="AD353" s="4925"/>
      <c r="AE353" s="4926"/>
      <c r="AF353" s="4831" t="s">
        <v>219</v>
      </c>
      <c r="AG353" s="4831"/>
      <c r="AH353" s="4831"/>
      <c r="AI353" s="4831"/>
      <c r="AJ353" s="4831"/>
      <c r="AK353" s="4832"/>
      <c r="AL353" s="4833" t="s">
        <v>17</v>
      </c>
      <c r="AM353" s="4834"/>
      <c r="AN353" s="4834"/>
      <c r="AO353" s="4834"/>
      <c r="AP353" s="4834"/>
      <c r="AQ353" s="4834"/>
      <c r="AR353" s="4834"/>
      <c r="AS353" s="4834"/>
      <c r="AT353" s="4834"/>
      <c r="AU353" s="4834"/>
      <c r="AV353" s="4834"/>
      <c r="AW353" s="4834"/>
      <c r="AX353" s="4834"/>
      <c r="AY353" s="4834"/>
      <c r="AZ353" s="4834"/>
      <c r="BA353" s="4837"/>
      <c r="BB353" s="4840"/>
      <c r="BC353" s="4840"/>
      <c r="BD353" s="4840"/>
      <c r="BE353" s="4840"/>
      <c r="BF353" s="35"/>
    </row>
    <row r="354" spans="1:58" ht="21.95" customHeight="1" x14ac:dyDescent="0.4">
      <c r="A354" s="1682"/>
      <c r="B354" s="4892"/>
      <c r="C354" s="4893"/>
      <c r="D354" s="4893"/>
      <c r="E354" s="4893"/>
      <c r="F354" s="4893"/>
      <c r="G354" s="4893"/>
      <c r="H354" s="4893"/>
      <c r="I354" s="4893"/>
      <c r="J354" s="4894"/>
      <c r="K354" s="4892"/>
      <c r="L354" s="4893"/>
      <c r="M354" s="4893"/>
      <c r="N354" s="4894"/>
      <c r="O354" s="4901"/>
      <c r="P354" s="4902"/>
      <c r="Q354" s="4902"/>
      <c r="R354" s="4902"/>
      <c r="S354" s="4902"/>
      <c r="T354" s="4903"/>
      <c r="U354" s="4916"/>
      <c r="V354" s="4909"/>
      <c r="W354" s="4909"/>
      <c r="X354" s="4909"/>
      <c r="Y354" s="4909"/>
      <c r="Z354" s="4910"/>
      <c r="AA354" s="4924"/>
      <c r="AB354" s="4925"/>
      <c r="AC354" s="4925"/>
      <c r="AD354" s="4925"/>
      <c r="AE354" s="4926"/>
      <c r="AF354" s="4832" t="s">
        <v>57</v>
      </c>
      <c r="AG354" s="4839"/>
      <c r="AH354" s="4839"/>
      <c r="AI354" s="4839"/>
      <c r="AJ354" s="4839"/>
      <c r="AK354" s="4839"/>
      <c r="AL354" s="4845" t="s">
        <v>220</v>
      </c>
      <c r="AM354" s="4846"/>
      <c r="AN354" s="4846"/>
      <c r="AO354" s="4846"/>
      <c r="AP354" s="4846"/>
      <c r="AQ354" s="4846"/>
      <c r="AR354" s="4846"/>
      <c r="AS354" s="4846"/>
      <c r="AT354" s="4846"/>
      <c r="AU354" s="4846"/>
      <c r="AV354" s="4846"/>
      <c r="AW354" s="4846"/>
      <c r="AX354" s="4846"/>
      <c r="AY354" s="4846"/>
      <c r="AZ354" s="4846"/>
      <c r="BA354" s="4830"/>
      <c r="BB354" s="4830"/>
      <c r="BC354" s="4830"/>
      <c r="BD354" s="4830"/>
      <c r="BE354" s="4830"/>
      <c r="BF354" s="35"/>
    </row>
    <row r="355" spans="1:58" ht="21.95" customHeight="1" x14ac:dyDescent="0.4">
      <c r="A355" s="1682"/>
      <c r="B355" s="4892"/>
      <c r="C355" s="4893"/>
      <c r="D355" s="4893"/>
      <c r="E355" s="4893"/>
      <c r="F355" s="4893"/>
      <c r="G355" s="4893"/>
      <c r="H355" s="4893"/>
      <c r="I355" s="4893"/>
      <c r="J355" s="4894"/>
      <c r="K355" s="4878"/>
      <c r="L355" s="4879"/>
      <c r="M355" s="4879"/>
      <c r="N355" s="1689"/>
      <c r="O355" s="4916"/>
      <c r="P355" s="4909"/>
      <c r="Q355" s="4909"/>
      <c r="R355" s="4909"/>
      <c r="S355" s="4909"/>
      <c r="T355" s="4910"/>
      <c r="U355" s="4916"/>
      <c r="V355" s="4909"/>
      <c r="W355" s="4909"/>
      <c r="X355" s="4909"/>
      <c r="Y355" s="4909"/>
      <c r="Z355" s="4910"/>
      <c r="AA355" s="4927"/>
      <c r="AB355" s="4928"/>
      <c r="AC355" s="4928"/>
      <c r="AD355" s="4928"/>
      <c r="AE355" s="4929"/>
      <c r="AF355" s="4831" t="s">
        <v>25</v>
      </c>
      <c r="AG355" s="4831"/>
      <c r="AH355" s="4831"/>
      <c r="AI355" s="4831"/>
      <c r="AJ355" s="4831"/>
      <c r="AK355" s="4832"/>
      <c r="AL355" s="4845" t="s">
        <v>143</v>
      </c>
      <c r="AM355" s="4846"/>
      <c r="AN355" s="4846"/>
      <c r="AO355" s="4846"/>
      <c r="AP355" s="4846"/>
      <c r="AQ355" s="4846"/>
      <c r="AR355" s="4846"/>
      <c r="AS355" s="4846"/>
      <c r="AT355" s="4846"/>
      <c r="AU355" s="4846"/>
      <c r="AV355" s="4846"/>
      <c r="AW355" s="4846"/>
      <c r="AX355" s="4846"/>
      <c r="AY355" s="4846"/>
      <c r="AZ355" s="4846"/>
      <c r="BA355" s="4838"/>
      <c r="BB355" s="4838"/>
      <c r="BC355" s="4838"/>
      <c r="BD355" s="4838"/>
      <c r="BE355" s="4838"/>
      <c r="BF355" s="35"/>
    </row>
    <row r="356" spans="1:58" ht="21.95" customHeight="1" x14ac:dyDescent="0.4">
      <c r="A356" s="1682"/>
      <c r="B356" s="4892"/>
      <c r="C356" s="4893"/>
      <c r="D356" s="4893"/>
      <c r="E356" s="4893"/>
      <c r="F356" s="4893"/>
      <c r="G356" s="4893"/>
      <c r="H356" s="4893"/>
      <c r="I356" s="4893"/>
      <c r="J356" s="4894"/>
      <c r="K356" s="4878"/>
      <c r="L356" s="4879"/>
      <c r="M356" s="4879"/>
      <c r="N356" s="1689"/>
      <c r="O356" s="4916"/>
      <c r="P356" s="4909"/>
      <c r="Q356" s="4909"/>
      <c r="R356" s="4909"/>
      <c r="S356" s="4909"/>
      <c r="T356" s="4910"/>
      <c r="U356" s="4916"/>
      <c r="V356" s="4909"/>
      <c r="W356" s="4909"/>
      <c r="X356" s="4909"/>
      <c r="Y356" s="4909"/>
      <c r="Z356" s="4910"/>
      <c r="AA356" s="4927"/>
      <c r="AB356" s="4928"/>
      <c r="AC356" s="4928"/>
      <c r="AD356" s="4928"/>
      <c r="AE356" s="4929"/>
      <c r="AF356" s="4836" t="s">
        <v>26</v>
      </c>
      <c r="AG356" s="4831"/>
      <c r="AH356" s="4831"/>
      <c r="AI356" s="4831"/>
      <c r="AJ356" s="4831"/>
      <c r="AK356" s="4832"/>
      <c r="AL356" s="4845" t="s">
        <v>143</v>
      </c>
      <c r="AM356" s="4846"/>
      <c r="AN356" s="4846"/>
      <c r="AO356" s="4846"/>
      <c r="AP356" s="4846"/>
      <c r="AQ356" s="4846"/>
      <c r="AR356" s="4846"/>
      <c r="AS356" s="4846"/>
      <c r="AT356" s="4846"/>
      <c r="AU356" s="4846"/>
      <c r="AV356" s="4846"/>
      <c r="AW356" s="4846"/>
      <c r="AX356" s="4846"/>
      <c r="AY356" s="4846"/>
      <c r="AZ356" s="4846"/>
      <c r="BA356" s="4838"/>
      <c r="BB356" s="4838"/>
      <c r="BC356" s="4838"/>
      <c r="BD356" s="4838"/>
      <c r="BE356" s="4838"/>
      <c r="BF356" s="35"/>
    </row>
    <row r="357" spans="1:58" ht="21.95" customHeight="1" x14ac:dyDescent="0.4">
      <c r="A357" s="1682"/>
      <c r="B357" s="4892"/>
      <c r="C357" s="4893"/>
      <c r="D357" s="4893"/>
      <c r="E357" s="4893"/>
      <c r="F357" s="4893"/>
      <c r="G357" s="4893"/>
      <c r="H357" s="4893"/>
      <c r="I357" s="4893"/>
      <c r="J357" s="4894"/>
      <c r="K357" s="4878"/>
      <c r="L357" s="4879"/>
      <c r="M357" s="4879"/>
      <c r="N357" s="1689"/>
      <c r="O357" s="4916"/>
      <c r="P357" s="4909"/>
      <c r="Q357" s="4909"/>
      <c r="R357" s="4909"/>
      <c r="S357" s="4909"/>
      <c r="T357" s="4910"/>
      <c r="U357" s="4916"/>
      <c r="V357" s="4909"/>
      <c r="W357" s="4909"/>
      <c r="X357" s="4909"/>
      <c r="Y357" s="4909"/>
      <c r="Z357" s="4910"/>
      <c r="AA357" s="4927"/>
      <c r="AB357" s="4928"/>
      <c r="AC357" s="4928"/>
      <c r="AD357" s="4928"/>
      <c r="AE357" s="4929"/>
      <c r="AF357" s="4836" t="s">
        <v>27</v>
      </c>
      <c r="AG357" s="4831"/>
      <c r="AH357" s="4831"/>
      <c r="AI357" s="4831"/>
      <c r="AJ357" s="4831"/>
      <c r="AK357" s="4832"/>
      <c r="AL357" s="4833" t="s">
        <v>17</v>
      </c>
      <c r="AM357" s="4834"/>
      <c r="AN357" s="4834"/>
      <c r="AO357" s="4834"/>
      <c r="AP357" s="4834"/>
      <c r="AQ357" s="4834"/>
      <c r="AR357" s="4834"/>
      <c r="AS357" s="4834"/>
      <c r="AT357" s="4834"/>
      <c r="AU357" s="4834"/>
      <c r="AV357" s="4834"/>
      <c r="AW357" s="4834"/>
      <c r="AX357" s="4834"/>
      <c r="AY357" s="4834"/>
      <c r="AZ357" s="4834"/>
      <c r="BA357" s="4849"/>
      <c r="BB357" s="4849"/>
      <c r="BC357" s="4849"/>
      <c r="BD357" s="4849"/>
      <c r="BE357" s="4849"/>
      <c r="BF357" s="35"/>
    </row>
    <row r="358" spans="1:58" ht="63" customHeight="1" x14ac:dyDescent="0.4">
      <c r="A358" s="1682"/>
      <c r="B358" s="4892"/>
      <c r="C358" s="4893"/>
      <c r="D358" s="4893"/>
      <c r="E358" s="4893"/>
      <c r="F358" s="4893"/>
      <c r="G358" s="4893"/>
      <c r="H358" s="4893"/>
      <c r="I358" s="4893"/>
      <c r="J358" s="4894"/>
      <c r="K358" s="4878"/>
      <c r="L358" s="4879"/>
      <c r="M358" s="4879"/>
      <c r="N358" s="1689"/>
      <c r="O358" s="4916"/>
      <c r="P358" s="4909"/>
      <c r="Q358" s="4909"/>
      <c r="R358" s="4909"/>
      <c r="S358" s="4909"/>
      <c r="T358" s="4910"/>
      <c r="U358" s="4916"/>
      <c r="V358" s="4909"/>
      <c r="W358" s="4909"/>
      <c r="X358" s="4909"/>
      <c r="Y358" s="4909"/>
      <c r="Z358" s="4910"/>
      <c r="AA358" s="4927"/>
      <c r="AB358" s="4928"/>
      <c r="AC358" s="4928"/>
      <c r="AD358" s="4928"/>
      <c r="AE358" s="4929"/>
      <c r="AF358" s="4831" t="s">
        <v>28</v>
      </c>
      <c r="AG358" s="4858"/>
      <c r="AH358" s="4858"/>
      <c r="AI358" s="4858"/>
      <c r="AJ358" s="4858"/>
      <c r="AK358" s="4859"/>
      <c r="AL358" s="4841" t="s">
        <v>29</v>
      </c>
      <c r="AM358" s="4842"/>
      <c r="AN358" s="4842"/>
      <c r="AO358" s="4842"/>
      <c r="AP358" s="4842"/>
      <c r="AQ358" s="4842"/>
      <c r="AR358" s="4842"/>
      <c r="AS358" s="4842"/>
      <c r="AT358" s="4842"/>
      <c r="AU358" s="4842"/>
      <c r="AV358" s="4842"/>
      <c r="AW358" s="4842"/>
      <c r="AX358" s="4842"/>
      <c r="AY358" s="4842"/>
      <c r="AZ358" s="4842"/>
      <c r="BA358" s="4838"/>
      <c r="BB358" s="4844"/>
      <c r="BC358" s="4844"/>
      <c r="BD358" s="4844"/>
      <c r="BE358" s="4844"/>
      <c r="BF358" s="35"/>
    </row>
    <row r="359" spans="1:58" ht="21.95" customHeight="1" x14ac:dyDescent="0.4">
      <c r="A359" s="1682"/>
      <c r="B359" s="4892"/>
      <c r="C359" s="4893"/>
      <c r="D359" s="4893"/>
      <c r="E359" s="4893"/>
      <c r="F359" s="4893"/>
      <c r="G359" s="4893"/>
      <c r="H359" s="4893"/>
      <c r="I359" s="4893"/>
      <c r="J359" s="4894"/>
      <c r="K359" s="4878"/>
      <c r="L359" s="4879"/>
      <c r="M359" s="4879"/>
      <c r="N359" s="1689"/>
      <c r="O359" s="4916"/>
      <c r="P359" s="4909"/>
      <c r="Q359" s="4909"/>
      <c r="R359" s="4909"/>
      <c r="S359" s="4909"/>
      <c r="T359" s="4910"/>
      <c r="U359" s="4916"/>
      <c r="V359" s="4909"/>
      <c r="W359" s="4909"/>
      <c r="X359" s="4909"/>
      <c r="Y359" s="4909"/>
      <c r="Z359" s="4910"/>
      <c r="AA359" s="4927"/>
      <c r="AB359" s="4928"/>
      <c r="AC359" s="4928"/>
      <c r="AD359" s="4928"/>
      <c r="AE359" s="4929"/>
      <c r="AF359" s="4836" t="s">
        <v>31</v>
      </c>
      <c r="AG359" s="4831"/>
      <c r="AH359" s="4831"/>
      <c r="AI359" s="4831"/>
      <c r="AJ359" s="4831"/>
      <c r="AK359" s="4832"/>
      <c r="AL359" s="4833" t="s">
        <v>32</v>
      </c>
      <c r="AM359" s="4834"/>
      <c r="AN359" s="4834"/>
      <c r="AO359" s="4834"/>
      <c r="AP359" s="4834"/>
      <c r="AQ359" s="4834"/>
      <c r="AR359" s="4834"/>
      <c r="AS359" s="4834"/>
      <c r="AT359" s="4834"/>
      <c r="AU359" s="4834"/>
      <c r="AV359" s="4834"/>
      <c r="AW359" s="4834"/>
      <c r="AX359" s="4834"/>
      <c r="AY359" s="4834"/>
      <c r="AZ359" s="4834"/>
      <c r="BA359" s="4838"/>
      <c r="BB359" s="4838"/>
      <c r="BC359" s="4838"/>
      <c r="BD359" s="4838"/>
      <c r="BE359" s="4838"/>
      <c r="BF359" s="35"/>
    </row>
    <row r="360" spans="1:58" ht="21.95" customHeight="1" x14ac:dyDescent="0.4">
      <c r="A360" s="1682"/>
      <c r="B360" s="4892"/>
      <c r="C360" s="4893"/>
      <c r="D360" s="4893"/>
      <c r="E360" s="4893"/>
      <c r="F360" s="4893"/>
      <c r="G360" s="4893"/>
      <c r="H360" s="4893"/>
      <c r="I360" s="4893"/>
      <c r="J360" s="4894"/>
      <c r="K360" s="4878"/>
      <c r="L360" s="4879"/>
      <c r="M360" s="4879"/>
      <c r="N360" s="1689"/>
      <c r="O360" s="4916"/>
      <c r="P360" s="4909"/>
      <c r="Q360" s="4909"/>
      <c r="R360" s="4909"/>
      <c r="S360" s="4909"/>
      <c r="T360" s="4910"/>
      <c r="U360" s="4916"/>
      <c r="V360" s="4909"/>
      <c r="W360" s="4909"/>
      <c r="X360" s="4909"/>
      <c r="Y360" s="4909"/>
      <c r="Z360" s="4910"/>
      <c r="AA360" s="4927"/>
      <c r="AB360" s="4928"/>
      <c r="AC360" s="4928"/>
      <c r="AD360" s="4928"/>
      <c r="AE360" s="4929"/>
      <c r="AF360" s="4831" t="s">
        <v>59</v>
      </c>
      <c r="AG360" s="4831"/>
      <c r="AH360" s="4831"/>
      <c r="AI360" s="4831"/>
      <c r="AJ360" s="4831"/>
      <c r="AK360" s="4832"/>
      <c r="AL360" s="4833" t="s">
        <v>34</v>
      </c>
      <c r="AM360" s="4834"/>
      <c r="AN360" s="4834"/>
      <c r="AO360" s="4834"/>
      <c r="AP360" s="4834"/>
      <c r="AQ360" s="4834"/>
      <c r="AR360" s="4834"/>
      <c r="AS360" s="4834"/>
      <c r="AT360" s="4834"/>
      <c r="AU360" s="4834"/>
      <c r="AV360" s="4834"/>
      <c r="AW360" s="4834"/>
      <c r="AX360" s="4834"/>
      <c r="AY360" s="4834"/>
      <c r="AZ360" s="4834"/>
      <c r="BA360" s="4838"/>
      <c r="BB360" s="4838"/>
      <c r="BC360" s="4838"/>
      <c r="BD360" s="4838"/>
      <c r="BE360" s="4838"/>
      <c r="BF360" s="35"/>
    </row>
    <row r="361" spans="1:58" ht="21.95" customHeight="1" x14ac:dyDescent="0.4">
      <c r="A361" s="1682"/>
      <c r="B361" s="4892"/>
      <c r="C361" s="4893"/>
      <c r="D361" s="4893"/>
      <c r="E361" s="4893"/>
      <c r="F361" s="4893"/>
      <c r="G361" s="4893"/>
      <c r="H361" s="4893"/>
      <c r="I361" s="4893"/>
      <c r="J361" s="4894"/>
      <c r="K361" s="4878"/>
      <c r="L361" s="4879"/>
      <c r="M361" s="4879"/>
      <c r="N361" s="1689"/>
      <c r="O361" s="4916"/>
      <c r="P361" s="4909"/>
      <c r="Q361" s="4909"/>
      <c r="R361" s="4909"/>
      <c r="S361" s="4909"/>
      <c r="T361" s="4910"/>
      <c r="U361" s="4916"/>
      <c r="V361" s="4909"/>
      <c r="W361" s="4909"/>
      <c r="X361" s="4909"/>
      <c r="Y361" s="4909"/>
      <c r="Z361" s="4910"/>
      <c r="AA361" s="4927"/>
      <c r="AB361" s="4928"/>
      <c r="AC361" s="4928"/>
      <c r="AD361" s="4928"/>
      <c r="AE361" s="4929"/>
      <c r="AF361" s="4831" t="s">
        <v>161</v>
      </c>
      <c r="AG361" s="4831"/>
      <c r="AH361" s="4831"/>
      <c r="AI361" s="4831"/>
      <c r="AJ361" s="4831"/>
      <c r="AK361" s="4832"/>
      <c r="AL361" s="4847" t="s">
        <v>17</v>
      </c>
      <c r="AM361" s="4848"/>
      <c r="AN361" s="4848"/>
      <c r="AO361" s="4848"/>
      <c r="AP361" s="4848"/>
      <c r="AQ361" s="4848"/>
      <c r="AR361" s="4848"/>
      <c r="AS361" s="4848"/>
      <c r="AT361" s="4848"/>
      <c r="AU361" s="4848"/>
      <c r="AV361" s="4848"/>
      <c r="AW361" s="4848"/>
      <c r="AX361" s="4848"/>
      <c r="AY361" s="4848"/>
      <c r="AZ361" s="4848"/>
      <c r="BA361" s="4837"/>
      <c r="BB361" s="4840"/>
      <c r="BC361" s="4840"/>
      <c r="BD361" s="4840"/>
      <c r="BE361" s="4840"/>
      <c r="BF361" s="35"/>
    </row>
    <row r="362" spans="1:58" ht="21.95" customHeight="1" x14ac:dyDescent="0.4">
      <c r="A362" s="1682"/>
      <c r="B362" s="4892"/>
      <c r="C362" s="4893"/>
      <c r="D362" s="4893"/>
      <c r="E362" s="4893"/>
      <c r="F362" s="4893"/>
      <c r="G362" s="4893"/>
      <c r="H362" s="4893"/>
      <c r="I362" s="4893"/>
      <c r="J362" s="4894"/>
      <c r="K362" s="4878"/>
      <c r="L362" s="4879"/>
      <c r="M362" s="4879"/>
      <c r="N362" s="1689"/>
      <c r="O362" s="4916"/>
      <c r="P362" s="4909"/>
      <c r="Q362" s="4909"/>
      <c r="R362" s="4909"/>
      <c r="S362" s="4909"/>
      <c r="T362" s="4910"/>
      <c r="U362" s="4916"/>
      <c r="V362" s="4909"/>
      <c r="W362" s="4909"/>
      <c r="X362" s="4909"/>
      <c r="Y362" s="4909"/>
      <c r="Z362" s="4910"/>
      <c r="AA362" s="4927"/>
      <c r="AB362" s="4928"/>
      <c r="AC362" s="4928"/>
      <c r="AD362" s="4928"/>
      <c r="AE362" s="4929"/>
      <c r="AF362" s="4836" t="s">
        <v>35</v>
      </c>
      <c r="AG362" s="4831"/>
      <c r="AH362" s="4831"/>
      <c r="AI362" s="4831"/>
      <c r="AJ362" s="4831"/>
      <c r="AK362" s="4832"/>
      <c r="AL362" s="4845" t="s">
        <v>34</v>
      </c>
      <c r="AM362" s="4846"/>
      <c r="AN362" s="4846"/>
      <c r="AO362" s="4846"/>
      <c r="AP362" s="4846"/>
      <c r="AQ362" s="4846"/>
      <c r="AR362" s="4846"/>
      <c r="AS362" s="4846"/>
      <c r="AT362" s="4846"/>
      <c r="AU362" s="4846"/>
      <c r="AV362" s="4846"/>
      <c r="AW362" s="4846"/>
      <c r="AX362" s="4846"/>
      <c r="AY362" s="4846"/>
      <c r="AZ362" s="4846"/>
      <c r="BA362" s="4838"/>
      <c r="BB362" s="4838"/>
      <c r="BC362" s="4838"/>
      <c r="BD362" s="4838"/>
      <c r="BE362" s="4838"/>
      <c r="BF362" s="35"/>
    </row>
    <row r="363" spans="1:58" ht="21.95" customHeight="1" x14ac:dyDescent="0.4">
      <c r="A363" s="1682"/>
      <c r="B363" s="4892"/>
      <c r="C363" s="4893"/>
      <c r="D363" s="4893"/>
      <c r="E363" s="4893"/>
      <c r="F363" s="4893"/>
      <c r="G363" s="4893"/>
      <c r="H363" s="4893"/>
      <c r="I363" s="4893"/>
      <c r="J363" s="4894"/>
      <c r="K363" s="4878"/>
      <c r="L363" s="4879"/>
      <c r="M363" s="4879"/>
      <c r="N363" s="1689"/>
      <c r="O363" s="4916"/>
      <c r="P363" s="4909"/>
      <c r="Q363" s="4909"/>
      <c r="R363" s="4909"/>
      <c r="S363" s="4909"/>
      <c r="T363" s="4910"/>
      <c r="U363" s="4916"/>
      <c r="V363" s="4909"/>
      <c r="W363" s="4909"/>
      <c r="X363" s="4909"/>
      <c r="Y363" s="4909"/>
      <c r="Z363" s="4910"/>
      <c r="AA363" s="4927"/>
      <c r="AB363" s="4928"/>
      <c r="AC363" s="4928"/>
      <c r="AD363" s="4928"/>
      <c r="AE363" s="4929"/>
      <c r="AF363" s="4874" t="s">
        <v>136</v>
      </c>
      <c r="AG363" s="4875"/>
      <c r="AH363" s="4875"/>
      <c r="AI363" s="4875"/>
      <c r="AJ363" s="4875"/>
      <c r="AK363" s="4876"/>
      <c r="AL363" s="4845" t="s">
        <v>137</v>
      </c>
      <c r="AM363" s="4846"/>
      <c r="AN363" s="4846"/>
      <c r="AO363" s="4846"/>
      <c r="AP363" s="4846"/>
      <c r="AQ363" s="4846"/>
      <c r="AR363" s="4846"/>
      <c r="AS363" s="4846"/>
      <c r="AT363" s="4846"/>
      <c r="AU363" s="4846"/>
      <c r="AV363" s="4846"/>
      <c r="AW363" s="4846"/>
      <c r="AX363" s="4846"/>
      <c r="AY363" s="4846"/>
      <c r="AZ363" s="4846"/>
      <c r="BA363" s="4971"/>
      <c r="BB363" s="4971"/>
      <c r="BC363" s="4971"/>
      <c r="BD363" s="4971"/>
      <c r="BE363" s="4971"/>
      <c r="BF363" s="35"/>
    </row>
    <row r="364" spans="1:58" ht="21.95" customHeight="1" x14ac:dyDescent="0.4">
      <c r="A364" s="1682"/>
      <c r="B364" s="4892"/>
      <c r="C364" s="4893"/>
      <c r="D364" s="4893"/>
      <c r="E364" s="4893"/>
      <c r="F364" s="4893"/>
      <c r="G364" s="4893"/>
      <c r="H364" s="4893"/>
      <c r="I364" s="4893"/>
      <c r="J364" s="4894"/>
      <c r="K364" s="4878"/>
      <c r="L364" s="4879"/>
      <c r="M364" s="4879"/>
      <c r="N364" s="1689"/>
      <c r="O364" s="4916"/>
      <c r="P364" s="4909"/>
      <c r="Q364" s="4909"/>
      <c r="R364" s="4909"/>
      <c r="S364" s="4909"/>
      <c r="T364" s="4910"/>
      <c r="U364" s="4916"/>
      <c r="V364" s="4909"/>
      <c r="W364" s="4909"/>
      <c r="X364" s="4909"/>
      <c r="Y364" s="4909"/>
      <c r="Z364" s="4910"/>
      <c r="AA364" s="4927"/>
      <c r="AB364" s="4928"/>
      <c r="AC364" s="4928"/>
      <c r="AD364" s="4928"/>
      <c r="AE364" s="4929"/>
      <c r="AF364" s="4836" t="s">
        <v>99</v>
      </c>
      <c r="AG364" s="4831"/>
      <c r="AH364" s="4831"/>
      <c r="AI364" s="4831"/>
      <c r="AJ364" s="4831"/>
      <c r="AK364" s="4832"/>
      <c r="AL364" s="4845" t="s">
        <v>15</v>
      </c>
      <c r="AM364" s="4846"/>
      <c r="AN364" s="4846"/>
      <c r="AO364" s="4846"/>
      <c r="AP364" s="4846"/>
      <c r="AQ364" s="4846"/>
      <c r="AR364" s="4846"/>
      <c r="AS364" s="4846"/>
      <c r="AT364" s="4846"/>
      <c r="AU364" s="4846"/>
      <c r="AV364" s="4846"/>
      <c r="AW364" s="4846"/>
      <c r="AX364" s="4846"/>
      <c r="AY364" s="4846"/>
      <c r="AZ364" s="4846"/>
      <c r="BA364" s="4837"/>
      <c r="BB364" s="4840"/>
      <c r="BC364" s="4840"/>
      <c r="BD364" s="4840"/>
      <c r="BE364" s="4840"/>
      <c r="BF364" s="35"/>
    </row>
    <row r="365" spans="1:58" ht="21.95" customHeight="1" x14ac:dyDescent="0.4">
      <c r="A365" s="4918"/>
      <c r="B365" s="4895"/>
      <c r="C365" s="4896"/>
      <c r="D365" s="4896"/>
      <c r="E365" s="4896"/>
      <c r="F365" s="4896"/>
      <c r="G365" s="4896"/>
      <c r="H365" s="4896"/>
      <c r="I365" s="4896"/>
      <c r="J365" s="4897"/>
      <c r="K365" s="4880"/>
      <c r="L365" s="4881"/>
      <c r="M365" s="4881"/>
      <c r="N365" s="4882"/>
      <c r="O365" s="4917"/>
      <c r="P365" s="4911"/>
      <c r="Q365" s="4911"/>
      <c r="R365" s="4911"/>
      <c r="S365" s="4911"/>
      <c r="T365" s="4912"/>
      <c r="U365" s="4917"/>
      <c r="V365" s="4911"/>
      <c r="W365" s="4911"/>
      <c r="X365" s="4911"/>
      <c r="Y365" s="4911"/>
      <c r="Z365" s="4912"/>
      <c r="AA365" s="4930"/>
      <c r="AB365" s="4931"/>
      <c r="AC365" s="4931"/>
      <c r="AD365" s="4931"/>
      <c r="AE365" s="4932"/>
      <c r="AF365" s="4836" t="s">
        <v>100</v>
      </c>
      <c r="AG365" s="4831"/>
      <c r="AH365" s="4831"/>
      <c r="AI365" s="4831"/>
      <c r="AJ365" s="4831"/>
      <c r="AK365" s="4832"/>
      <c r="AL365" s="4845" t="s">
        <v>15</v>
      </c>
      <c r="AM365" s="4846"/>
      <c r="AN365" s="4846"/>
      <c r="AO365" s="4846"/>
      <c r="AP365" s="4846"/>
      <c r="AQ365" s="4846"/>
      <c r="AR365" s="4846"/>
      <c r="AS365" s="4846"/>
      <c r="AT365" s="4846"/>
      <c r="AU365" s="4846"/>
      <c r="AV365" s="4846"/>
      <c r="AW365" s="4846"/>
      <c r="AX365" s="4846"/>
      <c r="AY365" s="4846"/>
      <c r="AZ365" s="4846"/>
      <c r="BA365" s="4837"/>
      <c r="BB365" s="4840"/>
      <c r="BC365" s="4840"/>
      <c r="BD365" s="4840"/>
      <c r="BE365" s="4840"/>
      <c r="BF365" s="35"/>
    </row>
    <row r="366" spans="1:58" ht="21.95" customHeight="1" x14ac:dyDescent="0.4">
      <c r="A366" s="1682" t="s">
        <v>221</v>
      </c>
      <c r="B366" s="1684" t="s">
        <v>222</v>
      </c>
      <c r="C366" s="1685"/>
      <c r="D366" s="1685"/>
      <c r="E366" s="1685"/>
      <c r="F366" s="1685"/>
      <c r="G366" s="1685"/>
      <c r="H366" s="1685"/>
      <c r="I366" s="1685"/>
      <c r="J366" s="1686"/>
      <c r="K366" s="1690"/>
      <c r="L366" s="1691"/>
      <c r="M366" s="1691"/>
      <c r="N366" s="1692"/>
      <c r="O366" s="1690"/>
      <c r="P366" s="1691"/>
      <c r="Q366" s="1691"/>
      <c r="R366" s="1691"/>
      <c r="S366" s="1691"/>
      <c r="T366" s="1692"/>
      <c r="U366" s="1690"/>
      <c r="V366" s="1691"/>
      <c r="W366" s="1691"/>
      <c r="X366" s="1691"/>
      <c r="Y366" s="1691"/>
      <c r="Z366" s="1692"/>
      <c r="AA366" s="1696"/>
      <c r="AB366" s="1697"/>
      <c r="AC366" s="1697"/>
      <c r="AD366" s="1697"/>
      <c r="AE366" s="1698"/>
      <c r="AF366" s="4835" t="s">
        <v>64</v>
      </c>
      <c r="AG366" s="4826"/>
      <c r="AH366" s="4826"/>
      <c r="AI366" s="4826"/>
      <c r="AJ366" s="4826"/>
      <c r="AK366" s="4827"/>
      <c r="AL366" s="4873" t="s">
        <v>223</v>
      </c>
      <c r="AM366" s="4854"/>
      <c r="AN366" s="4854"/>
      <c r="AO366" s="4854"/>
      <c r="AP366" s="4854"/>
      <c r="AQ366" s="4854"/>
      <c r="AR366" s="4854"/>
      <c r="AS366" s="4854"/>
      <c r="AT366" s="4854"/>
      <c r="AU366" s="4854"/>
      <c r="AV366" s="4854"/>
      <c r="AW366" s="4854"/>
      <c r="AX366" s="4854"/>
      <c r="AY366" s="4854"/>
      <c r="AZ366" s="4854"/>
      <c r="BA366" s="4872"/>
      <c r="BB366" s="4872"/>
      <c r="BC366" s="4872"/>
      <c r="BD366" s="4872"/>
      <c r="BE366" s="4872"/>
      <c r="BF366" s="35"/>
    </row>
    <row r="367" spans="1:58" ht="21.95" customHeight="1" x14ac:dyDescent="0.4">
      <c r="A367" s="1682"/>
      <c r="B367" s="4878"/>
      <c r="C367" s="4879"/>
      <c r="D367" s="4879"/>
      <c r="E367" s="4879"/>
      <c r="F367" s="4879"/>
      <c r="G367" s="4879"/>
      <c r="H367" s="4879"/>
      <c r="I367" s="4879"/>
      <c r="J367" s="1689"/>
      <c r="K367" s="1693"/>
      <c r="L367" s="1694"/>
      <c r="M367" s="1694"/>
      <c r="N367" s="1695"/>
      <c r="O367" s="1693"/>
      <c r="P367" s="1694"/>
      <c r="Q367" s="1694"/>
      <c r="R367" s="1694"/>
      <c r="S367" s="1694"/>
      <c r="T367" s="1695"/>
      <c r="U367" s="1693"/>
      <c r="V367" s="1694"/>
      <c r="W367" s="1694"/>
      <c r="X367" s="1694"/>
      <c r="Y367" s="1694"/>
      <c r="Z367" s="1695"/>
      <c r="AA367" s="1699"/>
      <c r="AB367" s="1700"/>
      <c r="AC367" s="1700"/>
      <c r="AD367" s="1700"/>
      <c r="AE367" s="1701"/>
      <c r="AF367" s="4836" t="s">
        <v>16</v>
      </c>
      <c r="AG367" s="4831"/>
      <c r="AH367" s="4831"/>
      <c r="AI367" s="4831"/>
      <c r="AJ367" s="4831"/>
      <c r="AK367" s="4832"/>
      <c r="AL367" s="4845" t="s">
        <v>17</v>
      </c>
      <c r="AM367" s="4846"/>
      <c r="AN367" s="4846"/>
      <c r="AO367" s="4846"/>
      <c r="AP367" s="4846"/>
      <c r="AQ367" s="4846"/>
      <c r="AR367" s="4846"/>
      <c r="AS367" s="4846"/>
      <c r="AT367" s="4846"/>
      <c r="AU367" s="4846"/>
      <c r="AV367" s="4846"/>
      <c r="AW367" s="4846"/>
      <c r="AX367" s="4846"/>
      <c r="AY367" s="4846"/>
      <c r="AZ367" s="4846"/>
      <c r="BA367" s="4850"/>
      <c r="BB367" s="4850"/>
      <c r="BC367" s="4850"/>
      <c r="BD367" s="4850"/>
      <c r="BE367" s="4850"/>
      <c r="BF367" s="35"/>
    </row>
    <row r="368" spans="1:58" ht="21.95" customHeight="1" x14ac:dyDescent="0.4">
      <c r="A368" s="1682"/>
      <c r="B368" s="4878"/>
      <c r="C368" s="4879"/>
      <c r="D368" s="4879"/>
      <c r="E368" s="4879"/>
      <c r="F368" s="4879"/>
      <c r="G368" s="4879"/>
      <c r="H368" s="4879"/>
      <c r="I368" s="4879"/>
      <c r="J368" s="1689"/>
      <c r="K368" s="1693"/>
      <c r="L368" s="1694"/>
      <c r="M368" s="1694"/>
      <c r="N368" s="1695"/>
      <c r="O368" s="1693"/>
      <c r="P368" s="1694"/>
      <c r="Q368" s="1694"/>
      <c r="R368" s="1694"/>
      <c r="S368" s="1694"/>
      <c r="T368" s="1695"/>
      <c r="U368" s="1693"/>
      <c r="V368" s="1694"/>
      <c r="W368" s="1694"/>
      <c r="X368" s="1694"/>
      <c r="Y368" s="1694"/>
      <c r="Z368" s="1695"/>
      <c r="AA368" s="1699"/>
      <c r="AB368" s="1700"/>
      <c r="AC368" s="1700"/>
      <c r="AD368" s="1700"/>
      <c r="AE368" s="1701"/>
      <c r="AF368" s="4831" t="s">
        <v>18</v>
      </c>
      <c r="AG368" s="4831"/>
      <c r="AH368" s="4831"/>
      <c r="AI368" s="4831"/>
      <c r="AJ368" s="4831"/>
      <c r="AK368" s="4832"/>
      <c r="AL368" s="4833" t="s">
        <v>17</v>
      </c>
      <c r="AM368" s="4834"/>
      <c r="AN368" s="4834"/>
      <c r="AO368" s="4834"/>
      <c r="AP368" s="4834"/>
      <c r="AQ368" s="4834"/>
      <c r="AR368" s="4834"/>
      <c r="AS368" s="4834"/>
      <c r="AT368" s="4834"/>
      <c r="AU368" s="4834"/>
      <c r="AV368" s="4834"/>
      <c r="AW368" s="4834"/>
      <c r="AX368" s="4834"/>
      <c r="AY368" s="4834"/>
      <c r="AZ368" s="4834"/>
      <c r="BA368" s="4830"/>
      <c r="BB368" s="4830"/>
      <c r="BC368" s="4830"/>
      <c r="BD368" s="4830"/>
      <c r="BE368" s="4830"/>
      <c r="BF368" s="35"/>
    </row>
    <row r="369" spans="1:58" ht="21.95" customHeight="1" x14ac:dyDescent="0.4">
      <c r="A369" s="1682"/>
      <c r="B369" s="4878"/>
      <c r="C369" s="4879"/>
      <c r="D369" s="4879"/>
      <c r="E369" s="4879"/>
      <c r="F369" s="4879"/>
      <c r="G369" s="4879"/>
      <c r="H369" s="4879"/>
      <c r="I369" s="4879"/>
      <c r="J369" s="1689"/>
      <c r="K369" s="1693"/>
      <c r="L369" s="1694"/>
      <c r="M369" s="1694"/>
      <c r="N369" s="1695"/>
      <c r="O369" s="1693"/>
      <c r="P369" s="1694"/>
      <c r="Q369" s="1694"/>
      <c r="R369" s="1694"/>
      <c r="S369" s="1694"/>
      <c r="T369" s="1695"/>
      <c r="U369" s="1693"/>
      <c r="V369" s="1694"/>
      <c r="W369" s="1694"/>
      <c r="X369" s="1694"/>
      <c r="Y369" s="1694"/>
      <c r="Z369" s="1695"/>
      <c r="AA369" s="1699"/>
      <c r="AB369" s="1700"/>
      <c r="AC369" s="1700"/>
      <c r="AD369" s="1700"/>
      <c r="AE369" s="1701"/>
      <c r="AF369" s="4831" t="s">
        <v>19</v>
      </c>
      <c r="AG369" s="4831"/>
      <c r="AH369" s="4831"/>
      <c r="AI369" s="4831"/>
      <c r="AJ369" s="4831"/>
      <c r="AK369" s="4832"/>
      <c r="AL369" s="4833" t="s">
        <v>17</v>
      </c>
      <c r="AM369" s="4834"/>
      <c r="AN369" s="4834"/>
      <c r="AO369" s="4834"/>
      <c r="AP369" s="4834"/>
      <c r="AQ369" s="4834"/>
      <c r="AR369" s="4834"/>
      <c r="AS369" s="4834"/>
      <c r="AT369" s="4834"/>
      <c r="AU369" s="4834"/>
      <c r="AV369" s="4834"/>
      <c r="AW369" s="4834"/>
      <c r="AX369" s="4834"/>
      <c r="AY369" s="4834"/>
      <c r="AZ369" s="4834"/>
      <c r="BA369" s="4830"/>
      <c r="BB369" s="4830"/>
      <c r="BC369" s="4830"/>
      <c r="BD369" s="4830"/>
      <c r="BE369" s="4830"/>
      <c r="BF369" s="35"/>
    </row>
    <row r="370" spans="1:58" ht="21.95" customHeight="1" x14ac:dyDescent="0.4">
      <c r="A370" s="1682"/>
      <c r="B370" s="4878"/>
      <c r="C370" s="4879"/>
      <c r="D370" s="4879"/>
      <c r="E370" s="4879"/>
      <c r="F370" s="4879"/>
      <c r="G370" s="4879"/>
      <c r="H370" s="4879"/>
      <c r="I370" s="4879"/>
      <c r="J370" s="1689"/>
      <c r="K370" s="1693"/>
      <c r="L370" s="1694"/>
      <c r="M370" s="1694"/>
      <c r="N370" s="1695"/>
      <c r="O370" s="1693"/>
      <c r="P370" s="1694"/>
      <c r="Q370" s="1694"/>
      <c r="R370" s="1694"/>
      <c r="S370" s="1694"/>
      <c r="T370" s="1695"/>
      <c r="U370" s="1693"/>
      <c r="V370" s="1694"/>
      <c r="W370" s="1694"/>
      <c r="X370" s="1694"/>
      <c r="Y370" s="1694"/>
      <c r="Z370" s="1695"/>
      <c r="AA370" s="1699"/>
      <c r="AB370" s="1700"/>
      <c r="AC370" s="1700"/>
      <c r="AD370" s="1700"/>
      <c r="AE370" s="1701"/>
      <c r="AF370" s="4831" t="s">
        <v>197</v>
      </c>
      <c r="AG370" s="4831"/>
      <c r="AH370" s="4831"/>
      <c r="AI370" s="4831"/>
      <c r="AJ370" s="4831"/>
      <c r="AK370" s="4832"/>
      <c r="AL370" s="4833" t="s">
        <v>34</v>
      </c>
      <c r="AM370" s="4834"/>
      <c r="AN370" s="4834"/>
      <c r="AO370" s="4834"/>
      <c r="AP370" s="4834"/>
      <c r="AQ370" s="4834"/>
      <c r="AR370" s="4834"/>
      <c r="AS370" s="4834"/>
      <c r="AT370" s="4834"/>
      <c r="AU370" s="4834"/>
      <c r="AV370" s="4834"/>
      <c r="AW370" s="4834"/>
      <c r="AX370" s="4834"/>
      <c r="AY370" s="4834"/>
      <c r="AZ370" s="4834"/>
      <c r="BA370" s="4838"/>
      <c r="BB370" s="4844"/>
      <c r="BC370" s="4844"/>
      <c r="BD370" s="4844"/>
      <c r="BE370" s="4844"/>
      <c r="BF370" s="35"/>
    </row>
    <row r="371" spans="1:58" ht="21.95" customHeight="1" x14ac:dyDescent="0.4">
      <c r="A371" s="1682"/>
      <c r="B371" s="4878"/>
      <c r="C371" s="4879"/>
      <c r="D371" s="4879"/>
      <c r="E371" s="4879"/>
      <c r="F371" s="4879"/>
      <c r="G371" s="4879"/>
      <c r="H371" s="4879"/>
      <c r="I371" s="4879"/>
      <c r="J371" s="1689"/>
      <c r="K371" s="1693"/>
      <c r="L371" s="1694"/>
      <c r="M371" s="1694"/>
      <c r="N371" s="1695"/>
      <c r="O371" s="1693"/>
      <c r="P371" s="1694"/>
      <c r="Q371" s="1694"/>
      <c r="R371" s="1694"/>
      <c r="S371" s="1694"/>
      <c r="T371" s="1695"/>
      <c r="U371" s="1693"/>
      <c r="V371" s="1694"/>
      <c r="W371" s="1694"/>
      <c r="X371" s="1694"/>
      <c r="Y371" s="1694"/>
      <c r="Z371" s="1695"/>
      <c r="AA371" s="1699"/>
      <c r="AB371" s="1700"/>
      <c r="AC371" s="1700"/>
      <c r="AD371" s="1700"/>
      <c r="AE371" s="1701"/>
      <c r="AF371" s="4831" t="s">
        <v>198</v>
      </c>
      <c r="AG371" s="4831"/>
      <c r="AH371" s="4831"/>
      <c r="AI371" s="4831"/>
      <c r="AJ371" s="4831"/>
      <c r="AK371" s="4832"/>
      <c r="AL371" s="4847" t="s">
        <v>17</v>
      </c>
      <c r="AM371" s="4848"/>
      <c r="AN371" s="4848"/>
      <c r="AO371" s="4848"/>
      <c r="AP371" s="4848"/>
      <c r="AQ371" s="4848"/>
      <c r="AR371" s="4848"/>
      <c r="AS371" s="4848"/>
      <c r="AT371" s="4848"/>
      <c r="AU371" s="4848"/>
      <c r="AV371" s="4848"/>
      <c r="AW371" s="4848"/>
      <c r="AX371" s="4848"/>
      <c r="AY371" s="4848"/>
      <c r="AZ371" s="4848"/>
      <c r="BA371" s="4838"/>
      <c r="BB371" s="4844"/>
      <c r="BC371" s="4844"/>
      <c r="BD371" s="4844"/>
      <c r="BE371" s="4844"/>
      <c r="BF371" s="35"/>
    </row>
    <row r="372" spans="1:58" ht="21.95" customHeight="1" x14ac:dyDescent="0.4">
      <c r="A372" s="1682"/>
      <c r="B372" s="4878"/>
      <c r="C372" s="4879"/>
      <c r="D372" s="4879"/>
      <c r="E372" s="4879"/>
      <c r="F372" s="4879"/>
      <c r="G372" s="4879"/>
      <c r="H372" s="4879"/>
      <c r="I372" s="4879"/>
      <c r="J372" s="1689"/>
      <c r="K372" s="1693"/>
      <c r="L372" s="1694"/>
      <c r="M372" s="1694"/>
      <c r="N372" s="1695"/>
      <c r="O372" s="1693"/>
      <c r="P372" s="1694"/>
      <c r="Q372" s="1694"/>
      <c r="R372" s="1694"/>
      <c r="S372" s="1694"/>
      <c r="T372" s="1695"/>
      <c r="U372" s="1693"/>
      <c r="V372" s="1694"/>
      <c r="W372" s="1694"/>
      <c r="X372" s="1694"/>
      <c r="Y372" s="1694"/>
      <c r="Z372" s="1695"/>
      <c r="AA372" s="1699"/>
      <c r="AB372" s="1700"/>
      <c r="AC372" s="1700"/>
      <c r="AD372" s="1700"/>
      <c r="AE372" s="1701"/>
      <c r="AF372" s="4831" t="s">
        <v>35</v>
      </c>
      <c r="AG372" s="4831"/>
      <c r="AH372" s="4831"/>
      <c r="AI372" s="4831"/>
      <c r="AJ372" s="4831"/>
      <c r="AK372" s="4832"/>
      <c r="AL372" s="4833" t="s">
        <v>34</v>
      </c>
      <c r="AM372" s="4834"/>
      <c r="AN372" s="4834"/>
      <c r="AO372" s="4834"/>
      <c r="AP372" s="4834"/>
      <c r="AQ372" s="4834"/>
      <c r="AR372" s="4834"/>
      <c r="AS372" s="4834"/>
      <c r="AT372" s="4834"/>
      <c r="AU372" s="4834"/>
      <c r="AV372" s="4834"/>
      <c r="AW372" s="4834"/>
      <c r="AX372" s="4834"/>
      <c r="AY372" s="4834"/>
      <c r="AZ372" s="4834"/>
      <c r="BA372" s="4838"/>
      <c r="BB372" s="4844"/>
      <c r="BC372" s="4844"/>
      <c r="BD372" s="4844"/>
      <c r="BE372" s="4844"/>
      <c r="BF372" s="35"/>
    </row>
    <row r="373" spans="1:58" ht="21.95" customHeight="1" x14ac:dyDescent="0.4">
      <c r="A373" s="1682"/>
      <c r="B373" s="4880"/>
      <c r="C373" s="4881"/>
      <c r="D373" s="4881"/>
      <c r="E373" s="4881"/>
      <c r="F373" s="4881"/>
      <c r="G373" s="4881"/>
      <c r="H373" s="4881"/>
      <c r="I373" s="4881"/>
      <c r="J373" s="4882"/>
      <c r="K373" s="4883"/>
      <c r="L373" s="4884"/>
      <c r="M373" s="4884"/>
      <c r="N373" s="4885"/>
      <c r="O373" s="4883"/>
      <c r="P373" s="4884"/>
      <c r="Q373" s="4884"/>
      <c r="R373" s="4884"/>
      <c r="S373" s="4884"/>
      <c r="T373" s="4885"/>
      <c r="U373" s="4883"/>
      <c r="V373" s="4884"/>
      <c r="W373" s="4884"/>
      <c r="X373" s="4884"/>
      <c r="Y373" s="4884"/>
      <c r="Z373" s="4885"/>
      <c r="AA373" s="4919"/>
      <c r="AB373" s="4920"/>
      <c r="AC373" s="4920"/>
      <c r="AD373" s="4920"/>
      <c r="AE373" s="4921"/>
      <c r="AF373" s="4836" t="s">
        <v>199</v>
      </c>
      <c r="AG373" s="4831"/>
      <c r="AH373" s="4831"/>
      <c r="AI373" s="4831"/>
      <c r="AJ373" s="4831"/>
      <c r="AK373" s="4832"/>
      <c r="AL373" s="4847" t="s">
        <v>17</v>
      </c>
      <c r="AM373" s="4848"/>
      <c r="AN373" s="4848"/>
      <c r="AO373" s="4848"/>
      <c r="AP373" s="4848"/>
      <c r="AQ373" s="4848"/>
      <c r="AR373" s="4848"/>
      <c r="AS373" s="4848"/>
      <c r="AT373" s="4848"/>
      <c r="AU373" s="4848"/>
      <c r="AV373" s="4848"/>
      <c r="AW373" s="4848"/>
      <c r="AX373" s="4848"/>
      <c r="AY373" s="4848"/>
      <c r="AZ373" s="4848"/>
      <c r="BA373" s="4837"/>
      <c r="BB373" s="4840"/>
      <c r="BC373" s="4840"/>
      <c r="BD373" s="4840"/>
      <c r="BE373" s="4840"/>
      <c r="BF373" s="35"/>
    </row>
    <row r="374" spans="1:58" ht="21.95" customHeight="1" x14ac:dyDescent="0.4">
      <c r="A374" s="1682"/>
      <c r="B374" s="1684" t="s">
        <v>225</v>
      </c>
      <c r="C374" s="1685"/>
      <c r="D374" s="1685"/>
      <c r="E374" s="1685"/>
      <c r="F374" s="1685"/>
      <c r="G374" s="1685"/>
      <c r="H374" s="1685"/>
      <c r="I374" s="1685"/>
      <c r="J374" s="1686"/>
      <c r="K374" s="1690"/>
      <c r="L374" s="1691"/>
      <c r="M374" s="1691"/>
      <c r="N374" s="1692"/>
      <c r="O374" s="1690"/>
      <c r="P374" s="1691"/>
      <c r="Q374" s="1691"/>
      <c r="R374" s="1691"/>
      <c r="S374" s="1691"/>
      <c r="T374" s="1692"/>
      <c r="U374" s="1690"/>
      <c r="V374" s="1691"/>
      <c r="W374" s="1691"/>
      <c r="X374" s="1691"/>
      <c r="Y374" s="1691"/>
      <c r="Z374" s="1692"/>
      <c r="AA374" s="1696"/>
      <c r="AB374" s="1697"/>
      <c r="AC374" s="1697"/>
      <c r="AD374" s="1697"/>
      <c r="AE374" s="1698"/>
      <c r="AF374" s="4836" t="s">
        <v>16</v>
      </c>
      <c r="AG374" s="4831"/>
      <c r="AH374" s="4831"/>
      <c r="AI374" s="4831"/>
      <c r="AJ374" s="4831"/>
      <c r="AK374" s="4832"/>
      <c r="AL374" s="4845" t="s">
        <v>17</v>
      </c>
      <c r="AM374" s="4846"/>
      <c r="AN374" s="4846"/>
      <c r="AO374" s="4846"/>
      <c r="AP374" s="4846"/>
      <c r="AQ374" s="4846"/>
      <c r="AR374" s="4846"/>
      <c r="AS374" s="4846"/>
      <c r="AT374" s="4846"/>
      <c r="AU374" s="4846"/>
      <c r="AV374" s="4846"/>
      <c r="AW374" s="4846"/>
      <c r="AX374" s="4846"/>
      <c r="AY374" s="4846"/>
      <c r="AZ374" s="4846"/>
      <c r="BA374" s="4838"/>
      <c r="BB374" s="4844"/>
      <c r="BC374" s="4844"/>
      <c r="BD374" s="4844"/>
      <c r="BE374" s="4844"/>
      <c r="BF374" s="35"/>
    </row>
    <row r="375" spans="1:58" ht="21.95" customHeight="1" x14ac:dyDescent="0.4">
      <c r="A375" s="1682"/>
      <c r="B375" s="4878"/>
      <c r="C375" s="4879"/>
      <c r="D375" s="4879"/>
      <c r="E375" s="4879"/>
      <c r="F375" s="4879"/>
      <c r="G375" s="4879"/>
      <c r="H375" s="4879"/>
      <c r="I375" s="4879"/>
      <c r="J375" s="1689"/>
      <c r="K375" s="1693"/>
      <c r="L375" s="1694"/>
      <c r="M375" s="1694"/>
      <c r="N375" s="1695"/>
      <c r="O375" s="1693"/>
      <c r="P375" s="1694"/>
      <c r="Q375" s="1694"/>
      <c r="R375" s="1694"/>
      <c r="S375" s="1694"/>
      <c r="T375" s="1695"/>
      <c r="U375" s="1693"/>
      <c r="V375" s="1694"/>
      <c r="W375" s="1694"/>
      <c r="X375" s="1694"/>
      <c r="Y375" s="1694"/>
      <c r="Z375" s="1695"/>
      <c r="AA375" s="1699"/>
      <c r="AB375" s="1700"/>
      <c r="AC375" s="1700"/>
      <c r="AD375" s="1700"/>
      <c r="AE375" s="1701"/>
      <c r="AF375" s="4831" t="s">
        <v>18</v>
      </c>
      <c r="AG375" s="4831"/>
      <c r="AH375" s="4831"/>
      <c r="AI375" s="4831"/>
      <c r="AJ375" s="4831"/>
      <c r="AK375" s="4832"/>
      <c r="AL375" s="4833" t="s">
        <v>17</v>
      </c>
      <c r="AM375" s="4834"/>
      <c r="AN375" s="4834"/>
      <c r="AO375" s="4834"/>
      <c r="AP375" s="4834"/>
      <c r="AQ375" s="4834"/>
      <c r="AR375" s="4834"/>
      <c r="AS375" s="4834"/>
      <c r="AT375" s="4834"/>
      <c r="AU375" s="4834"/>
      <c r="AV375" s="4834"/>
      <c r="AW375" s="4834"/>
      <c r="AX375" s="4834"/>
      <c r="AY375" s="4834"/>
      <c r="AZ375" s="4834"/>
      <c r="BA375" s="4830"/>
      <c r="BB375" s="4830"/>
      <c r="BC375" s="4830"/>
      <c r="BD375" s="4830"/>
      <c r="BE375" s="4830"/>
      <c r="BF375" s="35"/>
    </row>
    <row r="376" spans="1:58" ht="21.95" customHeight="1" x14ac:dyDescent="0.4">
      <c r="A376" s="1682"/>
      <c r="B376" s="4878"/>
      <c r="C376" s="4879"/>
      <c r="D376" s="4879"/>
      <c r="E376" s="4879"/>
      <c r="F376" s="4879"/>
      <c r="G376" s="4879"/>
      <c r="H376" s="4879"/>
      <c r="I376" s="4879"/>
      <c r="J376" s="1689"/>
      <c r="K376" s="1693"/>
      <c r="L376" s="1694"/>
      <c r="M376" s="1694"/>
      <c r="N376" s="1695"/>
      <c r="O376" s="1693"/>
      <c r="P376" s="1694"/>
      <c r="Q376" s="1694"/>
      <c r="R376" s="1694"/>
      <c r="S376" s="1694"/>
      <c r="T376" s="1695"/>
      <c r="U376" s="1693"/>
      <c r="V376" s="1694"/>
      <c r="W376" s="1694"/>
      <c r="X376" s="1694"/>
      <c r="Y376" s="1694"/>
      <c r="Z376" s="1695"/>
      <c r="AA376" s="1699"/>
      <c r="AB376" s="1700"/>
      <c r="AC376" s="1700"/>
      <c r="AD376" s="1700"/>
      <c r="AE376" s="1701"/>
      <c r="AF376" s="4831" t="s">
        <v>19</v>
      </c>
      <c r="AG376" s="4831"/>
      <c r="AH376" s="4831"/>
      <c r="AI376" s="4831"/>
      <c r="AJ376" s="4831"/>
      <c r="AK376" s="4832"/>
      <c r="AL376" s="4833" t="s">
        <v>17</v>
      </c>
      <c r="AM376" s="4834"/>
      <c r="AN376" s="4834"/>
      <c r="AO376" s="4834"/>
      <c r="AP376" s="4834"/>
      <c r="AQ376" s="4834"/>
      <c r="AR376" s="4834"/>
      <c r="AS376" s="4834"/>
      <c r="AT376" s="4834"/>
      <c r="AU376" s="4834"/>
      <c r="AV376" s="4834"/>
      <c r="AW376" s="4834"/>
      <c r="AX376" s="4834"/>
      <c r="AY376" s="4834"/>
      <c r="AZ376" s="4834"/>
      <c r="BA376" s="4830"/>
      <c r="BB376" s="4830"/>
      <c r="BC376" s="4830"/>
      <c r="BD376" s="4830"/>
      <c r="BE376" s="4830"/>
      <c r="BF376" s="35"/>
    </row>
    <row r="377" spans="1:58" ht="21.95" customHeight="1" x14ac:dyDescent="0.4">
      <c r="A377" s="1682"/>
      <c r="B377" s="4878"/>
      <c r="C377" s="4879"/>
      <c r="D377" s="4879"/>
      <c r="E377" s="4879"/>
      <c r="F377" s="4879"/>
      <c r="G377" s="4879"/>
      <c r="H377" s="4879"/>
      <c r="I377" s="4879"/>
      <c r="J377" s="1689"/>
      <c r="K377" s="1693"/>
      <c r="L377" s="1694"/>
      <c r="M377" s="1694"/>
      <c r="N377" s="1695"/>
      <c r="O377" s="1693"/>
      <c r="P377" s="1694"/>
      <c r="Q377" s="1694"/>
      <c r="R377" s="1694"/>
      <c r="S377" s="1694"/>
      <c r="T377" s="1695"/>
      <c r="U377" s="1693"/>
      <c r="V377" s="1694"/>
      <c r="W377" s="1694"/>
      <c r="X377" s="1694"/>
      <c r="Y377" s="1694"/>
      <c r="Z377" s="1695"/>
      <c r="AA377" s="1699"/>
      <c r="AB377" s="1700"/>
      <c r="AC377" s="1700"/>
      <c r="AD377" s="1700"/>
      <c r="AE377" s="1701"/>
      <c r="AF377" s="4831" t="s">
        <v>197</v>
      </c>
      <c r="AG377" s="4831"/>
      <c r="AH377" s="4831"/>
      <c r="AI377" s="4831"/>
      <c r="AJ377" s="4831"/>
      <c r="AK377" s="4832"/>
      <c r="AL377" s="4833" t="s">
        <v>34</v>
      </c>
      <c r="AM377" s="4834"/>
      <c r="AN377" s="4834"/>
      <c r="AO377" s="4834"/>
      <c r="AP377" s="4834"/>
      <c r="AQ377" s="4834"/>
      <c r="AR377" s="4834"/>
      <c r="AS377" s="4834"/>
      <c r="AT377" s="4834"/>
      <c r="AU377" s="4834"/>
      <c r="AV377" s="4834"/>
      <c r="AW377" s="4834"/>
      <c r="AX377" s="4834"/>
      <c r="AY377" s="4834"/>
      <c r="AZ377" s="4834"/>
      <c r="BA377" s="4838"/>
      <c r="BB377" s="4844"/>
      <c r="BC377" s="4844"/>
      <c r="BD377" s="4844"/>
      <c r="BE377" s="4844"/>
      <c r="BF377" s="35"/>
    </row>
    <row r="378" spans="1:58" ht="21.95" customHeight="1" x14ac:dyDescent="0.4">
      <c r="A378" s="1682"/>
      <c r="B378" s="4878"/>
      <c r="C378" s="4879"/>
      <c r="D378" s="4879"/>
      <c r="E378" s="4879"/>
      <c r="F378" s="4879"/>
      <c r="G378" s="4879"/>
      <c r="H378" s="4879"/>
      <c r="I378" s="4879"/>
      <c r="J378" s="1689"/>
      <c r="K378" s="1693"/>
      <c r="L378" s="1694"/>
      <c r="M378" s="1694"/>
      <c r="N378" s="1695"/>
      <c r="O378" s="1693"/>
      <c r="P378" s="1694"/>
      <c r="Q378" s="1694"/>
      <c r="R378" s="1694"/>
      <c r="S378" s="1694"/>
      <c r="T378" s="1695"/>
      <c r="U378" s="1693"/>
      <c r="V378" s="1694"/>
      <c r="W378" s="1694"/>
      <c r="X378" s="1694"/>
      <c r="Y378" s="1694"/>
      <c r="Z378" s="1695"/>
      <c r="AA378" s="1699"/>
      <c r="AB378" s="1700"/>
      <c r="AC378" s="1700"/>
      <c r="AD378" s="1700"/>
      <c r="AE378" s="1701"/>
      <c r="AF378" s="4826" t="s">
        <v>198</v>
      </c>
      <c r="AG378" s="4826"/>
      <c r="AH378" s="4826"/>
      <c r="AI378" s="4826"/>
      <c r="AJ378" s="4826"/>
      <c r="AK378" s="4827"/>
      <c r="AL378" s="4873" t="s">
        <v>17</v>
      </c>
      <c r="AM378" s="4922"/>
      <c r="AN378" s="4922"/>
      <c r="AO378" s="4922"/>
      <c r="AP378" s="4922"/>
      <c r="AQ378" s="4922"/>
      <c r="AR378" s="4922"/>
      <c r="AS378" s="4922"/>
      <c r="AT378" s="4922"/>
      <c r="AU378" s="4922"/>
      <c r="AV378" s="4922"/>
      <c r="AW378" s="4922"/>
      <c r="AX378" s="4922"/>
      <c r="AY378" s="4922"/>
      <c r="AZ378" s="4922"/>
      <c r="BA378" s="4838"/>
      <c r="BB378" s="4844"/>
      <c r="BC378" s="4844"/>
      <c r="BD378" s="4844"/>
      <c r="BE378" s="4844"/>
      <c r="BF378" s="35"/>
    </row>
    <row r="379" spans="1:58" ht="21.95" customHeight="1" x14ac:dyDescent="0.4">
      <c r="A379" s="1682"/>
      <c r="B379" s="4878"/>
      <c r="C379" s="4879"/>
      <c r="D379" s="4879"/>
      <c r="E379" s="4879"/>
      <c r="F379" s="4879"/>
      <c r="G379" s="4879"/>
      <c r="H379" s="4879"/>
      <c r="I379" s="4879"/>
      <c r="J379" s="1689"/>
      <c r="K379" s="1693"/>
      <c r="L379" s="1694"/>
      <c r="M379" s="1694"/>
      <c r="N379" s="1695"/>
      <c r="O379" s="1693"/>
      <c r="P379" s="1694"/>
      <c r="Q379" s="1694"/>
      <c r="R379" s="1694"/>
      <c r="S379" s="1694"/>
      <c r="T379" s="1695"/>
      <c r="U379" s="1693"/>
      <c r="V379" s="1694"/>
      <c r="W379" s="1694"/>
      <c r="X379" s="1694"/>
      <c r="Y379" s="1694"/>
      <c r="Z379" s="1695"/>
      <c r="AA379" s="1699"/>
      <c r="AB379" s="1700"/>
      <c r="AC379" s="1700"/>
      <c r="AD379" s="1700"/>
      <c r="AE379" s="1701"/>
      <c r="AF379" s="4826" t="s">
        <v>35</v>
      </c>
      <c r="AG379" s="4826"/>
      <c r="AH379" s="4826"/>
      <c r="AI379" s="4826"/>
      <c r="AJ379" s="4826"/>
      <c r="AK379" s="4827"/>
      <c r="AL379" s="4828" t="s">
        <v>34</v>
      </c>
      <c r="AM379" s="4829"/>
      <c r="AN379" s="4829"/>
      <c r="AO379" s="4829"/>
      <c r="AP379" s="4829"/>
      <c r="AQ379" s="4829"/>
      <c r="AR379" s="4829"/>
      <c r="AS379" s="4829"/>
      <c r="AT379" s="4829"/>
      <c r="AU379" s="4829"/>
      <c r="AV379" s="4829"/>
      <c r="AW379" s="4829"/>
      <c r="AX379" s="4829"/>
      <c r="AY379" s="4829"/>
      <c r="AZ379" s="4829"/>
      <c r="BA379" s="4838"/>
      <c r="BB379" s="4844"/>
      <c r="BC379" s="4844"/>
      <c r="BD379" s="4844"/>
      <c r="BE379" s="4844"/>
      <c r="BF379" s="35"/>
    </row>
    <row r="380" spans="1:58" ht="21.95" customHeight="1" x14ac:dyDescent="0.4">
      <c r="A380" s="4918"/>
      <c r="B380" s="4880"/>
      <c r="C380" s="4881"/>
      <c r="D380" s="4881"/>
      <c r="E380" s="4881"/>
      <c r="F380" s="4881"/>
      <c r="G380" s="4881"/>
      <c r="H380" s="4881"/>
      <c r="I380" s="4881"/>
      <c r="J380" s="4882"/>
      <c r="K380" s="4883"/>
      <c r="L380" s="4884"/>
      <c r="M380" s="4884"/>
      <c r="N380" s="4885"/>
      <c r="O380" s="4883"/>
      <c r="P380" s="4884"/>
      <c r="Q380" s="4884"/>
      <c r="R380" s="4884"/>
      <c r="S380" s="4884"/>
      <c r="T380" s="4885"/>
      <c r="U380" s="4883"/>
      <c r="V380" s="4884"/>
      <c r="W380" s="4884"/>
      <c r="X380" s="4884"/>
      <c r="Y380" s="4884"/>
      <c r="Z380" s="4885"/>
      <c r="AA380" s="4919"/>
      <c r="AB380" s="4920"/>
      <c r="AC380" s="4920"/>
      <c r="AD380" s="4920"/>
      <c r="AE380" s="4921"/>
      <c r="AF380" s="4836" t="s">
        <v>199</v>
      </c>
      <c r="AG380" s="4831"/>
      <c r="AH380" s="4831"/>
      <c r="AI380" s="4831"/>
      <c r="AJ380" s="4831"/>
      <c r="AK380" s="4832"/>
      <c r="AL380" s="4847" t="s">
        <v>17</v>
      </c>
      <c r="AM380" s="4848"/>
      <c r="AN380" s="4848"/>
      <c r="AO380" s="4848"/>
      <c r="AP380" s="4848"/>
      <c r="AQ380" s="4848"/>
      <c r="AR380" s="4848"/>
      <c r="AS380" s="4848"/>
      <c r="AT380" s="4848"/>
      <c r="AU380" s="4848"/>
      <c r="AV380" s="4848"/>
      <c r="AW380" s="4848"/>
      <c r="AX380" s="4848"/>
      <c r="AY380" s="4848"/>
      <c r="AZ380" s="4848"/>
      <c r="BA380" s="4837"/>
      <c r="BB380" s="4840"/>
      <c r="BC380" s="4840"/>
      <c r="BD380" s="4840"/>
      <c r="BE380" s="4840"/>
      <c r="BF380" s="35"/>
    </row>
    <row r="381" spans="1:58" ht="21.95" customHeight="1" x14ac:dyDescent="0.4">
      <c r="A381" s="1681" t="s">
        <v>226</v>
      </c>
      <c r="B381" s="1684" t="s">
        <v>227</v>
      </c>
      <c r="C381" s="1685"/>
      <c r="D381" s="1685"/>
      <c r="E381" s="1685"/>
      <c r="F381" s="1685"/>
      <c r="G381" s="1685"/>
      <c r="H381" s="1685"/>
      <c r="I381" s="1685"/>
      <c r="J381" s="1686"/>
      <c r="K381" s="1690"/>
      <c r="L381" s="1691"/>
      <c r="M381" s="1691"/>
      <c r="N381" s="1692"/>
      <c r="O381" s="1690"/>
      <c r="P381" s="1691"/>
      <c r="Q381" s="1691"/>
      <c r="R381" s="1691"/>
      <c r="S381" s="1691"/>
      <c r="T381" s="1692"/>
      <c r="U381" s="1690"/>
      <c r="V381" s="1691"/>
      <c r="W381" s="1691"/>
      <c r="X381" s="1691"/>
      <c r="Y381" s="1691"/>
      <c r="Z381" s="1692"/>
      <c r="AA381" s="1696"/>
      <c r="AB381" s="1697"/>
      <c r="AC381" s="1697"/>
      <c r="AD381" s="1697"/>
      <c r="AE381" s="1698"/>
      <c r="AF381" s="4888" t="s">
        <v>228</v>
      </c>
      <c r="AG381" s="4839"/>
      <c r="AH381" s="4839"/>
      <c r="AI381" s="4839"/>
      <c r="AJ381" s="4839"/>
      <c r="AK381" s="4839"/>
      <c r="AL381" s="4847" t="s">
        <v>229</v>
      </c>
      <c r="AM381" s="4848"/>
      <c r="AN381" s="4848"/>
      <c r="AO381" s="4848"/>
      <c r="AP381" s="4848"/>
      <c r="AQ381" s="4848"/>
      <c r="AR381" s="4848"/>
      <c r="AS381" s="4848"/>
      <c r="AT381" s="4848"/>
      <c r="AU381" s="4848"/>
      <c r="AV381" s="4848"/>
      <c r="AW381" s="4848"/>
      <c r="AX381" s="4848"/>
      <c r="AY381" s="4848"/>
      <c r="AZ381" s="4848"/>
      <c r="BA381" s="4872"/>
      <c r="BB381" s="4872"/>
      <c r="BC381" s="4872"/>
      <c r="BD381" s="4872"/>
      <c r="BE381" s="4872"/>
      <c r="BF381" s="35"/>
    </row>
    <row r="382" spans="1:58" ht="21.95" customHeight="1" x14ac:dyDescent="0.4">
      <c r="A382" s="1682"/>
      <c r="B382" s="4878"/>
      <c r="C382" s="4879"/>
      <c r="D382" s="4879"/>
      <c r="E382" s="4879"/>
      <c r="F382" s="4879"/>
      <c r="G382" s="4879"/>
      <c r="H382" s="4879"/>
      <c r="I382" s="4879"/>
      <c r="J382" s="1689"/>
      <c r="K382" s="1693"/>
      <c r="L382" s="1694"/>
      <c r="M382" s="1694"/>
      <c r="N382" s="1695"/>
      <c r="O382" s="1693"/>
      <c r="P382" s="1694"/>
      <c r="Q382" s="1694"/>
      <c r="R382" s="1694"/>
      <c r="S382" s="1694"/>
      <c r="T382" s="1695"/>
      <c r="U382" s="1693"/>
      <c r="V382" s="1694"/>
      <c r="W382" s="1694"/>
      <c r="X382" s="1694"/>
      <c r="Y382" s="1694"/>
      <c r="Z382" s="1695"/>
      <c r="AA382" s="1699"/>
      <c r="AB382" s="1700"/>
      <c r="AC382" s="1700"/>
      <c r="AD382" s="1700"/>
      <c r="AE382" s="1701"/>
      <c r="AF382" s="4836" t="s">
        <v>16</v>
      </c>
      <c r="AG382" s="4831"/>
      <c r="AH382" s="4831"/>
      <c r="AI382" s="4831"/>
      <c r="AJ382" s="4831"/>
      <c r="AK382" s="4832"/>
      <c r="AL382" s="4845" t="s">
        <v>17</v>
      </c>
      <c r="AM382" s="4846"/>
      <c r="AN382" s="4846"/>
      <c r="AO382" s="4846"/>
      <c r="AP382" s="4846"/>
      <c r="AQ382" s="4846"/>
      <c r="AR382" s="4846"/>
      <c r="AS382" s="4846"/>
      <c r="AT382" s="4846"/>
      <c r="AU382" s="4846"/>
      <c r="AV382" s="4846"/>
      <c r="AW382" s="4846"/>
      <c r="AX382" s="4846"/>
      <c r="AY382" s="4846"/>
      <c r="AZ382" s="4846"/>
      <c r="BA382" s="4849"/>
      <c r="BB382" s="4849"/>
      <c r="BC382" s="4849"/>
      <c r="BD382" s="4849"/>
      <c r="BE382" s="4849"/>
      <c r="BF382" s="35"/>
    </row>
    <row r="383" spans="1:58" ht="21.95" customHeight="1" x14ac:dyDescent="0.4">
      <c r="A383" s="1682"/>
      <c r="B383" s="4878"/>
      <c r="C383" s="4879"/>
      <c r="D383" s="4879"/>
      <c r="E383" s="4879"/>
      <c r="F383" s="4879"/>
      <c r="G383" s="4879"/>
      <c r="H383" s="4879"/>
      <c r="I383" s="4879"/>
      <c r="J383" s="1689"/>
      <c r="K383" s="1693"/>
      <c r="L383" s="1694"/>
      <c r="M383" s="1694"/>
      <c r="N383" s="1695"/>
      <c r="O383" s="1693"/>
      <c r="P383" s="1694"/>
      <c r="Q383" s="1694"/>
      <c r="R383" s="1694"/>
      <c r="S383" s="1694"/>
      <c r="T383" s="1695"/>
      <c r="U383" s="1693"/>
      <c r="V383" s="1694"/>
      <c r="W383" s="1694"/>
      <c r="X383" s="1694"/>
      <c r="Y383" s="1694"/>
      <c r="Z383" s="1695"/>
      <c r="AA383" s="1699"/>
      <c r="AB383" s="1700"/>
      <c r="AC383" s="1700"/>
      <c r="AD383" s="1700"/>
      <c r="AE383" s="1701"/>
      <c r="AF383" s="4831" t="s">
        <v>18</v>
      </c>
      <c r="AG383" s="4831"/>
      <c r="AH383" s="4831"/>
      <c r="AI383" s="4831"/>
      <c r="AJ383" s="4831"/>
      <c r="AK383" s="4832"/>
      <c r="AL383" s="4833" t="s">
        <v>17</v>
      </c>
      <c r="AM383" s="4834"/>
      <c r="AN383" s="4834"/>
      <c r="AO383" s="4834"/>
      <c r="AP383" s="4834"/>
      <c r="AQ383" s="4834"/>
      <c r="AR383" s="4834"/>
      <c r="AS383" s="4834"/>
      <c r="AT383" s="4834"/>
      <c r="AU383" s="4834"/>
      <c r="AV383" s="4834"/>
      <c r="AW383" s="4834"/>
      <c r="AX383" s="4834"/>
      <c r="AY383" s="4834"/>
      <c r="AZ383" s="4834"/>
      <c r="BA383" s="4830"/>
      <c r="BB383" s="4830"/>
      <c r="BC383" s="4830"/>
      <c r="BD383" s="4830"/>
      <c r="BE383" s="4830"/>
      <c r="BF383" s="35"/>
    </row>
    <row r="384" spans="1:58" ht="21.95" customHeight="1" x14ac:dyDescent="0.4">
      <c r="A384" s="1682"/>
      <c r="B384" s="4878"/>
      <c r="C384" s="4879"/>
      <c r="D384" s="4879"/>
      <c r="E384" s="4879"/>
      <c r="F384" s="4879"/>
      <c r="G384" s="4879"/>
      <c r="H384" s="4879"/>
      <c r="I384" s="4879"/>
      <c r="J384" s="1689"/>
      <c r="K384" s="1693"/>
      <c r="L384" s="1694"/>
      <c r="M384" s="1694"/>
      <c r="N384" s="1695"/>
      <c r="O384" s="1693"/>
      <c r="P384" s="1694"/>
      <c r="Q384" s="1694"/>
      <c r="R384" s="1694"/>
      <c r="S384" s="1694"/>
      <c r="T384" s="1695"/>
      <c r="U384" s="1693"/>
      <c r="V384" s="1694"/>
      <c r="W384" s="1694"/>
      <c r="X384" s="1694"/>
      <c r="Y384" s="1694"/>
      <c r="Z384" s="1695"/>
      <c r="AA384" s="1699"/>
      <c r="AB384" s="1700"/>
      <c r="AC384" s="1700"/>
      <c r="AD384" s="1700"/>
      <c r="AE384" s="1701"/>
      <c r="AF384" s="4831" t="s">
        <v>19</v>
      </c>
      <c r="AG384" s="4831"/>
      <c r="AH384" s="4831"/>
      <c r="AI384" s="4831"/>
      <c r="AJ384" s="4831"/>
      <c r="AK384" s="4832"/>
      <c r="AL384" s="4833" t="s">
        <v>17</v>
      </c>
      <c r="AM384" s="4834"/>
      <c r="AN384" s="4834"/>
      <c r="AO384" s="4834"/>
      <c r="AP384" s="4834"/>
      <c r="AQ384" s="4834"/>
      <c r="AR384" s="4834"/>
      <c r="AS384" s="4834"/>
      <c r="AT384" s="4834"/>
      <c r="AU384" s="4834"/>
      <c r="AV384" s="4834"/>
      <c r="AW384" s="4834"/>
      <c r="AX384" s="4834"/>
      <c r="AY384" s="4834"/>
      <c r="AZ384" s="4834"/>
      <c r="BA384" s="4830"/>
      <c r="BB384" s="4830"/>
      <c r="BC384" s="4830"/>
      <c r="BD384" s="4830"/>
      <c r="BE384" s="4830"/>
      <c r="BF384" s="35"/>
    </row>
    <row r="385" spans="1:58" ht="21.95" customHeight="1" x14ac:dyDescent="0.4">
      <c r="A385" s="1682"/>
      <c r="B385" s="4878"/>
      <c r="C385" s="4879"/>
      <c r="D385" s="4879"/>
      <c r="E385" s="4879"/>
      <c r="F385" s="4879"/>
      <c r="G385" s="4879"/>
      <c r="H385" s="4879"/>
      <c r="I385" s="4879"/>
      <c r="J385" s="1689"/>
      <c r="K385" s="1693"/>
      <c r="L385" s="1694"/>
      <c r="M385" s="1694"/>
      <c r="N385" s="1695"/>
      <c r="O385" s="1693"/>
      <c r="P385" s="1694"/>
      <c r="Q385" s="1694"/>
      <c r="R385" s="1694"/>
      <c r="S385" s="1694"/>
      <c r="T385" s="1695"/>
      <c r="U385" s="1693"/>
      <c r="V385" s="1694"/>
      <c r="W385" s="1694"/>
      <c r="X385" s="1694"/>
      <c r="Y385" s="1694"/>
      <c r="Z385" s="1695"/>
      <c r="AA385" s="1699"/>
      <c r="AB385" s="1700"/>
      <c r="AC385" s="1700"/>
      <c r="AD385" s="1700"/>
      <c r="AE385" s="1701"/>
      <c r="AF385" s="4836" t="s">
        <v>230</v>
      </c>
      <c r="AG385" s="4831"/>
      <c r="AH385" s="4831"/>
      <c r="AI385" s="4831"/>
      <c r="AJ385" s="4831"/>
      <c r="AK385" s="4832"/>
      <c r="AL385" s="4847" t="s">
        <v>342</v>
      </c>
      <c r="AM385" s="4848"/>
      <c r="AN385" s="4848"/>
      <c r="AO385" s="4848"/>
      <c r="AP385" s="4848"/>
      <c r="AQ385" s="4848"/>
      <c r="AR385" s="4848"/>
      <c r="AS385" s="4848"/>
      <c r="AT385" s="4848"/>
      <c r="AU385" s="4848"/>
      <c r="AV385" s="4848"/>
      <c r="AW385" s="4848"/>
      <c r="AX385" s="4848"/>
      <c r="AY385" s="4848"/>
      <c r="AZ385" s="4848"/>
      <c r="BA385" s="4849"/>
      <c r="BB385" s="4849"/>
      <c r="BC385" s="4849"/>
      <c r="BD385" s="4849"/>
      <c r="BE385" s="4849"/>
      <c r="BF385" s="35"/>
    </row>
    <row r="386" spans="1:58" ht="21.95" customHeight="1" x14ac:dyDescent="0.4">
      <c r="A386" s="1682"/>
      <c r="B386" s="4878"/>
      <c r="C386" s="4879"/>
      <c r="D386" s="4879"/>
      <c r="E386" s="4879"/>
      <c r="F386" s="4879"/>
      <c r="G386" s="4879"/>
      <c r="H386" s="4879"/>
      <c r="I386" s="4879"/>
      <c r="J386" s="1689"/>
      <c r="K386" s="1693"/>
      <c r="L386" s="1694"/>
      <c r="M386" s="1694"/>
      <c r="N386" s="1695"/>
      <c r="O386" s="1693"/>
      <c r="P386" s="1694"/>
      <c r="Q386" s="1694"/>
      <c r="R386" s="1694"/>
      <c r="S386" s="1694"/>
      <c r="T386" s="1695"/>
      <c r="U386" s="1693"/>
      <c r="V386" s="1694"/>
      <c r="W386" s="1694"/>
      <c r="X386" s="1694"/>
      <c r="Y386" s="1694"/>
      <c r="Z386" s="1695"/>
      <c r="AA386" s="1699"/>
      <c r="AB386" s="1700"/>
      <c r="AC386" s="1700"/>
      <c r="AD386" s="1700"/>
      <c r="AE386" s="1701"/>
      <c r="AF386" s="4836" t="s">
        <v>231</v>
      </c>
      <c r="AG386" s="4831"/>
      <c r="AH386" s="4831"/>
      <c r="AI386" s="4831"/>
      <c r="AJ386" s="4831"/>
      <c r="AK386" s="4832"/>
      <c r="AL386" s="4847" t="s">
        <v>342</v>
      </c>
      <c r="AM386" s="4848"/>
      <c r="AN386" s="4848"/>
      <c r="AO386" s="4848"/>
      <c r="AP386" s="4848"/>
      <c r="AQ386" s="4848"/>
      <c r="AR386" s="4848"/>
      <c r="AS386" s="4848"/>
      <c r="AT386" s="4848"/>
      <c r="AU386" s="4848"/>
      <c r="AV386" s="4848"/>
      <c r="AW386" s="4848"/>
      <c r="AX386" s="4848"/>
      <c r="AY386" s="4848"/>
      <c r="AZ386" s="4848"/>
      <c r="BA386" s="4849"/>
      <c r="BB386" s="4849"/>
      <c r="BC386" s="4849"/>
      <c r="BD386" s="4849"/>
      <c r="BE386" s="4849"/>
      <c r="BF386" s="35"/>
    </row>
    <row r="387" spans="1:58" ht="21.95" customHeight="1" x14ac:dyDescent="0.4">
      <c r="A387" s="1682"/>
      <c r="B387" s="4878"/>
      <c r="C387" s="4879"/>
      <c r="D387" s="4879"/>
      <c r="E387" s="4879"/>
      <c r="F387" s="4879"/>
      <c r="G387" s="4879"/>
      <c r="H387" s="4879"/>
      <c r="I387" s="4879"/>
      <c r="J387" s="1689"/>
      <c r="K387" s="1693"/>
      <c r="L387" s="1694"/>
      <c r="M387" s="1694"/>
      <c r="N387" s="1695"/>
      <c r="O387" s="1693"/>
      <c r="P387" s="1694"/>
      <c r="Q387" s="1694"/>
      <c r="R387" s="1694"/>
      <c r="S387" s="1694"/>
      <c r="T387" s="1695"/>
      <c r="U387" s="1693"/>
      <c r="V387" s="1694"/>
      <c r="W387" s="1694"/>
      <c r="X387" s="1694"/>
      <c r="Y387" s="1694"/>
      <c r="Z387" s="1695"/>
      <c r="AA387" s="1699"/>
      <c r="AB387" s="1700"/>
      <c r="AC387" s="1700"/>
      <c r="AD387" s="1700"/>
      <c r="AE387" s="1701"/>
      <c r="AF387" s="4839" t="s">
        <v>232</v>
      </c>
      <c r="AG387" s="4839"/>
      <c r="AH387" s="4839"/>
      <c r="AI387" s="4839"/>
      <c r="AJ387" s="4839"/>
      <c r="AK387" s="4839"/>
      <c r="AL387" s="4847" t="s">
        <v>342</v>
      </c>
      <c r="AM387" s="4848"/>
      <c r="AN387" s="4848"/>
      <c r="AO387" s="4848"/>
      <c r="AP387" s="4848"/>
      <c r="AQ387" s="4848"/>
      <c r="AR387" s="4848"/>
      <c r="AS387" s="4848"/>
      <c r="AT387" s="4848"/>
      <c r="AU387" s="4848"/>
      <c r="AV387" s="4848"/>
      <c r="AW387" s="4848"/>
      <c r="AX387" s="4848"/>
      <c r="AY387" s="4848"/>
      <c r="AZ387" s="4848"/>
      <c r="BA387" s="4872"/>
      <c r="BB387" s="4872"/>
      <c r="BC387" s="4872"/>
      <c r="BD387" s="4872"/>
      <c r="BE387" s="4872"/>
      <c r="BF387" s="35"/>
    </row>
    <row r="388" spans="1:58" ht="21.95" customHeight="1" x14ac:dyDescent="0.4">
      <c r="A388" s="1682"/>
      <c r="B388" s="4878"/>
      <c r="C388" s="4879"/>
      <c r="D388" s="4879"/>
      <c r="E388" s="4879"/>
      <c r="F388" s="4879"/>
      <c r="G388" s="4879"/>
      <c r="H388" s="4879"/>
      <c r="I388" s="4879"/>
      <c r="J388" s="1689"/>
      <c r="K388" s="1693"/>
      <c r="L388" s="1694"/>
      <c r="M388" s="1694"/>
      <c r="N388" s="1695"/>
      <c r="O388" s="1693"/>
      <c r="P388" s="1694"/>
      <c r="Q388" s="1694"/>
      <c r="R388" s="1694"/>
      <c r="S388" s="1694"/>
      <c r="T388" s="1695"/>
      <c r="U388" s="1693"/>
      <c r="V388" s="1694"/>
      <c r="W388" s="1694"/>
      <c r="X388" s="1694"/>
      <c r="Y388" s="1694"/>
      <c r="Z388" s="1695"/>
      <c r="AA388" s="1699"/>
      <c r="AB388" s="1700"/>
      <c r="AC388" s="1700"/>
      <c r="AD388" s="1700"/>
      <c r="AE388" s="1701"/>
      <c r="AF388" s="4836" t="s">
        <v>233</v>
      </c>
      <c r="AG388" s="4831"/>
      <c r="AH388" s="4831"/>
      <c r="AI388" s="4831"/>
      <c r="AJ388" s="4831"/>
      <c r="AK388" s="4832"/>
      <c r="AL388" s="4847" t="s">
        <v>342</v>
      </c>
      <c r="AM388" s="4848"/>
      <c r="AN388" s="4848"/>
      <c r="AO388" s="4848"/>
      <c r="AP388" s="4848"/>
      <c r="AQ388" s="4848"/>
      <c r="AR388" s="4848"/>
      <c r="AS388" s="4848"/>
      <c r="AT388" s="4848"/>
      <c r="AU388" s="4848"/>
      <c r="AV388" s="4848"/>
      <c r="AW388" s="4848"/>
      <c r="AX388" s="4848"/>
      <c r="AY388" s="4848"/>
      <c r="AZ388" s="4848"/>
      <c r="BA388" s="4849"/>
      <c r="BB388" s="4849"/>
      <c r="BC388" s="4849"/>
      <c r="BD388" s="4849"/>
      <c r="BE388" s="4849"/>
      <c r="BF388" s="35"/>
    </row>
    <row r="389" spans="1:58" ht="21.95" customHeight="1" x14ac:dyDescent="0.4">
      <c r="A389" s="1682"/>
      <c r="B389" s="4878"/>
      <c r="C389" s="4879"/>
      <c r="D389" s="4879"/>
      <c r="E389" s="4879"/>
      <c r="F389" s="4879"/>
      <c r="G389" s="4879"/>
      <c r="H389" s="4879"/>
      <c r="I389" s="4879"/>
      <c r="J389" s="1689"/>
      <c r="K389" s="1693"/>
      <c r="L389" s="1694"/>
      <c r="M389" s="1694"/>
      <c r="N389" s="1695"/>
      <c r="O389" s="1693"/>
      <c r="P389" s="1694"/>
      <c r="Q389" s="1694"/>
      <c r="R389" s="1694"/>
      <c r="S389" s="1694"/>
      <c r="T389" s="1695"/>
      <c r="U389" s="1693"/>
      <c r="V389" s="1694"/>
      <c r="W389" s="1694"/>
      <c r="X389" s="1694"/>
      <c r="Y389" s="1694"/>
      <c r="Z389" s="1695"/>
      <c r="AA389" s="1699"/>
      <c r="AB389" s="1700"/>
      <c r="AC389" s="1700"/>
      <c r="AD389" s="1700"/>
      <c r="AE389" s="1701"/>
      <c r="AF389" s="4831" t="s">
        <v>198</v>
      </c>
      <c r="AG389" s="4831"/>
      <c r="AH389" s="4831"/>
      <c r="AI389" s="4831"/>
      <c r="AJ389" s="4831"/>
      <c r="AK389" s="4832"/>
      <c r="AL389" s="4847" t="s">
        <v>17</v>
      </c>
      <c r="AM389" s="4848"/>
      <c r="AN389" s="4848"/>
      <c r="AO389" s="4848"/>
      <c r="AP389" s="4848"/>
      <c r="AQ389" s="4848"/>
      <c r="AR389" s="4848"/>
      <c r="AS389" s="4848"/>
      <c r="AT389" s="4848"/>
      <c r="AU389" s="4848"/>
      <c r="AV389" s="4848"/>
      <c r="AW389" s="4848"/>
      <c r="AX389" s="4848"/>
      <c r="AY389" s="4848"/>
      <c r="AZ389" s="4848"/>
      <c r="BA389" s="4838"/>
      <c r="BB389" s="4844"/>
      <c r="BC389" s="4844"/>
      <c r="BD389" s="4844"/>
      <c r="BE389" s="4844"/>
      <c r="BF389" s="35"/>
    </row>
    <row r="390" spans="1:58" ht="21.95" customHeight="1" x14ac:dyDescent="0.4">
      <c r="A390" s="1682"/>
      <c r="B390" s="4878"/>
      <c r="C390" s="4879"/>
      <c r="D390" s="4879"/>
      <c r="E390" s="4879"/>
      <c r="F390" s="4879"/>
      <c r="G390" s="4879"/>
      <c r="H390" s="4879"/>
      <c r="I390" s="4879"/>
      <c r="J390" s="1689"/>
      <c r="K390" s="1693"/>
      <c r="L390" s="1694"/>
      <c r="M390" s="1694"/>
      <c r="N390" s="1695"/>
      <c r="O390" s="1693"/>
      <c r="P390" s="1694"/>
      <c r="Q390" s="1694"/>
      <c r="R390" s="1694"/>
      <c r="S390" s="1694"/>
      <c r="T390" s="1695"/>
      <c r="U390" s="1693"/>
      <c r="V390" s="1694"/>
      <c r="W390" s="1694"/>
      <c r="X390" s="1694"/>
      <c r="Y390" s="1694"/>
      <c r="Z390" s="1695"/>
      <c r="AA390" s="1699"/>
      <c r="AB390" s="1700"/>
      <c r="AC390" s="1700"/>
      <c r="AD390" s="1700"/>
      <c r="AE390" s="1701"/>
      <c r="AF390" s="4831" t="s">
        <v>35</v>
      </c>
      <c r="AG390" s="4831"/>
      <c r="AH390" s="4831"/>
      <c r="AI390" s="4831"/>
      <c r="AJ390" s="4831"/>
      <c r="AK390" s="4832"/>
      <c r="AL390" s="4833" t="s">
        <v>34</v>
      </c>
      <c r="AM390" s="4834"/>
      <c r="AN390" s="4834"/>
      <c r="AO390" s="4834"/>
      <c r="AP390" s="4834"/>
      <c r="AQ390" s="4834"/>
      <c r="AR390" s="4834"/>
      <c r="AS390" s="4834"/>
      <c r="AT390" s="4834"/>
      <c r="AU390" s="4834"/>
      <c r="AV390" s="4834"/>
      <c r="AW390" s="4834"/>
      <c r="AX390" s="4834"/>
      <c r="AY390" s="4834"/>
      <c r="AZ390" s="4834"/>
      <c r="BA390" s="4838"/>
      <c r="BB390" s="4844"/>
      <c r="BC390" s="4844"/>
      <c r="BD390" s="4844"/>
      <c r="BE390" s="4844"/>
      <c r="BF390" s="35"/>
    </row>
    <row r="391" spans="1:58" ht="21.95" customHeight="1" x14ac:dyDescent="0.4">
      <c r="A391" s="1682"/>
      <c r="B391" s="4878"/>
      <c r="C391" s="4879"/>
      <c r="D391" s="4879"/>
      <c r="E391" s="4879"/>
      <c r="F391" s="4879"/>
      <c r="G391" s="4879"/>
      <c r="H391" s="4879"/>
      <c r="I391" s="4879"/>
      <c r="J391" s="1689"/>
      <c r="K391" s="1693"/>
      <c r="L391" s="1694"/>
      <c r="M391" s="1694"/>
      <c r="N391" s="1695"/>
      <c r="O391" s="1693"/>
      <c r="P391" s="1694"/>
      <c r="Q391" s="1694"/>
      <c r="R391" s="1694"/>
      <c r="S391" s="1694"/>
      <c r="T391" s="1695"/>
      <c r="U391" s="1693"/>
      <c r="V391" s="1694"/>
      <c r="W391" s="1694"/>
      <c r="X391" s="1694"/>
      <c r="Y391" s="1694"/>
      <c r="Z391" s="1695"/>
      <c r="AA391" s="1699"/>
      <c r="AB391" s="1700"/>
      <c r="AC391" s="1700"/>
      <c r="AD391" s="1700"/>
      <c r="AE391" s="1701"/>
      <c r="AF391" s="4831" t="s">
        <v>234</v>
      </c>
      <c r="AG391" s="4831"/>
      <c r="AH391" s="4831"/>
      <c r="AI391" s="4831"/>
      <c r="AJ391" s="4831"/>
      <c r="AK391" s="4832"/>
      <c r="AL391" s="4847" t="s">
        <v>17</v>
      </c>
      <c r="AM391" s="4848"/>
      <c r="AN391" s="4848"/>
      <c r="AO391" s="4848"/>
      <c r="AP391" s="4848"/>
      <c r="AQ391" s="4848"/>
      <c r="AR391" s="4848"/>
      <c r="AS391" s="4848"/>
      <c r="AT391" s="4848"/>
      <c r="AU391" s="4848"/>
      <c r="AV391" s="4848"/>
      <c r="AW391" s="4848"/>
      <c r="AX391" s="4848"/>
      <c r="AY391" s="4848"/>
      <c r="AZ391" s="4848"/>
      <c r="BA391" s="4837"/>
      <c r="BB391" s="4840"/>
      <c r="BC391" s="4840"/>
      <c r="BD391" s="4840"/>
      <c r="BE391" s="4840"/>
      <c r="BF391" s="35"/>
    </row>
    <row r="392" spans="1:58" ht="21.95" customHeight="1" x14ac:dyDescent="0.4">
      <c r="A392" s="1682"/>
      <c r="B392" s="4878"/>
      <c r="C392" s="4879"/>
      <c r="D392" s="4879"/>
      <c r="E392" s="4879"/>
      <c r="F392" s="4879"/>
      <c r="G392" s="4879"/>
      <c r="H392" s="4879"/>
      <c r="I392" s="4879"/>
      <c r="J392" s="1689"/>
      <c r="K392" s="1693"/>
      <c r="L392" s="1694"/>
      <c r="M392" s="1694"/>
      <c r="N392" s="1695"/>
      <c r="O392" s="1693"/>
      <c r="P392" s="1694"/>
      <c r="Q392" s="1694"/>
      <c r="R392" s="1694"/>
      <c r="S392" s="1694"/>
      <c r="T392" s="1695"/>
      <c r="U392" s="1693"/>
      <c r="V392" s="1694"/>
      <c r="W392" s="1694"/>
      <c r="X392" s="1694"/>
      <c r="Y392" s="1694"/>
      <c r="Z392" s="1695"/>
      <c r="AA392" s="1699"/>
      <c r="AB392" s="1700"/>
      <c r="AC392" s="1700"/>
      <c r="AD392" s="1700"/>
      <c r="AE392" s="1701"/>
      <c r="AF392" s="4836" t="s">
        <v>199</v>
      </c>
      <c r="AG392" s="4831"/>
      <c r="AH392" s="4831"/>
      <c r="AI392" s="4831"/>
      <c r="AJ392" s="4831"/>
      <c r="AK392" s="4832"/>
      <c r="AL392" s="4847" t="s">
        <v>17</v>
      </c>
      <c r="AM392" s="4848"/>
      <c r="AN392" s="4848"/>
      <c r="AO392" s="4848"/>
      <c r="AP392" s="4848"/>
      <c r="AQ392" s="4848"/>
      <c r="AR392" s="4848"/>
      <c r="AS392" s="4848"/>
      <c r="AT392" s="4848"/>
      <c r="AU392" s="4848"/>
      <c r="AV392" s="4848"/>
      <c r="AW392" s="4848"/>
      <c r="AX392" s="4848"/>
      <c r="AY392" s="4848"/>
      <c r="AZ392" s="4848"/>
      <c r="BA392" s="4837"/>
      <c r="BB392" s="4840"/>
      <c r="BC392" s="4840"/>
      <c r="BD392" s="4840"/>
      <c r="BE392" s="4840"/>
      <c r="BF392" s="35"/>
    </row>
    <row r="393" spans="1:58" ht="21.95" customHeight="1" thickBot="1" x14ac:dyDescent="0.45">
      <c r="A393" s="1682"/>
      <c r="B393" s="4878"/>
      <c r="C393" s="4879"/>
      <c r="D393" s="4879"/>
      <c r="E393" s="4879"/>
      <c r="F393" s="4879"/>
      <c r="G393" s="4879"/>
      <c r="H393" s="4879"/>
      <c r="I393" s="4879"/>
      <c r="J393" s="1689"/>
      <c r="K393" s="1693"/>
      <c r="L393" s="1694"/>
      <c r="M393" s="1694"/>
      <c r="N393" s="1695"/>
      <c r="O393" s="1693"/>
      <c r="P393" s="1694"/>
      <c r="Q393" s="1694"/>
      <c r="R393" s="1694"/>
      <c r="S393" s="1694"/>
      <c r="T393" s="1695"/>
      <c r="U393" s="1693"/>
      <c r="V393" s="1694"/>
      <c r="W393" s="1694"/>
      <c r="X393" s="1694"/>
      <c r="Y393" s="1694"/>
      <c r="Z393" s="1695"/>
      <c r="AA393" s="1699"/>
      <c r="AB393" s="1700"/>
      <c r="AC393" s="1700"/>
      <c r="AD393" s="1700"/>
      <c r="AE393" s="1701"/>
      <c r="AF393" s="4831" t="s">
        <v>235</v>
      </c>
      <c r="AG393" s="4831"/>
      <c r="AH393" s="4831"/>
      <c r="AI393" s="4831"/>
      <c r="AJ393" s="4831"/>
      <c r="AK393" s="4832"/>
      <c r="AL393" s="4847" t="s">
        <v>81</v>
      </c>
      <c r="AM393" s="4848"/>
      <c r="AN393" s="4848"/>
      <c r="AO393" s="4848"/>
      <c r="AP393" s="4848"/>
      <c r="AQ393" s="4848"/>
      <c r="AR393" s="4848"/>
      <c r="AS393" s="4848"/>
      <c r="AT393" s="4848"/>
      <c r="AU393" s="4848"/>
      <c r="AV393" s="4848"/>
      <c r="AW393" s="4848"/>
      <c r="AX393" s="4848"/>
      <c r="AY393" s="4848"/>
      <c r="AZ393" s="4848"/>
      <c r="BA393" s="4837"/>
      <c r="BB393" s="4840"/>
      <c r="BC393" s="4840"/>
      <c r="BD393" s="4840"/>
      <c r="BE393" s="4840"/>
      <c r="BF393" s="35"/>
    </row>
    <row r="394" spans="1:58" ht="11.25" customHeight="1" x14ac:dyDescent="0.4">
      <c r="A394" s="5"/>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34"/>
      <c r="BB394" s="34"/>
      <c r="BC394" s="34"/>
      <c r="BD394" s="34"/>
      <c r="BE394" s="34"/>
      <c r="BF394" s="2"/>
    </row>
    <row r="395" spans="1:58" ht="9" customHeight="1" x14ac:dyDescent="0.4">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row>
    <row r="396" spans="1:58" ht="27" customHeight="1" x14ac:dyDescent="0.4">
      <c r="A396" s="15" t="s">
        <v>236</v>
      </c>
      <c r="B396" s="16"/>
      <c r="C396" s="4886" t="s">
        <v>344</v>
      </c>
      <c r="D396" s="4886"/>
      <c r="E396" s="4886"/>
      <c r="F396" s="4886"/>
      <c r="G396" s="4886"/>
      <c r="H396" s="4886"/>
      <c r="I396" s="4886"/>
      <c r="J396" s="4886"/>
      <c r="K396" s="4886"/>
      <c r="L396" s="4886"/>
      <c r="M396" s="4886"/>
      <c r="N396" s="4886"/>
      <c r="O396" s="4886"/>
      <c r="P396" s="4886"/>
      <c r="Q396" s="4886"/>
      <c r="R396" s="4886"/>
      <c r="S396" s="4886"/>
      <c r="T396" s="4886"/>
      <c r="U396" s="4886"/>
      <c r="V396" s="4886"/>
      <c r="W396" s="4886"/>
      <c r="X396" s="4886"/>
      <c r="Y396" s="4886"/>
      <c r="Z396" s="4886"/>
      <c r="AA396" s="4886"/>
      <c r="AB396" s="4886"/>
      <c r="AC396" s="4886"/>
      <c r="AD396" s="4886"/>
      <c r="AE396" s="4886"/>
      <c r="AF396" s="4886"/>
      <c r="AG396" s="4886"/>
      <c r="AH396" s="4886"/>
      <c r="AI396" s="4886"/>
      <c r="AJ396" s="4886"/>
      <c r="AK396" s="4886"/>
      <c r="AL396" s="4886"/>
      <c r="AM396" s="4886"/>
      <c r="AN396" s="4886"/>
      <c r="AO396" s="4886"/>
      <c r="AP396" s="4886"/>
      <c r="AQ396" s="4886"/>
      <c r="AR396" s="4886"/>
      <c r="AS396" s="4886"/>
      <c r="AT396" s="4886"/>
      <c r="AU396" s="4886"/>
      <c r="AV396" s="4886"/>
      <c r="AW396" s="4886"/>
      <c r="AX396" s="4886"/>
      <c r="AY396" s="4886"/>
      <c r="AZ396" s="4886"/>
      <c r="BA396" s="4886"/>
      <c r="BB396" s="4886"/>
      <c r="BC396" s="4886"/>
      <c r="BD396" s="4886"/>
      <c r="BE396" s="4886"/>
    </row>
    <row r="397" spans="1:58" ht="257.25" customHeight="1" x14ac:dyDescent="0.4">
      <c r="A397" s="15"/>
      <c r="B397" s="16"/>
      <c r="C397" s="4886"/>
      <c r="D397" s="4886"/>
      <c r="E397" s="4886"/>
      <c r="F397" s="4886"/>
      <c r="G397" s="4886"/>
      <c r="H397" s="4886"/>
      <c r="I397" s="4886"/>
      <c r="J397" s="4886"/>
      <c r="K397" s="4886"/>
      <c r="L397" s="4886"/>
      <c r="M397" s="4886"/>
      <c r="N397" s="4886"/>
      <c r="O397" s="4886"/>
      <c r="P397" s="4886"/>
      <c r="Q397" s="4886"/>
      <c r="R397" s="4886"/>
      <c r="S397" s="4886"/>
      <c r="T397" s="4886"/>
      <c r="U397" s="4886"/>
      <c r="V397" s="4886"/>
      <c r="W397" s="4886"/>
      <c r="X397" s="4886"/>
      <c r="Y397" s="4886"/>
      <c r="Z397" s="4886"/>
      <c r="AA397" s="4886"/>
      <c r="AB397" s="4886"/>
      <c r="AC397" s="4886"/>
      <c r="AD397" s="4886"/>
      <c r="AE397" s="4886"/>
      <c r="AF397" s="4886"/>
      <c r="AG397" s="4886"/>
      <c r="AH397" s="4886"/>
      <c r="AI397" s="4886"/>
      <c r="AJ397" s="4886"/>
      <c r="AK397" s="4886"/>
      <c r="AL397" s="4886"/>
      <c r="AM397" s="4886"/>
      <c r="AN397" s="4886"/>
      <c r="AO397" s="4886"/>
      <c r="AP397" s="4886"/>
      <c r="AQ397" s="4886"/>
      <c r="AR397" s="4886"/>
      <c r="AS397" s="4886"/>
      <c r="AT397" s="4886"/>
      <c r="AU397" s="4886"/>
      <c r="AV397" s="4886"/>
      <c r="AW397" s="4886"/>
      <c r="AX397" s="4886"/>
      <c r="AY397" s="4886"/>
      <c r="AZ397" s="4886"/>
      <c r="BA397" s="4886"/>
      <c r="BB397" s="4886"/>
      <c r="BC397" s="4886"/>
      <c r="BD397" s="4886"/>
      <c r="BE397" s="4886"/>
    </row>
    <row r="398" spans="1:58" ht="26.25" customHeight="1" x14ac:dyDescent="0.4">
      <c r="A398" s="15" t="s">
        <v>238</v>
      </c>
      <c r="B398" s="15"/>
      <c r="C398" s="15" t="s">
        <v>239</v>
      </c>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2"/>
    </row>
    <row r="399" spans="1:58" ht="26.25" customHeight="1" x14ac:dyDescent="0.4">
      <c r="A399" s="15" t="s">
        <v>240</v>
      </c>
      <c r="B399" s="16"/>
      <c r="C399" s="16" t="s">
        <v>241</v>
      </c>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row>
    <row r="400" spans="1:58" ht="22.5" customHeight="1" x14ac:dyDescent="0.4">
      <c r="A400" s="15" t="s">
        <v>242</v>
      </c>
      <c r="B400" s="16"/>
      <c r="C400" s="4887" t="s">
        <v>243</v>
      </c>
      <c r="D400" s="4887"/>
      <c r="E400" s="4887"/>
      <c r="F400" s="4887"/>
      <c r="G400" s="4887"/>
      <c r="H400" s="4887"/>
      <c r="I400" s="4887"/>
      <c r="J400" s="4887"/>
      <c r="K400" s="4887"/>
      <c r="L400" s="4887"/>
      <c r="M400" s="4887"/>
      <c r="N400" s="4887"/>
      <c r="O400" s="4887"/>
      <c r="P400" s="4887"/>
      <c r="Q400" s="4887"/>
      <c r="R400" s="4887"/>
      <c r="S400" s="4887"/>
      <c r="T400" s="4887"/>
      <c r="U400" s="4887"/>
      <c r="V400" s="4887"/>
      <c r="W400" s="4887"/>
      <c r="X400" s="4887"/>
      <c r="Y400" s="4887"/>
      <c r="Z400" s="4887"/>
      <c r="AA400" s="4887"/>
      <c r="AB400" s="4887"/>
      <c r="AC400" s="4887"/>
      <c r="AD400" s="4887"/>
      <c r="AE400" s="4887"/>
      <c r="AF400" s="4887"/>
      <c r="AG400" s="4887"/>
      <c r="AH400" s="4887"/>
      <c r="AI400" s="4887"/>
      <c r="AJ400" s="4887"/>
      <c r="AK400" s="4887"/>
      <c r="AL400" s="4887"/>
      <c r="AM400" s="4887"/>
      <c r="AN400" s="4887"/>
      <c r="AO400" s="4887"/>
      <c r="AP400" s="4887"/>
      <c r="AQ400" s="4887"/>
      <c r="AR400" s="4887"/>
      <c r="AS400" s="4887"/>
      <c r="AT400" s="4887"/>
      <c r="AU400" s="4887"/>
      <c r="AV400" s="4887"/>
      <c r="AW400" s="4887"/>
      <c r="AX400" s="4887"/>
      <c r="AY400" s="4887"/>
      <c r="AZ400" s="4887"/>
      <c r="BA400" s="4887"/>
      <c r="BB400" s="4887"/>
      <c r="BC400" s="4887"/>
      <c r="BD400" s="4887"/>
      <c r="BE400" s="17"/>
    </row>
    <row r="401" spans="1:57" ht="22.5" customHeight="1" x14ac:dyDescent="0.4">
      <c r="A401" s="15"/>
      <c r="B401" s="16"/>
      <c r="C401" s="4887"/>
      <c r="D401" s="4887"/>
      <c r="E401" s="4887"/>
      <c r="F401" s="4887"/>
      <c r="G401" s="4887"/>
      <c r="H401" s="4887"/>
      <c r="I401" s="4887"/>
      <c r="J401" s="4887"/>
      <c r="K401" s="4887"/>
      <c r="L401" s="4887"/>
      <c r="M401" s="4887"/>
      <c r="N401" s="4887"/>
      <c r="O401" s="4887"/>
      <c r="P401" s="4887"/>
      <c r="Q401" s="4887"/>
      <c r="R401" s="4887"/>
      <c r="S401" s="4887"/>
      <c r="T401" s="4887"/>
      <c r="U401" s="4887"/>
      <c r="V401" s="4887"/>
      <c r="W401" s="4887"/>
      <c r="X401" s="4887"/>
      <c r="Y401" s="4887"/>
      <c r="Z401" s="4887"/>
      <c r="AA401" s="4887"/>
      <c r="AB401" s="4887"/>
      <c r="AC401" s="4887"/>
      <c r="AD401" s="4887"/>
      <c r="AE401" s="4887"/>
      <c r="AF401" s="4887"/>
      <c r="AG401" s="4887"/>
      <c r="AH401" s="4887"/>
      <c r="AI401" s="4887"/>
      <c r="AJ401" s="4887"/>
      <c r="AK401" s="4887"/>
      <c r="AL401" s="4887"/>
      <c r="AM401" s="4887"/>
      <c r="AN401" s="4887"/>
      <c r="AO401" s="4887"/>
      <c r="AP401" s="4887"/>
      <c r="AQ401" s="4887"/>
      <c r="AR401" s="4887"/>
      <c r="AS401" s="4887"/>
      <c r="AT401" s="4887"/>
      <c r="AU401" s="4887"/>
      <c r="AV401" s="4887"/>
      <c r="AW401" s="4887"/>
      <c r="AX401" s="4887"/>
      <c r="AY401" s="4887"/>
      <c r="AZ401" s="4887"/>
      <c r="BA401" s="4887"/>
      <c r="BB401" s="4887"/>
      <c r="BC401" s="4887"/>
      <c r="BD401" s="4887"/>
      <c r="BE401" s="17"/>
    </row>
    <row r="402" spans="1:57" ht="26.25" customHeight="1" x14ac:dyDescent="0.4">
      <c r="A402" s="15" t="s">
        <v>244</v>
      </c>
      <c r="B402" s="16"/>
      <c r="C402" s="16" t="s">
        <v>245</v>
      </c>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row>
    <row r="403" spans="1:57" ht="27.75" customHeight="1" x14ac:dyDescent="0.4">
      <c r="A403" s="28" t="s">
        <v>246</v>
      </c>
      <c r="B403" s="29"/>
      <c r="C403" s="30" t="s">
        <v>247</v>
      </c>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19"/>
    </row>
    <row r="404" spans="1:57" ht="27.75" customHeight="1" x14ac:dyDescent="0.4">
      <c r="A404" s="23" t="s">
        <v>248</v>
      </c>
      <c r="B404" s="22"/>
      <c r="C404" s="16" t="s">
        <v>249</v>
      </c>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row>
    <row r="405" spans="1:57" ht="27.75" customHeight="1" x14ac:dyDescent="0.4">
      <c r="A405" s="15" t="s">
        <v>250</v>
      </c>
      <c r="B405" s="18"/>
      <c r="C405" s="4851" t="s">
        <v>345</v>
      </c>
      <c r="D405" s="4852"/>
      <c r="E405" s="4852"/>
      <c r="F405" s="4852"/>
      <c r="G405" s="4852"/>
      <c r="H405" s="4852"/>
      <c r="I405" s="4852"/>
      <c r="J405" s="4852"/>
      <c r="K405" s="4852"/>
      <c r="L405" s="4852"/>
      <c r="M405" s="4852"/>
      <c r="N405" s="4852"/>
      <c r="O405" s="4852"/>
      <c r="P405" s="4852"/>
      <c r="Q405" s="4852"/>
      <c r="R405" s="4852"/>
      <c r="S405" s="4852"/>
      <c r="T405" s="4852"/>
      <c r="U405" s="4852"/>
      <c r="V405" s="4852"/>
      <c r="W405" s="4852"/>
      <c r="X405" s="4852"/>
      <c r="Y405" s="4852"/>
      <c r="Z405" s="4852"/>
      <c r="AA405" s="4852"/>
      <c r="AB405" s="4852"/>
      <c r="AC405" s="4852"/>
      <c r="AD405" s="4852"/>
      <c r="AE405" s="4852"/>
      <c r="AF405" s="4852"/>
      <c r="AG405" s="4852"/>
      <c r="AH405" s="4852"/>
      <c r="AI405" s="4852"/>
      <c r="AJ405" s="4852"/>
      <c r="AK405" s="4852"/>
      <c r="AL405" s="4852"/>
      <c r="AM405" s="4852"/>
      <c r="AN405" s="4852"/>
      <c r="AO405" s="4852"/>
      <c r="AP405" s="4852"/>
      <c r="AQ405" s="4852"/>
      <c r="AR405" s="4852"/>
      <c r="AS405" s="4852"/>
      <c r="AT405" s="4852"/>
      <c r="AU405" s="4852"/>
      <c r="AV405" s="4852"/>
      <c r="AW405" s="4852"/>
      <c r="AX405" s="4852"/>
      <c r="AY405" s="4852"/>
      <c r="AZ405" s="4852"/>
      <c r="BA405" s="4852"/>
      <c r="BB405" s="4852"/>
      <c r="BC405" s="4852"/>
      <c r="BD405" s="4852"/>
      <c r="BE405" s="4852"/>
    </row>
    <row r="406" spans="1:57" ht="34.5" customHeight="1" x14ac:dyDescent="0.4">
      <c r="A406" s="15"/>
      <c r="B406" s="18"/>
      <c r="C406" s="4852"/>
      <c r="D406" s="4852"/>
      <c r="E406" s="4852"/>
      <c r="F406" s="4852"/>
      <c r="G406" s="4852"/>
      <c r="H406" s="4852"/>
      <c r="I406" s="4852"/>
      <c r="J406" s="4852"/>
      <c r="K406" s="4852"/>
      <c r="L406" s="4852"/>
      <c r="M406" s="4852"/>
      <c r="N406" s="4852"/>
      <c r="O406" s="4852"/>
      <c r="P406" s="4852"/>
      <c r="Q406" s="4852"/>
      <c r="R406" s="4852"/>
      <c r="S406" s="4852"/>
      <c r="T406" s="4852"/>
      <c r="U406" s="4852"/>
      <c r="V406" s="4852"/>
      <c r="W406" s="4852"/>
      <c r="X406" s="4852"/>
      <c r="Y406" s="4852"/>
      <c r="Z406" s="4852"/>
      <c r="AA406" s="4852"/>
      <c r="AB406" s="4852"/>
      <c r="AC406" s="4852"/>
      <c r="AD406" s="4852"/>
      <c r="AE406" s="4852"/>
      <c r="AF406" s="4852"/>
      <c r="AG406" s="4852"/>
      <c r="AH406" s="4852"/>
      <c r="AI406" s="4852"/>
      <c r="AJ406" s="4852"/>
      <c r="AK406" s="4852"/>
      <c r="AL406" s="4852"/>
      <c r="AM406" s="4852"/>
      <c r="AN406" s="4852"/>
      <c r="AO406" s="4852"/>
      <c r="AP406" s="4852"/>
      <c r="AQ406" s="4852"/>
      <c r="AR406" s="4852"/>
      <c r="AS406" s="4852"/>
      <c r="AT406" s="4852"/>
      <c r="AU406" s="4852"/>
      <c r="AV406" s="4852"/>
      <c r="AW406" s="4852"/>
      <c r="AX406" s="4852"/>
      <c r="AY406" s="4852"/>
      <c r="AZ406" s="4852"/>
      <c r="BA406" s="4852"/>
      <c r="BB406" s="4852"/>
      <c r="BC406" s="4852"/>
      <c r="BD406" s="4852"/>
      <c r="BE406" s="4852"/>
    </row>
    <row r="407" spans="1:57" ht="34.5" customHeight="1" x14ac:dyDescent="0.4">
      <c r="A407" s="15"/>
      <c r="B407" s="18"/>
      <c r="C407" s="4852"/>
      <c r="D407" s="4852"/>
      <c r="E407" s="4852"/>
      <c r="F407" s="4852"/>
      <c r="G407" s="4852"/>
      <c r="H407" s="4852"/>
      <c r="I407" s="4852"/>
      <c r="J407" s="4852"/>
      <c r="K407" s="4852"/>
      <c r="L407" s="4852"/>
      <c r="M407" s="4852"/>
      <c r="N407" s="4852"/>
      <c r="O407" s="4852"/>
      <c r="P407" s="4852"/>
      <c r="Q407" s="4852"/>
      <c r="R407" s="4852"/>
      <c r="S407" s="4852"/>
      <c r="T407" s="4852"/>
      <c r="U407" s="4852"/>
      <c r="V407" s="4852"/>
      <c r="W407" s="4852"/>
      <c r="X407" s="4852"/>
      <c r="Y407" s="4852"/>
      <c r="Z407" s="4852"/>
      <c r="AA407" s="4852"/>
      <c r="AB407" s="4852"/>
      <c r="AC407" s="4852"/>
      <c r="AD407" s="4852"/>
      <c r="AE407" s="4852"/>
      <c r="AF407" s="4852"/>
      <c r="AG407" s="4852"/>
      <c r="AH407" s="4852"/>
      <c r="AI407" s="4852"/>
      <c r="AJ407" s="4852"/>
      <c r="AK407" s="4852"/>
      <c r="AL407" s="4852"/>
      <c r="AM407" s="4852"/>
      <c r="AN407" s="4852"/>
      <c r="AO407" s="4852"/>
      <c r="AP407" s="4852"/>
      <c r="AQ407" s="4852"/>
      <c r="AR407" s="4852"/>
      <c r="AS407" s="4852"/>
      <c r="AT407" s="4852"/>
      <c r="AU407" s="4852"/>
      <c r="AV407" s="4852"/>
      <c r="AW407" s="4852"/>
      <c r="AX407" s="4852"/>
      <c r="AY407" s="4852"/>
      <c r="AZ407" s="4852"/>
      <c r="BA407" s="4852"/>
      <c r="BB407" s="4852"/>
      <c r="BC407" s="4852"/>
      <c r="BD407" s="4852"/>
      <c r="BE407" s="4852"/>
    </row>
    <row r="408" spans="1:57" ht="22.5" customHeight="1" x14ac:dyDescent="0.4">
      <c r="A408" s="15" t="s">
        <v>252</v>
      </c>
      <c r="B408" s="16"/>
      <c r="C408" s="4877" t="s">
        <v>253</v>
      </c>
      <c r="D408" s="4877"/>
      <c r="E408" s="4877"/>
      <c r="F408" s="4877"/>
      <c r="G408" s="4877"/>
      <c r="H408" s="4877"/>
      <c r="I408" s="4877"/>
      <c r="J408" s="4877"/>
      <c r="K408" s="4877"/>
      <c r="L408" s="4877"/>
      <c r="M408" s="4877"/>
      <c r="N408" s="4877"/>
      <c r="O408" s="4877"/>
      <c r="P408" s="4877"/>
      <c r="Q408" s="4877"/>
      <c r="R408" s="4877"/>
      <c r="S408" s="4877"/>
      <c r="T408" s="4877"/>
      <c r="U408" s="4877"/>
      <c r="V408" s="4877"/>
      <c r="W408" s="4877"/>
      <c r="X408" s="4877"/>
      <c r="Y408" s="4877"/>
      <c r="Z408" s="4877"/>
      <c r="AA408" s="4877"/>
      <c r="AB408" s="4877"/>
      <c r="AC408" s="4877"/>
      <c r="AD408" s="4877"/>
      <c r="AE408" s="4877"/>
      <c r="AF408" s="4877"/>
      <c r="AG408" s="4877"/>
      <c r="AH408" s="4877"/>
      <c r="AI408" s="4877"/>
      <c r="AJ408" s="4877"/>
      <c r="AK408" s="4877"/>
      <c r="AL408" s="4877"/>
      <c r="AM408" s="4877"/>
      <c r="AN408" s="4877"/>
      <c r="AO408" s="4877"/>
      <c r="AP408" s="4877"/>
      <c r="AQ408" s="4877"/>
      <c r="AR408" s="4877"/>
      <c r="AS408" s="4877"/>
      <c r="AT408" s="4877"/>
      <c r="AU408" s="4877"/>
      <c r="AV408" s="4877"/>
      <c r="AW408" s="4877"/>
      <c r="AX408" s="4877"/>
      <c r="AY408" s="4877"/>
      <c r="AZ408" s="4877"/>
      <c r="BA408" s="4877"/>
      <c r="BB408" s="4877"/>
      <c r="BC408" s="4877"/>
      <c r="BD408" s="4877"/>
      <c r="BE408" s="4877"/>
    </row>
    <row r="409" spans="1:57" ht="22.5" customHeight="1" x14ac:dyDescent="0.4">
      <c r="A409" s="15"/>
      <c r="B409" s="16"/>
      <c r="C409" s="4877"/>
      <c r="D409" s="4877"/>
      <c r="E409" s="4877"/>
      <c r="F409" s="4877"/>
      <c r="G409" s="4877"/>
      <c r="H409" s="4877"/>
      <c r="I409" s="4877"/>
      <c r="J409" s="4877"/>
      <c r="K409" s="4877"/>
      <c r="L409" s="4877"/>
      <c r="M409" s="4877"/>
      <c r="N409" s="4877"/>
      <c r="O409" s="4877"/>
      <c r="P409" s="4877"/>
      <c r="Q409" s="4877"/>
      <c r="R409" s="4877"/>
      <c r="S409" s="4877"/>
      <c r="T409" s="4877"/>
      <c r="U409" s="4877"/>
      <c r="V409" s="4877"/>
      <c r="W409" s="4877"/>
      <c r="X409" s="4877"/>
      <c r="Y409" s="4877"/>
      <c r="Z409" s="4877"/>
      <c r="AA409" s="4877"/>
      <c r="AB409" s="4877"/>
      <c r="AC409" s="4877"/>
      <c r="AD409" s="4877"/>
      <c r="AE409" s="4877"/>
      <c r="AF409" s="4877"/>
      <c r="AG409" s="4877"/>
      <c r="AH409" s="4877"/>
      <c r="AI409" s="4877"/>
      <c r="AJ409" s="4877"/>
      <c r="AK409" s="4877"/>
      <c r="AL409" s="4877"/>
      <c r="AM409" s="4877"/>
      <c r="AN409" s="4877"/>
      <c r="AO409" s="4877"/>
      <c r="AP409" s="4877"/>
      <c r="AQ409" s="4877"/>
      <c r="AR409" s="4877"/>
      <c r="AS409" s="4877"/>
      <c r="AT409" s="4877"/>
      <c r="AU409" s="4877"/>
      <c r="AV409" s="4877"/>
      <c r="AW409" s="4877"/>
      <c r="AX409" s="4877"/>
      <c r="AY409" s="4877"/>
      <c r="AZ409" s="4877"/>
      <c r="BA409" s="4877"/>
      <c r="BB409" s="4877"/>
      <c r="BC409" s="4877"/>
      <c r="BD409" s="4877"/>
      <c r="BE409" s="4877"/>
    </row>
    <row r="410" spans="1:57" ht="27.75" customHeight="1" x14ac:dyDescent="0.4">
      <c r="A410" s="15" t="s">
        <v>254</v>
      </c>
      <c r="B410" s="16"/>
      <c r="C410" s="4877" t="s">
        <v>255</v>
      </c>
      <c r="D410" s="4877"/>
      <c r="E410" s="4877"/>
      <c r="F410" s="4877"/>
      <c r="G410" s="4877"/>
      <c r="H410" s="4877"/>
      <c r="I410" s="4877"/>
      <c r="J410" s="4877"/>
      <c r="K410" s="4877"/>
      <c r="L410" s="4877"/>
      <c r="M410" s="4877"/>
      <c r="N410" s="4877"/>
      <c r="O410" s="4877"/>
      <c r="P410" s="4877"/>
      <c r="Q410" s="4877"/>
      <c r="R410" s="4877"/>
      <c r="S410" s="4877"/>
      <c r="T410" s="4877"/>
      <c r="U410" s="4877"/>
      <c r="V410" s="4877"/>
      <c r="W410" s="4877"/>
      <c r="X410" s="4877"/>
      <c r="Y410" s="4877"/>
      <c r="Z410" s="4877"/>
      <c r="AA410" s="4877"/>
      <c r="AB410" s="4877"/>
      <c r="AC410" s="4877"/>
      <c r="AD410" s="4877"/>
      <c r="AE410" s="4877"/>
      <c r="AF410" s="4877"/>
      <c r="AG410" s="4877"/>
      <c r="AH410" s="4877"/>
      <c r="AI410" s="4877"/>
      <c r="AJ410" s="4877"/>
      <c r="AK410" s="4877"/>
      <c r="AL410" s="4877"/>
      <c r="AM410" s="4877"/>
      <c r="AN410" s="4877"/>
      <c r="AO410" s="4877"/>
      <c r="AP410" s="4877"/>
      <c r="AQ410" s="4877"/>
      <c r="AR410" s="4877"/>
      <c r="AS410" s="4877"/>
      <c r="AT410" s="4877"/>
      <c r="AU410" s="4877"/>
      <c r="AV410" s="4877"/>
      <c r="AW410" s="4877"/>
      <c r="AX410" s="4877"/>
      <c r="AY410" s="4877"/>
      <c r="AZ410" s="4877"/>
      <c r="BA410" s="4877"/>
      <c r="BB410" s="4877"/>
      <c r="BC410" s="4877"/>
      <c r="BD410" s="4877"/>
    </row>
    <row r="411" spans="1:57" ht="26.25" customHeight="1" x14ac:dyDescent="0.4">
      <c r="A411" s="28" t="s">
        <v>256</v>
      </c>
      <c r="C411" s="29" t="s">
        <v>257</v>
      </c>
    </row>
    <row r="412" spans="1:57" ht="26.25" customHeight="1" x14ac:dyDescent="0.4">
      <c r="A412" s="28"/>
      <c r="C412" s="29" t="s">
        <v>258</v>
      </c>
    </row>
    <row r="413" spans="1:57" ht="26.25" customHeight="1" x14ac:dyDescent="0.4">
      <c r="A413" s="28" t="s">
        <v>259</v>
      </c>
      <c r="C413" s="29" t="s">
        <v>260</v>
      </c>
    </row>
    <row r="414" spans="1:57" ht="26.25" customHeight="1" x14ac:dyDescent="0.4">
      <c r="A414" s="28" t="s">
        <v>261</v>
      </c>
      <c r="C414" s="29" t="s">
        <v>262</v>
      </c>
    </row>
    <row r="415" spans="1:57" ht="66.75" customHeight="1" x14ac:dyDescent="0.4">
      <c r="A415" s="33" t="s">
        <v>263</v>
      </c>
      <c r="C415" s="4851" t="s">
        <v>264</v>
      </c>
      <c r="D415" s="4851"/>
      <c r="E415" s="4851"/>
      <c r="F415" s="4851"/>
      <c r="G415" s="4851"/>
      <c r="H415" s="4851"/>
      <c r="I415" s="4851"/>
      <c r="J415" s="4851"/>
      <c r="K415" s="4851"/>
      <c r="L415" s="4851"/>
      <c r="M415" s="4851"/>
      <c r="N415" s="4851"/>
      <c r="O415" s="4851"/>
      <c r="P415" s="4851"/>
      <c r="Q415" s="4851"/>
      <c r="R415" s="4851"/>
      <c r="S415" s="4851"/>
      <c r="T415" s="4851"/>
      <c r="U415" s="4851"/>
      <c r="V415" s="4851"/>
      <c r="W415" s="4851"/>
      <c r="X415" s="4851"/>
      <c r="Y415" s="4851"/>
      <c r="Z415" s="4851"/>
      <c r="AA415" s="4851"/>
      <c r="AB415" s="4851"/>
      <c r="AC415" s="4851"/>
      <c r="AD415" s="4851"/>
      <c r="AE415" s="4851"/>
      <c r="AF415" s="4851"/>
      <c r="AG415" s="4851"/>
      <c r="AH415" s="4851"/>
      <c r="AI415" s="4851"/>
      <c r="AJ415" s="4851"/>
      <c r="AK415" s="4851"/>
      <c r="AL415" s="4851"/>
      <c r="AM415" s="4851"/>
      <c r="AN415" s="4851"/>
      <c r="AO415" s="4851"/>
      <c r="AP415" s="4851"/>
      <c r="AQ415" s="4851"/>
      <c r="AR415" s="4851"/>
      <c r="AS415" s="4851"/>
      <c r="AT415" s="4851"/>
      <c r="AU415" s="4851"/>
      <c r="AV415" s="4851"/>
      <c r="AW415" s="4851"/>
      <c r="AX415" s="4851"/>
      <c r="AY415" s="4851"/>
      <c r="AZ415" s="4851"/>
      <c r="BA415" s="4851"/>
      <c r="BB415" s="4851"/>
      <c r="BC415" s="4851"/>
      <c r="BD415" s="4851"/>
      <c r="BE415" s="4851"/>
    </row>
    <row r="416" spans="1:57" ht="57.75" customHeight="1" x14ac:dyDescent="0.4">
      <c r="A416" s="33" t="s">
        <v>265</v>
      </c>
      <c r="C416" s="4851" t="s">
        <v>266</v>
      </c>
      <c r="D416" s="4852"/>
      <c r="E416" s="4852"/>
      <c r="F416" s="4852"/>
      <c r="G416" s="4852"/>
      <c r="H416" s="4852"/>
      <c r="I416" s="4852"/>
      <c r="J416" s="4852"/>
      <c r="K416" s="4852"/>
      <c r="L416" s="4852"/>
      <c r="M416" s="4852"/>
      <c r="N416" s="4852"/>
      <c r="O416" s="4852"/>
      <c r="P416" s="4852"/>
      <c r="Q416" s="4852"/>
      <c r="R416" s="4852"/>
      <c r="S416" s="4852"/>
      <c r="T416" s="4852"/>
      <c r="U416" s="4852"/>
      <c r="V416" s="4852"/>
      <c r="W416" s="4852"/>
      <c r="X416" s="4852"/>
      <c r="Y416" s="4852"/>
      <c r="Z416" s="4852"/>
      <c r="AA416" s="4852"/>
      <c r="AB416" s="4852"/>
      <c r="AC416" s="4852"/>
      <c r="AD416" s="4852"/>
      <c r="AE416" s="4852"/>
      <c r="AF416" s="4852"/>
      <c r="AG416" s="4852"/>
      <c r="AH416" s="4852"/>
      <c r="AI416" s="4852"/>
      <c r="AJ416" s="4852"/>
      <c r="AK416" s="4852"/>
      <c r="AL416" s="4852"/>
      <c r="AM416" s="4852"/>
      <c r="AN416" s="4852"/>
      <c r="AO416" s="4852"/>
      <c r="AP416" s="4852"/>
      <c r="AQ416" s="4852"/>
      <c r="AR416" s="4852"/>
      <c r="AS416" s="4852"/>
      <c r="AT416" s="4852"/>
      <c r="AU416" s="4852"/>
      <c r="AV416" s="4852"/>
      <c r="AW416" s="4852"/>
      <c r="AX416" s="4852"/>
      <c r="AY416" s="4852"/>
      <c r="AZ416" s="4852"/>
      <c r="BA416" s="4852"/>
      <c r="BB416" s="4852"/>
      <c r="BC416" s="4852"/>
      <c r="BD416" s="4852"/>
      <c r="BE416" s="4852"/>
    </row>
    <row r="417" spans="1:57" ht="26.25" customHeight="1" x14ac:dyDescent="0.4">
      <c r="A417" s="33" t="s">
        <v>267</v>
      </c>
      <c r="B417" s="32"/>
      <c r="C417" s="31" t="s">
        <v>268</v>
      </c>
      <c r="D417" s="32"/>
    </row>
    <row r="418" spans="1:57" ht="53.25" customHeight="1" x14ac:dyDescent="0.4">
      <c r="A418" s="33" t="s">
        <v>269</v>
      </c>
      <c r="B418" s="32"/>
      <c r="C418" s="4851" t="s">
        <v>270</v>
      </c>
      <c r="D418" s="4852"/>
      <c r="E418" s="4852"/>
      <c r="F418" s="4852"/>
      <c r="G418" s="4852"/>
      <c r="H418" s="4852"/>
      <c r="I418" s="4852"/>
      <c r="J418" s="4852"/>
      <c r="K418" s="4852"/>
      <c r="L418" s="4852"/>
      <c r="M418" s="4852"/>
      <c r="N418" s="4852"/>
      <c r="O418" s="4852"/>
      <c r="P418" s="4852"/>
      <c r="Q418" s="4852"/>
      <c r="R418" s="4852"/>
      <c r="S418" s="4852"/>
      <c r="T418" s="4852"/>
      <c r="U418" s="4852"/>
      <c r="V418" s="4852"/>
      <c r="W418" s="4852"/>
      <c r="X418" s="4852"/>
      <c r="Y418" s="4852"/>
      <c r="Z418" s="4852"/>
      <c r="AA418" s="4852"/>
      <c r="AB418" s="4852"/>
      <c r="AC418" s="4852"/>
      <c r="AD418" s="4852"/>
      <c r="AE418" s="4852"/>
      <c r="AF418" s="4852"/>
      <c r="AG418" s="4852"/>
      <c r="AH418" s="4852"/>
      <c r="AI418" s="4852"/>
      <c r="AJ418" s="4852"/>
      <c r="AK418" s="4852"/>
      <c r="AL418" s="4852"/>
      <c r="AM418" s="4852"/>
      <c r="AN418" s="4852"/>
      <c r="AO418" s="4852"/>
      <c r="AP418" s="4852"/>
      <c r="AQ418" s="4852"/>
      <c r="AR418" s="4852"/>
      <c r="AS418" s="4852"/>
      <c r="AT418" s="4852"/>
      <c r="AU418" s="4852"/>
      <c r="AV418" s="4852"/>
      <c r="AW418" s="4852"/>
      <c r="AX418" s="4852"/>
      <c r="AY418" s="4852"/>
      <c r="AZ418" s="4852"/>
      <c r="BA418" s="4852"/>
      <c r="BB418" s="4852"/>
      <c r="BC418" s="4852"/>
      <c r="BD418" s="4852"/>
      <c r="BE418" s="4852"/>
    </row>
    <row r="419" spans="1:57" x14ac:dyDescent="0.4">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row>
    <row r="420" spans="1:57" x14ac:dyDescent="0.4">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row>
    <row r="421" spans="1:57" x14ac:dyDescent="0.4">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row>
    <row r="422" spans="1:57" x14ac:dyDescent="0.4">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row>
    <row r="423" spans="1:57" x14ac:dyDescent="0.4">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row>
    <row r="424" spans="1:57" x14ac:dyDescent="0.4">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row>
    <row r="425" spans="1:57" x14ac:dyDescent="0.4">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row>
    <row r="426" spans="1:57" x14ac:dyDescent="0.4">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row>
    <row r="427" spans="1:57" x14ac:dyDescent="0.4">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row>
    <row r="428" spans="1:57" x14ac:dyDescent="0.4">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row>
    <row r="429" spans="1:57" x14ac:dyDescent="0.4">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row>
    <row r="430" spans="1:57" x14ac:dyDescent="0.4">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row>
    <row r="431" spans="1:57" x14ac:dyDescent="0.4">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row>
    <row r="432" spans="1:57" x14ac:dyDescent="0.4">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row>
    <row r="433" spans="3:57" x14ac:dyDescent="0.4">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row>
    <row r="434" spans="3:57" x14ac:dyDescent="0.4">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row>
    <row r="435" spans="3:57" x14ac:dyDescent="0.4">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row>
    <row r="436" spans="3:57" x14ac:dyDescent="0.4">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row>
    <row r="437" spans="3:57" x14ac:dyDescent="0.4">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row>
    <row r="438" spans="3:57" x14ac:dyDescent="0.4">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row>
    <row r="439" spans="3:57" x14ac:dyDescent="0.4">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row>
    <row r="440" spans="3:57" x14ac:dyDescent="0.4">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row>
    <row r="441" spans="3:57" x14ac:dyDescent="0.4">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row>
    <row r="442" spans="3:57" x14ac:dyDescent="0.4">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row>
    <row r="443" spans="3:57" x14ac:dyDescent="0.4">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row>
    <row r="444" spans="3:57" x14ac:dyDescent="0.4">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row>
    <row r="445" spans="3:57" x14ac:dyDescent="0.4">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row>
    <row r="446" spans="3:57" x14ac:dyDescent="0.4">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row>
    <row r="447" spans="3:57" x14ac:dyDescent="0.4">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row>
    <row r="448" spans="3:57" x14ac:dyDescent="0.4">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row>
    <row r="449" spans="3:57" x14ac:dyDescent="0.4">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row>
    <row r="450" spans="3:57" x14ac:dyDescent="0.4">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row>
    <row r="451" spans="3:57" x14ac:dyDescent="0.4">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row>
    <row r="452" spans="3:57" x14ac:dyDescent="0.4">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row>
    <row r="453" spans="3:57" x14ac:dyDescent="0.4">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row>
    <row r="454" spans="3:57" x14ac:dyDescent="0.4">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row>
    <row r="455" spans="3:57" x14ac:dyDescent="0.4">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row>
    <row r="456" spans="3:57" x14ac:dyDescent="0.4">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row>
    <row r="457" spans="3:57" x14ac:dyDescent="0.4">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row>
    <row r="458" spans="3:57" x14ac:dyDescent="0.4">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row>
    <row r="459" spans="3:57" x14ac:dyDescent="0.4">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row>
    <row r="460" spans="3:57" x14ac:dyDescent="0.4">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row>
    <row r="461" spans="3:57" x14ac:dyDescent="0.4">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row>
    <row r="462" spans="3:57" x14ac:dyDescent="0.4">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row>
    <row r="463" spans="3:57" x14ac:dyDescent="0.4">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row>
    <row r="464" spans="3:57" x14ac:dyDescent="0.4">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row>
    <row r="465" spans="3:57" x14ac:dyDescent="0.4">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row>
    <row r="466" spans="3:57" x14ac:dyDescent="0.4">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row>
    <row r="467" spans="3:57" x14ac:dyDescent="0.4">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row>
    <row r="468" spans="3:57" x14ac:dyDescent="0.4">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row>
    <row r="469" spans="3:57" x14ac:dyDescent="0.4">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row>
    <row r="470" spans="3:57" x14ac:dyDescent="0.4">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row>
    <row r="471" spans="3:57" x14ac:dyDescent="0.4">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row>
    <row r="472" spans="3:57" x14ac:dyDescent="0.4">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row>
    <row r="473" spans="3:57" x14ac:dyDescent="0.4">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row>
    <row r="474" spans="3:57" x14ac:dyDescent="0.4">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row>
    <row r="475" spans="3:57" x14ac:dyDescent="0.4">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row>
    <row r="476" spans="3:57" x14ac:dyDescent="0.4">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row>
    <row r="477" spans="3:57" x14ac:dyDescent="0.4">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row>
    <row r="478" spans="3:57" x14ac:dyDescent="0.4">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row>
    <row r="479" spans="3:57" x14ac:dyDescent="0.4">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row>
    <row r="480" spans="3:57" x14ac:dyDescent="0.4">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row>
    <row r="481" spans="3:57" x14ac:dyDescent="0.4">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row>
    <row r="482" spans="3:57" x14ac:dyDescent="0.4">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row>
    <row r="483" spans="3:57" x14ac:dyDescent="0.4">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row>
    <row r="484" spans="3:57" x14ac:dyDescent="0.4">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row>
    <row r="485" spans="3:57" x14ac:dyDescent="0.4">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row>
    <row r="486" spans="3:57" x14ac:dyDescent="0.4">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row>
    <row r="487" spans="3:57" x14ac:dyDescent="0.4">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row>
    <row r="488" spans="3:57" x14ac:dyDescent="0.4">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row>
    <row r="489" spans="3:57" x14ac:dyDescent="0.4">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row>
    <row r="490" spans="3:57" x14ac:dyDescent="0.4">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row>
    <row r="491" spans="3:57" x14ac:dyDescent="0.4">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row>
    <row r="492" spans="3:57" x14ac:dyDescent="0.4">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row>
    <row r="493" spans="3:57" x14ac:dyDescent="0.4">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row>
    <row r="494" spans="3:57" x14ac:dyDescent="0.4">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row>
    <row r="495" spans="3:57" x14ac:dyDescent="0.4">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row>
    <row r="496" spans="3:57" x14ac:dyDescent="0.4">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row>
    <row r="497" spans="3:57" x14ac:dyDescent="0.4">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row>
    <row r="498" spans="3:57" x14ac:dyDescent="0.4">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row>
    <row r="499" spans="3:57" x14ac:dyDescent="0.4">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row>
    <row r="500" spans="3:57" x14ac:dyDescent="0.4">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row>
    <row r="501" spans="3:57" x14ac:dyDescent="0.4">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row>
    <row r="502" spans="3:57" x14ac:dyDescent="0.4">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row>
    <row r="503" spans="3:57" x14ac:dyDescent="0.4">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row>
    <row r="504" spans="3:57" x14ac:dyDescent="0.4">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row>
    <row r="505" spans="3:57" x14ac:dyDescent="0.4">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row>
    <row r="506" spans="3:57" x14ac:dyDescent="0.4">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row>
    <row r="507" spans="3:57" x14ac:dyDescent="0.4">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row>
    <row r="508" spans="3:57" x14ac:dyDescent="0.4">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row>
    <row r="509" spans="3:57" x14ac:dyDescent="0.4">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row>
    <row r="510" spans="3:57" x14ac:dyDescent="0.4">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row>
    <row r="511" spans="3:57" x14ac:dyDescent="0.4">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row>
    <row r="512" spans="3:57" x14ac:dyDescent="0.4">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row>
    <row r="513" spans="3:57" x14ac:dyDescent="0.4">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row>
    <row r="514" spans="3:57" x14ac:dyDescent="0.4">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row>
    <row r="515" spans="3:57" x14ac:dyDescent="0.4">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row>
    <row r="516" spans="3:57" x14ac:dyDescent="0.4">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row>
    <row r="517" spans="3:57" x14ac:dyDescent="0.4">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row>
    <row r="518" spans="3:57" x14ac:dyDescent="0.4">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row>
    <row r="519" spans="3:57" x14ac:dyDescent="0.4">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row>
    <row r="520" spans="3:57" x14ac:dyDescent="0.4">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row>
    <row r="521" spans="3:57" x14ac:dyDescent="0.4">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row>
    <row r="522" spans="3:57" x14ac:dyDescent="0.4">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row>
    <row r="523" spans="3:57" x14ac:dyDescent="0.4">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row>
    <row r="524" spans="3:57" x14ac:dyDescent="0.4">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row>
    <row r="525" spans="3:57" x14ac:dyDescent="0.4">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row>
    <row r="526" spans="3:57" x14ac:dyDescent="0.4">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row>
    <row r="527" spans="3:57" x14ac:dyDescent="0.4">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row>
    <row r="528" spans="3:57" x14ac:dyDescent="0.4">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row>
    <row r="529" spans="3:57" x14ac:dyDescent="0.4">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row>
    <row r="530" spans="3:57" x14ac:dyDescent="0.4">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row>
    <row r="531" spans="3:57" x14ac:dyDescent="0.4">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row>
    <row r="532" spans="3:57" x14ac:dyDescent="0.4">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row>
    <row r="533" spans="3:57" x14ac:dyDescent="0.4">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row>
    <row r="534" spans="3:57" x14ac:dyDescent="0.4">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row>
    <row r="535" spans="3:57" x14ac:dyDescent="0.4">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row>
    <row r="536" spans="3:57" x14ac:dyDescent="0.4">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row>
    <row r="537" spans="3:57" x14ac:dyDescent="0.4">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row>
    <row r="538" spans="3:57" x14ac:dyDescent="0.4">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row>
    <row r="539" spans="3:57" x14ac:dyDescent="0.4">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row>
    <row r="540" spans="3:57" x14ac:dyDescent="0.4">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row>
    <row r="541" spans="3:57" x14ac:dyDescent="0.4">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row>
    <row r="542" spans="3:57" x14ac:dyDescent="0.4">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row>
    <row r="543" spans="3:57" x14ac:dyDescent="0.4">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row>
    <row r="544" spans="3:57" x14ac:dyDescent="0.4">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row>
  </sheetData>
  <mergeCells count="1283">
    <mergeCell ref="BF5:BF6"/>
    <mergeCell ref="BA5:BE5"/>
    <mergeCell ref="BA312:BE312"/>
    <mergeCell ref="BA324:BE324"/>
    <mergeCell ref="BA16:BE16"/>
    <mergeCell ref="BA28:BE28"/>
    <mergeCell ref="BA40:BE40"/>
    <mergeCell ref="BA52:BE52"/>
    <mergeCell ref="BA68:BE68"/>
    <mergeCell ref="BA104:BE104"/>
    <mergeCell ref="BA319:BE319"/>
    <mergeCell ref="BA48:BE48"/>
    <mergeCell ref="AL176:AZ176"/>
    <mergeCell ref="BA176:BE176"/>
    <mergeCell ref="AL293:AZ293"/>
    <mergeCell ref="BA211:BE211"/>
    <mergeCell ref="AL243:AZ243"/>
    <mergeCell ref="BA231:BE231"/>
    <mergeCell ref="AL172:AZ172"/>
    <mergeCell ref="BA240:BE240"/>
    <mergeCell ref="AL142:AZ142"/>
    <mergeCell ref="BA142:BE142"/>
    <mergeCell ref="BA247:BE247"/>
    <mergeCell ref="AL159:AZ159"/>
    <mergeCell ref="BA159:BE159"/>
    <mergeCell ref="BA113:BE113"/>
    <mergeCell ref="BA114:BE114"/>
    <mergeCell ref="AL21:AZ21"/>
    <mergeCell ref="BA21:BE21"/>
    <mergeCell ref="BA22:BE22"/>
    <mergeCell ref="BA54:BE54"/>
    <mergeCell ref="AL44:AZ44"/>
    <mergeCell ref="AL90:AZ90"/>
    <mergeCell ref="BA128:BE128"/>
    <mergeCell ref="AF122:AK122"/>
    <mergeCell ref="AL122:AZ122"/>
    <mergeCell ref="AF153:AK153"/>
    <mergeCell ref="BA148:BE148"/>
    <mergeCell ref="BA131:BE131"/>
    <mergeCell ref="AL57:AZ57"/>
    <mergeCell ref="BA57:BE57"/>
    <mergeCell ref="AF82:AK82"/>
    <mergeCell ref="AL82:AZ82"/>
    <mergeCell ref="BA82:BE82"/>
    <mergeCell ref="BA115:BE115"/>
    <mergeCell ref="BA112:BE112"/>
    <mergeCell ref="BA61:BE61"/>
    <mergeCell ref="AL106:AZ106"/>
    <mergeCell ref="BA106:BE106"/>
    <mergeCell ref="AL139:AZ139"/>
    <mergeCell ref="BA147:BE147"/>
    <mergeCell ref="BA149:BE149"/>
    <mergeCell ref="BA151:BE151"/>
    <mergeCell ref="BA150:BE150"/>
    <mergeCell ref="AL148:AZ148"/>
    <mergeCell ref="AL143:AZ143"/>
    <mergeCell ref="BA143:BE143"/>
    <mergeCell ref="AF144:AK144"/>
    <mergeCell ref="AL144:AZ144"/>
    <mergeCell ref="BA144:BE144"/>
    <mergeCell ref="AF142:AK142"/>
    <mergeCell ref="BA62:BE62"/>
    <mergeCell ref="BA108:BE108"/>
    <mergeCell ref="BA71:BE71"/>
    <mergeCell ref="AF67:AK67"/>
    <mergeCell ref="AF90:AK90"/>
    <mergeCell ref="C418:BE418"/>
    <mergeCell ref="AF363:AK363"/>
    <mergeCell ref="AL363:AZ363"/>
    <mergeCell ref="BA363:BE363"/>
    <mergeCell ref="C415:BE415"/>
    <mergeCell ref="BA334:BE334"/>
    <mergeCell ref="BA348:BE348"/>
    <mergeCell ref="BA357:BE357"/>
    <mergeCell ref="BA335:BE335"/>
    <mergeCell ref="AL108:AZ108"/>
    <mergeCell ref="AF248:AK248"/>
    <mergeCell ref="AL248:AZ248"/>
    <mergeCell ref="BA230:BE230"/>
    <mergeCell ref="AF231:AK231"/>
    <mergeCell ref="BA109:BE109"/>
    <mergeCell ref="BA139:BE139"/>
    <mergeCell ref="AF141:AK141"/>
    <mergeCell ref="AL141:AZ141"/>
    <mergeCell ref="BA116:BE116"/>
    <mergeCell ref="BA123:BE123"/>
    <mergeCell ref="AF112:AK112"/>
    <mergeCell ref="AF110:AK110"/>
    <mergeCell ref="AL110:AZ110"/>
    <mergeCell ref="BA110:BE110"/>
    <mergeCell ref="BA125:BE125"/>
    <mergeCell ref="BA121:BE121"/>
    <mergeCell ref="AF298:AK298"/>
    <mergeCell ref="AL292:AZ292"/>
    <mergeCell ref="BA317:BE317"/>
    <mergeCell ref="AL318:AZ318"/>
    <mergeCell ref="BA318:BE318"/>
    <mergeCell ref="AF176:AK176"/>
    <mergeCell ref="BA7:BE7"/>
    <mergeCell ref="AF8:AK8"/>
    <mergeCell ref="AF107:AK107"/>
    <mergeCell ref="AL107:AZ107"/>
    <mergeCell ref="BA107:BE107"/>
    <mergeCell ref="AF108:AK108"/>
    <mergeCell ref="BA67:BE67"/>
    <mergeCell ref="BA26:BE26"/>
    <mergeCell ref="AF21:AK21"/>
    <mergeCell ref="AF27:AK27"/>
    <mergeCell ref="AF30:AK30"/>
    <mergeCell ref="AL30:AZ30"/>
    <mergeCell ref="BA30:BE30"/>
    <mergeCell ref="AF28:AK28"/>
    <mergeCell ref="AL34:AZ34"/>
    <mergeCell ref="BA34:BE34"/>
    <mergeCell ref="AF9:AK9"/>
    <mergeCell ref="BA75:BE75"/>
    <mergeCell ref="AF104:AK104"/>
    <mergeCell ref="BA70:BE70"/>
    <mergeCell ref="BA72:BE72"/>
    <mergeCell ref="BA76:BE76"/>
    <mergeCell ref="AL28:AZ28"/>
    <mergeCell ref="AL32:AZ32"/>
    <mergeCell ref="BA32:BE32"/>
    <mergeCell ref="BA55:BE55"/>
    <mergeCell ref="BA53:BE53"/>
    <mergeCell ref="BA44:BE44"/>
    <mergeCell ref="AL9:AZ9"/>
    <mergeCell ref="BA9:BE9"/>
    <mergeCell ref="AF22:AK22"/>
    <mergeCell ref="AL22:AZ22"/>
    <mergeCell ref="AF14:AK14"/>
    <mergeCell ref="AL14:AZ14"/>
    <mergeCell ref="AL295:AZ295"/>
    <mergeCell ref="AF115:AK115"/>
    <mergeCell ref="AL135:AZ135"/>
    <mergeCell ref="AF125:AK125"/>
    <mergeCell ref="AF89:AK89"/>
    <mergeCell ref="AL89:AZ89"/>
    <mergeCell ref="AF139:AK139"/>
    <mergeCell ref="AF143:AK143"/>
    <mergeCell ref="AL61:AZ61"/>
    <mergeCell ref="AL26:AZ26"/>
    <mergeCell ref="AF56:AK56"/>
    <mergeCell ref="AL56:AZ56"/>
    <mergeCell ref="AL43:AZ43"/>
    <mergeCell ref="AL15:AZ15"/>
    <mergeCell ref="AF63:AK63"/>
    <mergeCell ref="AF76:AK76"/>
    <mergeCell ref="AF66:AK66"/>
    <mergeCell ref="AF71:AK71"/>
    <mergeCell ref="AL71:AZ71"/>
    <mergeCell ref="AL96:AZ96"/>
    <mergeCell ref="AF84:AK84"/>
    <mergeCell ref="AL84:AZ84"/>
    <mergeCell ref="AF68:AK68"/>
    <mergeCell ref="AL68:AZ68"/>
    <mergeCell ref="AL67:AZ67"/>
    <mergeCell ref="AL104:AZ104"/>
    <mergeCell ref="AF91:AK91"/>
    <mergeCell ref="AF81:AK81"/>
    <mergeCell ref="BA43:BE43"/>
    <mergeCell ref="BA51:BE51"/>
    <mergeCell ref="AF45:AK45"/>
    <mergeCell ref="AL45:AZ45"/>
    <mergeCell ref="BA45:BE45"/>
    <mergeCell ref="AF31:AK31"/>
    <mergeCell ref="AL31:AZ31"/>
    <mergeCell ref="BA31:BE31"/>
    <mergeCell ref="BA38:BE38"/>
    <mergeCell ref="BA37:BE37"/>
    <mergeCell ref="AF247:AK247"/>
    <mergeCell ref="AL247:AZ247"/>
    <mergeCell ref="BA135:BE135"/>
    <mergeCell ref="AF42:AK42"/>
    <mergeCell ref="AL42:AZ42"/>
    <mergeCell ref="BA42:BE42"/>
    <mergeCell ref="BA56:BE56"/>
    <mergeCell ref="AF40:AK40"/>
    <mergeCell ref="AL40:AZ40"/>
    <mergeCell ref="BA49:BE49"/>
    <mergeCell ref="AF34:AK34"/>
    <mergeCell ref="AF103:AK103"/>
    <mergeCell ref="AL103:AZ103"/>
    <mergeCell ref="AL83:AZ83"/>
    <mergeCell ref="AL109:AZ109"/>
    <mergeCell ref="AL76:AZ76"/>
    <mergeCell ref="AF77:AK77"/>
    <mergeCell ref="AL77:AZ77"/>
    <mergeCell ref="AF74:AK74"/>
    <mergeCell ref="AF69:AK69"/>
    <mergeCell ref="AL69:AZ69"/>
    <mergeCell ref="AL72:AZ72"/>
    <mergeCell ref="BA8:BE8"/>
    <mergeCell ref="A8:A179"/>
    <mergeCell ref="B8:J20"/>
    <mergeCell ref="K8:N20"/>
    <mergeCell ref="O8:T20"/>
    <mergeCell ref="U8:Z20"/>
    <mergeCell ref="AA8:AE20"/>
    <mergeCell ref="AF61:AK61"/>
    <mergeCell ref="AL114:AZ114"/>
    <mergeCell ref="AF109:AK109"/>
    <mergeCell ref="AF7:AK7"/>
    <mergeCell ref="A3:BE3"/>
    <mergeCell ref="A5:J6"/>
    <mergeCell ref="K5:N6"/>
    <mergeCell ref="O5:T6"/>
    <mergeCell ref="U5:Z6"/>
    <mergeCell ref="AA5:AE6"/>
    <mergeCell ref="AF5:AZ6"/>
    <mergeCell ref="BA6:BE6"/>
    <mergeCell ref="AL7:AZ7"/>
    <mergeCell ref="AF49:AK49"/>
    <mergeCell ref="AL49:AZ49"/>
    <mergeCell ref="AF48:AK48"/>
    <mergeCell ref="AL48:AZ48"/>
    <mergeCell ref="AL8:AZ8"/>
    <mergeCell ref="A7:J7"/>
    <mergeCell ref="K7:N7"/>
    <mergeCell ref="O7:T7"/>
    <mergeCell ref="U7:Z7"/>
    <mergeCell ref="AA7:AE7"/>
    <mergeCell ref="AF43:AK43"/>
    <mergeCell ref="BA29:BE29"/>
    <mergeCell ref="BA15:BE15"/>
    <mergeCell ref="AF17:AK17"/>
    <mergeCell ref="AL17:AZ17"/>
    <mergeCell ref="BA17:BE17"/>
    <mergeCell ref="AF18:AK18"/>
    <mergeCell ref="AL18:AZ18"/>
    <mergeCell ref="BA18:BE18"/>
    <mergeCell ref="AF16:AK16"/>
    <mergeCell ref="AL16:AZ16"/>
    <mergeCell ref="AL37:AZ37"/>
    <mergeCell ref="BA50:BE50"/>
    <mergeCell ref="AF13:AK13"/>
    <mergeCell ref="AL13:AZ13"/>
    <mergeCell ref="BA13:BE13"/>
    <mergeCell ref="AF19:AK19"/>
    <mergeCell ref="AL19:AZ19"/>
    <mergeCell ref="BA19:BE19"/>
    <mergeCell ref="AF20:AK20"/>
    <mergeCell ref="AL20:AZ20"/>
    <mergeCell ref="BA20:BE20"/>
    <mergeCell ref="AF41:AK41"/>
    <mergeCell ref="AL41:AZ41"/>
    <mergeCell ref="BA41:BE41"/>
    <mergeCell ref="AF38:AK38"/>
    <mergeCell ref="AL38:AZ38"/>
    <mergeCell ref="AL27:AZ27"/>
    <mergeCell ref="BA27:BE27"/>
    <mergeCell ref="AF29:AK29"/>
    <mergeCell ref="AL29:AZ29"/>
    <mergeCell ref="AF37:AK37"/>
    <mergeCell ref="BA39:BE39"/>
    <mergeCell ref="BA14:BE14"/>
    <mergeCell ref="B21:J32"/>
    <mergeCell ref="K21:N32"/>
    <mergeCell ref="O21:T32"/>
    <mergeCell ref="U21:Z32"/>
    <mergeCell ref="AA21:AE32"/>
    <mergeCell ref="AF32:AK32"/>
    <mergeCell ref="AF26:AK26"/>
    <mergeCell ref="BA66:BE66"/>
    <mergeCell ref="B33:J43"/>
    <mergeCell ref="K33:N43"/>
    <mergeCell ref="O33:T43"/>
    <mergeCell ref="U33:Z43"/>
    <mergeCell ref="AA33:AE43"/>
    <mergeCell ref="AF33:AK33"/>
    <mergeCell ref="AL33:AZ33"/>
    <mergeCell ref="BA33:BE33"/>
    <mergeCell ref="AF39:AK39"/>
    <mergeCell ref="AL53:AZ53"/>
    <mergeCell ref="AF50:AK50"/>
    <mergeCell ref="AL50:AZ50"/>
    <mergeCell ref="AF55:AK55"/>
    <mergeCell ref="AL55:AZ55"/>
    <mergeCell ref="AF52:AK52"/>
    <mergeCell ref="AL52:AZ52"/>
    <mergeCell ref="AF54:AK54"/>
    <mergeCell ref="AL54:AZ54"/>
    <mergeCell ref="AL66:AZ66"/>
    <mergeCell ref="AF35:AK35"/>
    <mergeCell ref="AL35:AZ35"/>
    <mergeCell ref="BA35:BE35"/>
    <mergeCell ref="BA36:BE36"/>
    <mergeCell ref="AL39:AZ39"/>
    <mergeCell ref="B44:J55"/>
    <mergeCell ref="K44:N55"/>
    <mergeCell ref="O44:T55"/>
    <mergeCell ref="U44:Z55"/>
    <mergeCell ref="AA44:AE55"/>
    <mergeCell ref="AF44:AK44"/>
    <mergeCell ref="AL63:AZ63"/>
    <mergeCell ref="BA63:BE63"/>
    <mergeCell ref="AF64:AK64"/>
    <mergeCell ref="AL64:AZ64"/>
    <mergeCell ref="BA64:BE64"/>
    <mergeCell ref="AF65:AK65"/>
    <mergeCell ref="AL65:AZ65"/>
    <mergeCell ref="BA65:BE65"/>
    <mergeCell ref="B56:J72"/>
    <mergeCell ref="K56:N72"/>
    <mergeCell ref="O56:T72"/>
    <mergeCell ref="U56:Z72"/>
    <mergeCell ref="AA56:AE72"/>
    <mergeCell ref="AF57:AK57"/>
    <mergeCell ref="BA69:BE69"/>
    <mergeCell ref="AF53:AK53"/>
    <mergeCell ref="AL58:AZ58"/>
    <mergeCell ref="BA58:BE58"/>
    <mergeCell ref="AF46:AK46"/>
    <mergeCell ref="AL46:AZ46"/>
    <mergeCell ref="BA46:BE46"/>
    <mergeCell ref="AF70:AK70"/>
    <mergeCell ref="AL70:AZ70"/>
    <mergeCell ref="AF72:AK72"/>
    <mergeCell ref="AF62:AK62"/>
    <mergeCell ref="AL62:AZ62"/>
    <mergeCell ref="AL81:AZ81"/>
    <mergeCell ref="B73:J112"/>
    <mergeCell ref="K73:N112"/>
    <mergeCell ref="O73:T112"/>
    <mergeCell ref="U73:Z112"/>
    <mergeCell ref="AA73:AE112"/>
    <mergeCell ref="AF73:AK73"/>
    <mergeCell ref="BA94:BE94"/>
    <mergeCell ref="AF95:AK95"/>
    <mergeCell ref="AL95:AZ95"/>
    <mergeCell ref="BA95:BE95"/>
    <mergeCell ref="BA92:BE92"/>
    <mergeCell ref="AF93:AK93"/>
    <mergeCell ref="AL93:AZ93"/>
    <mergeCell ref="BA93:BE93"/>
    <mergeCell ref="AL92:AZ92"/>
    <mergeCell ref="AF78:AK78"/>
    <mergeCell ref="AL78:AZ78"/>
    <mergeCell ref="AF92:AK92"/>
    <mergeCell ref="BA78:BE78"/>
    <mergeCell ref="AF79:AK79"/>
    <mergeCell ref="AL79:AZ79"/>
    <mergeCell ref="BA79:BE79"/>
    <mergeCell ref="AL80:AZ80"/>
    <mergeCell ref="BA86:BE86"/>
    <mergeCell ref="AF87:AK87"/>
    <mergeCell ref="BA77:BE77"/>
    <mergeCell ref="BA73:BE73"/>
    <mergeCell ref="BA74:BE74"/>
    <mergeCell ref="AF75:AK75"/>
    <mergeCell ref="AL75:AZ75"/>
    <mergeCell ref="AL74:AZ74"/>
    <mergeCell ref="AL73:AZ73"/>
    <mergeCell ref="BA129:BE129"/>
    <mergeCell ref="BA120:BE120"/>
    <mergeCell ref="AL123:AZ123"/>
    <mergeCell ref="AF124:AK124"/>
    <mergeCell ref="AL124:AZ124"/>
    <mergeCell ref="BA124:BE124"/>
    <mergeCell ref="BA122:BE122"/>
    <mergeCell ref="AF123:AK123"/>
    <mergeCell ref="BA80:BE80"/>
    <mergeCell ref="AF86:AK86"/>
    <mergeCell ref="AL86:AZ86"/>
    <mergeCell ref="AL125:AZ125"/>
    <mergeCell ref="AF120:AK120"/>
    <mergeCell ref="AL120:AZ120"/>
    <mergeCell ref="AL87:AZ87"/>
    <mergeCell ref="BA87:BE87"/>
    <mergeCell ref="AF98:AK98"/>
    <mergeCell ref="AL98:AZ98"/>
    <mergeCell ref="BA91:BE91"/>
    <mergeCell ref="AF88:AK88"/>
    <mergeCell ref="AL88:AZ88"/>
    <mergeCell ref="BA88:BE88"/>
    <mergeCell ref="BA117:BE117"/>
    <mergeCell ref="BA100:BE100"/>
    <mergeCell ref="AL102:AZ102"/>
    <mergeCell ref="BA102:BE102"/>
    <mergeCell ref="AF97:AK97"/>
    <mergeCell ref="AL97:AZ97"/>
    <mergeCell ref="BA97:BE97"/>
    <mergeCell ref="BA96:BE96"/>
    <mergeCell ref="AL112:AZ112"/>
    <mergeCell ref="BA90:BE90"/>
    <mergeCell ref="BA89:BE89"/>
    <mergeCell ref="BA126:BE126"/>
    <mergeCell ref="AL131:AZ131"/>
    <mergeCell ref="AF130:AK130"/>
    <mergeCell ref="AF121:AK121"/>
    <mergeCell ref="AL121:AZ121"/>
    <mergeCell ref="AF80:AK80"/>
    <mergeCell ref="AL91:AZ91"/>
    <mergeCell ref="AF113:AK113"/>
    <mergeCell ref="AL113:AZ113"/>
    <mergeCell ref="AF94:AK94"/>
    <mergeCell ref="AL94:AZ94"/>
    <mergeCell ref="AL126:AZ126"/>
    <mergeCell ref="AF127:AK127"/>
    <mergeCell ref="AL127:AZ127"/>
    <mergeCell ref="AL128:AZ128"/>
    <mergeCell ref="AF128:AK128"/>
    <mergeCell ref="AF129:AK129"/>
    <mergeCell ref="AL129:AZ129"/>
    <mergeCell ref="AF111:AK111"/>
    <mergeCell ref="AL111:AZ111"/>
    <mergeCell ref="BA111:BE111"/>
    <mergeCell ref="BA99:BE99"/>
    <mergeCell ref="AF101:AK101"/>
    <mergeCell ref="AL101:AZ101"/>
    <mergeCell ref="BA101:BE101"/>
    <mergeCell ref="AF106:AK106"/>
    <mergeCell ref="AF100:AK100"/>
    <mergeCell ref="AL100:AZ100"/>
    <mergeCell ref="BA127:BE127"/>
    <mergeCell ref="BA130:BE130"/>
    <mergeCell ref="BA118:BE118"/>
    <mergeCell ref="B113:J137"/>
    <mergeCell ref="K113:N137"/>
    <mergeCell ref="O113:T137"/>
    <mergeCell ref="U113:Z137"/>
    <mergeCell ref="AA113:AE137"/>
    <mergeCell ref="AF126:AK126"/>
    <mergeCell ref="AF131:AK131"/>
    <mergeCell ref="AA138:AE151"/>
    <mergeCell ref="AF138:AK138"/>
    <mergeCell ref="AF145:AK145"/>
    <mergeCell ref="AF147:AK147"/>
    <mergeCell ref="AL147:AZ147"/>
    <mergeCell ref="AF149:AK149"/>
    <mergeCell ref="AL149:AZ149"/>
    <mergeCell ref="AF151:AK151"/>
    <mergeCell ref="AL151:AZ151"/>
    <mergeCell ref="AL145:AZ145"/>
    <mergeCell ref="AL132:AZ132"/>
    <mergeCell ref="AF135:AK135"/>
    <mergeCell ref="B138:J151"/>
    <mergeCell ref="K138:N151"/>
    <mergeCell ref="O138:T151"/>
    <mergeCell ref="U138:Z151"/>
    <mergeCell ref="AF146:AK146"/>
    <mergeCell ref="AL146:AZ146"/>
    <mergeCell ref="AL138:AZ138"/>
    <mergeCell ref="AL130:AZ130"/>
    <mergeCell ref="AF137:AK137"/>
    <mergeCell ref="AL137:AZ137"/>
    <mergeCell ref="AF133:AK133"/>
    <mergeCell ref="AL133:AZ133"/>
    <mergeCell ref="AF134:AK134"/>
    <mergeCell ref="AL134:AZ134"/>
    <mergeCell ref="AF136:AK136"/>
    <mergeCell ref="AL136:AZ136"/>
    <mergeCell ref="AL166:AZ166"/>
    <mergeCell ref="BA177:BE177"/>
    <mergeCell ref="AF166:AK166"/>
    <mergeCell ref="BA166:BE166"/>
    <mergeCell ref="AL177:AZ177"/>
    <mergeCell ref="BA141:BE141"/>
    <mergeCell ref="AL163:AZ163"/>
    <mergeCell ref="BA163:BE163"/>
    <mergeCell ref="AF164:AK164"/>
    <mergeCell ref="AL164:AZ164"/>
    <mergeCell ref="BA164:BE164"/>
    <mergeCell ref="AF165:AK165"/>
    <mergeCell ref="BA175:BE175"/>
    <mergeCell ref="BA173:BE173"/>
    <mergeCell ref="BA167:BE167"/>
    <mergeCell ref="BA169:BE169"/>
    <mergeCell ref="AL168:AZ168"/>
    <mergeCell ref="BA168:BE168"/>
    <mergeCell ref="BA137:BE137"/>
    <mergeCell ref="BA146:BE146"/>
    <mergeCell ref="BA138:BE138"/>
    <mergeCell ref="AF159:AK159"/>
    <mergeCell ref="AL169:AZ169"/>
    <mergeCell ref="AF158:AK158"/>
    <mergeCell ref="AL175:AZ175"/>
    <mergeCell ref="AL170:AZ170"/>
    <mergeCell ref="B152:J179"/>
    <mergeCell ref="K152:N179"/>
    <mergeCell ref="O152:T179"/>
    <mergeCell ref="U152:Z179"/>
    <mergeCell ref="AA152:AE179"/>
    <mergeCell ref="AF152:AK152"/>
    <mergeCell ref="AF160:AK160"/>
    <mergeCell ref="AF163:AK163"/>
    <mergeCell ref="AF167:AK167"/>
    <mergeCell ref="AF170:AK170"/>
    <mergeCell ref="AL153:AZ153"/>
    <mergeCell ref="BA153:BE153"/>
    <mergeCell ref="AF154:AK154"/>
    <mergeCell ref="BA145:BE145"/>
    <mergeCell ref="AL154:AZ154"/>
    <mergeCell ref="BA154:BE154"/>
    <mergeCell ref="AL152:AZ152"/>
    <mergeCell ref="AF150:AK150"/>
    <mergeCell ref="AL150:AZ150"/>
    <mergeCell ref="AF148:AK148"/>
    <mergeCell ref="AF156:AK156"/>
    <mergeCell ref="AL156:AZ156"/>
    <mergeCell ref="BA156:BE156"/>
    <mergeCell ref="BA152:BE152"/>
    <mergeCell ref="AF162:AK162"/>
    <mergeCell ref="AL160:AZ160"/>
    <mergeCell ref="AL158:AZ158"/>
    <mergeCell ref="BA160:BE160"/>
    <mergeCell ref="AF161:AK161"/>
    <mergeCell ref="AL161:AZ161"/>
    <mergeCell ref="BA161:BE161"/>
    <mergeCell ref="BA178:BE178"/>
    <mergeCell ref="BA266:BE266"/>
    <mergeCell ref="AF267:AK267"/>
    <mergeCell ref="AL267:AZ267"/>
    <mergeCell ref="AF265:AK265"/>
    <mergeCell ref="BA267:BE267"/>
    <mergeCell ref="BA258:BE258"/>
    <mergeCell ref="BA259:BE259"/>
    <mergeCell ref="BA286:BE286"/>
    <mergeCell ref="BA272:BE272"/>
    <mergeCell ref="AL273:AZ273"/>
    <mergeCell ref="BA273:BE273"/>
    <mergeCell ref="BA265:BE265"/>
    <mergeCell ref="BA192:BE192"/>
    <mergeCell ref="AF241:AK241"/>
    <mergeCell ref="BA260:BE260"/>
    <mergeCell ref="BA250:BE250"/>
    <mergeCell ref="AF246:AK246"/>
    <mergeCell ref="AL246:AZ246"/>
    <mergeCell ref="AF258:AK258"/>
    <mergeCell ref="AL258:AZ258"/>
    <mergeCell ref="AF259:AK259"/>
    <mergeCell ref="AF255:AK255"/>
    <mergeCell ref="BA200:BE200"/>
    <mergeCell ref="AF197:AK197"/>
    <mergeCell ref="AL197:AZ197"/>
    <mergeCell ref="BA197:BE197"/>
    <mergeCell ref="AF198:AK198"/>
    <mergeCell ref="AL198:AZ198"/>
    <mergeCell ref="BA198:BE198"/>
    <mergeCell ref="AF199:AK199"/>
    <mergeCell ref="BA249:BE249"/>
    <mergeCell ref="AL217:AZ217"/>
    <mergeCell ref="A180:A365"/>
    <mergeCell ref="B180:J219"/>
    <mergeCell ref="K180:N219"/>
    <mergeCell ref="O180:T219"/>
    <mergeCell ref="U180:Z219"/>
    <mergeCell ref="AA180:AE219"/>
    <mergeCell ref="BA182:BE182"/>
    <mergeCell ref="BA184:BE184"/>
    <mergeCell ref="BA172:BE172"/>
    <mergeCell ref="BA171:BE171"/>
    <mergeCell ref="AF191:AK191"/>
    <mergeCell ref="BA174:BE174"/>
    <mergeCell ref="AF180:AK180"/>
    <mergeCell ref="AF183:AK183"/>
    <mergeCell ref="AL183:AZ183"/>
    <mergeCell ref="AF172:AK172"/>
    <mergeCell ref="AL181:AZ181"/>
    <mergeCell ref="AF188:AK188"/>
    <mergeCell ref="AL188:AZ188"/>
    <mergeCell ref="BA188:BE188"/>
    <mergeCell ref="BA181:BE181"/>
    <mergeCell ref="AF182:AK182"/>
    <mergeCell ref="AL182:AZ182"/>
    <mergeCell ref="AF187:AK187"/>
    <mergeCell ref="AL187:AZ187"/>
    <mergeCell ref="BA187:BE187"/>
    <mergeCell ref="AL180:AZ180"/>
    <mergeCell ref="BA180:BE180"/>
    <mergeCell ref="BA185:BE185"/>
    <mergeCell ref="AF186:AK186"/>
    <mergeCell ref="AL186:AZ186"/>
    <mergeCell ref="BA186:BE186"/>
    <mergeCell ref="BA220:BE220"/>
    <mergeCell ref="AF221:AK221"/>
    <mergeCell ref="AL221:AZ221"/>
    <mergeCell ref="BA221:BE221"/>
    <mergeCell ref="AF222:AK222"/>
    <mergeCell ref="AL222:AZ222"/>
    <mergeCell ref="AF220:AK220"/>
    <mergeCell ref="AL220:AZ220"/>
    <mergeCell ref="BA199:BE199"/>
    <mergeCell ref="AF211:AK211"/>
    <mergeCell ref="AL213:AZ213"/>
    <mergeCell ref="BA213:BE213"/>
    <mergeCell ref="AF210:AK210"/>
    <mergeCell ref="AL210:AZ210"/>
    <mergeCell ref="AF207:AK207"/>
    <mergeCell ref="AL207:AZ207"/>
    <mergeCell ref="AL205:AZ205"/>
    <mergeCell ref="AF218:AK218"/>
    <mergeCell ref="AL218:AZ218"/>
    <mergeCell ref="BA218:BE218"/>
    <mergeCell ref="BA223:BE223"/>
    <mergeCell ref="BA224:BE224"/>
    <mergeCell ref="AL199:AZ199"/>
    <mergeCell ref="BA237:BE237"/>
    <mergeCell ref="AL233:AZ233"/>
    <mergeCell ref="AL245:AZ245"/>
    <mergeCell ref="AF214:AK214"/>
    <mergeCell ref="BA206:BE206"/>
    <mergeCell ref="AF203:AK203"/>
    <mergeCell ref="AL203:AZ203"/>
    <mergeCell ref="BA203:BE203"/>
    <mergeCell ref="AF204:AK204"/>
    <mergeCell ref="AL204:AZ204"/>
    <mergeCell ref="BA248:BE248"/>
    <mergeCell ref="AF229:AK229"/>
    <mergeCell ref="AL229:AZ229"/>
    <mergeCell ref="BA229:BE229"/>
    <mergeCell ref="AL236:AZ236"/>
    <mergeCell ref="BA236:BE236"/>
    <mergeCell ref="AL231:AZ231"/>
    <mergeCell ref="AL239:AZ239"/>
    <mergeCell ref="BA225:BE225"/>
    <mergeCell ref="BA205:BE205"/>
    <mergeCell ref="AF206:AK206"/>
    <mergeCell ref="AL206:AZ206"/>
    <mergeCell ref="BA245:BE245"/>
    <mergeCell ref="BA217:BE217"/>
    <mergeCell ref="BA214:BE214"/>
    <mergeCell ref="AF215:AK215"/>
    <mergeCell ref="AL215:AZ215"/>
    <mergeCell ref="AL214:AZ214"/>
    <mergeCell ref="BA222:BE222"/>
    <mergeCell ref="AF272:AK272"/>
    <mergeCell ref="AF261:AK261"/>
    <mergeCell ref="AL261:AZ261"/>
    <mergeCell ref="AL272:AZ272"/>
    <mergeCell ref="AL265:AZ265"/>
    <mergeCell ref="AL194:AZ194"/>
    <mergeCell ref="AF195:AK195"/>
    <mergeCell ref="AL195:AZ195"/>
    <mergeCell ref="AF252:AK252"/>
    <mergeCell ref="AL252:AZ252"/>
    <mergeCell ref="AF232:AK232"/>
    <mergeCell ref="AL232:AZ232"/>
    <mergeCell ref="AF264:AK264"/>
    <mergeCell ref="AL264:AZ264"/>
    <mergeCell ref="AF263:AK263"/>
    <mergeCell ref="AL263:AZ263"/>
    <mergeCell ref="AF256:AK256"/>
    <mergeCell ref="AL256:AZ256"/>
    <mergeCell ref="AF237:AK237"/>
    <mergeCell ref="AL237:AZ237"/>
    <mergeCell ref="AL249:AZ249"/>
    <mergeCell ref="AF254:AK254"/>
    <mergeCell ref="AL254:AZ254"/>
    <mergeCell ref="AF266:AK266"/>
    <mergeCell ref="AL266:AZ266"/>
    <mergeCell ref="B246:J272"/>
    <mergeCell ref="K246:N272"/>
    <mergeCell ref="O246:T272"/>
    <mergeCell ref="U246:Z272"/>
    <mergeCell ref="AA246:AE272"/>
    <mergeCell ref="AF260:AK260"/>
    <mergeCell ref="AL260:AZ260"/>
    <mergeCell ref="AL259:AZ259"/>
    <mergeCell ref="AL271:AZ271"/>
    <mergeCell ref="AF295:AK295"/>
    <mergeCell ref="B220:J245"/>
    <mergeCell ref="K220:N245"/>
    <mergeCell ref="O220:T245"/>
    <mergeCell ref="U220:Z245"/>
    <mergeCell ref="AA220:AE245"/>
    <mergeCell ref="AF249:AK249"/>
    <mergeCell ref="AF239:AK239"/>
    <mergeCell ref="AF245:AK245"/>
    <mergeCell ref="AF240:AK240"/>
    <mergeCell ref="AL275:AZ275"/>
    <mergeCell ref="AL223:AZ223"/>
    <mergeCell ref="AF224:AK224"/>
    <mergeCell ref="AL224:AZ224"/>
    <mergeCell ref="AL225:AZ225"/>
    <mergeCell ref="AL240:AZ240"/>
    <mergeCell ref="AL255:AZ255"/>
    <mergeCell ref="AF253:AK253"/>
    <mergeCell ref="AF244:AK244"/>
    <mergeCell ref="AF250:AK250"/>
    <mergeCell ref="AL250:AZ250"/>
    <mergeCell ref="AL257:AZ257"/>
    <mergeCell ref="AL253:AZ253"/>
    <mergeCell ref="AF293:AK293"/>
    <mergeCell ref="AL290:AZ290"/>
    <mergeCell ref="AL291:AZ291"/>
    <mergeCell ref="AL289:AZ289"/>
    <mergeCell ref="AF292:AK292"/>
    <mergeCell ref="AF290:AK290"/>
    <mergeCell ref="BA291:BE291"/>
    <mergeCell ref="BA293:BE293"/>
    <mergeCell ref="BA304:BE304"/>
    <mergeCell ref="AL298:AZ298"/>
    <mergeCell ref="BA298:BE298"/>
    <mergeCell ref="BA301:BE301"/>
    <mergeCell ref="AF296:AK296"/>
    <mergeCell ref="AL296:AZ296"/>
    <mergeCell ref="BA296:BE296"/>
    <mergeCell ref="AL299:AZ299"/>
    <mergeCell ref="AF297:AK297"/>
    <mergeCell ref="AL297:AZ297"/>
    <mergeCell ref="BA280:BE280"/>
    <mergeCell ref="AF276:AK276"/>
    <mergeCell ref="AF279:AK279"/>
    <mergeCell ref="AL279:AZ279"/>
    <mergeCell ref="BA279:BE279"/>
    <mergeCell ref="BA303:BE303"/>
    <mergeCell ref="AL286:AZ286"/>
    <mergeCell ref="AF285:AK285"/>
    <mergeCell ref="AF281:AK281"/>
    <mergeCell ref="AL276:AZ276"/>
    <mergeCell ref="BA305:BE305"/>
    <mergeCell ref="BA282:BE282"/>
    <mergeCell ref="BA290:BE290"/>
    <mergeCell ref="AL277:AZ277"/>
    <mergeCell ref="BA277:BE277"/>
    <mergeCell ref="AF289:AK289"/>
    <mergeCell ref="AL285:AZ285"/>
    <mergeCell ref="BA285:BE285"/>
    <mergeCell ref="AF288:AK288"/>
    <mergeCell ref="AF280:AK280"/>
    <mergeCell ref="BA287:BE287"/>
    <mergeCell ref="AF278:AK278"/>
    <mergeCell ref="AL278:AZ278"/>
    <mergeCell ref="BA278:BE278"/>
    <mergeCell ref="BA276:BE276"/>
    <mergeCell ref="AL281:AZ281"/>
    <mergeCell ref="AF301:AK301"/>
    <mergeCell ref="BA295:BE295"/>
    <mergeCell ref="BA299:BE299"/>
    <mergeCell ref="AF299:AK299"/>
    <mergeCell ref="BA300:BE300"/>
    <mergeCell ref="BA289:BE289"/>
    <mergeCell ref="BA275:BE275"/>
    <mergeCell ref="BA281:BE281"/>
    <mergeCell ref="AL280:AZ280"/>
    <mergeCell ref="AL302:AZ302"/>
    <mergeCell ref="BA297:BE297"/>
    <mergeCell ref="AF282:AK282"/>
    <mergeCell ref="AL282:AZ282"/>
    <mergeCell ref="AF307:AK307"/>
    <mergeCell ref="AL307:AZ307"/>
    <mergeCell ref="BA307:BE307"/>
    <mergeCell ref="BA288:BE288"/>
    <mergeCell ref="AF286:AK286"/>
    <mergeCell ref="AL288:AZ288"/>
    <mergeCell ref="AL301:AZ301"/>
    <mergeCell ref="B273:J299"/>
    <mergeCell ref="K273:N299"/>
    <mergeCell ref="O273:T299"/>
    <mergeCell ref="U273:Z299"/>
    <mergeCell ref="AA273:AE299"/>
    <mergeCell ref="AF287:AK287"/>
    <mergeCell ref="AL287:AZ287"/>
    <mergeCell ref="AF291:AK291"/>
    <mergeCell ref="AF277:AK277"/>
    <mergeCell ref="AL305:AZ305"/>
    <mergeCell ref="B300:J314"/>
    <mergeCell ref="K300:N314"/>
    <mergeCell ref="O300:T314"/>
    <mergeCell ref="U300:Z314"/>
    <mergeCell ref="AA300:AE314"/>
    <mergeCell ref="AF300:AK300"/>
    <mergeCell ref="AF305:AK305"/>
    <mergeCell ref="AF302:AK302"/>
    <mergeCell ref="AF344:AK344"/>
    <mergeCell ref="AF334:AK334"/>
    <mergeCell ref="AL334:AZ334"/>
    <mergeCell ref="AF349:AK349"/>
    <mergeCell ref="AF306:AK306"/>
    <mergeCell ref="AF338:AK338"/>
    <mergeCell ref="AF319:AK319"/>
    <mergeCell ref="AL321:AZ321"/>
    <mergeCell ref="AF316:AK316"/>
    <mergeCell ref="AL316:AZ316"/>
    <mergeCell ref="AF320:AK320"/>
    <mergeCell ref="AL320:AZ320"/>
    <mergeCell ref="AL317:AZ317"/>
    <mergeCell ref="AF345:AK345"/>
    <mergeCell ref="AL345:AZ345"/>
    <mergeCell ref="AL319:AZ319"/>
    <mergeCell ref="AF309:AK309"/>
    <mergeCell ref="AF327:AK327"/>
    <mergeCell ref="AL327:AZ327"/>
    <mergeCell ref="AF321:AK321"/>
    <mergeCell ref="AF308:AK308"/>
    <mergeCell ref="AL308:AZ308"/>
    <mergeCell ref="AF325:AK325"/>
    <mergeCell ref="AL324:AZ324"/>
    <mergeCell ref="AF361:AK361"/>
    <mergeCell ref="AF352:AK352"/>
    <mergeCell ref="AF335:AK335"/>
    <mergeCell ref="AL335:AZ335"/>
    <mergeCell ref="AL346:AZ346"/>
    <mergeCell ref="AA330:AE365"/>
    <mergeCell ref="AF330:AK330"/>
    <mergeCell ref="AF356:AK356"/>
    <mergeCell ref="AL341:AZ341"/>
    <mergeCell ref="AF362:AK362"/>
    <mergeCell ref="AL362:AZ362"/>
    <mergeCell ref="AF329:AK329"/>
    <mergeCell ref="AL329:AZ329"/>
    <mergeCell ref="AL338:AZ338"/>
    <mergeCell ref="BA338:BE338"/>
    <mergeCell ref="AF331:AK331"/>
    <mergeCell ref="AL331:AZ331"/>
    <mergeCell ref="BA331:BE331"/>
    <mergeCell ref="AF332:AK332"/>
    <mergeCell ref="BA361:BE361"/>
    <mergeCell ref="AL352:AZ352"/>
    <mergeCell ref="BA352:BE352"/>
    <mergeCell ref="AL349:AZ349"/>
    <mergeCell ref="BA349:BE349"/>
    <mergeCell ref="BA330:BE330"/>
    <mergeCell ref="BA340:BE340"/>
    <mergeCell ref="AL350:AZ350"/>
    <mergeCell ref="AF354:AK354"/>
    <mergeCell ref="AL354:AZ354"/>
    <mergeCell ref="BA354:BE354"/>
    <mergeCell ref="BA346:BE346"/>
    <mergeCell ref="AL360:AZ360"/>
    <mergeCell ref="B315:J329"/>
    <mergeCell ref="K315:N329"/>
    <mergeCell ref="O315:T329"/>
    <mergeCell ref="U315:Z329"/>
    <mergeCell ref="AA315:AE329"/>
    <mergeCell ref="AL392:AZ392"/>
    <mergeCell ref="B330:J365"/>
    <mergeCell ref="K330:N365"/>
    <mergeCell ref="AL330:AZ330"/>
    <mergeCell ref="AF351:AK351"/>
    <mergeCell ref="AL361:AZ361"/>
    <mergeCell ref="AL356:AZ356"/>
    <mergeCell ref="AL340:AZ340"/>
    <mergeCell ref="O330:T365"/>
    <mergeCell ref="U330:Z365"/>
    <mergeCell ref="A366:A380"/>
    <mergeCell ref="B366:J373"/>
    <mergeCell ref="K366:N373"/>
    <mergeCell ref="O366:T373"/>
    <mergeCell ref="U366:Z373"/>
    <mergeCell ref="AA366:AE373"/>
    <mergeCell ref="U374:Z380"/>
    <mergeCell ref="AA374:AE380"/>
    <mergeCell ref="AL386:AZ386"/>
    <mergeCell ref="AL359:AZ359"/>
    <mergeCell ref="AF371:AK371"/>
    <mergeCell ref="AL371:AZ371"/>
    <mergeCell ref="AF378:AK378"/>
    <mergeCell ref="AL378:AZ378"/>
    <mergeCell ref="AF370:AK370"/>
    <mergeCell ref="AL370:AZ370"/>
    <mergeCell ref="AF384:AK384"/>
    <mergeCell ref="A381:A393"/>
    <mergeCell ref="B381:J393"/>
    <mergeCell ref="K381:N393"/>
    <mergeCell ref="O381:T393"/>
    <mergeCell ref="U381:Z393"/>
    <mergeCell ref="AA381:AE393"/>
    <mergeCell ref="AF386:AK386"/>
    <mergeCell ref="AL381:AZ381"/>
    <mergeCell ref="O374:T380"/>
    <mergeCell ref="AF392:AK392"/>
    <mergeCell ref="BA390:BE390"/>
    <mergeCell ref="AF391:AK391"/>
    <mergeCell ref="AL391:AZ391"/>
    <mergeCell ref="BA391:BE391"/>
    <mergeCell ref="AF390:AK390"/>
    <mergeCell ref="AL390:AZ390"/>
    <mergeCell ref="BA392:BE392"/>
    <mergeCell ref="AF388:AK388"/>
    <mergeCell ref="AL388:AZ388"/>
    <mergeCell ref="BA388:BE388"/>
    <mergeCell ref="AF377:AK377"/>
    <mergeCell ref="AL377:AZ377"/>
    <mergeCell ref="BA377:BE377"/>
    <mergeCell ref="AF382:AK382"/>
    <mergeCell ref="AL382:AZ382"/>
    <mergeCell ref="BA382:BE382"/>
    <mergeCell ref="AL380:AZ380"/>
    <mergeCell ref="BA380:BE380"/>
    <mergeCell ref="AF380:AK380"/>
    <mergeCell ref="AF381:AK381"/>
    <mergeCell ref="C405:BE407"/>
    <mergeCell ref="C408:BE409"/>
    <mergeCell ref="B374:J380"/>
    <mergeCell ref="K374:N380"/>
    <mergeCell ref="BA386:BE386"/>
    <mergeCell ref="AF387:AK387"/>
    <mergeCell ref="AL387:AZ387"/>
    <mergeCell ref="C410:BD410"/>
    <mergeCell ref="AF393:AK393"/>
    <mergeCell ref="AL393:AZ393"/>
    <mergeCell ref="BA393:BE393"/>
    <mergeCell ref="C396:BE397"/>
    <mergeCell ref="C400:BD401"/>
    <mergeCell ref="AF268:AK268"/>
    <mergeCell ref="AL268:AZ268"/>
    <mergeCell ref="BA268:BE268"/>
    <mergeCell ref="AF269:AK269"/>
    <mergeCell ref="AL270:AZ270"/>
    <mergeCell ref="AF270:AK270"/>
    <mergeCell ref="BA274:BE274"/>
    <mergeCell ref="AF350:AK350"/>
    <mergeCell ref="AF294:AK294"/>
    <mergeCell ref="AF283:AK283"/>
    <mergeCell ref="AF284:AK284"/>
    <mergeCell ref="AL283:AZ283"/>
    <mergeCell ref="BA283:BE283"/>
    <mergeCell ref="AL284:AZ284"/>
    <mergeCell ref="BA309:BE309"/>
    <mergeCell ref="BA314:BE314"/>
    <mergeCell ref="AF303:AK303"/>
    <mergeCell ref="AL303:AZ303"/>
    <mergeCell ref="BA356:BE356"/>
    <mergeCell ref="BA270:BE270"/>
    <mergeCell ref="AF271:AK271"/>
    <mergeCell ref="BA271:BE271"/>
    <mergeCell ref="AF274:AK274"/>
    <mergeCell ref="AL274:AZ274"/>
    <mergeCell ref="AF209:AK209"/>
    <mergeCell ref="AL209:AZ209"/>
    <mergeCell ref="AL211:AZ211"/>
    <mergeCell ref="BA232:BE232"/>
    <mergeCell ref="AF225:AK225"/>
    <mergeCell ref="AF223:AK223"/>
    <mergeCell ref="AL328:AZ328"/>
    <mergeCell ref="AF336:AK336"/>
    <mergeCell ref="AL336:AZ336"/>
    <mergeCell ref="BA336:BE336"/>
    <mergeCell ref="AF275:AK275"/>
    <mergeCell ref="AL244:AZ244"/>
    <mergeCell ref="BA244:BE244"/>
    <mergeCell ref="BA284:BE284"/>
    <mergeCell ref="BA315:BE315"/>
    <mergeCell ref="BA316:BE316"/>
    <mergeCell ref="AL306:AZ306"/>
    <mergeCell ref="BA306:BE306"/>
    <mergeCell ref="AF318:AK318"/>
    <mergeCell ref="AF315:AK315"/>
    <mergeCell ref="AL300:AZ300"/>
    <mergeCell ref="AL309:AZ309"/>
    <mergeCell ref="AL315:AZ315"/>
    <mergeCell ref="AL294:AZ294"/>
    <mergeCell ref="BA294:BE294"/>
    <mergeCell ref="BA292:BE292"/>
    <mergeCell ref="AF317:AK317"/>
    <mergeCell ref="BA328:BE328"/>
    <mergeCell ref="BA355:BE355"/>
    <mergeCell ref="BA183:BE183"/>
    <mergeCell ref="AF184:AK184"/>
    <mergeCell ref="AL184:AZ184"/>
    <mergeCell ref="AL191:AZ191"/>
    <mergeCell ref="BA191:BE191"/>
    <mergeCell ref="AF155:AK155"/>
    <mergeCell ref="AL155:AZ155"/>
    <mergeCell ref="BA179:BE179"/>
    <mergeCell ref="AL162:AZ162"/>
    <mergeCell ref="BA162:BE162"/>
    <mergeCell ref="AF179:AK179"/>
    <mergeCell ref="AL179:AZ179"/>
    <mergeCell ref="AL167:AZ167"/>
    <mergeCell ref="AF169:AK169"/>
    <mergeCell ref="AF168:AK168"/>
    <mergeCell ref="AF177:AK177"/>
    <mergeCell ref="AL165:AZ165"/>
    <mergeCell ref="BA165:BE165"/>
    <mergeCell ref="BA158:BE158"/>
    <mergeCell ref="BA155:BE155"/>
    <mergeCell ref="AF304:AK304"/>
    <mergeCell ref="AL304:AZ304"/>
    <mergeCell ref="AF192:AK192"/>
    <mergeCell ref="AF190:AK190"/>
    <mergeCell ref="AL190:AZ190"/>
    <mergeCell ref="BA190:BE190"/>
    <mergeCell ref="AL192:AZ192"/>
    <mergeCell ref="AL332:AZ332"/>
    <mergeCell ref="BA332:BE332"/>
    <mergeCell ref="AL355:AZ355"/>
    <mergeCell ref="BA308:BE308"/>
    <mergeCell ref="BA320:BE320"/>
    <mergeCell ref="BA321:BE321"/>
    <mergeCell ref="AL342:AZ342"/>
    <mergeCell ref="AF353:AK353"/>
    <mergeCell ref="AL353:AZ353"/>
    <mergeCell ref="BA353:BE353"/>
    <mergeCell ref="AF314:AK314"/>
    <mergeCell ref="AL314:AZ314"/>
    <mergeCell ref="BA333:BE333"/>
    <mergeCell ref="BA329:BE329"/>
    <mergeCell ref="AF328:AK328"/>
    <mergeCell ref="AF333:AK333"/>
    <mergeCell ref="AF364:AK364"/>
    <mergeCell ref="AF355:AK355"/>
    <mergeCell ref="AF360:AK360"/>
    <mergeCell ref="BA302:BE302"/>
    <mergeCell ref="BA345:BE345"/>
    <mergeCell ref="AL343:AZ343"/>
    <mergeCell ref="AL325:AZ325"/>
    <mergeCell ref="BA325:BE325"/>
    <mergeCell ref="AF310:AK310"/>
    <mergeCell ref="AL310:AZ310"/>
    <mergeCell ref="BA310:BE310"/>
    <mergeCell ref="AF311:AK311"/>
    <mergeCell ref="AL311:AZ311"/>
    <mergeCell ref="BA311:BE311"/>
    <mergeCell ref="AF313:AK313"/>
    <mergeCell ref="AL313:AZ313"/>
    <mergeCell ref="BA313:BE313"/>
    <mergeCell ref="AF312:AK312"/>
    <mergeCell ref="AL312:AZ312"/>
    <mergeCell ref="AF373:AK373"/>
    <mergeCell ref="AL373:AZ373"/>
    <mergeCell ref="AF374:AK374"/>
    <mergeCell ref="AF367:AK367"/>
    <mergeCell ref="AL367:AZ367"/>
    <mergeCell ref="BA367:BE367"/>
    <mergeCell ref="AF368:AK368"/>
    <mergeCell ref="AL389:AZ389"/>
    <mergeCell ref="BA389:BE389"/>
    <mergeCell ref="AL374:AZ374"/>
    <mergeCell ref="AL364:AZ364"/>
    <mergeCell ref="BA364:BE364"/>
    <mergeCell ref="BA373:BE373"/>
    <mergeCell ref="AL379:AZ379"/>
    <mergeCell ref="BA379:BE379"/>
    <mergeCell ref="BA370:BE370"/>
    <mergeCell ref="BA387:BE387"/>
    <mergeCell ref="BA381:BE381"/>
    <mergeCell ref="AF385:AK385"/>
    <mergeCell ref="AL385:AZ385"/>
    <mergeCell ref="BA385:BE385"/>
    <mergeCell ref="AF365:AK365"/>
    <mergeCell ref="AF366:AK366"/>
    <mergeCell ref="AL366:AZ366"/>
    <mergeCell ref="BA366:BE366"/>
    <mergeCell ref="AF379:AK379"/>
    <mergeCell ref="AL193:AZ193"/>
    <mergeCell ref="BA193:BE193"/>
    <mergeCell ref="AF194:AK194"/>
    <mergeCell ref="BA194:BE194"/>
    <mergeCell ref="AF200:AK200"/>
    <mergeCell ref="AL200:AZ200"/>
    <mergeCell ref="BA207:BE207"/>
    <mergeCell ref="BA208:BE208"/>
    <mergeCell ref="AF216:AK216"/>
    <mergeCell ref="AL216:AZ216"/>
    <mergeCell ref="BA204:BE204"/>
    <mergeCell ref="BA209:BE209"/>
    <mergeCell ref="AF213:AK213"/>
    <mergeCell ref="AF205:AK205"/>
    <mergeCell ref="BA202:BE202"/>
    <mergeCell ref="BA215:BE215"/>
    <mergeCell ref="BA210:BE210"/>
    <mergeCell ref="AF212:AK212"/>
    <mergeCell ref="AL212:AZ212"/>
    <mergeCell ref="BA212:BE212"/>
    <mergeCell ref="AF208:AK208"/>
    <mergeCell ref="AL208:AZ208"/>
    <mergeCell ref="AF114:AK114"/>
    <mergeCell ref="AL115:AZ115"/>
    <mergeCell ref="AF116:AK116"/>
    <mergeCell ref="AL116:AZ116"/>
    <mergeCell ref="AF117:AK117"/>
    <mergeCell ref="AL117:AZ117"/>
    <mergeCell ref="BA201:BE201"/>
    <mergeCell ref="AF202:AK202"/>
    <mergeCell ref="AL202:AZ202"/>
    <mergeCell ref="AF140:AK140"/>
    <mergeCell ref="AL140:AZ140"/>
    <mergeCell ref="BA140:BE140"/>
    <mergeCell ref="AF157:AK157"/>
    <mergeCell ref="AL157:AZ157"/>
    <mergeCell ref="BA170:BE170"/>
    <mergeCell ref="AF171:AK171"/>
    <mergeCell ref="AL171:AZ171"/>
    <mergeCell ref="AF185:AK185"/>
    <mergeCell ref="AL173:AZ173"/>
    <mergeCell ref="AF173:AK173"/>
    <mergeCell ref="AF174:AK174"/>
    <mergeCell ref="AF181:AK181"/>
    <mergeCell ref="BA132:BE132"/>
    <mergeCell ref="AF132:AK132"/>
    <mergeCell ref="BA133:BE133"/>
    <mergeCell ref="BA134:BE134"/>
    <mergeCell ref="BA136:BE136"/>
    <mergeCell ref="BA195:BE195"/>
    <mergeCell ref="AF196:AK196"/>
    <mergeCell ref="AL196:AZ196"/>
    <mergeCell ref="BA196:BE196"/>
    <mergeCell ref="AF193:AK193"/>
    <mergeCell ref="BA81:BE81"/>
    <mergeCell ref="AF96:AK96"/>
    <mergeCell ref="AL105:AZ105"/>
    <mergeCell ref="BA105:BE105"/>
    <mergeCell ref="AF102:AK102"/>
    <mergeCell ref="BA85:BE85"/>
    <mergeCell ref="AF25:AK25"/>
    <mergeCell ref="AF217:AK217"/>
    <mergeCell ref="AF230:AK230"/>
    <mergeCell ref="AL25:AZ25"/>
    <mergeCell ref="BA25:BE25"/>
    <mergeCell ref="AF60:AK60"/>
    <mergeCell ref="AL60:AZ60"/>
    <mergeCell ref="BA60:BE60"/>
    <mergeCell ref="AF83:AK83"/>
    <mergeCell ref="AF47:AK47"/>
    <mergeCell ref="AL47:AZ47"/>
    <mergeCell ref="BA47:BE47"/>
    <mergeCell ref="AF59:AK59"/>
    <mergeCell ref="AL59:AZ59"/>
    <mergeCell ref="BA59:BE59"/>
    <mergeCell ref="AF58:AK58"/>
    <mergeCell ref="AF51:AK51"/>
    <mergeCell ref="AL51:AZ51"/>
    <mergeCell ref="AL174:AZ174"/>
    <mergeCell ref="AF175:AK175"/>
    <mergeCell ref="AF178:AK178"/>
    <mergeCell ref="AL178:AZ178"/>
    <mergeCell ref="BA103:BE103"/>
    <mergeCell ref="AF105:AK105"/>
    <mergeCell ref="AF36:AK36"/>
    <mergeCell ref="AL36:AZ36"/>
    <mergeCell ref="BA264:BE264"/>
    <mergeCell ref="BA261:BE261"/>
    <mergeCell ref="BA254:BE254"/>
    <mergeCell ref="BA238:BE238"/>
    <mergeCell ref="BA239:BE239"/>
    <mergeCell ref="BA243:BE243"/>
    <mergeCell ref="BA242:BE242"/>
    <mergeCell ref="BA241:BE241"/>
    <mergeCell ref="BA246:BE246"/>
    <mergeCell ref="BA257:BE257"/>
    <mergeCell ref="AL235:AZ235"/>
    <mergeCell ref="BA235:BE235"/>
    <mergeCell ref="AF233:AK233"/>
    <mergeCell ref="AF238:AK238"/>
    <mergeCell ref="AL238:AZ238"/>
    <mergeCell ref="AF243:AK243"/>
    <mergeCell ref="AF242:AK242"/>
    <mergeCell ref="AL242:AZ242"/>
    <mergeCell ref="AL241:AZ241"/>
    <mergeCell ref="AF262:AK262"/>
    <mergeCell ref="AL262:AZ262"/>
    <mergeCell ref="BA256:BE256"/>
    <mergeCell ref="AF257:AK257"/>
    <mergeCell ref="BA262:BE262"/>
    <mergeCell ref="BA253:BE253"/>
    <mergeCell ref="BA233:BE233"/>
    <mergeCell ref="AF236:AK236"/>
    <mergeCell ref="AF234:AK234"/>
    <mergeCell ref="AL234:AZ234"/>
    <mergeCell ref="BA234:BE234"/>
    <mergeCell ref="AF235:AK235"/>
    <mergeCell ref="BA252:BE252"/>
    <mergeCell ref="BA98:BE98"/>
    <mergeCell ref="AF99:AK99"/>
    <mergeCell ref="AL99:AZ99"/>
    <mergeCell ref="BA83:BE83"/>
    <mergeCell ref="AF118:AK118"/>
    <mergeCell ref="AL118:AZ118"/>
    <mergeCell ref="AF389:AK389"/>
    <mergeCell ref="AL230:AZ230"/>
    <mergeCell ref="AF226:AK226"/>
    <mergeCell ref="AL226:AZ226"/>
    <mergeCell ref="BA226:BE226"/>
    <mergeCell ref="AF251:AK251"/>
    <mergeCell ref="AL251:AZ251"/>
    <mergeCell ref="BA251:BE251"/>
    <mergeCell ref="AL269:AZ269"/>
    <mergeCell ref="BA269:BE269"/>
    <mergeCell ref="BA374:BE374"/>
    <mergeCell ref="BA371:BE371"/>
    <mergeCell ref="BA378:BE378"/>
    <mergeCell ref="BA359:BE359"/>
    <mergeCell ref="AL348:AZ348"/>
    <mergeCell ref="BA350:BE350"/>
    <mergeCell ref="AL351:AZ351"/>
    <mergeCell ref="BA351:BE351"/>
    <mergeCell ref="AL365:AZ365"/>
    <mergeCell ref="AL357:AZ357"/>
    <mergeCell ref="AF372:AK372"/>
    <mergeCell ref="AL372:AZ372"/>
    <mergeCell ref="BA372:BE372"/>
    <mergeCell ref="AF358:AK358"/>
    <mergeCell ref="AL358:AZ358"/>
    <mergeCell ref="AF343:AK343"/>
    <mergeCell ref="C416:BE416"/>
    <mergeCell ref="AL384:AZ384"/>
    <mergeCell ref="BA384:BE384"/>
    <mergeCell ref="BA342:BE342"/>
    <mergeCell ref="BA344:BE344"/>
    <mergeCell ref="BA343:BE343"/>
    <mergeCell ref="AF348:AK348"/>
    <mergeCell ref="BA157:BE157"/>
    <mergeCell ref="AF189:AK189"/>
    <mergeCell ref="AL189:AZ189"/>
    <mergeCell ref="BA189:BE189"/>
    <mergeCell ref="AF228:AK228"/>
    <mergeCell ref="AL228:AZ228"/>
    <mergeCell ref="BA228:BE228"/>
    <mergeCell ref="AL185:AZ185"/>
    <mergeCell ref="AF201:AK201"/>
    <mergeCell ref="AL201:AZ201"/>
    <mergeCell ref="AF376:AK376"/>
    <mergeCell ref="AL376:AZ376"/>
    <mergeCell ref="BA376:BE376"/>
    <mergeCell ref="AF357:AK357"/>
    <mergeCell ref="AL368:AZ368"/>
    <mergeCell ref="BA368:BE368"/>
    <mergeCell ref="AF375:AK375"/>
    <mergeCell ref="AL375:AZ375"/>
    <mergeCell ref="BA375:BE375"/>
    <mergeCell ref="AF383:AK383"/>
    <mergeCell ref="AL383:AZ383"/>
    <mergeCell ref="BA383:BE383"/>
    <mergeCell ref="AF369:AK369"/>
    <mergeCell ref="AL369:AZ369"/>
    <mergeCell ref="BA263:BE263"/>
    <mergeCell ref="BA360:BE360"/>
    <mergeCell ref="AF339:AK339"/>
    <mergeCell ref="BA365:BE365"/>
    <mergeCell ref="AF273:AK273"/>
    <mergeCell ref="BA216:BE216"/>
    <mergeCell ref="AF347:AK347"/>
    <mergeCell ref="BA358:BE358"/>
    <mergeCell ref="BA362:BE362"/>
    <mergeCell ref="AF342:AK342"/>
    <mergeCell ref="BA369:BE369"/>
    <mergeCell ref="AL333:AZ333"/>
    <mergeCell ref="AL339:AZ339"/>
    <mergeCell ref="BA339:BE339"/>
    <mergeCell ref="AF346:AK346"/>
    <mergeCell ref="AF341:AK341"/>
    <mergeCell ref="AF340:AK340"/>
    <mergeCell ref="BA341:BE341"/>
    <mergeCell ref="AF359:AK359"/>
    <mergeCell ref="BA327:BE327"/>
    <mergeCell ref="AF337:AK337"/>
    <mergeCell ref="AL337:AZ337"/>
    <mergeCell ref="BA337:BE337"/>
    <mergeCell ref="AL347:AZ347"/>
    <mergeCell ref="BA347:BE347"/>
    <mergeCell ref="AL344:AZ344"/>
    <mergeCell ref="BA255:BE255"/>
    <mergeCell ref="AL227:AZ227"/>
    <mergeCell ref="BA227:BE227"/>
    <mergeCell ref="AF219:AK219"/>
    <mergeCell ref="AL219:AZ219"/>
    <mergeCell ref="BA219:BE219"/>
    <mergeCell ref="AF227:AK227"/>
    <mergeCell ref="AF10:AK10"/>
    <mergeCell ref="AL10:AZ10"/>
    <mergeCell ref="BA10:BE10"/>
    <mergeCell ref="AF23:AK23"/>
    <mergeCell ref="AL23:AZ23"/>
    <mergeCell ref="BA23:BE23"/>
    <mergeCell ref="AF12:AK12"/>
    <mergeCell ref="AL12:AZ12"/>
    <mergeCell ref="BA12:BE12"/>
    <mergeCell ref="AF15:AK15"/>
    <mergeCell ref="AF326:AK326"/>
    <mergeCell ref="AL326:AZ326"/>
    <mergeCell ref="BA326:BE326"/>
    <mergeCell ref="AF322:AK322"/>
    <mergeCell ref="AL322:AZ322"/>
    <mergeCell ref="BA322:BE322"/>
    <mergeCell ref="AF323:AK323"/>
    <mergeCell ref="AL323:AZ323"/>
    <mergeCell ref="BA323:BE323"/>
    <mergeCell ref="AF324:AK324"/>
    <mergeCell ref="BA84:BE84"/>
    <mergeCell ref="AF119:AK119"/>
    <mergeCell ref="AL119:AZ119"/>
    <mergeCell ref="BA119:BE119"/>
    <mergeCell ref="AF85:AK85"/>
    <mergeCell ref="AL85:AZ85"/>
    <mergeCell ref="AF11:AK11"/>
    <mergeCell ref="AL11:AZ11"/>
    <mergeCell ref="BA11:BE11"/>
    <mergeCell ref="AF24:AK24"/>
    <mergeCell ref="AL24:AZ24"/>
    <mergeCell ref="BA24:BE24"/>
  </mergeCells>
  <phoneticPr fontId="13"/>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x14ac:dyDescent="0.4"/>
  <cols>
    <col min="1" max="1" width="3.25" style="4" customWidth="1"/>
    <col min="2" max="2" width="4.875" style="4" customWidth="1"/>
    <col min="3" max="9" width="2.375" style="4" customWidth="1"/>
    <col min="10" max="18" width="3.25" style="4" customWidth="1"/>
    <col min="19" max="25" width="4" style="4" customWidth="1"/>
    <col min="26" max="32" width="3.25" style="4" customWidth="1"/>
    <col min="33" max="59" width="3.375" style="4" customWidth="1"/>
    <col min="60" max="60" width="4.75" style="4" customWidth="1"/>
    <col min="61" max="61" width="23.875" style="4" customWidth="1"/>
    <col min="62" max="65" width="4.5" style="4" customWidth="1"/>
    <col min="66" max="66" width="2.625" style="4" customWidth="1"/>
    <col min="67" max="246" width="9" style="4" customWidth="1"/>
    <col min="247" max="247" width="2.625" style="4" customWidth="1"/>
    <col min="248" max="248" width="5.5" style="4" customWidth="1"/>
    <col min="249" max="16384" width="2.625" style="4"/>
  </cols>
  <sheetData>
    <row r="1" spans="1:66" ht="28.7" customHeight="1" x14ac:dyDescent="0.4">
      <c r="A1" s="5271" t="s">
        <v>271</v>
      </c>
      <c r="B1" s="5271"/>
      <c r="C1" s="5271"/>
      <c r="D1" s="5271"/>
      <c r="E1" s="5271"/>
      <c r="F1" s="5271"/>
      <c r="G1" s="5271"/>
      <c r="H1" s="5271"/>
      <c r="I1" s="5271"/>
      <c r="J1" s="5271"/>
      <c r="K1" s="5271"/>
      <c r="L1" s="5271"/>
      <c r="M1" s="5271"/>
      <c r="N1" s="5271"/>
      <c r="O1" s="5271"/>
      <c r="P1" s="5271"/>
      <c r="Q1" s="5271"/>
      <c r="R1" s="5271"/>
      <c r="S1" s="5271"/>
      <c r="T1" s="5271"/>
      <c r="U1" s="5271"/>
      <c r="V1" s="5271"/>
      <c r="W1" s="5271"/>
      <c r="X1" s="5271"/>
      <c r="Y1" s="5271"/>
      <c r="Z1" s="5271"/>
      <c r="AA1" s="5271"/>
      <c r="AB1" s="5271"/>
      <c r="AC1" s="5271"/>
      <c r="AD1" s="5271"/>
      <c r="AE1" s="5271"/>
      <c r="AF1" s="5271"/>
      <c r="AG1" s="5271"/>
      <c r="AH1" s="5271"/>
      <c r="AI1" s="5271"/>
      <c r="AJ1" s="5271"/>
      <c r="AK1" s="5271"/>
      <c r="AL1" s="5271"/>
      <c r="AM1" s="5271"/>
      <c r="AN1" s="5271"/>
      <c r="AO1" s="5271"/>
      <c r="AP1" s="5271"/>
      <c r="AQ1" s="5271"/>
      <c r="AR1" s="5271"/>
      <c r="AS1" s="5271"/>
      <c r="AT1" s="5271"/>
      <c r="AU1" s="5271"/>
      <c r="AV1" s="5271"/>
      <c r="AW1" s="5271"/>
      <c r="AX1" s="5271"/>
      <c r="AY1" s="5271"/>
      <c r="AZ1" s="5271"/>
      <c r="BA1" s="5271"/>
      <c r="BB1" s="5271"/>
      <c r="BC1" s="5271"/>
      <c r="BD1" s="5271"/>
      <c r="BE1" s="5271"/>
      <c r="BF1" s="5271"/>
      <c r="BG1" s="5271"/>
      <c r="BH1" s="5271"/>
      <c r="BI1" s="5271"/>
      <c r="BJ1" s="5271"/>
      <c r="BK1" s="5271"/>
      <c r="BL1" s="5271"/>
      <c r="BM1" s="5271"/>
      <c r="BN1" s="5271"/>
    </row>
    <row r="2" spans="1:66" ht="21.75" customHeight="1" thickBot="1" x14ac:dyDescent="0.45"/>
    <row r="3" spans="1:66" ht="21.75" customHeight="1" x14ac:dyDescent="0.4">
      <c r="A3" s="5272" t="s">
        <v>2</v>
      </c>
      <c r="B3" s="5273"/>
      <c r="C3" s="5273"/>
      <c r="D3" s="5273"/>
      <c r="E3" s="5273"/>
      <c r="F3" s="5273"/>
      <c r="G3" s="5273"/>
      <c r="H3" s="5273"/>
      <c r="I3" s="5274"/>
      <c r="J3" s="5278" t="s">
        <v>346</v>
      </c>
      <c r="K3" s="5279"/>
      <c r="L3" s="5279"/>
      <c r="M3" s="5279"/>
      <c r="N3" s="5280"/>
      <c r="O3" s="5284" t="s">
        <v>347</v>
      </c>
      <c r="P3" s="5285"/>
      <c r="Q3" s="5285"/>
      <c r="R3" s="5286"/>
      <c r="S3" s="5290" t="s">
        <v>272</v>
      </c>
      <c r="T3" s="5273"/>
      <c r="U3" s="5273"/>
      <c r="V3" s="5273"/>
      <c r="W3" s="5273"/>
      <c r="X3" s="5273"/>
      <c r="Y3" s="5274"/>
      <c r="Z3" s="5290" t="s">
        <v>273</v>
      </c>
      <c r="AA3" s="5273"/>
      <c r="AB3" s="5273"/>
      <c r="AC3" s="5273"/>
      <c r="AD3" s="5273"/>
      <c r="AE3" s="5273"/>
      <c r="AF3" s="5274"/>
      <c r="AG3" s="5290" t="s">
        <v>7</v>
      </c>
      <c r="AH3" s="5273"/>
      <c r="AI3" s="5273"/>
      <c r="AJ3" s="5273"/>
      <c r="AK3" s="5273"/>
      <c r="AL3" s="5273"/>
      <c r="AM3" s="5273"/>
      <c r="AN3" s="5273"/>
      <c r="AO3" s="5273"/>
      <c r="AP3" s="5273"/>
      <c r="AQ3" s="5273"/>
      <c r="AR3" s="5273"/>
      <c r="AS3" s="5273"/>
      <c r="AT3" s="5273"/>
      <c r="AU3" s="5273"/>
      <c r="AV3" s="5273"/>
      <c r="AW3" s="5273"/>
      <c r="AX3" s="5273"/>
      <c r="AY3" s="5273"/>
      <c r="AZ3" s="5273"/>
      <c r="BA3" s="5273"/>
      <c r="BB3" s="5273"/>
      <c r="BC3" s="5273"/>
      <c r="BD3" s="5273"/>
      <c r="BE3" s="5273"/>
      <c r="BF3" s="5273"/>
      <c r="BG3" s="5273"/>
      <c r="BH3" s="5273"/>
      <c r="BI3" s="5273"/>
      <c r="BJ3" s="7"/>
      <c r="BK3" s="7"/>
      <c r="BL3" s="7"/>
      <c r="BM3" s="8"/>
    </row>
    <row r="4" spans="1:66" ht="21.75" customHeight="1" thickBot="1" x14ac:dyDescent="0.45">
      <c r="A4" s="5275"/>
      <c r="B4" s="5276"/>
      <c r="C4" s="5276"/>
      <c r="D4" s="5276"/>
      <c r="E4" s="5276"/>
      <c r="F4" s="5276"/>
      <c r="G4" s="5276"/>
      <c r="H4" s="5276"/>
      <c r="I4" s="5277"/>
      <c r="J4" s="5281"/>
      <c r="K4" s="5282"/>
      <c r="L4" s="5282"/>
      <c r="M4" s="5282"/>
      <c r="N4" s="5283"/>
      <c r="O4" s="5287"/>
      <c r="P4" s="5288"/>
      <c r="Q4" s="5288"/>
      <c r="R4" s="5289"/>
      <c r="S4" s="5291"/>
      <c r="T4" s="5276"/>
      <c r="U4" s="5276"/>
      <c r="V4" s="5276"/>
      <c r="W4" s="5276"/>
      <c r="X4" s="5276"/>
      <c r="Y4" s="5277"/>
      <c r="Z4" s="5291"/>
      <c r="AA4" s="5276"/>
      <c r="AB4" s="5276"/>
      <c r="AC4" s="5276"/>
      <c r="AD4" s="5276"/>
      <c r="AE4" s="5276"/>
      <c r="AF4" s="5277"/>
      <c r="AG4" s="5291"/>
      <c r="AH4" s="5276"/>
      <c r="AI4" s="5276"/>
      <c r="AJ4" s="5276"/>
      <c r="AK4" s="5276"/>
      <c r="AL4" s="5276"/>
      <c r="AM4" s="5276"/>
      <c r="AN4" s="5276"/>
      <c r="AO4" s="5276"/>
      <c r="AP4" s="5276"/>
      <c r="AQ4" s="5276"/>
      <c r="AR4" s="5276"/>
      <c r="AS4" s="5276"/>
      <c r="AT4" s="5276"/>
      <c r="AU4" s="5276"/>
      <c r="AV4" s="5276"/>
      <c r="AW4" s="5276"/>
      <c r="AX4" s="5276"/>
      <c r="AY4" s="5276"/>
      <c r="AZ4" s="5276"/>
      <c r="BA4" s="5276"/>
      <c r="BB4" s="5276"/>
      <c r="BC4" s="5276"/>
      <c r="BD4" s="5276"/>
      <c r="BE4" s="5276"/>
      <c r="BF4" s="5276"/>
      <c r="BG4" s="5276"/>
      <c r="BH4" s="5276"/>
      <c r="BI4" s="5276"/>
      <c r="BJ4" s="5292" t="s">
        <v>9</v>
      </c>
      <c r="BK4" s="5293"/>
      <c r="BL4" s="5293"/>
      <c r="BM4" s="5294"/>
    </row>
    <row r="5" spans="1:66" ht="60" customHeight="1" thickTop="1" thickBot="1" x14ac:dyDescent="0.45">
      <c r="A5" s="5295" t="s">
        <v>10</v>
      </c>
      <c r="B5" s="5268"/>
      <c r="C5" s="5268"/>
      <c r="D5" s="5268"/>
      <c r="E5" s="5268"/>
      <c r="F5" s="5268"/>
      <c r="G5" s="5268"/>
      <c r="H5" s="5268"/>
      <c r="I5" s="5296"/>
      <c r="J5" s="5297"/>
      <c r="K5" s="5298"/>
      <c r="L5" s="5298"/>
      <c r="M5" s="5298"/>
      <c r="N5" s="5299"/>
      <c r="O5" s="5297"/>
      <c r="P5" s="5298"/>
      <c r="Q5" s="5298"/>
      <c r="R5" s="5299"/>
      <c r="S5" s="5297"/>
      <c r="T5" s="5298"/>
      <c r="U5" s="5298"/>
      <c r="V5" s="5298"/>
      <c r="W5" s="5298"/>
      <c r="X5" s="5298"/>
      <c r="Y5" s="5299"/>
      <c r="Z5" s="5297"/>
      <c r="AA5" s="5298"/>
      <c r="AB5" s="5298"/>
      <c r="AC5" s="5298"/>
      <c r="AD5" s="5298"/>
      <c r="AE5" s="5298"/>
      <c r="AF5" s="5299"/>
      <c r="AG5" s="5270" t="s">
        <v>274</v>
      </c>
      <c r="AH5" s="5023"/>
      <c r="AI5" s="5023"/>
      <c r="AJ5" s="5023"/>
      <c r="AK5" s="5023"/>
      <c r="AL5" s="5023"/>
      <c r="AM5" s="5023"/>
      <c r="AN5" s="5023"/>
      <c r="AO5" s="5023"/>
      <c r="AP5" s="5024"/>
      <c r="AQ5" s="5264" t="s">
        <v>348</v>
      </c>
      <c r="AR5" s="5265"/>
      <c r="AS5" s="5265"/>
      <c r="AT5" s="5265"/>
      <c r="AU5" s="5265"/>
      <c r="AV5" s="5265"/>
      <c r="AW5" s="5265"/>
      <c r="AX5" s="5265"/>
      <c r="AY5" s="5265"/>
      <c r="AZ5" s="5265"/>
      <c r="BA5" s="5265"/>
      <c r="BB5" s="5265"/>
      <c r="BC5" s="5265"/>
      <c r="BD5" s="5265"/>
      <c r="BE5" s="5265"/>
      <c r="BF5" s="5265"/>
      <c r="BG5" s="5265"/>
      <c r="BH5" s="5265"/>
      <c r="BI5" s="5266"/>
      <c r="BJ5" s="5267"/>
      <c r="BK5" s="5268"/>
      <c r="BL5" s="5268"/>
      <c r="BM5" s="5269"/>
    </row>
    <row r="6" spans="1:66" ht="21.75" customHeight="1" x14ac:dyDescent="0.4">
      <c r="A6" s="5300" t="s">
        <v>275</v>
      </c>
      <c r="B6" s="5303" t="s">
        <v>276</v>
      </c>
      <c r="C6" s="5304"/>
      <c r="D6" s="5304"/>
      <c r="E6" s="5304"/>
      <c r="F6" s="5304"/>
      <c r="G6" s="5304"/>
      <c r="H6" s="5304"/>
      <c r="I6" s="5305"/>
      <c r="J6" s="5306"/>
      <c r="K6" s="5307"/>
      <c r="L6" s="5307"/>
      <c r="M6" s="5307"/>
      <c r="N6" s="5308"/>
      <c r="O6" s="5312"/>
      <c r="P6" s="5313"/>
      <c r="Q6" s="5313"/>
      <c r="R6" s="5314"/>
      <c r="S6" s="5315" t="s">
        <v>277</v>
      </c>
      <c r="T6" s="5316"/>
      <c r="U6" s="5316"/>
      <c r="V6" s="5316"/>
      <c r="W6" s="5316"/>
      <c r="X6" s="5316"/>
      <c r="Y6" s="5317"/>
      <c r="Z6" s="5312" t="s">
        <v>278</v>
      </c>
      <c r="AA6" s="5304"/>
      <c r="AB6" s="5304"/>
      <c r="AC6" s="5304"/>
      <c r="AD6" s="5304"/>
      <c r="AE6" s="5304"/>
      <c r="AF6" s="5305"/>
      <c r="AG6" s="5258" t="s">
        <v>279</v>
      </c>
      <c r="AH6" s="5259"/>
      <c r="AI6" s="5259"/>
      <c r="AJ6" s="5259"/>
      <c r="AK6" s="5259"/>
      <c r="AL6" s="5259"/>
      <c r="AM6" s="5259"/>
      <c r="AN6" s="5259"/>
      <c r="AO6" s="5259"/>
      <c r="AP6" s="5260"/>
      <c r="AQ6" s="5261" t="s">
        <v>280</v>
      </c>
      <c r="AR6" s="5262"/>
      <c r="AS6" s="5262"/>
      <c r="AT6" s="5262"/>
      <c r="AU6" s="5262"/>
      <c r="AV6" s="5262"/>
      <c r="AW6" s="5262"/>
      <c r="AX6" s="5262"/>
      <c r="AY6" s="5262"/>
      <c r="AZ6" s="5262"/>
      <c r="BA6" s="5262"/>
      <c r="BB6" s="5262"/>
      <c r="BC6" s="5262"/>
      <c r="BD6" s="5262"/>
      <c r="BE6" s="5262"/>
      <c r="BF6" s="5262"/>
      <c r="BG6" s="5262"/>
      <c r="BH6" s="5262"/>
      <c r="BI6" s="5263"/>
      <c r="BJ6" s="5255"/>
      <c r="BK6" s="5256"/>
      <c r="BL6" s="5256"/>
      <c r="BM6" s="5257"/>
    </row>
    <row r="7" spans="1:66" ht="22.7" customHeight="1" x14ac:dyDescent="0.4">
      <c r="A7" s="5301"/>
      <c r="B7" s="5154"/>
      <c r="C7" s="5155"/>
      <c r="D7" s="5155"/>
      <c r="E7" s="5155"/>
      <c r="F7" s="5155"/>
      <c r="G7" s="5155"/>
      <c r="H7" s="5155"/>
      <c r="I7" s="5156"/>
      <c r="J7" s="5160"/>
      <c r="K7" s="5161"/>
      <c r="L7" s="5161"/>
      <c r="M7" s="5161"/>
      <c r="N7" s="5162"/>
      <c r="O7" s="5127"/>
      <c r="P7" s="5128"/>
      <c r="Q7" s="5128"/>
      <c r="R7" s="5129"/>
      <c r="S7" s="5318"/>
      <c r="T7" s="5319"/>
      <c r="U7" s="5319"/>
      <c r="V7" s="5319"/>
      <c r="W7" s="5319"/>
      <c r="X7" s="5319"/>
      <c r="Y7" s="5320"/>
      <c r="Z7" s="5154"/>
      <c r="AA7" s="5155"/>
      <c r="AB7" s="5155"/>
      <c r="AC7" s="5155"/>
      <c r="AD7" s="5155"/>
      <c r="AE7" s="5155"/>
      <c r="AF7" s="5156"/>
      <c r="AG7" s="5081" t="s">
        <v>51</v>
      </c>
      <c r="AH7" s="5082"/>
      <c r="AI7" s="5082"/>
      <c r="AJ7" s="5082"/>
      <c r="AK7" s="5082"/>
      <c r="AL7" s="5082"/>
      <c r="AM7" s="5082"/>
      <c r="AN7" s="5082"/>
      <c r="AO7" s="5082"/>
      <c r="AP7" s="5083"/>
      <c r="AQ7" s="5075" t="s">
        <v>39</v>
      </c>
      <c r="AR7" s="5076"/>
      <c r="AS7" s="5076"/>
      <c r="AT7" s="5076"/>
      <c r="AU7" s="5076"/>
      <c r="AV7" s="5076"/>
      <c r="AW7" s="5076"/>
      <c r="AX7" s="5076"/>
      <c r="AY7" s="5076"/>
      <c r="AZ7" s="5076"/>
      <c r="BA7" s="5076"/>
      <c r="BB7" s="5076"/>
      <c r="BC7" s="5076"/>
      <c r="BD7" s="5076"/>
      <c r="BE7" s="5076"/>
      <c r="BF7" s="5076"/>
      <c r="BG7" s="5076"/>
      <c r="BH7" s="5076"/>
      <c r="BI7" s="5077"/>
      <c r="BJ7" s="5078"/>
      <c r="BK7" s="5079"/>
      <c r="BL7" s="5079"/>
      <c r="BM7" s="5080"/>
    </row>
    <row r="8" spans="1:66" ht="22.7" customHeight="1" x14ac:dyDescent="0.4">
      <c r="A8" s="5301"/>
      <c r="B8" s="5154"/>
      <c r="C8" s="5155"/>
      <c r="D8" s="5155"/>
      <c r="E8" s="5155"/>
      <c r="F8" s="5155"/>
      <c r="G8" s="5155"/>
      <c r="H8" s="5155"/>
      <c r="I8" s="5156"/>
      <c r="J8" s="5160"/>
      <c r="K8" s="5161"/>
      <c r="L8" s="5161"/>
      <c r="M8" s="5161"/>
      <c r="N8" s="5162"/>
      <c r="O8" s="5127"/>
      <c r="P8" s="5128"/>
      <c r="Q8" s="5128"/>
      <c r="R8" s="5129"/>
      <c r="S8" s="5318"/>
      <c r="T8" s="5319"/>
      <c r="U8" s="5319"/>
      <c r="V8" s="5319"/>
      <c r="W8" s="5319"/>
      <c r="X8" s="5319"/>
      <c r="Y8" s="5320"/>
      <c r="Z8" s="5154"/>
      <c r="AA8" s="5155"/>
      <c r="AB8" s="5155"/>
      <c r="AC8" s="5155"/>
      <c r="AD8" s="5155"/>
      <c r="AE8" s="5155"/>
      <c r="AF8" s="5156"/>
      <c r="AG8" s="5052" t="s">
        <v>52</v>
      </c>
      <c r="AH8" s="5053"/>
      <c r="AI8" s="5053"/>
      <c r="AJ8" s="5053"/>
      <c r="AK8" s="5053"/>
      <c r="AL8" s="5053"/>
      <c r="AM8" s="5053"/>
      <c r="AN8" s="5053"/>
      <c r="AO8" s="5053"/>
      <c r="AP8" s="5054"/>
      <c r="AQ8" s="4972" t="s">
        <v>39</v>
      </c>
      <c r="AR8" s="4973"/>
      <c r="AS8" s="4973"/>
      <c r="AT8" s="4973"/>
      <c r="AU8" s="4973"/>
      <c r="AV8" s="4973"/>
      <c r="AW8" s="4973"/>
      <c r="AX8" s="4973"/>
      <c r="AY8" s="4973"/>
      <c r="AZ8" s="4973"/>
      <c r="BA8" s="4973"/>
      <c r="BB8" s="4973"/>
      <c r="BC8" s="4973"/>
      <c r="BD8" s="4973"/>
      <c r="BE8" s="4973"/>
      <c r="BF8" s="4973"/>
      <c r="BG8" s="4973"/>
      <c r="BH8" s="4973"/>
      <c r="BI8" s="5055"/>
      <c r="BJ8" s="5049"/>
      <c r="BK8" s="5050"/>
      <c r="BL8" s="5050"/>
      <c r="BM8" s="5051"/>
    </row>
    <row r="9" spans="1:66" ht="22.7" customHeight="1" x14ac:dyDescent="0.4">
      <c r="A9" s="5301"/>
      <c r="B9" s="5154"/>
      <c r="C9" s="5155"/>
      <c r="D9" s="5155"/>
      <c r="E9" s="5155"/>
      <c r="F9" s="5155"/>
      <c r="G9" s="5155"/>
      <c r="H9" s="5155"/>
      <c r="I9" s="5156"/>
      <c r="J9" s="5160"/>
      <c r="K9" s="5161"/>
      <c r="L9" s="5161"/>
      <c r="M9" s="5161"/>
      <c r="N9" s="5162"/>
      <c r="O9" s="5127"/>
      <c r="P9" s="5128"/>
      <c r="Q9" s="5128"/>
      <c r="R9" s="5129"/>
      <c r="S9" s="5318"/>
      <c r="T9" s="5319"/>
      <c r="U9" s="5319"/>
      <c r="V9" s="5319"/>
      <c r="W9" s="5319"/>
      <c r="X9" s="5319"/>
      <c r="Y9" s="5320"/>
      <c r="Z9" s="5154"/>
      <c r="AA9" s="5155"/>
      <c r="AB9" s="5155"/>
      <c r="AC9" s="5155"/>
      <c r="AD9" s="5155"/>
      <c r="AE9" s="5155"/>
      <c r="AF9" s="5156"/>
      <c r="AG9" s="5081" t="s">
        <v>281</v>
      </c>
      <c r="AH9" s="5082"/>
      <c r="AI9" s="5082"/>
      <c r="AJ9" s="5082"/>
      <c r="AK9" s="5082"/>
      <c r="AL9" s="5082"/>
      <c r="AM9" s="5082"/>
      <c r="AN9" s="5082"/>
      <c r="AO9" s="5082"/>
      <c r="AP9" s="5083"/>
      <c r="AQ9" s="4972" t="s">
        <v>39</v>
      </c>
      <c r="AR9" s="4973"/>
      <c r="AS9" s="4973"/>
      <c r="AT9" s="4973"/>
      <c r="AU9" s="4973"/>
      <c r="AV9" s="4973"/>
      <c r="AW9" s="4973"/>
      <c r="AX9" s="4973"/>
      <c r="AY9" s="4973"/>
      <c r="AZ9" s="4973"/>
      <c r="BA9" s="4973"/>
      <c r="BB9" s="4973"/>
      <c r="BC9" s="4973"/>
      <c r="BD9" s="4973"/>
      <c r="BE9" s="4973"/>
      <c r="BF9" s="4973"/>
      <c r="BG9" s="4973"/>
      <c r="BH9" s="4973"/>
      <c r="BI9" s="5055"/>
      <c r="BJ9" s="5049"/>
      <c r="BK9" s="5050"/>
      <c r="BL9" s="5050"/>
      <c r="BM9" s="5051"/>
    </row>
    <row r="10" spans="1:66" ht="22.7" customHeight="1" x14ac:dyDescent="0.4">
      <c r="A10" s="5301"/>
      <c r="B10" s="5154"/>
      <c r="C10" s="5155"/>
      <c r="D10" s="5155"/>
      <c r="E10" s="5155"/>
      <c r="F10" s="5155"/>
      <c r="G10" s="5155"/>
      <c r="H10" s="5155"/>
      <c r="I10" s="5156"/>
      <c r="J10" s="5160"/>
      <c r="K10" s="5161"/>
      <c r="L10" s="5161"/>
      <c r="M10" s="5161"/>
      <c r="N10" s="5162"/>
      <c r="O10" s="5127"/>
      <c r="P10" s="5128"/>
      <c r="Q10" s="5128"/>
      <c r="R10" s="5129"/>
      <c r="S10" s="5318"/>
      <c r="T10" s="5319"/>
      <c r="U10" s="5319"/>
      <c r="V10" s="5319"/>
      <c r="W10" s="5319"/>
      <c r="X10" s="5319"/>
      <c r="Y10" s="5320"/>
      <c r="Z10" s="5154"/>
      <c r="AA10" s="5155"/>
      <c r="AB10" s="5155"/>
      <c r="AC10" s="5155"/>
      <c r="AD10" s="5155"/>
      <c r="AE10" s="5155"/>
      <c r="AF10" s="5156"/>
      <c r="AG10" s="5052" t="s">
        <v>66</v>
      </c>
      <c r="AH10" s="5053"/>
      <c r="AI10" s="5053"/>
      <c r="AJ10" s="5053"/>
      <c r="AK10" s="5053"/>
      <c r="AL10" s="5053"/>
      <c r="AM10" s="5053"/>
      <c r="AN10" s="5053"/>
      <c r="AO10" s="5053"/>
      <c r="AP10" s="5054"/>
      <c r="AQ10" s="4972" t="s">
        <v>39</v>
      </c>
      <c r="AR10" s="4973"/>
      <c r="AS10" s="4973"/>
      <c r="AT10" s="4973"/>
      <c r="AU10" s="4973"/>
      <c r="AV10" s="4973"/>
      <c r="AW10" s="4973"/>
      <c r="AX10" s="4973"/>
      <c r="AY10" s="4973"/>
      <c r="AZ10" s="4973"/>
      <c r="BA10" s="4973"/>
      <c r="BB10" s="4973"/>
      <c r="BC10" s="4973"/>
      <c r="BD10" s="4973"/>
      <c r="BE10" s="4973"/>
      <c r="BF10" s="4973"/>
      <c r="BG10" s="4973"/>
      <c r="BH10" s="4973"/>
      <c r="BI10" s="5055"/>
      <c r="BJ10" s="5049"/>
      <c r="BK10" s="5050"/>
      <c r="BL10" s="5050"/>
      <c r="BM10" s="5051"/>
    </row>
    <row r="11" spans="1:66" ht="22.7" customHeight="1" x14ac:dyDescent="0.4">
      <c r="A11" s="5301"/>
      <c r="B11" s="5154"/>
      <c r="C11" s="5155"/>
      <c r="D11" s="5155"/>
      <c r="E11" s="5155"/>
      <c r="F11" s="5155"/>
      <c r="G11" s="5155"/>
      <c r="H11" s="5155"/>
      <c r="I11" s="5156"/>
      <c r="J11" s="5160"/>
      <c r="K11" s="5161"/>
      <c r="L11" s="5161"/>
      <c r="M11" s="5161"/>
      <c r="N11" s="5162"/>
      <c r="O11" s="5127"/>
      <c r="P11" s="5128"/>
      <c r="Q11" s="5128"/>
      <c r="R11" s="5129"/>
      <c r="S11" s="5318"/>
      <c r="T11" s="5319"/>
      <c r="U11" s="5319"/>
      <c r="V11" s="5319"/>
      <c r="W11" s="5319"/>
      <c r="X11" s="5319"/>
      <c r="Y11" s="5320"/>
      <c r="Z11" s="5154"/>
      <c r="AA11" s="5155"/>
      <c r="AB11" s="5155"/>
      <c r="AC11" s="5155"/>
      <c r="AD11" s="5155"/>
      <c r="AE11" s="5155"/>
      <c r="AF11" s="5156"/>
      <c r="AG11" s="5052" t="s">
        <v>349</v>
      </c>
      <c r="AH11" s="5053"/>
      <c r="AI11" s="5053"/>
      <c r="AJ11" s="5053"/>
      <c r="AK11" s="5053"/>
      <c r="AL11" s="5053"/>
      <c r="AM11" s="5053"/>
      <c r="AN11" s="5053"/>
      <c r="AO11" s="5053"/>
      <c r="AP11" s="5054"/>
      <c r="AQ11" s="4972" t="s">
        <v>282</v>
      </c>
      <c r="AR11" s="4973"/>
      <c r="AS11" s="4973"/>
      <c r="AT11" s="4973"/>
      <c r="AU11" s="4973"/>
      <c r="AV11" s="4973"/>
      <c r="AW11" s="4973"/>
      <c r="AX11" s="4973"/>
      <c r="AY11" s="4973"/>
      <c r="AZ11" s="4973"/>
      <c r="BA11" s="4973"/>
      <c r="BB11" s="4973"/>
      <c r="BC11" s="4973"/>
      <c r="BD11" s="4973"/>
      <c r="BE11" s="4973"/>
      <c r="BF11" s="4973"/>
      <c r="BG11" s="4973"/>
      <c r="BH11" s="4973"/>
      <c r="BI11" s="5055"/>
      <c r="BJ11" s="5049"/>
      <c r="BK11" s="5050"/>
      <c r="BL11" s="5050"/>
      <c r="BM11" s="5051"/>
    </row>
    <row r="12" spans="1:66" ht="21.75" customHeight="1" x14ac:dyDescent="0.4">
      <c r="A12" s="5301"/>
      <c r="B12" s="5154"/>
      <c r="C12" s="5155"/>
      <c r="D12" s="5155"/>
      <c r="E12" s="5155"/>
      <c r="F12" s="5155"/>
      <c r="G12" s="5155"/>
      <c r="H12" s="5155"/>
      <c r="I12" s="5156"/>
      <c r="J12" s="5160"/>
      <c r="K12" s="5161"/>
      <c r="L12" s="5161"/>
      <c r="M12" s="5161"/>
      <c r="N12" s="5162"/>
      <c r="O12" s="5127"/>
      <c r="P12" s="5128"/>
      <c r="Q12" s="5128"/>
      <c r="R12" s="5129"/>
      <c r="S12" s="5318"/>
      <c r="T12" s="5319"/>
      <c r="U12" s="5319"/>
      <c r="V12" s="5319"/>
      <c r="W12" s="5319"/>
      <c r="X12" s="5319"/>
      <c r="Y12" s="5320"/>
      <c r="Z12" s="5154"/>
      <c r="AA12" s="5155"/>
      <c r="AB12" s="5155"/>
      <c r="AC12" s="5155"/>
      <c r="AD12" s="5155"/>
      <c r="AE12" s="5155"/>
      <c r="AF12" s="5156"/>
      <c r="AG12" s="5052" t="s">
        <v>283</v>
      </c>
      <c r="AH12" s="5053"/>
      <c r="AI12" s="5053"/>
      <c r="AJ12" s="5053"/>
      <c r="AK12" s="5053"/>
      <c r="AL12" s="5053"/>
      <c r="AM12" s="5053"/>
      <c r="AN12" s="5053"/>
      <c r="AO12" s="5053"/>
      <c r="AP12" s="5054"/>
      <c r="AQ12" s="4972" t="s">
        <v>39</v>
      </c>
      <c r="AR12" s="4973"/>
      <c r="AS12" s="4973"/>
      <c r="AT12" s="4973"/>
      <c r="AU12" s="4973"/>
      <c r="AV12" s="4973"/>
      <c r="AW12" s="4973"/>
      <c r="AX12" s="4973"/>
      <c r="AY12" s="4973"/>
      <c r="AZ12" s="4973"/>
      <c r="BA12" s="4973"/>
      <c r="BB12" s="4973"/>
      <c r="BC12" s="4973"/>
      <c r="BD12" s="4973"/>
      <c r="BE12" s="4973"/>
      <c r="BF12" s="4973"/>
      <c r="BG12" s="4973"/>
      <c r="BH12" s="4973"/>
      <c r="BI12" s="5055"/>
      <c r="BJ12" s="5049"/>
      <c r="BK12" s="5050"/>
      <c r="BL12" s="5050"/>
      <c r="BM12" s="5051"/>
    </row>
    <row r="13" spans="1:66" ht="21.75" customHeight="1" x14ac:dyDescent="0.4">
      <c r="A13" s="5301"/>
      <c r="B13" s="5154"/>
      <c r="C13" s="5155"/>
      <c r="D13" s="5155"/>
      <c r="E13" s="5155"/>
      <c r="F13" s="5155"/>
      <c r="G13" s="5155"/>
      <c r="H13" s="5155"/>
      <c r="I13" s="5156"/>
      <c r="J13" s="5160"/>
      <c r="K13" s="5161"/>
      <c r="L13" s="5161"/>
      <c r="M13" s="5161"/>
      <c r="N13" s="5162"/>
      <c r="O13" s="5127"/>
      <c r="P13" s="5128"/>
      <c r="Q13" s="5128"/>
      <c r="R13" s="5129"/>
      <c r="S13" s="5318"/>
      <c r="T13" s="5319"/>
      <c r="U13" s="5319"/>
      <c r="V13" s="5319"/>
      <c r="W13" s="5319"/>
      <c r="X13" s="5319"/>
      <c r="Y13" s="5320"/>
      <c r="Z13" s="5154"/>
      <c r="AA13" s="5155"/>
      <c r="AB13" s="5155"/>
      <c r="AC13" s="5155"/>
      <c r="AD13" s="5155"/>
      <c r="AE13" s="5155"/>
      <c r="AF13" s="5156"/>
      <c r="AG13" s="5041" t="s">
        <v>284</v>
      </c>
      <c r="AH13" s="5042"/>
      <c r="AI13" s="5042"/>
      <c r="AJ13" s="5042"/>
      <c r="AK13" s="5042"/>
      <c r="AL13" s="5042"/>
      <c r="AM13" s="5042"/>
      <c r="AN13" s="5042"/>
      <c r="AO13" s="5042"/>
      <c r="AP13" s="5043"/>
      <c r="AQ13" s="5044" t="s">
        <v>285</v>
      </c>
      <c r="AR13" s="5045"/>
      <c r="AS13" s="5045"/>
      <c r="AT13" s="5045"/>
      <c r="AU13" s="5045"/>
      <c r="AV13" s="5045"/>
      <c r="AW13" s="5045"/>
      <c r="AX13" s="5045"/>
      <c r="AY13" s="5045"/>
      <c r="AZ13" s="5045"/>
      <c r="BA13" s="5045"/>
      <c r="BB13" s="5045"/>
      <c r="BC13" s="5045"/>
      <c r="BD13" s="5045"/>
      <c r="BE13" s="5045"/>
      <c r="BF13" s="5045"/>
      <c r="BG13" s="5045"/>
      <c r="BH13" s="5045"/>
      <c r="BI13" s="5046"/>
      <c r="BJ13" s="5049"/>
      <c r="BK13" s="5050"/>
      <c r="BL13" s="5050"/>
      <c r="BM13" s="5051"/>
    </row>
    <row r="14" spans="1:66" ht="21.95" customHeight="1" x14ac:dyDescent="0.4">
      <c r="A14" s="5301"/>
      <c r="B14" s="5154"/>
      <c r="C14" s="5155"/>
      <c r="D14" s="5155"/>
      <c r="E14" s="5155"/>
      <c r="F14" s="5155"/>
      <c r="G14" s="5155"/>
      <c r="H14" s="5155"/>
      <c r="I14" s="5156"/>
      <c r="J14" s="5160"/>
      <c r="K14" s="5161"/>
      <c r="L14" s="5161"/>
      <c r="M14" s="5161"/>
      <c r="N14" s="5162"/>
      <c r="O14" s="5127"/>
      <c r="P14" s="5128"/>
      <c r="Q14" s="5128"/>
      <c r="R14" s="5129"/>
      <c r="S14" s="5318"/>
      <c r="T14" s="5319"/>
      <c r="U14" s="5319"/>
      <c r="V14" s="5319"/>
      <c r="W14" s="5319"/>
      <c r="X14" s="5319"/>
      <c r="Y14" s="5320"/>
      <c r="Z14" s="5154"/>
      <c r="AA14" s="5155"/>
      <c r="AB14" s="5155"/>
      <c r="AC14" s="5155"/>
      <c r="AD14" s="5155"/>
      <c r="AE14" s="5155"/>
      <c r="AF14" s="5156"/>
      <c r="AG14" s="5041" t="s">
        <v>115</v>
      </c>
      <c r="AH14" s="5042"/>
      <c r="AI14" s="5042"/>
      <c r="AJ14" s="5042"/>
      <c r="AK14" s="5042"/>
      <c r="AL14" s="5042"/>
      <c r="AM14" s="5042"/>
      <c r="AN14" s="5042"/>
      <c r="AO14" s="5042"/>
      <c r="AP14" s="5043"/>
      <c r="AQ14" s="5044" t="s">
        <v>39</v>
      </c>
      <c r="AR14" s="5045"/>
      <c r="AS14" s="5045"/>
      <c r="AT14" s="5045"/>
      <c r="AU14" s="5045"/>
      <c r="AV14" s="5045"/>
      <c r="AW14" s="5045"/>
      <c r="AX14" s="5045"/>
      <c r="AY14" s="5045"/>
      <c r="AZ14" s="5045"/>
      <c r="BA14" s="5045"/>
      <c r="BB14" s="5045"/>
      <c r="BC14" s="5045"/>
      <c r="BD14" s="5045"/>
      <c r="BE14" s="5045"/>
      <c r="BF14" s="5045"/>
      <c r="BG14" s="5045"/>
      <c r="BH14" s="5045"/>
      <c r="BI14" s="5046"/>
      <c r="BJ14" s="5047"/>
      <c r="BK14" s="5047"/>
      <c r="BL14" s="5047"/>
      <c r="BM14" s="5048"/>
    </row>
    <row r="15" spans="1:66" ht="80.099999999999994" customHeight="1" x14ac:dyDescent="0.4">
      <c r="A15" s="5301"/>
      <c r="B15" s="5154"/>
      <c r="C15" s="5155"/>
      <c r="D15" s="5155"/>
      <c r="E15" s="5155"/>
      <c r="F15" s="5155"/>
      <c r="G15" s="5155"/>
      <c r="H15" s="5155"/>
      <c r="I15" s="5156"/>
      <c r="J15" s="5160"/>
      <c r="K15" s="5161"/>
      <c r="L15" s="5161"/>
      <c r="M15" s="5161"/>
      <c r="N15" s="5162"/>
      <c r="O15" s="5127"/>
      <c r="P15" s="5128"/>
      <c r="Q15" s="5128"/>
      <c r="R15" s="5129"/>
      <c r="S15" s="5318"/>
      <c r="T15" s="5319"/>
      <c r="U15" s="5319"/>
      <c r="V15" s="5319"/>
      <c r="W15" s="5319"/>
      <c r="X15" s="5319"/>
      <c r="Y15" s="5320"/>
      <c r="Z15" s="5154"/>
      <c r="AA15" s="5155"/>
      <c r="AB15" s="5155"/>
      <c r="AC15" s="5155"/>
      <c r="AD15" s="5155"/>
      <c r="AE15" s="5155"/>
      <c r="AF15" s="5156"/>
      <c r="AG15" s="5245" t="s">
        <v>350</v>
      </c>
      <c r="AH15" s="5246"/>
      <c r="AI15" s="5246"/>
      <c r="AJ15" s="5246"/>
      <c r="AK15" s="5246"/>
      <c r="AL15" s="5246"/>
      <c r="AM15" s="5246"/>
      <c r="AN15" s="5246"/>
      <c r="AO15" s="5246"/>
      <c r="AP15" s="5247"/>
      <c r="AQ15" s="5248" t="s">
        <v>351</v>
      </c>
      <c r="AR15" s="5067"/>
      <c r="AS15" s="5067"/>
      <c r="AT15" s="5067"/>
      <c r="AU15" s="5067"/>
      <c r="AV15" s="5067"/>
      <c r="AW15" s="5067"/>
      <c r="AX15" s="5067"/>
      <c r="AY15" s="5067"/>
      <c r="AZ15" s="5067"/>
      <c r="BA15" s="5067"/>
      <c r="BB15" s="5067"/>
      <c r="BC15" s="5067"/>
      <c r="BD15" s="5067"/>
      <c r="BE15" s="5067"/>
      <c r="BF15" s="5067"/>
      <c r="BG15" s="5067"/>
      <c r="BH15" s="5067"/>
      <c r="BI15" s="5068"/>
      <c r="BJ15" s="5049"/>
      <c r="BK15" s="5050"/>
      <c r="BL15" s="5050"/>
      <c r="BM15" s="5051"/>
    </row>
    <row r="16" spans="1:66" ht="22.7" customHeight="1" x14ac:dyDescent="0.4">
      <c r="A16" s="5301"/>
      <c r="B16" s="5154"/>
      <c r="C16" s="5155"/>
      <c r="D16" s="5155"/>
      <c r="E16" s="5155"/>
      <c r="F16" s="5155"/>
      <c r="G16" s="5155"/>
      <c r="H16" s="5155"/>
      <c r="I16" s="5156"/>
      <c r="J16" s="5160"/>
      <c r="K16" s="5161"/>
      <c r="L16" s="5161"/>
      <c r="M16" s="5161"/>
      <c r="N16" s="5162"/>
      <c r="O16" s="5127"/>
      <c r="P16" s="5128"/>
      <c r="Q16" s="5128"/>
      <c r="R16" s="5129"/>
      <c r="S16" s="5318"/>
      <c r="T16" s="5319"/>
      <c r="U16" s="5319"/>
      <c r="V16" s="5319"/>
      <c r="W16" s="5319"/>
      <c r="X16" s="5319"/>
      <c r="Y16" s="5320"/>
      <c r="Z16" s="5154"/>
      <c r="AA16" s="5155"/>
      <c r="AB16" s="5155"/>
      <c r="AC16" s="5155"/>
      <c r="AD16" s="5155"/>
      <c r="AE16" s="5155"/>
      <c r="AF16" s="5156"/>
      <c r="AG16" s="5052" t="s">
        <v>287</v>
      </c>
      <c r="AH16" s="5053"/>
      <c r="AI16" s="5053"/>
      <c r="AJ16" s="5053"/>
      <c r="AK16" s="5053"/>
      <c r="AL16" s="5053"/>
      <c r="AM16" s="5053"/>
      <c r="AN16" s="5053"/>
      <c r="AO16" s="5053"/>
      <c r="AP16" s="5054"/>
      <c r="AQ16" s="4972" t="s">
        <v>288</v>
      </c>
      <c r="AR16" s="4973"/>
      <c r="AS16" s="4973"/>
      <c r="AT16" s="4973"/>
      <c r="AU16" s="4973"/>
      <c r="AV16" s="4973"/>
      <c r="AW16" s="4973"/>
      <c r="AX16" s="4973"/>
      <c r="AY16" s="4973"/>
      <c r="AZ16" s="4973"/>
      <c r="BA16" s="4973"/>
      <c r="BB16" s="4973"/>
      <c r="BC16" s="4973"/>
      <c r="BD16" s="4973"/>
      <c r="BE16" s="4973"/>
      <c r="BF16" s="4973"/>
      <c r="BG16" s="4973"/>
      <c r="BH16" s="4973"/>
      <c r="BI16" s="5055"/>
      <c r="BJ16" s="25"/>
      <c r="BK16" s="26"/>
      <c r="BL16" s="26"/>
      <c r="BM16" s="27"/>
    </row>
    <row r="17" spans="1:65" ht="22.7" customHeight="1" x14ac:dyDescent="0.4">
      <c r="A17" s="5301"/>
      <c r="B17" s="5154"/>
      <c r="C17" s="5155"/>
      <c r="D17" s="5155"/>
      <c r="E17" s="5155"/>
      <c r="F17" s="5155"/>
      <c r="G17" s="5155"/>
      <c r="H17" s="5155"/>
      <c r="I17" s="5156"/>
      <c r="J17" s="5160"/>
      <c r="K17" s="5161"/>
      <c r="L17" s="5161"/>
      <c r="M17" s="5161"/>
      <c r="N17" s="5162"/>
      <c r="O17" s="5127"/>
      <c r="P17" s="5128"/>
      <c r="Q17" s="5128"/>
      <c r="R17" s="5129"/>
      <c r="S17" s="5318"/>
      <c r="T17" s="5319"/>
      <c r="U17" s="5319"/>
      <c r="V17" s="5319"/>
      <c r="W17" s="5319"/>
      <c r="X17" s="5319"/>
      <c r="Y17" s="5320"/>
      <c r="Z17" s="5154"/>
      <c r="AA17" s="5155"/>
      <c r="AB17" s="5155"/>
      <c r="AC17" s="5155"/>
      <c r="AD17" s="5155"/>
      <c r="AE17" s="5155"/>
      <c r="AF17" s="5156"/>
      <c r="AG17" s="5052" t="s">
        <v>289</v>
      </c>
      <c r="AH17" s="5053"/>
      <c r="AI17" s="5053"/>
      <c r="AJ17" s="5053"/>
      <c r="AK17" s="5053"/>
      <c r="AL17" s="5053"/>
      <c r="AM17" s="5053"/>
      <c r="AN17" s="5053"/>
      <c r="AO17" s="5053"/>
      <c r="AP17" s="5054"/>
      <c r="AQ17" s="4972" t="s">
        <v>55</v>
      </c>
      <c r="AR17" s="4973"/>
      <c r="AS17" s="4973"/>
      <c r="AT17" s="4973"/>
      <c r="AU17" s="4973"/>
      <c r="AV17" s="4973"/>
      <c r="AW17" s="4973"/>
      <c r="AX17" s="4973"/>
      <c r="AY17" s="4973"/>
      <c r="AZ17" s="4973"/>
      <c r="BA17" s="4973"/>
      <c r="BB17" s="4973"/>
      <c r="BC17" s="4973"/>
      <c r="BD17" s="4973"/>
      <c r="BE17" s="4973"/>
      <c r="BF17" s="4973"/>
      <c r="BG17" s="4973"/>
      <c r="BH17" s="4973"/>
      <c r="BI17" s="5055"/>
      <c r="BJ17" s="5049"/>
      <c r="BK17" s="5050"/>
      <c r="BL17" s="5050"/>
      <c r="BM17" s="5051"/>
    </row>
    <row r="18" spans="1:65" ht="30.75" customHeight="1" x14ac:dyDescent="0.4">
      <c r="A18" s="5301"/>
      <c r="B18" s="5154"/>
      <c r="C18" s="5155"/>
      <c r="D18" s="5155"/>
      <c r="E18" s="5155"/>
      <c r="F18" s="5155"/>
      <c r="G18" s="5155"/>
      <c r="H18" s="5155"/>
      <c r="I18" s="5156"/>
      <c r="J18" s="5160"/>
      <c r="K18" s="5161"/>
      <c r="L18" s="5161"/>
      <c r="M18" s="5161"/>
      <c r="N18" s="5162"/>
      <c r="O18" s="5127"/>
      <c r="P18" s="5128"/>
      <c r="Q18" s="5128"/>
      <c r="R18" s="5129"/>
      <c r="S18" s="5318"/>
      <c r="T18" s="5319"/>
      <c r="U18" s="5319"/>
      <c r="V18" s="5319"/>
      <c r="W18" s="5319"/>
      <c r="X18" s="5319"/>
      <c r="Y18" s="5320"/>
      <c r="Z18" s="5154"/>
      <c r="AA18" s="5155"/>
      <c r="AB18" s="5155"/>
      <c r="AC18" s="5155"/>
      <c r="AD18" s="5155"/>
      <c r="AE18" s="5155"/>
      <c r="AF18" s="5156"/>
      <c r="AG18" s="5052" t="s">
        <v>352</v>
      </c>
      <c r="AH18" s="5053"/>
      <c r="AI18" s="5053"/>
      <c r="AJ18" s="5053"/>
      <c r="AK18" s="5053"/>
      <c r="AL18" s="5053"/>
      <c r="AM18" s="5053"/>
      <c r="AN18" s="5053"/>
      <c r="AO18" s="5053"/>
      <c r="AP18" s="5054"/>
      <c r="AQ18" s="5062" t="s">
        <v>353</v>
      </c>
      <c r="AR18" s="5064"/>
      <c r="AS18" s="5064"/>
      <c r="AT18" s="5064"/>
      <c r="AU18" s="5064"/>
      <c r="AV18" s="5064"/>
      <c r="AW18" s="5064"/>
      <c r="AX18" s="5064"/>
      <c r="AY18" s="5064"/>
      <c r="AZ18" s="5064"/>
      <c r="BA18" s="5064"/>
      <c r="BB18" s="5064"/>
      <c r="BC18" s="5064"/>
      <c r="BD18" s="5064"/>
      <c r="BE18" s="5064"/>
      <c r="BF18" s="5064"/>
      <c r="BG18" s="5064"/>
      <c r="BH18" s="5064"/>
      <c r="BI18" s="5065"/>
      <c r="BJ18" s="5049"/>
      <c r="BK18" s="5050"/>
      <c r="BL18" s="5050"/>
      <c r="BM18" s="5051"/>
    </row>
    <row r="19" spans="1:65" ht="22.7" customHeight="1" x14ac:dyDescent="0.4">
      <c r="A19" s="5301"/>
      <c r="B19" s="5154"/>
      <c r="C19" s="5155"/>
      <c r="D19" s="5155"/>
      <c r="E19" s="5155"/>
      <c r="F19" s="5155"/>
      <c r="G19" s="5155"/>
      <c r="H19" s="5155"/>
      <c r="I19" s="5156"/>
      <c r="J19" s="5160"/>
      <c r="K19" s="5161"/>
      <c r="L19" s="5161"/>
      <c r="M19" s="5161"/>
      <c r="N19" s="5162"/>
      <c r="O19" s="5127"/>
      <c r="P19" s="5128"/>
      <c r="Q19" s="5128"/>
      <c r="R19" s="5129"/>
      <c r="S19" s="5318"/>
      <c r="T19" s="5319"/>
      <c r="U19" s="5319"/>
      <c r="V19" s="5319"/>
      <c r="W19" s="5319"/>
      <c r="X19" s="5319"/>
      <c r="Y19" s="5320"/>
      <c r="Z19" s="5154"/>
      <c r="AA19" s="5155"/>
      <c r="AB19" s="5155"/>
      <c r="AC19" s="5155"/>
      <c r="AD19" s="5155"/>
      <c r="AE19" s="5155"/>
      <c r="AF19" s="5156"/>
      <c r="AG19" s="5212" t="s">
        <v>354</v>
      </c>
      <c r="AH19" s="5213"/>
      <c r="AI19" s="5213"/>
      <c r="AJ19" s="5213"/>
      <c r="AK19" s="5213"/>
      <c r="AL19" s="5213"/>
      <c r="AM19" s="5213"/>
      <c r="AN19" s="5213"/>
      <c r="AO19" s="5213"/>
      <c r="AP19" s="5214"/>
      <c r="AQ19" s="5066" t="s">
        <v>39</v>
      </c>
      <c r="AR19" s="5067"/>
      <c r="AS19" s="5067"/>
      <c r="AT19" s="5067"/>
      <c r="AU19" s="5067"/>
      <c r="AV19" s="5067"/>
      <c r="AW19" s="5067"/>
      <c r="AX19" s="5067"/>
      <c r="AY19" s="5067"/>
      <c r="AZ19" s="5067"/>
      <c r="BA19" s="5067"/>
      <c r="BB19" s="5067"/>
      <c r="BC19" s="5067"/>
      <c r="BD19" s="5067"/>
      <c r="BE19" s="5067"/>
      <c r="BF19" s="5067"/>
      <c r="BG19" s="5067"/>
      <c r="BH19" s="5067"/>
      <c r="BI19" s="5068"/>
      <c r="BJ19" s="5049"/>
      <c r="BK19" s="5050"/>
      <c r="BL19" s="5050"/>
      <c r="BM19" s="5051"/>
    </row>
    <row r="20" spans="1:65" ht="22.7" customHeight="1" x14ac:dyDescent="0.4">
      <c r="A20" s="5301"/>
      <c r="B20" s="5154"/>
      <c r="C20" s="5155"/>
      <c r="D20" s="5155"/>
      <c r="E20" s="5155"/>
      <c r="F20" s="5155"/>
      <c r="G20" s="5155"/>
      <c r="H20" s="5155"/>
      <c r="I20" s="5156"/>
      <c r="J20" s="5160"/>
      <c r="K20" s="5161"/>
      <c r="L20" s="5161"/>
      <c r="M20" s="5161"/>
      <c r="N20" s="5162"/>
      <c r="O20" s="5127"/>
      <c r="P20" s="5128"/>
      <c r="Q20" s="5128"/>
      <c r="R20" s="5129"/>
      <c r="S20" s="5318"/>
      <c r="T20" s="5319"/>
      <c r="U20" s="5319"/>
      <c r="V20" s="5319"/>
      <c r="W20" s="5319"/>
      <c r="X20" s="5319"/>
      <c r="Y20" s="5320"/>
      <c r="Z20" s="5154"/>
      <c r="AA20" s="5155"/>
      <c r="AB20" s="5155"/>
      <c r="AC20" s="5155"/>
      <c r="AD20" s="5155"/>
      <c r="AE20" s="5155"/>
      <c r="AF20" s="5156"/>
      <c r="AG20" s="5052" t="s">
        <v>290</v>
      </c>
      <c r="AH20" s="5053"/>
      <c r="AI20" s="5053"/>
      <c r="AJ20" s="5053"/>
      <c r="AK20" s="5053"/>
      <c r="AL20" s="5053"/>
      <c r="AM20" s="5053"/>
      <c r="AN20" s="5053"/>
      <c r="AO20" s="5053"/>
      <c r="AP20" s="5054"/>
      <c r="AQ20" s="5044" t="s">
        <v>355</v>
      </c>
      <c r="AR20" s="5045"/>
      <c r="AS20" s="5045"/>
      <c r="AT20" s="5045"/>
      <c r="AU20" s="5045"/>
      <c r="AV20" s="5045"/>
      <c r="AW20" s="5045"/>
      <c r="AX20" s="5045"/>
      <c r="AY20" s="5045"/>
      <c r="AZ20" s="5045"/>
      <c r="BA20" s="5045"/>
      <c r="BB20" s="5045"/>
      <c r="BC20" s="5045"/>
      <c r="BD20" s="5045"/>
      <c r="BE20" s="5045"/>
      <c r="BF20" s="5045"/>
      <c r="BG20" s="5045"/>
      <c r="BH20" s="5045"/>
      <c r="BI20" s="5046"/>
      <c r="BJ20" s="5049"/>
      <c r="BK20" s="5050"/>
      <c r="BL20" s="5050"/>
      <c r="BM20" s="5051"/>
    </row>
    <row r="21" spans="1:65" ht="22.7" customHeight="1" x14ac:dyDescent="0.4">
      <c r="A21" s="5301"/>
      <c r="B21" s="5154"/>
      <c r="C21" s="5155"/>
      <c r="D21" s="5155"/>
      <c r="E21" s="5155"/>
      <c r="F21" s="5155"/>
      <c r="G21" s="5155"/>
      <c r="H21" s="5155"/>
      <c r="I21" s="5156"/>
      <c r="J21" s="5160"/>
      <c r="K21" s="5161"/>
      <c r="L21" s="5161"/>
      <c r="M21" s="5161"/>
      <c r="N21" s="5162"/>
      <c r="O21" s="5127"/>
      <c r="P21" s="5128"/>
      <c r="Q21" s="5128"/>
      <c r="R21" s="5129"/>
      <c r="S21" s="5318"/>
      <c r="T21" s="5319"/>
      <c r="U21" s="5319"/>
      <c r="V21" s="5319"/>
      <c r="W21" s="5319"/>
      <c r="X21" s="5319"/>
      <c r="Y21" s="5320"/>
      <c r="Z21" s="5154"/>
      <c r="AA21" s="5155"/>
      <c r="AB21" s="5155"/>
      <c r="AC21" s="5155"/>
      <c r="AD21" s="5155"/>
      <c r="AE21" s="5155"/>
      <c r="AF21" s="5156"/>
      <c r="AG21" s="5052" t="s">
        <v>88</v>
      </c>
      <c r="AH21" s="5053"/>
      <c r="AI21" s="5053"/>
      <c r="AJ21" s="5053"/>
      <c r="AK21" s="5053"/>
      <c r="AL21" s="5053"/>
      <c r="AM21" s="5053"/>
      <c r="AN21" s="5053"/>
      <c r="AO21" s="5053"/>
      <c r="AP21" s="5054"/>
      <c r="AQ21" s="4972" t="s">
        <v>39</v>
      </c>
      <c r="AR21" s="4973"/>
      <c r="AS21" s="4973"/>
      <c r="AT21" s="4973"/>
      <c r="AU21" s="4973"/>
      <c r="AV21" s="4973"/>
      <c r="AW21" s="4973"/>
      <c r="AX21" s="4973"/>
      <c r="AY21" s="4973"/>
      <c r="AZ21" s="4973"/>
      <c r="BA21" s="4973"/>
      <c r="BB21" s="4973"/>
      <c r="BC21" s="4973"/>
      <c r="BD21" s="4973"/>
      <c r="BE21" s="4973"/>
      <c r="BF21" s="4973"/>
      <c r="BG21" s="4973"/>
      <c r="BH21" s="4973"/>
      <c r="BI21" s="5055"/>
      <c r="BJ21" s="5049"/>
      <c r="BK21" s="5050"/>
      <c r="BL21" s="5050"/>
      <c r="BM21" s="5051"/>
    </row>
    <row r="22" spans="1:65" ht="22.7" customHeight="1" x14ac:dyDescent="0.4">
      <c r="A22" s="5301"/>
      <c r="B22" s="5154"/>
      <c r="C22" s="5155"/>
      <c r="D22" s="5155"/>
      <c r="E22" s="5155"/>
      <c r="F22" s="5155"/>
      <c r="G22" s="5155"/>
      <c r="H22" s="5155"/>
      <c r="I22" s="5156"/>
      <c r="J22" s="5160"/>
      <c r="K22" s="5161"/>
      <c r="L22" s="5161"/>
      <c r="M22" s="5161"/>
      <c r="N22" s="5162"/>
      <c r="O22" s="5127"/>
      <c r="P22" s="5128"/>
      <c r="Q22" s="5128"/>
      <c r="R22" s="5129"/>
      <c r="S22" s="5318"/>
      <c r="T22" s="5319"/>
      <c r="U22" s="5319"/>
      <c r="V22" s="5319"/>
      <c r="W22" s="5319"/>
      <c r="X22" s="5319"/>
      <c r="Y22" s="5320"/>
      <c r="Z22" s="5154"/>
      <c r="AA22" s="5155"/>
      <c r="AB22" s="5155"/>
      <c r="AC22" s="5155"/>
      <c r="AD22" s="5155"/>
      <c r="AE22" s="5155"/>
      <c r="AF22" s="5156"/>
      <c r="AG22" s="5052" t="s">
        <v>91</v>
      </c>
      <c r="AH22" s="5053"/>
      <c r="AI22" s="5053"/>
      <c r="AJ22" s="5053"/>
      <c r="AK22" s="5053"/>
      <c r="AL22" s="5053"/>
      <c r="AM22" s="5053"/>
      <c r="AN22" s="5053"/>
      <c r="AO22" s="5053"/>
      <c r="AP22" s="5054"/>
      <c r="AQ22" s="4972" t="s">
        <v>39</v>
      </c>
      <c r="AR22" s="4973"/>
      <c r="AS22" s="4973"/>
      <c r="AT22" s="4973"/>
      <c r="AU22" s="4973"/>
      <c r="AV22" s="4973"/>
      <c r="AW22" s="4973"/>
      <c r="AX22" s="4973"/>
      <c r="AY22" s="4973"/>
      <c r="AZ22" s="4973"/>
      <c r="BA22" s="4973"/>
      <c r="BB22" s="4973"/>
      <c r="BC22" s="4973"/>
      <c r="BD22" s="4973"/>
      <c r="BE22" s="4973"/>
      <c r="BF22" s="4973"/>
      <c r="BG22" s="4973"/>
      <c r="BH22" s="4973"/>
      <c r="BI22" s="5055"/>
      <c r="BJ22" s="5049"/>
      <c r="BK22" s="5050"/>
      <c r="BL22" s="5050"/>
      <c r="BM22" s="5051"/>
    </row>
    <row r="23" spans="1:65" ht="22.7" customHeight="1" x14ac:dyDescent="0.4">
      <c r="A23" s="5301"/>
      <c r="B23" s="5154"/>
      <c r="C23" s="5155"/>
      <c r="D23" s="5155"/>
      <c r="E23" s="5155"/>
      <c r="F23" s="5155"/>
      <c r="G23" s="5155"/>
      <c r="H23" s="5155"/>
      <c r="I23" s="5156"/>
      <c r="J23" s="5160"/>
      <c r="K23" s="5161"/>
      <c r="L23" s="5161"/>
      <c r="M23" s="5161"/>
      <c r="N23" s="5162"/>
      <c r="O23" s="5127"/>
      <c r="P23" s="5128"/>
      <c r="Q23" s="5128"/>
      <c r="R23" s="5129"/>
      <c r="S23" s="5318"/>
      <c r="T23" s="5319"/>
      <c r="U23" s="5319"/>
      <c r="V23" s="5319"/>
      <c r="W23" s="5319"/>
      <c r="X23" s="5319"/>
      <c r="Y23" s="5320"/>
      <c r="Z23" s="5154"/>
      <c r="AA23" s="5155"/>
      <c r="AB23" s="5155"/>
      <c r="AC23" s="5155"/>
      <c r="AD23" s="5155"/>
      <c r="AE23" s="5155"/>
      <c r="AF23" s="5156"/>
      <c r="AG23" s="5052" t="s">
        <v>86</v>
      </c>
      <c r="AH23" s="5053"/>
      <c r="AI23" s="5053"/>
      <c r="AJ23" s="5053"/>
      <c r="AK23" s="5053"/>
      <c r="AL23" s="5053"/>
      <c r="AM23" s="5053"/>
      <c r="AN23" s="5053"/>
      <c r="AO23" s="5053"/>
      <c r="AP23" s="5054"/>
      <c r="AQ23" s="4972" t="s">
        <v>39</v>
      </c>
      <c r="AR23" s="4973"/>
      <c r="AS23" s="4973"/>
      <c r="AT23" s="4973"/>
      <c r="AU23" s="4973"/>
      <c r="AV23" s="4973"/>
      <c r="AW23" s="4973"/>
      <c r="AX23" s="4973"/>
      <c r="AY23" s="4973"/>
      <c r="AZ23" s="4973"/>
      <c r="BA23" s="4973"/>
      <c r="BB23" s="4973"/>
      <c r="BC23" s="4973"/>
      <c r="BD23" s="4973"/>
      <c r="BE23" s="4973"/>
      <c r="BF23" s="4973"/>
      <c r="BG23" s="4973"/>
      <c r="BH23" s="4973"/>
      <c r="BI23" s="5055"/>
      <c r="BJ23" s="5049"/>
      <c r="BK23" s="5050"/>
      <c r="BL23" s="5050"/>
      <c r="BM23" s="5051"/>
    </row>
    <row r="24" spans="1:65" ht="21.75" customHeight="1" x14ac:dyDescent="0.4">
      <c r="A24" s="5301"/>
      <c r="B24" s="5154"/>
      <c r="C24" s="5155"/>
      <c r="D24" s="5155"/>
      <c r="E24" s="5155"/>
      <c r="F24" s="5155"/>
      <c r="G24" s="5155"/>
      <c r="H24" s="5155"/>
      <c r="I24" s="5156"/>
      <c r="J24" s="5160"/>
      <c r="K24" s="5161"/>
      <c r="L24" s="5161"/>
      <c r="M24" s="5161"/>
      <c r="N24" s="5162"/>
      <c r="O24" s="5127"/>
      <c r="P24" s="5128"/>
      <c r="Q24" s="5128"/>
      <c r="R24" s="5129"/>
      <c r="S24" s="5318"/>
      <c r="T24" s="5319"/>
      <c r="U24" s="5319"/>
      <c r="V24" s="5319"/>
      <c r="W24" s="5319"/>
      <c r="X24" s="5319"/>
      <c r="Y24" s="5320"/>
      <c r="Z24" s="5154"/>
      <c r="AA24" s="5155"/>
      <c r="AB24" s="5155"/>
      <c r="AC24" s="5155"/>
      <c r="AD24" s="5155"/>
      <c r="AE24" s="5155"/>
      <c r="AF24" s="5156"/>
      <c r="AG24" s="5052" t="s">
        <v>291</v>
      </c>
      <c r="AH24" s="5053"/>
      <c r="AI24" s="5053"/>
      <c r="AJ24" s="5053"/>
      <c r="AK24" s="5053"/>
      <c r="AL24" s="5053"/>
      <c r="AM24" s="5053"/>
      <c r="AN24" s="5053"/>
      <c r="AO24" s="5053"/>
      <c r="AP24" s="5054"/>
      <c r="AQ24" s="4972" t="s">
        <v>356</v>
      </c>
      <c r="AR24" s="4973"/>
      <c r="AS24" s="4973"/>
      <c r="AT24" s="4973"/>
      <c r="AU24" s="4973"/>
      <c r="AV24" s="4973"/>
      <c r="AW24" s="4973"/>
      <c r="AX24" s="4973"/>
      <c r="AY24" s="4973"/>
      <c r="AZ24" s="4973"/>
      <c r="BA24" s="4973"/>
      <c r="BB24" s="4973"/>
      <c r="BC24" s="4973"/>
      <c r="BD24" s="4973"/>
      <c r="BE24" s="4973"/>
      <c r="BF24" s="4973"/>
      <c r="BG24" s="4973"/>
      <c r="BH24" s="4973"/>
      <c r="BI24" s="5055"/>
      <c r="BJ24" s="5049"/>
      <c r="BK24" s="5050"/>
      <c r="BL24" s="5050"/>
      <c r="BM24" s="5051"/>
    </row>
    <row r="25" spans="1:65" ht="21.75" customHeight="1" x14ac:dyDescent="0.4">
      <c r="A25" s="5301"/>
      <c r="B25" s="5154"/>
      <c r="C25" s="5155"/>
      <c r="D25" s="5155"/>
      <c r="E25" s="5155"/>
      <c r="F25" s="5155"/>
      <c r="G25" s="5155"/>
      <c r="H25" s="5155"/>
      <c r="I25" s="5156"/>
      <c r="J25" s="5160"/>
      <c r="K25" s="5161"/>
      <c r="L25" s="5161"/>
      <c r="M25" s="5161"/>
      <c r="N25" s="5162"/>
      <c r="O25" s="5127"/>
      <c r="P25" s="5128"/>
      <c r="Q25" s="5128"/>
      <c r="R25" s="5129"/>
      <c r="S25" s="5318"/>
      <c r="T25" s="5319"/>
      <c r="U25" s="5319"/>
      <c r="V25" s="5319"/>
      <c r="W25" s="5319"/>
      <c r="X25" s="5319"/>
      <c r="Y25" s="5320"/>
      <c r="Z25" s="5154"/>
      <c r="AA25" s="5155"/>
      <c r="AB25" s="5155"/>
      <c r="AC25" s="5155"/>
      <c r="AD25" s="5155"/>
      <c r="AE25" s="5155"/>
      <c r="AF25" s="5156"/>
      <c r="AG25" s="5041" t="s">
        <v>357</v>
      </c>
      <c r="AH25" s="5042"/>
      <c r="AI25" s="5042"/>
      <c r="AJ25" s="5042"/>
      <c r="AK25" s="5042"/>
      <c r="AL25" s="5042"/>
      <c r="AM25" s="5042"/>
      <c r="AN25" s="5042"/>
      <c r="AO25" s="5042"/>
      <c r="AP25" s="5043"/>
      <c r="AQ25" s="5044" t="s">
        <v>292</v>
      </c>
      <c r="AR25" s="5045"/>
      <c r="AS25" s="5045"/>
      <c r="AT25" s="5045"/>
      <c r="AU25" s="5045"/>
      <c r="AV25" s="5045"/>
      <c r="AW25" s="5045"/>
      <c r="AX25" s="5045"/>
      <c r="AY25" s="5045"/>
      <c r="AZ25" s="5045"/>
      <c r="BA25" s="5045"/>
      <c r="BB25" s="5045"/>
      <c r="BC25" s="5045"/>
      <c r="BD25" s="5045"/>
      <c r="BE25" s="5045"/>
      <c r="BF25" s="5045"/>
      <c r="BG25" s="5045"/>
      <c r="BH25" s="5045"/>
      <c r="BI25" s="5046"/>
      <c r="BJ25" s="5049"/>
      <c r="BK25" s="5050"/>
      <c r="BL25" s="5050"/>
      <c r="BM25" s="5051"/>
    </row>
    <row r="26" spans="1:65" ht="21.75" customHeight="1" x14ac:dyDescent="0.4">
      <c r="A26" s="5301"/>
      <c r="B26" s="5154"/>
      <c r="C26" s="5155"/>
      <c r="D26" s="5155"/>
      <c r="E26" s="5155"/>
      <c r="F26" s="5155"/>
      <c r="G26" s="5155"/>
      <c r="H26" s="5155"/>
      <c r="I26" s="5156"/>
      <c r="J26" s="5160"/>
      <c r="K26" s="5161"/>
      <c r="L26" s="5161"/>
      <c r="M26" s="5161"/>
      <c r="N26" s="5162"/>
      <c r="O26" s="5127"/>
      <c r="P26" s="5128"/>
      <c r="Q26" s="5128"/>
      <c r="R26" s="5129"/>
      <c r="S26" s="5318"/>
      <c r="T26" s="5319"/>
      <c r="U26" s="5319"/>
      <c r="V26" s="5319"/>
      <c r="W26" s="5319"/>
      <c r="X26" s="5319"/>
      <c r="Y26" s="5320"/>
      <c r="Z26" s="5154"/>
      <c r="AA26" s="5155"/>
      <c r="AB26" s="5155"/>
      <c r="AC26" s="5155"/>
      <c r="AD26" s="5155"/>
      <c r="AE26" s="5155"/>
      <c r="AF26" s="5156"/>
      <c r="AG26" s="5041" t="s">
        <v>293</v>
      </c>
      <c r="AH26" s="5042"/>
      <c r="AI26" s="5042"/>
      <c r="AJ26" s="5042"/>
      <c r="AK26" s="5042"/>
      <c r="AL26" s="5042"/>
      <c r="AM26" s="5042"/>
      <c r="AN26" s="5042"/>
      <c r="AO26" s="5042"/>
      <c r="AP26" s="5043"/>
      <c r="AQ26" s="5044" t="s">
        <v>285</v>
      </c>
      <c r="AR26" s="5045"/>
      <c r="AS26" s="5045"/>
      <c r="AT26" s="5045"/>
      <c r="AU26" s="5045"/>
      <c r="AV26" s="5045"/>
      <c r="AW26" s="5045"/>
      <c r="AX26" s="5045"/>
      <c r="AY26" s="5045"/>
      <c r="AZ26" s="5045"/>
      <c r="BA26" s="5045"/>
      <c r="BB26" s="5045"/>
      <c r="BC26" s="5045"/>
      <c r="BD26" s="5045"/>
      <c r="BE26" s="5045"/>
      <c r="BF26" s="5045"/>
      <c r="BG26" s="5045"/>
      <c r="BH26" s="5045"/>
      <c r="BI26" s="5046"/>
      <c r="BJ26" s="5049"/>
      <c r="BK26" s="5050"/>
      <c r="BL26" s="5050"/>
      <c r="BM26" s="5051"/>
    </row>
    <row r="27" spans="1:65" ht="22.7" customHeight="1" x14ac:dyDescent="0.4">
      <c r="A27" s="5301"/>
      <c r="B27" s="5154"/>
      <c r="C27" s="5155"/>
      <c r="D27" s="5155"/>
      <c r="E27" s="5155"/>
      <c r="F27" s="5155"/>
      <c r="G27" s="5155"/>
      <c r="H27" s="5155"/>
      <c r="I27" s="5156"/>
      <c r="J27" s="5160"/>
      <c r="K27" s="5161"/>
      <c r="L27" s="5161"/>
      <c r="M27" s="5161"/>
      <c r="N27" s="5162"/>
      <c r="O27" s="5127"/>
      <c r="P27" s="5128"/>
      <c r="Q27" s="5128"/>
      <c r="R27" s="5129"/>
      <c r="S27" s="5318"/>
      <c r="T27" s="5319"/>
      <c r="U27" s="5319"/>
      <c r="V27" s="5319"/>
      <c r="W27" s="5319"/>
      <c r="X27" s="5319"/>
      <c r="Y27" s="5320"/>
      <c r="Z27" s="5154"/>
      <c r="AA27" s="5155"/>
      <c r="AB27" s="5155"/>
      <c r="AC27" s="5155"/>
      <c r="AD27" s="5155"/>
      <c r="AE27" s="5155"/>
      <c r="AF27" s="5156"/>
      <c r="AG27" s="5052" t="s">
        <v>294</v>
      </c>
      <c r="AH27" s="5053"/>
      <c r="AI27" s="5053"/>
      <c r="AJ27" s="5053"/>
      <c r="AK27" s="5053"/>
      <c r="AL27" s="5053"/>
      <c r="AM27" s="5053"/>
      <c r="AN27" s="5053"/>
      <c r="AO27" s="5053"/>
      <c r="AP27" s="5054"/>
      <c r="AQ27" s="4972" t="s">
        <v>39</v>
      </c>
      <c r="AR27" s="4973"/>
      <c r="AS27" s="4973"/>
      <c r="AT27" s="4973"/>
      <c r="AU27" s="4973"/>
      <c r="AV27" s="4973"/>
      <c r="AW27" s="4973"/>
      <c r="AX27" s="4973"/>
      <c r="AY27" s="4973"/>
      <c r="AZ27" s="4973"/>
      <c r="BA27" s="4973"/>
      <c r="BB27" s="4973"/>
      <c r="BC27" s="4973"/>
      <c r="BD27" s="4973"/>
      <c r="BE27" s="4973"/>
      <c r="BF27" s="4973"/>
      <c r="BG27" s="4973"/>
      <c r="BH27" s="4973"/>
      <c r="BI27" s="5055"/>
      <c r="BJ27" s="5049"/>
      <c r="BK27" s="5050"/>
      <c r="BL27" s="5050"/>
      <c r="BM27" s="5051"/>
    </row>
    <row r="28" spans="1:65" ht="22.7" customHeight="1" x14ac:dyDescent="0.4">
      <c r="A28" s="5301"/>
      <c r="B28" s="5154"/>
      <c r="C28" s="5155"/>
      <c r="D28" s="5155"/>
      <c r="E28" s="5155"/>
      <c r="F28" s="5155"/>
      <c r="G28" s="5155"/>
      <c r="H28" s="5155"/>
      <c r="I28" s="5156"/>
      <c r="J28" s="5160"/>
      <c r="K28" s="5161"/>
      <c r="L28" s="5161"/>
      <c r="M28" s="5161"/>
      <c r="N28" s="5162"/>
      <c r="O28" s="5127"/>
      <c r="P28" s="5128"/>
      <c r="Q28" s="5128"/>
      <c r="R28" s="5129"/>
      <c r="S28" s="5318"/>
      <c r="T28" s="5319"/>
      <c r="U28" s="5319"/>
      <c r="V28" s="5319"/>
      <c r="W28" s="5319"/>
      <c r="X28" s="5319"/>
      <c r="Y28" s="5320"/>
      <c r="Z28" s="5154"/>
      <c r="AA28" s="5155"/>
      <c r="AB28" s="5155"/>
      <c r="AC28" s="5155"/>
      <c r="AD28" s="5155"/>
      <c r="AE28" s="5155"/>
      <c r="AF28" s="5156"/>
      <c r="AG28" s="5052" t="s">
        <v>26</v>
      </c>
      <c r="AH28" s="5053"/>
      <c r="AI28" s="5053"/>
      <c r="AJ28" s="5053"/>
      <c r="AK28" s="5053"/>
      <c r="AL28" s="5053"/>
      <c r="AM28" s="5053"/>
      <c r="AN28" s="5053"/>
      <c r="AO28" s="5053"/>
      <c r="AP28" s="5054"/>
      <c r="AQ28" s="4972" t="s">
        <v>39</v>
      </c>
      <c r="AR28" s="4973"/>
      <c r="AS28" s="4973"/>
      <c r="AT28" s="4973"/>
      <c r="AU28" s="4973"/>
      <c r="AV28" s="4973"/>
      <c r="AW28" s="4973"/>
      <c r="AX28" s="4973"/>
      <c r="AY28" s="4973"/>
      <c r="AZ28" s="4973"/>
      <c r="BA28" s="4973"/>
      <c r="BB28" s="4973"/>
      <c r="BC28" s="4973"/>
      <c r="BD28" s="4973"/>
      <c r="BE28" s="4973"/>
      <c r="BF28" s="4973"/>
      <c r="BG28" s="4973"/>
      <c r="BH28" s="4973"/>
      <c r="BI28" s="5055"/>
      <c r="BJ28" s="5049"/>
      <c r="BK28" s="5050"/>
      <c r="BL28" s="5050"/>
      <c r="BM28" s="5051"/>
    </row>
    <row r="29" spans="1:65" ht="22.7" customHeight="1" x14ac:dyDescent="0.4">
      <c r="A29" s="5301"/>
      <c r="B29" s="5154"/>
      <c r="C29" s="5155"/>
      <c r="D29" s="5155"/>
      <c r="E29" s="5155"/>
      <c r="F29" s="5155"/>
      <c r="G29" s="5155"/>
      <c r="H29" s="5155"/>
      <c r="I29" s="5156"/>
      <c r="J29" s="5160"/>
      <c r="K29" s="5161"/>
      <c r="L29" s="5161"/>
      <c r="M29" s="5161"/>
      <c r="N29" s="5162"/>
      <c r="O29" s="5127"/>
      <c r="P29" s="5128"/>
      <c r="Q29" s="5128"/>
      <c r="R29" s="5129"/>
      <c r="S29" s="5318"/>
      <c r="T29" s="5319"/>
      <c r="U29" s="5319"/>
      <c r="V29" s="5319"/>
      <c r="W29" s="5319"/>
      <c r="X29" s="5319"/>
      <c r="Y29" s="5320"/>
      <c r="Z29" s="5154"/>
      <c r="AA29" s="5155"/>
      <c r="AB29" s="5155"/>
      <c r="AC29" s="5155"/>
      <c r="AD29" s="5155"/>
      <c r="AE29" s="5155"/>
      <c r="AF29" s="5156"/>
      <c r="AG29" s="5052" t="s">
        <v>27</v>
      </c>
      <c r="AH29" s="5053"/>
      <c r="AI29" s="5053"/>
      <c r="AJ29" s="5053"/>
      <c r="AK29" s="5053"/>
      <c r="AL29" s="5053"/>
      <c r="AM29" s="5053"/>
      <c r="AN29" s="5053"/>
      <c r="AO29" s="5053"/>
      <c r="AP29" s="5054"/>
      <c r="AQ29" s="4972" t="s">
        <v>39</v>
      </c>
      <c r="AR29" s="4973"/>
      <c r="AS29" s="4973"/>
      <c r="AT29" s="4973"/>
      <c r="AU29" s="4973"/>
      <c r="AV29" s="4973"/>
      <c r="AW29" s="4973"/>
      <c r="AX29" s="4973"/>
      <c r="AY29" s="4973"/>
      <c r="AZ29" s="4973"/>
      <c r="BA29" s="4973"/>
      <c r="BB29" s="4973"/>
      <c r="BC29" s="4973"/>
      <c r="BD29" s="4973"/>
      <c r="BE29" s="4973"/>
      <c r="BF29" s="4973"/>
      <c r="BG29" s="4973"/>
      <c r="BH29" s="4973"/>
      <c r="BI29" s="5055"/>
      <c r="BJ29" s="5049"/>
      <c r="BK29" s="5050"/>
      <c r="BL29" s="5050"/>
      <c r="BM29" s="5051"/>
    </row>
    <row r="30" spans="1:65" ht="63" customHeight="1" x14ac:dyDescent="0.4">
      <c r="A30" s="5301"/>
      <c r="B30" s="5154"/>
      <c r="C30" s="5155"/>
      <c r="D30" s="5155"/>
      <c r="E30" s="5155"/>
      <c r="F30" s="5155"/>
      <c r="G30" s="5155"/>
      <c r="H30" s="5155"/>
      <c r="I30" s="5156"/>
      <c r="J30" s="5160"/>
      <c r="K30" s="5161"/>
      <c r="L30" s="5161"/>
      <c r="M30" s="5161"/>
      <c r="N30" s="5162"/>
      <c r="O30" s="5127"/>
      <c r="P30" s="5128"/>
      <c r="Q30" s="5128"/>
      <c r="R30" s="5129"/>
      <c r="S30" s="5318"/>
      <c r="T30" s="5319"/>
      <c r="U30" s="5319"/>
      <c r="V30" s="5319"/>
      <c r="W30" s="5319"/>
      <c r="X30" s="5319"/>
      <c r="Y30" s="5320"/>
      <c r="Z30" s="5154"/>
      <c r="AA30" s="5155"/>
      <c r="AB30" s="5155"/>
      <c r="AC30" s="5155"/>
      <c r="AD30" s="5155"/>
      <c r="AE30" s="5155"/>
      <c r="AF30" s="5156"/>
      <c r="AG30" s="5052" t="s">
        <v>358</v>
      </c>
      <c r="AH30" s="5053"/>
      <c r="AI30" s="5053"/>
      <c r="AJ30" s="5053"/>
      <c r="AK30" s="5053"/>
      <c r="AL30" s="5053"/>
      <c r="AM30" s="5053"/>
      <c r="AN30" s="5053"/>
      <c r="AO30" s="5053"/>
      <c r="AP30" s="5054"/>
      <c r="AQ30" s="5062" t="s">
        <v>29</v>
      </c>
      <c r="AR30" s="5064"/>
      <c r="AS30" s="5064"/>
      <c r="AT30" s="5064"/>
      <c r="AU30" s="5064"/>
      <c r="AV30" s="5064"/>
      <c r="AW30" s="5064"/>
      <c r="AX30" s="5064"/>
      <c r="AY30" s="5064"/>
      <c r="AZ30" s="5064"/>
      <c r="BA30" s="5064"/>
      <c r="BB30" s="5064"/>
      <c r="BC30" s="5064"/>
      <c r="BD30" s="5064"/>
      <c r="BE30" s="5064"/>
      <c r="BF30" s="5064"/>
      <c r="BG30" s="5064"/>
      <c r="BH30" s="5064"/>
      <c r="BI30" s="5065"/>
      <c r="BJ30" s="5049"/>
      <c r="BK30" s="5050"/>
      <c r="BL30" s="5050"/>
      <c r="BM30" s="5051"/>
    </row>
    <row r="31" spans="1:65" ht="22.7" customHeight="1" x14ac:dyDescent="0.4">
      <c r="A31" s="5301"/>
      <c r="B31" s="5154"/>
      <c r="C31" s="5155"/>
      <c r="D31" s="5155"/>
      <c r="E31" s="5155"/>
      <c r="F31" s="5155"/>
      <c r="G31" s="5155"/>
      <c r="H31" s="5155"/>
      <c r="I31" s="5156"/>
      <c r="J31" s="5160"/>
      <c r="K31" s="5161"/>
      <c r="L31" s="5161"/>
      <c r="M31" s="5161"/>
      <c r="N31" s="5162"/>
      <c r="O31" s="5127"/>
      <c r="P31" s="5128"/>
      <c r="Q31" s="5128"/>
      <c r="R31" s="5129"/>
      <c r="S31" s="5318"/>
      <c r="T31" s="5319"/>
      <c r="U31" s="5319"/>
      <c r="V31" s="5319"/>
      <c r="W31" s="5319"/>
      <c r="X31" s="5319"/>
      <c r="Y31" s="5320"/>
      <c r="Z31" s="5154"/>
      <c r="AA31" s="5155"/>
      <c r="AB31" s="5155"/>
      <c r="AC31" s="5155"/>
      <c r="AD31" s="5155"/>
      <c r="AE31" s="5155"/>
      <c r="AF31" s="5156"/>
      <c r="AG31" s="5052" t="s">
        <v>359</v>
      </c>
      <c r="AH31" s="5053"/>
      <c r="AI31" s="5053"/>
      <c r="AJ31" s="5053"/>
      <c r="AK31" s="5053"/>
      <c r="AL31" s="5053"/>
      <c r="AM31" s="5053"/>
      <c r="AN31" s="5053"/>
      <c r="AO31" s="5053"/>
      <c r="AP31" s="5054"/>
      <c r="AQ31" s="4972" t="s">
        <v>295</v>
      </c>
      <c r="AR31" s="4973"/>
      <c r="AS31" s="4973"/>
      <c r="AT31" s="4973"/>
      <c r="AU31" s="4973"/>
      <c r="AV31" s="4973"/>
      <c r="AW31" s="4973"/>
      <c r="AX31" s="4973"/>
      <c r="AY31" s="4973"/>
      <c r="AZ31" s="4973"/>
      <c r="BA31" s="4973"/>
      <c r="BB31" s="4973"/>
      <c r="BC31" s="4973"/>
      <c r="BD31" s="4973"/>
      <c r="BE31" s="4973"/>
      <c r="BF31" s="4973"/>
      <c r="BG31" s="4973"/>
      <c r="BH31" s="4973"/>
      <c r="BI31" s="5055"/>
      <c r="BJ31" s="5049"/>
      <c r="BK31" s="5050"/>
      <c r="BL31" s="5050"/>
      <c r="BM31" s="5051"/>
    </row>
    <row r="32" spans="1:65" ht="21.75" customHeight="1" x14ac:dyDescent="0.4">
      <c r="A32" s="5301"/>
      <c r="B32" s="5154"/>
      <c r="C32" s="5155"/>
      <c r="D32" s="5155"/>
      <c r="E32" s="5155"/>
      <c r="F32" s="5155"/>
      <c r="G32" s="5155"/>
      <c r="H32" s="5155"/>
      <c r="I32" s="5156"/>
      <c r="J32" s="5160"/>
      <c r="K32" s="5161"/>
      <c r="L32" s="5161"/>
      <c r="M32" s="5161"/>
      <c r="N32" s="5162"/>
      <c r="O32" s="5127"/>
      <c r="P32" s="5128"/>
      <c r="Q32" s="5128"/>
      <c r="R32" s="5129"/>
      <c r="S32" s="5318"/>
      <c r="T32" s="5319"/>
      <c r="U32" s="5319"/>
      <c r="V32" s="5319"/>
      <c r="W32" s="5319"/>
      <c r="X32" s="5319"/>
      <c r="Y32" s="5320"/>
      <c r="Z32" s="5154"/>
      <c r="AA32" s="5155"/>
      <c r="AB32" s="5155"/>
      <c r="AC32" s="5155"/>
      <c r="AD32" s="5155"/>
      <c r="AE32" s="5155"/>
      <c r="AF32" s="5156"/>
      <c r="AG32" s="5052" t="s">
        <v>296</v>
      </c>
      <c r="AH32" s="5053"/>
      <c r="AI32" s="5053"/>
      <c r="AJ32" s="5053"/>
      <c r="AK32" s="5053"/>
      <c r="AL32" s="5053"/>
      <c r="AM32" s="5053"/>
      <c r="AN32" s="5053"/>
      <c r="AO32" s="5053"/>
      <c r="AP32" s="5054"/>
      <c r="AQ32" s="4972" t="s">
        <v>297</v>
      </c>
      <c r="AR32" s="4973"/>
      <c r="AS32" s="4973"/>
      <c r="AT32" s="4973"/>
      <c r="AU32" s="4973"/>
      <c r="AV32" s="4973"/>
      <c r="AW32" s="4973"/>
      <c r="AX32" s="4973"/>
      <c r="AY32" s="4973"/>
      <c r="AZ32" s="4973"/>
      <c r="BA32" s="4973"/>
      <c r="BB32" s="4973"/>
      <c r="BC32" s="4973"/>
      <c r="BD32" s="4973"/>
      <c r="BE32" s="4973"/>
      <c r="BF32" s="4973"/>
      <c r="BG32" s="4973"/>
      <c r="BH32" s="4973"/>
      <c r="BI32" s="5055"/>
      <c r="BJ32" s="5049"/>
      <c r="BK32" s="5050"/>
      <c r="BL32" s="5050"/>
      <c r="BM32" s="5051"/>
    </row>
    <row r="33" spans="1:65" ht="21.75" customHeight="1" x14ac:dyDescent="0.4">
      <c r="A33" s="5301"/>
      <c r="B33" s="5154"/>
      <c r="C33" s="5155"/>
      <c r="D33" s="5155"/>
      <c r="E33" s="5155"/>
      <c r="F33" s="5155"/>
      <c r="G33" s="5155"/>
      <c r="H33" s="5155"/>
      <c r="I33" s="5156"/>
      <c r="J33" s="5160"/>
      <c r="K33" s="5161"/>
      <c r="L33" s="5161"/>
      <c r="M33" s="5161"/>
      <c r="N33" s="5162"/>
      <c r="O33" s="5127"/>
      <c r="P33" s="5128"/>
      <c r="Q33" s="5128"/>
      <c r="R33" s="5129"/>
      <c r="S33" s="5318"/>
      <c r="T33" s="5319"/>
      <c r="U33" s="5319"/>
      <c r="V33" s="5319"/>
      <c r="W33" s="5319"/>
      <c r="X33" s="5319"/>
      <c r="Y33" s="5320"/>
      <c r="Z33" s="5154"/>
      <c r="AA33" s="5155"/>
      <c r="AB33" s="5155"/>
      <c r="AC33" s="5155"/>
      <c r="AD33" s="5155"/>
      <c r="AE33" s="5155"/>
      <c r="AF33" s="5156"/>
      <c r="AG33" s="5052" t="s">
        <v>298</v>
      </c>
      <c r="AH33" s="5053"/>
      <c r="AI33" s="5053"/>
      <c r="AJ33" s="5053"/>
      <c r="AK33" s="5053"/>
      <c r="AL33" s="5053"/>
      <c r="AM33" s="5053"/>
      <c r="AN33" s="5053"/>
      <c r="AO33" s="5053"/>
      <c r="AP33" s="5054"/>
      <c r="AQ33" s="4972" t="s">
        <v>297</v>
      </c>
      <c r="AR33" s="4973"/>
      <c r="AS33" s="4973"/>
      <c r="AT33" s="4973"/>
      <c r="AU33" s="4973"/>
      <c r="AV33" s="4973"/>
      <c r="AW33" s="4973"/>
      <c r="AX33" s="4973"/>
      <c r="AY33" s="4973"/>
      <c r="AZ33" s="4973"/>
      <c r="BA33" s="4973"/>
      <c r="BB33" s="4973"/>
      <c r="BC33" s="4973"/>
      <c r="BD33" s="4973"/>
      <c r="BE33" s="4973"/>
      <c r="BF33" s="4973"/>
      <c r="BG33" s="4973"/>
      <c r="BH33" s="4973"/>
      <c r="BI33" s="5055"/>
      <c r="BJ33" s="5049"/>
      <c r="BK33" s="5050"/>
      <c r="BL33" s="5050"/>
      <c r="BM33" s="5051"/>
    </row>
    <row r="34" spans="1:65" ht="21.75" customHeight="1" x14ac:dyDescent="0.4">
      <c r="A34" s="5301"/>
      <c r="B34" s="5154"/>
      <c r="C34" s="5155"/>
      <c r="D34" s="5155"/>
      <c r="E34" s="5155"/>
      <c r="F34" s="5155"/>
      <c r="G34" s="5155"/>
      <c r="H34" s="5155"/>
      <c r="I34" s="5156"/>
      <c r="J34" s="5160"/>
      <c r="K34" s="5161"/>
      <c r="L34" s="5161"/>
      <c r="M34" s="5161"/>
      <c r="N34" s="5162"/>
      <c r="O34" s="5127"/>
      <c r="P34" s="5128"/>
      <c r="Q34" s="5128"/>
      <c r="R34" s="5129"/>
      <c r="S34" s="5318"/>
      <c r="T34" s="5319"/>
      <c r="U34" s="5319"/>
      <c r="V34" s="5319"/>
      <c r="W34" s="5319"/>
      <c r="X34" s="5319"/>
      <c r="Y34" s="5320"/>
      <c r="Z34" s="5154"/>
      <c r="AA34" s="5155"/>
      <c r="AB34" s="5155"/>
      <c r="AC34" s="5155"/>
      <c r="AD34" s="5155"/>
      <c r="AE34" s="5155"/>
      <c r="AF34" s="5156"/>
      <c r="AG34" s="5052" t="s">
        <v>360</v>
      </c>
      <c r="AH34" s="5053"/>
      <c r="AI34" s="5053"/>
      <c r="AJ34" s="5053"/>
      <c r="AK34" s="5053"/>
      <c r="AL34" s="5053"/>
      <c r="AM34" s="5053"/>
      <c r="AN34" s="5053"/>
      <c r="AO34" s="5053"/>
      <c r="AP34" s="5054"/>
      <c r="AQ34" s="4972" t="s">
        <v>299</v>
      </c>
      <c r="AR34" s="4973"/>
      <c r="AS34" s="4973"/>
      <c r="AT34" s="4973"/>
      <c r="AU34" s="4973"/>
      <c r="AV34" s="4973"/>
      <c r="AW34" s="4973"/>
      <c r="AX34" s="4973"/>
      <c r="AY34" s="4973"/>
      <c r="AZ34" s="4973"/>
      <c r="BA34" s="4973"/>
      <c r="BB34" s="4973"/>
      <c r="BC34" s="4973"/>
      <c r="BD34" s="4973"/>
      <c r="BE34" s="4973"/>
      <c r="BF34" s="4973"/>
      <c r="BG34" s="4973"/>
      <c r="BH34" s="4973"/>
      <c r="BI34" s="5055"/>
      <c r="BJ34" s="5049"/>
      <c r="BK34" s="5050"/>
      <c r="BL34" s="5050"/>
      <c r="BM34" s="5051"/>
    </row>
    <row r="35" spans="1:65" ht="21.75" customHeight="1" x14ac:dyDescent="0.4">
      <c r="A35" s="5301"/>
      <c r="B35" s="5157"/>
      <c r="C35" s="5158"/>
      <c r="D35" s="5158"/>
      <c r="E35" s="5158"/>
      <c r="F35" s="5158"/>
      <c r="G35" s="5158"/>
      <c r="H35" s="5158"/>
      <c r="I35" s="5159"/>
      <c r="J35" s="5309"/>
      <c r="K35" s="5310"/>
      <c r="L35" s="5310"/>
      <c r="M35" s="5310"/>
      <c r="N35" s="5311"/>
      <c r="O35" s="5130"/>
      <c r="P35" s="5131"/>
      <c r="Q35" s="5131"/>
      <c r="R35" s="5132"/>
      <c r="S35" s="5321"/>
      <c r="T35" s="5322"/>
      <c r="U35" s="5322"/>
      <c r="V35" s="5322"/>
      <c r="W35" s="5322"/>
      <c r="X35" s="5322"/>
      <c r="Y35" s="5323"/>
      <c r="Z35" s="5157"/>
      <c r="AA35" s="5158"/>
      <c r="AB35" s="5158"/>
      <c r="AC35" s="5158"/>
      <c r="AD35" s="5158"/>
      <c r="AE35" s="5158"/>
      <c r="AF35" s="5159"/>
      <c r="AG35" s="5052" t="s">
        <v>300</v>
      </c>
      <c r="AH35" s="5053"/>
      <c r="AI35" s="5053"/>
      <c r="AJ35" s="5053"/>
      <c r="AK35" s="5053"/>
      <c r="AL35" s="5053"/>
      <c r="AM35" s="5053"/>
      <c r="AN35" s="5053"/>
      <c r="AO35" s="5053"/>
      <c r="AP35" s="5054"/>
      <c r="AQ35" s="4972" t="s">
        <v>301</v>
      </c>
      <c r="AR35" s="4973"/>
      <c r="AS35" s="4973"/>
      <c r="AT35" s="4973"/>
      <c r="AU35" s="4973"/>
      <c r="AV35" s="4973"/>
      <c r="AW35" s="4973"/>
      <c r="AX35" s="4973"/>
      <c r="AY35" s="4973"/>
      <c r="AZ35" s="4973"/>
      <c r="BA35" s="4973"/>
      <c r="BB35" s="4973"/>
      <c r="BC35" s="4973"/>
      <c r="BD35" s="4973"/>
      <c r="BE35" s="4973"/>
      <c r="BF35" s="4973"/>
      <c r="BG35" s="4973"/>
      <c r="BH35" s="4973"/>
      <c r="BI35" s="5055"/>
      <c r="BJ35" s="5049"/>
      <c r="BK35" s="5050"/>
      <c r="BL35" s="5050"/>
      <c r="BM35" s="5051"/>
    </row>
    <row r="36" spans="1:65" ht="22.7" customHeight="1" x14ac:dyDescent="0.4">
      <c r="A36" s="5301"/>
      <c r="B36" s="5215" t="s">
        <v>361</v>
      </c>
      <c r="C36" s="5216"/>
      <c r="D36" s="5216"/>
      <c r="E36" s="5216"/>
      <c r="F36" s="5216"/>
      <c r="G36" s="5216"/>
      <c r="H36" s="5216"/>
      <c r="I36" s="5217"/>
      <c r="J36" s="5222"/>
      <c r="K36" s="5223"/>
      <c r="L36" s="5223"/>
      <c r="M36" s="5223"/>
      <c r="N36" s="5224"/>
      <c r="O36" s="5228"/>
      <c r="P36" s="5229"/>
      <c r="Q36" s="5229"/>
      <c r="R36" s="5230"/>
      <c r="S36" s="5234" t="s">
        <v>302</v>
      </c>
      <c r="T36" s="5235"/>
      <c r="U36" s="5235"/>
      <c r="V36" s="5235"/>
      <c r="W36" s="5235"/>
      <c r="X36" s="5235"/>
      <c r="Y36" s="5236"/>
      <c r="Z36" s="5240"/>
      <c r="AA36" s="5241"/>
      <c r="AB36" s="5241"/>
      <c r="AC36" s="5241"/>
      <c r="AD36" s="5241"/>
      <c r="AE36" s="5241"/>
      <c r="AF36" s="5242"/>
      <c r="AG36" s="5081" t="s">
        <v>103</v>
      </c>
      <c r="AH36" s="5082"/>
      <c r="AI36" s="5082"/>
      <c r="AJ36" s="5082"/>
      <c r="AK36" s="5082"/>
      <c r="AL36" s="5082"/>
      <c r="AM36" s="5082"/>
      <c r="AN36" s="5082"/>
      <c r="AO36" s="5082"/>
      <c r="AP36" s="5083"/>
      <c r="AQ36" s="5075" t="s">
        <v>39</v>
      </c>
      <c r="AR36" s="5076"/>
      <c r="AS36" s="5076"/>
      <c r="AT36" s="5076"/>
      <c r="AU36" s="5076"/>
      <c r="AV36" s="5076"/>
      <c r="AW36" s="5076"/>
      <c r="AX36" s="5076"/>
      <c r="AY36" s="5076"/>
      <c r="AZ36" s="5076"/>
      <c r="BA36" s="5076"/>
      <c r="BB36" s="5076"/>
      <c r="BC36" s="5076"/>
      <c r="BD36" s="5076"/>
      <c r="BE36" s="5076"/>
      <c r="BF36" s="5076"/>
      <c r="BG36" s="5076"/>
      <c r="BH36" s="5076"/>
      <c r="BI36" s="5077"/>
      <c r="BJ36" s="5252"/>
      <c r="BK36" s="5253"/>
      <c r="BL36" s="5253"/>
      <c r="BM36" s="5254"/>
    </row>
    <row r="37" spans="1:65" ht="22.7" customHeight="1" x14ac:dyDescent="0.4">
      <c r="A37" s="5301"/>
      <c r="B37" s="5218"/>
      <c r="C37" s="5216"/>
      <c r="D37" s="5216"/>
      <c r="E37" s="5216"/>
      <c r="F37" s="5216"/>
      <c r="G37" s="5216"/>
      <c r="H37" s="5216"/>
      <c r="I37" s="5217"/>
      <c r="J37" s="5222"/>
      <c r="K37" s="5223"/>
      <c r="L37" s="5223"/>
      <c r="M37" s="5223"/>
      <c r="N37" s="5224"/>
      <c r="O37" s="5228"/>
      <c r="P37" s="5229"/>
      <c r="Q37" s="5229"/>
      <c r="R37" s="5230"/>
      <c r="S37" s="5234"/>
      <c r="T37" s="5235"/>
      <c r="U37" s="5235"/>
      <c r="V37" s="5235"/>
      <c r="W37" s="5235"/>
      <c r="X37" s="5235"/>
      <c r="Y37" s="5236"/>
      <c r="Z37" s="5240"/>
      <c r="AA37" s="5241"/>
      <c r="AB37" s="5241"/>
      <c r="AC37" s="5241"/>
      <c r="AD37" s="5241"/>
      <c r="AE37" s="5241"/>
      <c r="AF37" s="5242"/>
      <c r="AG37" s="5052" t="s">
        <v>66</v>
      </c>
      <c r="AH37" s="5053"/>
      <c r="AI37" s="5053"/>
      <c r="AJ37" s="5053"/>
      <c r="AK37" s="5053"/>
      <c r="AL37" s="5053"/>
      <c r="AM37" s="5053"/>
      <c r="AN37" s="5053"/>
      <c r="AO37" s="5053"/>
      <c r="AP37" s="5054"/>
      <c r="AQ37" s="4972" t="s">
        <v>39</v>
      </c>
      <c r="AR37" s="4973"/>
      <c r="AS37" s="4973"/>
      <c r="AT37" s="4973"/>
      <c r="AU37" s="4973"/>
      <c r="AV37" s="4973"/>
      <c r="AW37" s="4973"/>
      <c r="AX37" s="4973"/>
      <c r="AY37" s="4973"/>
      <c r="AZ37" s="4973"/>
      <c r="BA37" s="4973"/>
      <c r="BB37" s="4973"/>
      <c r="BC37" s="4973"/>
      <c r="BD37" s="4973"/>
      <c r="BE37" s="4973"/>
      <c r="BF37" s="4973"/>
      <c r="BG37" s="4973"/>
      <c r="BH37" s="4973"/>
      <c r="BI37" s="5055"/>
      <c r="BJ37" s="5072"/>
      <c r="BK37" s="5073"/>
      <c r="BL37" s="5073"/>
      <c r="BM37" s="5074"/>
    </row>
    <row r="38" spans="1:65" ht="22.7" customHeight="1" x14ac:dyDescent="0.4">
      <c r="A38" s="5301"/>
      <c r="B38" s="5218"/>
      <c r="C38" s="5216"/>
      <c r="D38" s="5216"/>
      <c r="E38" s="5216"/>
      <c r="F38" s="5216"/>
      <c r="G38" s="5216"/>
      <c r="H38" s="5216"/>
      <c r="I38" s="5217"/>
      <c r="J38" s="5222"/>
      <c r="K38" s="5223"/>
      <c r="L38" s="5223"/>
      <c r="M38" s="5223"/>
      <c r="N38" s="5224"/>
      <c r="O38" s="5228"/>
      <c r="P38" s="5229"/>
      <c r="Q38" s="5229"/>
      <c r="R38" s="5230"/>
      <c r="S38" s="5234"/>
      <c r="T38" s="5235"/>
      <c r="U38" s="5235"/>
      <c r="V38" s="5235"/>
      <c r="W38" s="5235"/>
      <c r="X38" s="5235"/>
      <c r="Y38" s="5236"/>
      <c r="Z38" s="5240"/>
      <c r="AA38" s="5241"/>
      <c r="AB38" s="5241"/>
      <c r="AC38" s="5241"/>
      <c r="AD38" s="5241"/>
      <c r="AE38" s="5241"/>
      <c r="AF38" s="5242"/>
      <c r="AG38" s="5052" t="s">
        <v>349</v>
      </c>
      <c r="AH38" s="5053"/>
      <c r="AI38" s="5053"/>
      <c r="AJ38" s="5053"/>
      <c r="AK38" s="5053"/>
      <c r="AL38" s="5053"/>
      <c r="AM38" s="5053"/>
      <c r="AN38" s="5053"/>
      <c r="AO38" s="5053"/>
      <c r="AP38" s="5054"/>
      <c r="AQ38" s="4972" t="s">
        <v>282</v>
      </c>
      <c r="AR38" s="4973"/>
      <c r="AS38" s="4973"/>
      <c r="AT38" s="4973"/>
      <c r="AU38" s="4973"/>
      <c r="AV38" s="4973"/>
      <c r="AW38" s="4973"/>
      <c r="AX38" s="4973"/>
      <c r="AY38" s="4973"/>
      <c r="AZ38" s="4973"/>
      <c r="BA38" s="4973"/>
      <c r="BB38" s="4973"/>
      <c r="BC38" s="4973"/>
      <c r="BD38" s="4973"/>
      <c r="BE38" s="4973"/>
      <c r="BF38" s="4973"/>
      <c r="BG38" s="4973"/>
      <c r="BH38" s="4973"/>
      <c r="BI38" s="5055"/>
      <c r="BJ38" s="5072"/>
      <c r="BK38" s="5073"/>
      <c r="BL38" s="5073"/>
      <c r="BM38" s="5074"/>
    </row>
    <row r="39" spans="1:65" ht="22.7" customHeight="1" x14ac:dyDescent="0.4">
      <c r="A39" s="5301"/>
      <c r="B39" s="5218"/>
      <c r="C39" s="5216"/>
      <c r="D39" s="5216"/>
      <c r="E39" s="5216"/>
      <c r="F39" s="5216"/>
      <c r="G39" s="5216"/>
      <c r="H39" s="5216"/>
      <c r="I39" s="5217"/>
      <c r="J39" s="5222"/>
      <c r="K39" s="5223"/>
      <c r="L39" s="5223"/>
      <c r="M39" s="5223"/>
      <c r="N39" s="5224"/>
      <c r="O39" s="5228"/>
      <c r="P39" s="5229"/>
      <c r="Q39" s="5229"/>
      <c r="R39" s="5230"/>
      <c r="S39" s="5234"/>
      <c r="T39" s="5235"/>
      <c r="U39" s="5235"/>
      <c r="V39" s="5235"/>
      <c r="W39" s="5235"/>
      <c r="X39" s="5235"/>
      <c r="Y39" s="5236"/>
      <c r="Z39" s="5240"/>
      <c r="AA39" s="5241"/>
      <c r="AB39" s="5241"/>
      <c r="AC39" s="5241"/>
      <c r="AD39" s="5241"/>
      <c r="AE39" s="5241"/>
      <c r="AF39" s="5242"/>
      <c r="AG39" s="5052" t="s">
        <v>289</v>
      </c>
      <c r="AH39" s="5053"/>
      <c r="AI39" s="5053"/>
      <c r="AJ39" s="5053"/>
      <c r="AK39" s="5053"/>
      <c r="AL39" s="5053"/>
      <c r="AM39" s="5053"/>
      <c r="AN39" s="5053"/>
      <c r="AO39" s="5053"/>
      <c r="AP39" s="5054"/>
      <c r="AQ39" s="4972" t="s">
        <v>55</v>
      </c>
      <c r="AR39" s="4973"/>
      <c r="AS39" s="4973"/>
      <c r="AT39" s="4973"/>
      <c r="AU39" s="4973"/>
      <c r="AV39" s="4973"/>
      <c r="AW39" s="4973"/>
      <c r="AX39" s="4973"/>
      <c r="AY39" s="4973"/>
      <c r="AZ39" s="4973"/>
      <c r="BA39" s="4973"/>
      <c r="BB39" s="4973"/>
      <c r="BC39" s="4973"/>
      <c r="BD39" s="4973"/>
      <c r="BE39" s="4973"/>
      <c r="BF39" s="4973"/>
      <c r="BG39" s="4973"/>
      <c r="BH39" s="4973"/>
      <c r="BI39" s="5055"/>
      <c r="BJ39" s="5072"/>
      <c r="BK39" s="5073"/>
      <c r="BL39" s="5073"/>
      <c r="BM39" s="5074"/>
    </row>
    <row r="40" spans="1:65" ht="22.7" customHeight="1" x14ac:dyDescent="0.4">
      <c r="A40" s="5301"/>
      <c r="B40" s="5218"/>
      <c r="C40" s="5216"/>
      <c r="D40" s="5216"/>
      <c r="E40" s="5216"/>
      <c r="F40" s="5216"/>
      <c r="G40" s="5216"/>
      <c r="H40" s="5216"/>
      <c r="I40" s="5217"/>
      <c r="J40" s="5222"/>
      <c r="K40" s="5223"/>
      <c r="L40" s="5223"/>
      <c r="M40" s="5223"/>
      <c r="N40" s="5224"/>
      <c r="O40" s="5228"/>
      <c r="P40" s="5229"/>
      <c r="Q40" s="5229"/>
      <c r="R40" s="5230"/>
      <c r="S40" s="5234"/>
      <c r="T40" s="5235"/>
      <c r="U40" s="5235"/>
      <c r="V40" s="5235"/>
      <c r="W40" s="5235"/>
      <c r="X40" s="5235"/>
      <c r="Y40" s="5236"/>
      <c r="Z40" s="5240"/>
      <c r="AA40" s="5241"/>
      <c r="AB40" s="5241"/>
      <c r="AC40" s="5241"/>
      <c r="AD40" s="5241"/>
      <c r="AE40" s="5241"/>
      <c r="AF40" s="5242"/>
      <c r="AG40" s="5052" t="s">
        <v>354</v>
      </c>
      <c r="AH40" s="5053"/>
      <c r="AI40" s="5053"/>
      <c r="AJ40" s="5053"/>
      <c r="AK40" s="5053"/>
      <c r="AL40" s="5053"/>
      <c r="AM40" s="5053"/>
      <c r="AN40" s="5053"/>
      <c r="AO40" s="5053"/>
      <c r="AP40" s="5054"/>
      <c r="AQ40" s="4972" t="s">
        <v>39</v>
      </c>
      <c r="AR40" s="4973"/>
      <c r="AS40" s="4973"/>
      <c r="AT40" s="4973"/>
      <c r="AU40" s="4973"/>
      <c r="AV40" s="4973"/>
      <c r="AW40" s="4973"/>
      <c r="AX40" s="4973"/>
      <c r="AY40" s="4973"/>
      <c r="AZ40" s="4973"/>
      <c r="BA40" s="4973"/>
      <c r="BB40" s="4973"/>
      <c r="BC40" s="4973"/>
      <c r="BD40" s="4973"/>
      <c r="BE40" s="4973"/>
      <c r="BF40" s="4973"/>
      <c r="BG40" s="4973"/>
      <c r="BH40" s="4973"/>
      <c r="BI40" s="5055"/>
      <c r="BJ40" s="5072"/>
      <c r="BK40" s="5073"/>
      <c r="BL40" s="5073"/>
      <c r="BM40" s="5074"/>
    </row>
    <row r="41" spans="1:65" ht="22.7" customHeight="1" x14ac:dyDescent="0.4">
      <c r="A41" s="5301"/>
      <c r="B41" s="5218"/>
      <c r="C41" s="5216"/>
      <c r="D41" s="5216"/>
      <c r="E41" s="5216"/>
      <c r="F41" s="5216"/>
      <c r="G41" s="5216"/>
      <c r="H41" s="5216"/>
      <c r="I41" s="5217"/>
      <c r="J41" s="5222"/>
      <c r="K41" s="5223"/>
      <c r="L41" s="5223"/>
      <c r="M41" s="5223"/>
      <c r="N41" s="5224"/>
      <c r="O41" s="5228"/>
      <c r="P41" s="5229"/>
      <c r="Q41" s="5229"/>
      <c r="R41" s="5230"/>
      <c r="S41" s="5234"/>
      <c r="T41" s="5235"/>
      <c r="U41" s="5235"/>
      <c r="V41" s="5235"/>
      <c r="W41" s="5235"/>
      <c r="X41" s="5235"/>
      <c r="Y41" s="5236"/>
      <c r="Z41" s="5240"/>
      <c r="AA41" s="5241"/>
      <c r="AB41" s="5241"/>
      <c r="AC41" s="5241"/>
      <c r="AD41" s="5241"/>
      <c r="AE41" s="5241"/>
      <c r="AF41" s="5242"/>
      <c r="AG41" s="5052" t="s">
        <v>91</v>
      </c>
      <c r="AH41" s="5053"/>
      <c r="AI41" s="5053"/>
      <c r="AJ41" s="5053"/>
      <c r="AK41" s="5053"/>
      <c r="AL41" s="5053"/>
      <c r="AM41" s="5053"/>
      <c r="AN41" s="5053"/>
      <c r="AO41" s="5053"/>
      <c r="AP41" s="5054"/>
      <c r="AQ41" s="4972" t="s">
        <v>39</v>
      </c>
      <c r="AR41" s="4973"/>
      <c r="AS41" s="4973"/>
      <c r="AT41" s="4973"/>
      <c r="AU41" s="4973"/>
      <c r="AV41" s="4973"/>
      <c r="AW41" s="4973"/>
      <c r="AX41" s="4973"/>
      <c r="AY41" s="4973"/>
      <c r="AZ41" s="4973"/>
      <c r="BA41" s="4973"/>
      <c r="BB41" s="4973"/>
      <c r="BC41" s="4973"/>
      <c r="BD41" s="4973"/>
      <c r="BE41" s="4973"/>
      <c r="BF41" s="4973"/>
      <c r="BG41" s="4973"/>
      <c r="BH41" s="4973"/>
      <c r="BI41" s="5055"/>
      <c r="BJ41" s="5072"/>
      <c r="BK41" s="5073"/>
      <c r="BL41" s="5073"/>
      <c r="BM41" s="5074"/>
    </row>
    <row r="42" spans="1:65" ht="22.7" customHeight="1" x14ac:dyDescent="0.4">
      <c r="A42" s="5301"/>
      <c r="B42" s="5218"/>
      <c r="C42" s="5216"/>
      <c r="D42" s="5216"/>
      <c r="E42" s="5216"/>
      <c r="F42" s="5216"/>
      <c r="G42" s="5216"/>
      <c r="H42" s="5216"/>
      <c r="I42" s="5217"/>
      <c r="J42" s="5222"/>
      <c r="K42" s="5223"/>
      <c r="L42" s="5223"/>
      <c r="M42" s="5223"/>
      <c r="N42" s="5224"/>
      <c r="O42" s="5228"/>
      <c r="P42" s="5229"/>
      <c r="Q42" s="5229"/>
      <c r="R42" s="5230"/>
      <c r="S42" s="5234"/>
      <c r="T42" s="5235"/>
      <c r="U42" s="5235"/>
      <c r="V42" s="5235"/>
      <c r="W42" s="5235"/>
      <c r="X42" s="5235"/>
      <c r="Y42" s="5236"/>
      <c r="Z42" s="5240"/>
      <c r="AA42" s="5241"/>
      <c r="AB42" s="5241"/>
      <c r="AC42" s="5241"/>
      <c r="AD42" s="5241"/>
      <c r="AE42" s="5241"/>
      <c r="AF42" s="5242"/>
      <c r="AG42" s="5052" t="s">
        <v>303</v>
      </c>
      <c r="AH42" s="5053"/>
      <c r="AI42" s="5053"/>
      <c r="AJ42" s="5053"/>
      <c r="AK42" s="5053"/>
      <c r="AL42" s="5053"/>
      <c r="AM42" s="5053"/>
      <c r="AN42" s="5053"/>
      <c r="AO42" s="5053"/>
      <c r="AP42" s="5054"/>
      <c r="AQ42" s="4972" t="s">
        <v>304</v>
      </c>
      <c r="AR42" s="4973"/>
      <c r="AS42" s="4973"/>
      <c r="AT42" s="4973"/>
      <c r="AU42" s="4973"/>
      <c r="AV42" s="4973"/>
      <c r="AW42" s="4973"/>
      <c r="AX42" s="4973"/>
      <c r="AY42" s="4973"/>
      <c r="AZ42" s="4973"/>
      <c r="BA42" s="4973"/>
      <c r="BB42" s="4973"/>
      <c r="BC42" s="4973"/>
      <c r="BD42" s="4973"/>
      <c r="BE42" s="4973"/>
      <c r="BF42" s="4973"/>
      <c r="BG42" s="4973"/>
      <c r="BH42" s="4973"/>
      <c r="BI42" s="5055"/>
      <c r="BJ42" s="5072"/>
      <c r="BK42" s="5073"/>
      <c r="BL42" s="5073"/>
      <c r="BM42" s="5074"/>
    </row>
    <row r="43" spans="1:65" ht="22.7" customHeight="1" x14ac:dyDescent="0.4">
      <c r="A43" s="5301"/>
      <c r="B43" s="5218"/>
      <c r="C43" s="5216"/>
      <c r="D43" s="5216"/>
      <c r="E43" s="5216"/>
      <c r="F43" s="5216"/>
      <c r="G43" s="5216"/>
      <c r="H43" s="5216"/>
      <c r="I43" s="5217"/>
      <c r="J43" s="5222"/>
      <c r="K43" s="5223"/>
      <c r="L43" s="5223"/>
      <c r="M43" s="5223"/>
      <c r="N43" s="5224"/>
      <c r="O43" s="5228"/>
      <c r="P43" s="5229"/>
      <c r="Q43" s="5229"/>
      <c r="R43" s="5230"/>
      <c r="S43" s="5234"/>
      <c r="T43" s="5235"/>
      <c r="U43" s="5235"/>
      <c r="V43" s="5235"/>
      <c r="W43" s="5235"/>
      <c r="X43" s="5235"/>
      <c r="Y43" s="5236"/>
      <c r="Z43" s="5240"/>
      <c r="AA43" s="5241"/>
      <c r="AB43" s="5241"/>
      <c r="AC43" s="5241"/>
      <c r="AD43" s="5241"/>
      <c r="AE43" s="5241"/>
      <c r="AF43" s="5242"/>
      <c r="AG43" s="5052" t="s">
        <v>86</v>
      </c>
      <c r="AH43" s="5053"/>
      <c r="AI43" s="5053"/>
      <c r="AJ43" s="5053"/>
      <c r="AK43" s="5053"/>
      <c r="AL43" s="5053"/>
      <c r="AM43" s="5053"/>
      <c r="AN43" s="5053"/>
      <c r="AO43" s="5053"/>
      <c r="AP43" s="5054"/>
      <c r="AQ43" s="4972" t="s">
        <v>39</v>
      </c>
      <c r="AR43" s="4973"/>
      <c r="AS43" s="4973"/>
      <c r="AT43" s="4973"/>
      <c r="AU43" s="4973"/>
      <c r="AV43" s="4973"/>
      <c r="AW43" s="4973"/>
      <c r="AX43" s="4973"/>
      <c r="AY43" s="4973"/>
      <c r="AZ43" s="4973"/>
      <c r="BA43" s="4973"/>
      <c r="BB43" s="4973"/>
      <c r="BC43" s="4973"/>
      <c r="BD43" s="4973"/>
      <c r="BE43" s="4973"/>
      <c r="BF43" s="4973"/>
      <c r="BG43" s="4973"/>
      <c r="BH43" s="4973"/>
      <c r="BI43" s="5055"/>
      <c r="BJ43" s="5072"/>
      <c r="BK43" s="5073"/>
      <c r="BL43" s="5073"/>
      <c r="BM43" s="5074"/>
    </row>
    <row r="44" spans="1:65" ht="22.7" customHeight="1" x14ac:dyDescent="0.4">
      <c r="A44" s="5301"/>
      <c r="B44" s="5218"/>
      <c r="C44" s="5216"/>
      <c r="D44" s="5216"/>
      <c r="E44" s="5216"/>
      <c r="F44" s="5216"/>
      <c r="G44" s="5216"/>
      <c r="H44" s="5216"/>
      <c r="I44" s="5217"/>
      <c r="J44" s="5222"/>
      <c r="K44" s="5223"/>
      <c r="L44" s="5223"/>
      <c r="M44" s="5223"/>
      <c r="N44" s="5224"/>
      <c r="O44" s="5228"/>
      <c r="P44" s="5229"/>
      <c r="Q44" s="5229"/>
      <c r="R44" s="5230"/>
      <c r="S44" s="5234"/>
      <c r="T44" s="5235"/>
      <c r="U44" s="5235"/>
      <c r="V44" s="5235"/>
      <c r="W44" s="5235"/>
      <c r="X44" s="5235"/>
      <c r="Y44" s="5236"/>
      <c r="Z44" s="5240"/>
      <c r="AA44" s="5241"/>
      <c r="AB44" s="5241"/>
      <c r="AC44" s="5241"/>
      <c r="AD44" s="5241"/>
      <c r="AE44" s="5241"/>
      <c r="AF44" s="5242"/>
      <c r="AG44" s="5052" t="s">
        <v>294</v>
      </c>
      <c r="AH44" s="5053"/>
      <c r="AI44" s="5053"/>
      <c r="AJ44" s="5053"/>
      <c r="AK44" s="5053"/>
      <c r="AL44" s="5053"/>
      <c r="AM44" s="5053"/>
      <c r="AN44" s="5053"/>
      <c r="AO44" s="5053"/>
      <c r="AP44" s="5054"/>
      <c r="AQ44" s="4972" t="s">
        <v>39</v>
      </c>
      <c r="AR44" s="4973"/>
      <c r="AS44" s="4973"/>
      <c r="AT44" s="4973"/>
      <c r="AU44" s="4973"/>
      <c r="AV44" s="4973"/>
      <c r="AW44" s="4973"/>
      <c r="AX44" s="4973"/>
      <c r="AY44" s="4973"/>
      <c r="AZ44" s="4973"/>
      <c r="BA44" s="4973"/>
      <c r="BB44" s="4973"/>
      <c r="BC44" s="4973"/>
      <c r="BD44" s="4973"/>
      <c r="BE44" s="4973"/>
      <c r="BF44" s="4973"/>
      <c r="BG44" s="4973"/>
      <c r="BH44" s="4973"/>
      <c r="BI44" s="5055"/>
      <c r="BJ44" s="5072"/>
      <c r="BK44" s="5073"/>
      <c r="BL44" s="5073"/>
      <c r="BM44" s="5074"/>
    </row>
    <row r="45" spans="1:65" ht="22.7" customHeight="1" x14ac:dyDescent="0.4">
      <c r="A45" s="5301"/>
      <c r="B45" s="5218"/>
      <c r="C45" s="5216"/>
      <c r="D45" s="5216"/>
      <c r="E45" s="5216"/>
      <c r="F45" s="5216"/>
      <c r="G45" s="5216"/>
      <c r="H45" s="5216"/>
      <c r="I45" s="5217"/>
      <c r="J45" s="5222"/>
      <c r="K45" s="5223"/>
      <c r="L45" s="5223"/>
      <c r="M45" s="5223"/>
      <c r="N45" s="5224"/>
      <c r="O45" s="5228"/>
      <c r="P45" s="5229"/>
      <c r="Q45" s="5229"/>
      <c r="R45" s="5230"/>
      <c r="S45" s="5234"/>
      <c r="T45" s="5235"/>
      <c r="U45" s="5235"/>
      <c r="V45" s="5235"/>
      <c r="W45" s="5235"/>
      <c r="X45" s="5235"/>
      <c r="Y45" s="5236"/>
      <c r="Z45" s="5240"/>
      <c r="AA45" s="5241"/>
      <c r="AB45" s="5241"/>
      <c r="AC45" s="5241"/>
      <c r="AD45" s="5241"/>
      <c r="AE45" s="5241"/>
      <c r="AF45" s="5242"/>
      <c r="AG45" s="5052" t="s">
        <v>26</v>
      </c>
      <c r="AH45" s="5053"/>
      <c r="AI45" s="5053"/>
      <c r="AJ45" s="5053"/>
      <c r="AK45" s="5053"/>
      <c r="AL45" s="5053"/>
      <c r="AM45" s="5053"/>
      <c r="AN45" s="5053"/>
      <c r="AO45" s="5053"/>
      <c r="AP45" s="5054"/>
      <c r="AQ45" s="4972" t="s">
        <v>39</v>
      </c>
      <c r="AR45" s="4973"/>
      <c r="AS45" s="4973"/>
      <c r="AT45" s="4973"/>
      <c r="AU45" s="4973"/>
      <c r="AV45" s="4973"/>
      <c r="AW45" s="4973"/>
      <c r="AX45" s="4973"/>
      <c r="AY45" s="4973"/>
      <c r="AZ45" s="4973"/>
      <c r="BA45" s="4973"/>
      <c r="BB45" s="4973"/>
      <c r="BC45" s="4973"/>
      <c r="BD45" s="4973"/>
      <c r="BE45" s="4973"/>
      <c r="BF45" s="4973"/>
      <c r="BG45" s="4973"/>
      <c r="BH45" s="4973"/>
      <c r="BI45" s="5055"/>
      <c r="BJ45" s="5072"/>
      <c r="BK45" s="5073"/>
      <c r="BL45" s="5073"/>
      <c r="BM45" s="5074"/>
    </row>
    <row r="46" spans="1:65" ht="22.7" customHeight="1" x14ac:dyDescent="0.4">
      <c r="A46" s="5301"/>
      <c r="B46" s="5218"/>
      <c r="C46" s="5216"/>
      <c r="D46" s="5216"/>
      <c r="E46" s="5216"/>
      <c r="F46" s="5216"/>
      <c r="G46" s="5216"/>
      <c r="H46" s="5216"/>
      <c r="I46" s="5217"/>
      <c r="J46" s="5222"/>
      <c r="K46" s="5223"/>
      <c r="L46" s="5223"/>
      <c r="M46" s="5223"/>
      <c r="N46" s="5224"/>
      <c r="O46" s="5228"/>
      <c r="P46" s="5229"/>
      <c r="Q46" s="5229"/>
      <c r="R46" s="5230"/>
      <c r="S46" s="5234"/>
      <c r="T46" s="5235"/>
      <c r="U46" s="5235"/>
      <c r="V46" s="5235"/>
      <c r="W46" s="5235"/>
      <c r="X46" s="5235"/>
      <c r="Y46" s="5236"/>
      <c r="Z46" s="5240"/>
      <c r="AA46" s="5241"/>
      <c r="AB46" s="5241"/>
      <c r="AC46" s="5241"/>
      <c r="AD46" s="5241"/>
      <c r="AE46" s="5241"/>
      <c r="AF46" s="5242"/>
      <c r="AG46" s="5052" t="s">
        <v>27</v>
      </c>
      <c r="AH46" s="5053"/>
      <c r="AI46" s="5053"/>
      <c r="AJ46" s="5053"/>
      <c r="AK46" s="5053"/>
      <c r="AL46" s="5053"/>
      <c r="AM46" s="5053"/>
      <c r="AN46" s="5053"/>
      <c r="AO46" s="5053"/>
      <c r="AP46" s="5054"/>
      <c r="AQ46" s="4972" t="s">
        <v>39</v>
      </c>
      <c r="AR46" s="4973"/>
      <c r="AS46" s="4973"/>
      <c r="AT46" s="4973"/>
      <c r="AU46" s="4973"/>
      <c r="AV46" s="4973"/>
      <c r="AW46" s="4973"/>
      <c r="AX46" s="4973"/>
      <c r="AY46" s="4973"/>
      <c r="AZ46" s="4973"/>
      <c r="BA46" s="4973"/>
      <c r="BB46" s="4973"/>
      <c r="BC46" s="4973"/>
      <c r="BD46" s="4973"/>
      <c r="BE46" s="4973"/>
      <c r="BF46" s="4973"/>
      <c r="BG46" s="4973"/>
      <c r="BH46" s="4973"/>
      <c r="BI46" s="5055"/>
      <c r="BJ46" s="5072"/>
      <c r="BK46" s="5073"/>
      <c r="BL46" s="5073"/>
      <c r="BM46" s="5074"/>
    </row>
    <row r="47" spans="1:65" ht="63" customHeight="1" x14ac:dyDescent="0.4">
      <c r="A47" s="5301"/>
      <c r="B47" s="5218"/>
      <c r="C47" s="5216"/>
      <c r="D47" s="5216"/>
      <c r="E47" s="5216"/>
      <c r="F47" s="5216"/>
      <c r="G47" s="5216"/>
      <c r="H47" s="5216"/>
      <c r="I47" s="5217"/>
      <c r="J47" s="5222"/>
      <c r="K47" s="5223"/>
      <c r="L47" s="5223"/>
      <c r="M47" s="5223"/>
      <c r="N47" s="5224"/>
      <c r="O47" s="5228"/>
      <c r="P47" s="5229"/>
      <c r="Q47" s="5229"/>
      <c r="R47" s="5230"/>
      <c r="S47" s="5234"/>
      <c r="T47" s="5235"/>
      <c r="U47" s="5235"/>
      <c r="V47" s="5235"/>
      <c r="W47" s="5235"/>
      <c r="X47" s="5235"/>
      <c r="Y47" s="5236"/>
      <c r="Z47" s="5240"/>
      <c r="AA47" s="5241"/>
      <c r="AB47" s="5241"/>
      <c r="AC47" s="5241"/>
      <c r="AD47" s="5241"/>
      <c r="AE47" s="5241"/>
      <c r="AF47" s="5242"/>
      <c r="AG47" s="5052" t="s">
        <v>358</v>
      </c>
      <c r="AH47" s="5053"/>
      <c r="AI47" s="5053"/>
      <c r="AJ47" s="5053"/>
      <c r="AK47" s="5053"/>
      <c r="AL47" s="5053"/>
      <c r="AM47" s="5053"/>
      <c r="AN47" s="5053"/>
      <c r="AO47" s="5053"/>
      <c r="AP47" s="5054"/>
      <c r="AQ47" s="5062" t="s">
        <v>29</v>
      </c>
      <c r="AR47" s="5064"/>
      <c r="AS47" s="5064"/>
      <c r="AT47" s="5064"/>
      <c r="AU47" s="5064"/>
      <c r="AV47" s="5064"/>
      <c r="AW47" s="5064"/>
      <c r="AX47" s="5064"/>
      <c r="AY47" s="5064"/>
      <c r="AZ47" s="5064"/>
      <c r="BA47" s="5064"/>
      <c r="BB47" s="5064"/>
      <c r="BC47" s="5064"/>
      <c r="BD47" s="5064"/>
      <c r="BE47" s="5064"/>
      <c r="BF47" s="5064"/>
      <c r="BG47" s="5064"/>
      <c r="BH47" s="5064"/>
      <c r="BI47" s="5065"/>
      <c r="BJ47" s="5072"/>
      <c r="BK47" s="5073"/>
      <c r="BL47" s="5073"/>
      <c r="BM47" s="5074"/>
    </row>
    <row r="48" spans="1:65" ht="22.7" customHeight="1" x14ac:dyDescent="0.4">
      <c r="A48" s="5301"/>
      <c r="B48" s="5218"/>
      <c r="C48" s="5216"/>
      <c r="D48" s="5216"/>
      <c r="E48" s="5216"/>
      <c r="F48" s="5216"/>
      <c r="G48" s="5216"/>
      <c r="H48" s="5216"/>
      <c r="I48" s="5217"/>
      <c r="J48" s="5222"/>
      <c r="K48" s="5223"/>
      <c r="L48" s="5223"/>
      <c r="M48" s="5223"/>
      <c r="N48" s="5224"/>
      <c r="O48" s="5228"/>
      <c r="P48" s="5229"/>
      <c r="Q48" s="5229"/>
      <c r="R48" s="5230"/>
      <c r="S48" s="5234"/>
      <c r="T48" s="5235"/>
      <c r="U48" s="5235"/>
      <c r="V48" s="5235"/>
      <c r="W48" s="5235"/>
      <c r="X48" s="5235"/>
      <c r="Y48" s="5236"/>
      <c r="Z48" s="5240"/>
      <c r="AA48" s="5241"/>
      <c r="AB48" s="5241"/>
      <c r="AC48" s="5241"/>
      <c r="AD48" s="5241"/>
      <c r="AE48" s="5241"/>
      <c r="AF48" s="5242"/>
      <c r="AG48" s="5052" t="s">
        <v>359</v>
      </c>
      <c r="AH48" s="5053"/>
      <c r="AI48" s="5053"/>
      <c r="AJ48" s="5053"/>
      <c r="AK48" s="5053"/>
      <c r="AL48" s="5053"/>
      <c r="AM48" s="5053"/>
      <c r="AN48" s="5053"/>
      <c r="AO48" s="5053"/>
      <c r="AP48" s="5054"/>
      <c r="AQ48" s="4972" t="s">
        <v>295</v>
      </c>
      <c r="AR48" s="4973"/>
      <c r="AS48" s="4973"/>
      <c r="AT48" s="4973"/>
      <c r="AU48" s="4973"/>
      <c r="AV48" s="4973"/>
      <c r="AW48" s="4973"/>
      <c r="AX48" s="4973"/>
      <c r="AY48" s="4973"/>
      <c r="AZ48" s="4973"/>
      <c r="BA48" s="4973"/>
      <c r="BB48" s="4973"/>
      <c r="BC48" s="4973"/>
      <c r="BD48" s="4973"/>
      <c r="BE48" s="4973"/>
      <c r="BF48" s="4973"/>
      <c r="BG48" s="4973"/>
      <c r="BH48" s="4973"/>
      <c r="BI48" s="5055"/>
      <c r="BJ48" s="5072"/>
      <c r="BK48" s="5073"/>
      <c r="BL48" s="5073"/>
      <c r="BM48" s="5074"/>
    </row>
    <row r="49" spans="1:65" ht="21.75" customHeight="1" x14ac:dyDescent="0.4">
      <c r="A49" s="5301"/>
      <c r="B49" s="5218"/>
      <c r="C49" s="5216"/>
      <c r="D49" s="5216"/>
      <c r="E49" s="5216"/>
      <c r="F49" s="5216"/>
      <c r="G49" s="5216"/>
      <c r="H49" s="5216"/>
      <c r="I49" s="5217"/>
      <c r="J49" s="5222"/>
      <c r="K49" s="5223"/>
      <c r="L49" s="5223"/>
      <c r="M49" s="5223"/>
      <c r="N49" s="5224"/>
      <c r="O49" s="5228"/>
      <c r="P49" s="5229"/>
      <c r="Q49" s="5229"/>
      <c r="R49" s="5230"/>
      <c r="S49" s="5234"/>
      <c r="T49" s="5235"/>
      <c r="U49" s="5235"/>
      <c r="V49" s="5235"/>
      <c r="W49" s="5235"/>
      <c r="X49" s="5235"/>
      <c r="Y49" s="5236"/>
      <c r="Z49" s="5240"/>
      <c r="AA49" s="5241"/>
      <c r="AB49" s="5241"/>
      <c r="AC49" s="5241"/>
      <c r="AD49" s="5241"/>
      <c r="AE49" s="5241"/>
      <c r="AF49" s="5242"/>
      <c r="AG49" s="5052" t="s">
        <v>296</v>
      </c>
      <c r="AH49" s="5053"/>
      <c r="AI49" s="5053"/>
      <c r="AJ49" s="5053"/>
      <c r="AK49" s="5053"/>
      <c r="AL49" s="5053"/>
      <c r="AM49" s="5053"/>
      <c r="AN49" s="5053"/>
      <c r="AO49" s="5053"/>
      <c r="AP49" s="5054"/>
      <c r="AQ49" s="4972" t="s">
        <v>297</v>
      </c>
      <c r="AR49" s="4973"/>
      <c r="AS49" s="4973"/>
      <c r="AT49" s="4973"/>
      <c r="AU49" s="4973"/>
      <c r="AV49" s="4973"/>
      <c r="AW49" s="4973"/>
      <c r="AX49" s="4973"/>
      <c r="AY49" s="4973"/>
      <c r="AZ49" s="4973"/>
      <c r="BA49" s="4973"/>
      <c r="BB49" s="4973"/>
      <c r="BC49" s="4973"/>
      <c r="BD49" s="4973"/>
      <c r="BE49" s="4973"/>
      <c r="BF49" s="4973"/>
      <c r="BG49" s="4973"/>
      <c r="BH49" s="4973"/>
      <c r="BI49" s="5055"/>
      <c r="BJ49" s="5072"/>
      <c r="BK49" s="5073"/>
      <c r="BL49" s="5073"/>
      <c r="BM49" s="5074"/>
    </row>
    <row r="50" spans="1:65" ht="21.75" customHeight="1" x14ac:dyDescent="0.4">
      <c r="A50" s="5301"/>
      <c r="B50" s="5219"/>
      <c r="C50" s="5220"/>
      <c r="D50" s="5220"/>
      <c r="E50" s="5220"/>
      <c r="F50" s="5220"/>
      <c r="G50" s="5220"/>
      <c r="H50" s="5220"/>
      <c r="I50" s="5221"/>
      <c r="J50" s="5225"/>
      <c r="K50" s="5226"/>
      <c r="L50" s="5226"/>
      <c r="M50" s="5226"/>
      <c r="N50" s="5227"/>
      <c r="O50" s="5231"/>
      <c r="P50" s="5232"/>
      <c r="Q50" s="5232"/>
      <c r="R50" s="5233"/>
      <c r="S50" s="5237"/>
      <c r="T50" s="5238"/>
      <c r="U50" s="5238"/>
      <c r="V50" s="5238"/>
      <c r="W50" s="5238"/>
      <c r="X50" s="5238"/>
      <c r="Y50" s="5239"/>
      <c r="Z50" s="5092"/>
      <c r="AA50" s="5243"/>
      <c r="AB50" s="5243"/>
      <c r="AC50" s="5243"/>
      <c r="AD50" s="5243"/>
      <c r="AE50" s="5243"/>
      <c r="AF50" s="5244"/>
      <c r="AG50" s="5052" t="s">
        <v>300</v>
      </c>
      <c r="AH50" s="5053"/>
      <c r="AI50" s="5053"/>
      <c r="AJ50" s="5053"/>
      <c r="AK50" s="5053"/>
      <c r="AL50" s="5053"/>
      <c r="AM50" s="5053"/>
      <c r="AN50" s="5053"/>
      <c r="AO50" s="5053"/>
      <c r="AP50" s="5054"/>
      <c r="AQ50" s="4972" t="s">
        <v>301</v>
      </c>
      <c r="AR50" s="4973"/>
      <c r="AS50" s="4973"/>
      <c r="AT50" s="4973"/>
      <c r="AU50" s="4973"/>
      <c r="AV50" s="4973"/>
      <c r="AW50" s="4973"/>
      <c r="AX50" s="4973"/>
      <c r="AY50" s="4973"/>
      <c r="AZ50" s="4973"/>
      <c r="BA50" s="4973"/>
      <c r="BB50" s="4973"/>
      <c r="BC50" s="4973"/>
      <c r="BD50" s="4973"/>
      <c r="BE50" s="4973"/>
      <c r="BF50" s="4973"/>
      <c r="BG50" s="4973"/>
      <c r="BH50" s="4973"/>
      <c r="BI50" s="5055"/>
      <c r="BJ50" s="5072"/>
      <c r="BK50" s="5073"/>
      <c r="BL50" s="5073"/>
      <c r="BM50" s="5074"/>
    </row>
    <row r="51" spans="1:65" ht="21.95" customHeight="1" x14ac:dyDescent="0.4">
      <c r="A51" s="5301"/>
      <c r="B51" s="1654" t="s">
        <v>362</v>
      </c>
      <c r="C51" s="1655"/>
      <c r="D51" s="1655"/>
      <c r="E51" s="1655"/>
      <c r="F51" s="1655"/>
      <c r="G51" s="1655"/>
      <c r="H51" s="1655"/>
      <c r="I51" s="5126"/>
      <c r="J51" s="5191"/>
      <c r="K51" s="5192"/>
      <c r="L51" s="5192"/>
      <c r="M51" s="5192"/>
      <c r="N51" s="5193"/>
      <c r="O51" s="1654"/>
      <c r="P51" s="1655"/>
      <c r="Q51" s="1655"/>
      <c r="R51" s="5126"/>
      <c r="S51" s="5200"/>
      <c r="T51" s="5201"/>
      <c r="U51" s="5201"/>
      <c r="V51" s="5201"/>
      <c r="W51" s="5201"/>
      <c r="X51" s="5201"/>
      <c r="Y51" s="5202"/>
      <c r="Z51" s="1654" t="s">
        <v>278</v>
      </c>
      <c r="AA51" s="1655"/>
      <c r="AB51" s="1655"/>
      <c r="AC51" s="1655"/>
      <c r="AD51" s="1655"/>
      <c r="AE51" s="1655"/>
      <c r="AF51" s="5126"/>
      <c r="AG51" s="5209" t="s">
        <v>363</v>
      </c>
      <c r="AH51" s="5210"/>
      <c r="AI51" s="5210"/>
      <c r="AJ51" s="5210"/>
      <c r="AK51" s="5210"/>
      <c r="AL51" s="5210"/>
      <c r="AM51" s="5210"/>
      <c r="AN51" s="5210"/>
      <c r="AO51" s="5210"/>
      <c r="AP51" s="5211"/>
      <c r="AQ51" s="5249" t="s">
        <v>364</v>
      </c>
      <c r="AR51" s="5250"/>
      <c r="AS51" s="5250"/>
      <c r="AT51" s="5250"/>
      <c r="AU51" s="5250"/>
      <c r="AV51" s="5250"/>
      <c r="AW51" s="5250"/>
      <c r="AX51" s="5250"/>
      <c r="AY51" s="5250"/>
      <c r="AZ51" s="5250"/>
      <c r="BA51" s="5250"/>
      <c r="BB51" s="5250"/>
      <c r="BC51" s="5250"/>
      <c r="BD51" s="5250"/>
      <c r="BE51" s="5250"/>
      <c r="BF51" s="5250"/>
      <c r="BG51" s="5250"/>
      <c r="BH51" s="5250"/>
      <c r="BI51" s="5251"/>
      <c r="BJ51" s="5078"/>
      <c r="BK51" s="5079"/>
      <c r="BL51" s="5079"/>
      <c r="BM51" s="5080"/>
    </row>
    <row r="52" spans="1:65" ht="22.7" customHeight="1" x14ac:dyDescent="0.4">
      <c r="A52" s="5301"/>
      <c r="B52" s="5127"/>
      <c r="C52" s="5128"/>
      <c r="D52" s="5128"/>
      <c r="E52" s="5128"/>
      <c r="F52" s="5128"/>
      <c r="G52" s="5128"/>
      <c r="H52" s="5128"/>
      <c r="I52" s="5129"/>
      <c r="J52" s="5194"/>
      <c r="K52" s="5195"/>
      <c r="L52" s="5195"/>
      <c r="M52" s="5195"/>
      <c r="N52" s="5196"/>
      <c r="O52" s="5127"/>
      <c r="P52" s="5128"/>
      <c r="Q52" s="5128"/>
      <c r="R52" s="5129"/>
      <c r="S52" s="5203"/>
      <c r="T52" s="5204"/>
      <c r="U52" s="5204"/>
      <c r="V52" s="5204"/>
      <c r="W52" s="5204"/>
      <c r="X52" s="5204"/>
      <c r="Y52" s="5205"/>
      <c r="Z52" s="5127"/>
      <c r="AA52" s="5128"/>
      <c r="AB52" s="5128"/>
      <c r="AC52" s="5128"/>
      <c r="AD52" s="5128"/>
      <c r="AE52" s="5128"/>
      <c r="AF52" s="5129"/>
      <c r="AG52" s="5052" t="s">
        <v>51</v>
      </c>
      <c r="AH52" s="5053"/>
      <c r="AI52" s="5053"/>
      <c r="AJ52" s="5053"/>
      <c r="AK52" s="5053"/>
      <c r="AL52" s="5053"/>
      <c r="AM52" s="5053"/>
      <c r="AN52" s="5053"/>
      <c r="AO52" s="5053"/>
      <c r="AP52" s="5054"/>
      <c r="AQ52" s="4972" t="s">
        <v>39</v>
      </c>
      <c r="AR52" s="4973"/>
      <c r="AS52" s="4973"/>
      <c r="AT52" s="4973"/>
      <c r="AU52" s="4973"/>
      <c r="AV52" s="4973"/>
      <c r="AW52" s="4973"/>
      <c r="AX52" s="4973"/>
      <c r="AY52" s="4973"/>
      <c r="AZ52" s="4973"/>
      <c r="BA52" s="4973"/>
      <c r="BB52" s="4973"/>
      <c r="BC52" s="4973"/>
      <c r="BD52" s="4973"/>
      <c r="BE52" s="4973"/>
      <c r="BF52" s="4973"/>
      <c r="BG52" s="4973"/>
      <c r="BH52" s="4973"/>
      <c r="BI52" s="5055"/>
      <c r="BJ52" s="5049"/>
      <c r="BK52" s="5050"/>
      <c r="BL52" s="5050"/>
      <c r="BM52" s="5051"/>
    </row>
    <row r="53" spans="1:65" ht="22.7" customHeight="1" x14ac:dyDescent="0.4">
      <c r="A53" s="5301"/>
      <c r="B53" s="5127"/>
      <c r="C53" s="5128"/>
      <c r="D53" s="5128"/>
      <c r="E53" s="5128"/>
      <c r="F53" s="5128"/>
      <c r="G53" s="5128"/>
      <c r="H53" s="5128"/>
      <c r="I53" s="5129"/>
      <c r="J53" s="5194"/>
      <c r="K53" s="5195"/>
      <c r="L53" s="5195"/>
      <c r="M53" s="5195"/>
      <c r="N53" s="5196"/>
      <c r="O53" s="5127"/>
      <c r="P53" s="5128"/>
      <c r="Q53" s="5128"/>
      <c r="R53" s="5129"/>
      <c r="S53" s="5203"/>
      <c r="T53" s="5204"/>
      <c r="U53" s="5204"/>
      <c r="V53" s="5204"/>
      <c r="W53" s="5204"/>
      <c r="X53" s="5204"/>
      <c r="Y53" s="5205"/>
      <c r="Z53" s="5127"/>
      <c r="AA53" s="5128"/>
      <c r="AB53" s="5128"/>
      <c r="AC53" s="5128"/>
      <c r="AD53" s="5128"/>
      <c r="AE53" s="5128"/>
      <c r="AF53" s="5129"/>
      <c r="AG53" s="5052" t="s">
        <v>66</v>
      </c>
      <c r="AH53" s="5053"/>
      <c r="AI53" s="5053"/>
      <c r="AJ53" s="5053"/>
      <c r="AK53" s="5053"/>
      <c r="AL53" s="5053"/>
      <c r="AM53" s="5053"/>
      <c r="AN53" s="5053"/>
      <c r="AO53" s="5053"/>
      <c r="AP53" s="5054"/>
      <c r="AQ53" s="4972" t="s">
        <v>39</v>
      </c>
      <c r="AR53" s="4973"/>
      <c r="AS53" s="4973"/>
      <c r="AT53" s="4973"/>
      <c r="AU53" s="4973"/>
      <c r="AV53" s="4973"/>
      <c r="AW53" s="4973"/>
      <c r="AX53" s="4973"/>
      <c r="AY53" s="4973"/>
      <c r="AZ53" s="4973"/>
      <c r="BA53" s="4973"/>
      <c r="BB53" s="4973"/>
      <c r="BC53" s="4973"/>
      <c r="BD53" s="4973"/>
      <c r="BE53" s="4973"/>
      <c r="BF53" s="4973"/>
      <c r="BG53" s="4973"/>
      <c r="BH53" s="4973"/>
      <c r="BI53" s="5055"/>
      <c r="BJ53" s="5049"/>
      <c r="BK53" s="5050"/>
      <c r="BL53" s="5050"/>
      <c r="BM53" s="5051"/>
    </row>
    <row r="54" spans="1:65" ht="22.7" customHeight="1" x14ac:dyDescent="0.4">
      <c r="A54" s="5301"/>
      <c r="B54" s="5127"/>
      <c r="C54" s="5128"/>
      <c r="D54" s="5128"/>
      <c r="E54" s="5128"/>
      <c r="F54" s="5128"/>
      <c r="G54" s="5128"/>
      <c r="H54" s="5128"/>
      <c r="I54" s="5129"/>
      <c r="J54" s="5194"/>
      <c r="K54" s="5195"/>
      <c r="L54" s="5195"/>
      <c r="M54" s="5195"/>
      <c r="N54" s="5196"/>
      <c r="O54" s="5127"/>
      <c r="P54" s="5128"/>
      <c r="Q54" s="5128"/>
      <c r="R54" s="5129"/>
      <c r="S54" s="5203"/>
      <c r="T54" s="5204"/>
      <c r="U54" s="5204"/>
      <c r="V54" s="5204"/>
      <c r="W54" s="5204"/>
      <c r="X54" s="5204"/>
      <c r="Y54" s="5205"/>
      <c r="Z54" s="5127"/>
      <c r="AA54" s="5128"/>
      <c r="AB54" s="5128"/>
      <c r="AC54" s="5128"/>
      <c r="AD54" s="5128"/>
      <c r="AE54" s="5128"/>
      <c r="AF54" s="5129"/>
      <c r="AG54" s="5052" t="s">
        <v>349</v>
      </c>
      <c r="AH54" s="5053"/>
      <c r="AI54" s="5053"/>
      <c r="AJ54" s="5053"/>
      <c r="AK54" s="5053"/>
      <c r="AL54" s="5053"/>
      <c r="AM54" s="5053"/>
      <c r="AN54" s="5053"/>
      <c r="AO54" s="5053"/>
      <c r="AP54" s="5054"/>
      <c r="AQ54" s="4972" t="s">
        <v>282</v>
      </c>
      <c r="AR54" s="4973"/>
      <c r="AS54" s="4973"/>
      <c r="AT54" s="4973"/>
      <c r="AU54" s="4973"/>
      <c r="AV54" s="4973"/>
      <c r="AW54" s="4973"/>
      <c r="AX54" s="4973"/>
      <c r="AY54" s="4973"/>
      <c r="AZ54" s="4973"/>
      <c r="BA54" s="4973"/>
      <c r="BB54" s="4973"/>
      <c r="BC54" s="4973"/>
      <c r="BD54" s="4973"/>
      <c r="BE54" s="4973"/>
      <c r="BF54" s="4973"/>
      <c r="BG54" s="4973"/>
      <c r="BH54" s="4973"/>
      <c r="BI54" s="5055"/>
      <c r="BJ54" s="5049"/>
      <c r="BK54" s="5050"/>
      <c r="BL54" s="5050"/>
      <c r="BM54" s="5051"/>
    </row>
    <row r="55" spans="1:65" ht="22.7" customHeight="1" x14ac:dyDescent="0.4">
      <c r="A55" s="5301"/>
      <c r="B55" s="5127"/>
      <c r="C55" s="5128"/>
      <c r="D55" s="5128"/>
      <c r="E55" s="5128"/>
      <c r="F55" s="5128"/>
      <c r="G55" s="5128"/>
      <c r="H55" s="5128"/>
      <c r="I55" s="5129"/>
      <c r="J55" s="5194"/>
      <c r="K55" s="5195"/>
      <c r="L55" s="5195"/>
      <c r="M55" s="5195"/>
      <c r="N55" s="5196"/>
      <c r="O55" s="5127"/>
      <c r="P55" s="5128"/>
      <c r="Q55" s="5128"/>
      <c r="R55" s="5129"/>
      <c r="S55" s="5203"/>
      <c r="T55" s="5204"/>
      <c r="U55" s="5204"/>
      <c r="V55" s="5204"/>
      <c r="W55" s="5204"/>
      <c r="X55" s="5204"/>
      <c r="Y55" s="5205"/>
      <c r="Z55" s="5127"/>
      <c r="AA55" s="5128"/>
      <c r="AB55" s="5128"/>
      <c r="AC55" s="5128"/>
      <c r="AD55" s="5128"/>
      <c r="AE55" s="5128"/>
      <c r="AF55" s="5129"/>
      <c r="AG55" s="5052" t="s">
        <v>52</v>
      </c>
      <c r="AH55" s="5053"/>
      <c r="AI55" s="5053"/>
      <c r="AJ55" s="5053"/>
      <c r="AK55" s="5053"/>
      <c r="AL55" s="5053"/>
      <c r="AM55" s="5053"/>
      <c r="AN55" s="5053"/>
      <c r="AO55" s="5053"/>
      <c r="AP55" s="5054"/>
      <c r="AQ55" s="4972" t="s">
        <v>39</v>
      </c>
      <c r="AR55" s="4973"/>
      <c r="AS55" s="4973"/>
      <c r="AT55" s="4973"/>
      <c r="AU55" s="4973"/>
      <c r="AV55" s="4973"/>
      <c r="AW55" s="4973"/>
      <c r="AX55" s="4973"/>
      <c r="AY55" s="4973"/>
      <c r="AZ55" s="4973"/>
      <c r="BA55" s="4973"/>
      <c r="BB55" s="4973"/>
      <c r="BC55" s="4973"/>
      <c r="BD55" s="4973"/>
      <c r="BE55" s="4973"/>
      <c r="BF55" s="4973"/>
      <c r="BG55" s="4973"/>
      <c r="BH55" s="4973"/>
      <c r="BI55" s="5055"/>
      <c r="BJ55" s="5049"/>
      <c r="BK55" s="5050"/>
      <c r="BL55" s="5050"/>
      <c r="BM55" s="5051"/>
    </row>
    <row r="56" spans="1:65" ht="22.7" customHeight="1" x14ac:dyDescent="0.4">
      <c r="A56" s="5301"/>
      <c r="B56" s="5127"/>
      <c r="C56" s="5128"/>
      <c r="D56" s="5128"/>
      <c r="E56" s="5128"/>
      <c r="F56" s="5128"/>
      <c r="G56" s="5128"/>
      <c r="H56" s="5128"/>
      <c r="I56" s="5129"/>
      <c r="J56" s="5194"/>
      <c r="K56" s="5195"/>
      <c r="L56" s="5195"/>
      <c r="M56" s="5195"/>
      <c r="N56" s="5196"/>
      <c r="O56" s="5127"/>
      <c r="P56" s="5128"/>
      <c r="Q56" s="5128"/>
      <c r="R56" s="5129"/>
      <c r="S56" s="5203"/>
      <c r="T56" s="5204"/>
      <c r="U56" s="5204"/>
      <c r="V56" s="5204"/>
      <c r="W56" s="5204"/>
      <c r="X56" s="5204"/>
      <c r="Y56" s="5205"/>
      <c r="Z56" s="5127"/>
      <c r="AA56" s="5128"/>
      <c r="AB56" s="5128"/>
      <c r="AC56" s="5128"/>
      <c r="AD56" s="5128"/>
      <c r="AE56" s="5128"/>
      <c r="AF56" s="5129"/>
      <c r="AG56" s="5081" t="s">
        <v>305</v>
      </c>
      <c r="AH56" s="5082"/>
      <c r="AI56" s="5082"/>
      <c r="AJ56" s="5082"/>
      <c r="AK56" s="5082"/>
      <c r="AL56" s="5082"/>
      <c r="AM56" s="5082"/>
      <c r="AN56" s="5082"/>
      <c r="AO56" s="5082"/>
      <c r="AP56" s="5083"/>
      <c r="AQ56" s="4972" t="s">
        <v>39</v>
      </c>
      <c r="AR56" s="4973"/>
      <c r="AS56" s="4973"/>
      <c r="AT56" s="4973"/>
      <c r="AU56" s="4973"/>
      <c r="AV56" s="4973"/>
      <c r="AW56" s="4973"/>
      <c r="AX56" s="4973"/>
      <c r="AY56" s="4973"/>
      <c r="AZ56" s="4973"/>
      <c r="BA56" s="4973"/>
      <c r="BB56" s="4973"/>
      <c r="BC56" s="4973"/>
      <c r="BD56" s="4973"/>
      <c r="BE56" s="4973"/>
      <c r="BF56" s="4973"/>
      <c r="BG56" s="4973"/>
      <c r="BH56" s="4973"/>
      <c r="BI56" s="5055"/>
      <c r="BJ56" s="5049"/>
      <c r="BK56" s="5050"/>
      <c r="BL56" s="5050"/>
      <c r="BM56" s="5051"/>
    </row>
    <row r="57" spans="1:65" ht="21.75" customHeight="1" x14ac:dyDescent="0.4">
      <c r="A57" s="5301"/>
      <c r="B57" s="5127"/>
      <c r="C57" s="5128"/>
      <c r="D57" s="5128"/>
      <c r="E57" s="5128"/>
      <c r="F57" s="5128"/>
      <c r="G57" s="5128"/>
      <c r="H57" s="5128"/>
      <c r="I57" s="5129"/>
      <c r="J57" s="5194"/>
      <c r="K57" s="5195"/>
      <c r="L57" s="5195"/>
      <c r="M57" s="5195"/>
      <c r="N57" s="5196"/>
      <c r="O57" s="5127"/>
      <c r="P57" s="5128"/>
      <c r="Q57" s="5128"/>
      <c r="R57" s="5129"/>
      <c r="S57" s="5203"/>
      <c r="T57" s="5204"/>
      <c r="U57" s="5204"/>
      <c r="V57" s="5204"/>
      <c r="W57" s="5204"/>
      <c r="X57" s="5204"/>
      <c r="Y57" s="5205"/>
      <c r="Z57" s="5127"/>
      <c r="AA57" s="5128"/>
      <c r="AB57" s="5128"/>
      <c r="AC57" s="5128"/>
      <c r="AD57" s="5128"/>
      <c r="AE57" s="5128"/>
      <c r="AF57" s="5129"/>
      <c r="AG57" s="5052" t="s">
        <v>283</v>
      </c>
      <c r="AH57" s="5053"/>
      <c r="AI57" s="5053"/>
      <c r="AJ57" s="5053"/>
      <c r="AK57" s="5053"/>
      <c r="AL57" s="5053"/>
      <c r="AM57" s="5053"/>
      <c r="AN57" s="5053"/>
      <c r="AO57" s="5053"/>
      <c r="AP57" s="5054"/>
      <c r="AQ57" s="4972" t="s">
        <v>39</v>
      </c>
      <c r="AR57" s="4973"/>
      <c r="AS57" s="4973"/>
      <c r="AT57" s="4973"/>
      <c r="AU57" s="4973"/>
      <c r="AV57" s="4973"/>
      <c r="AW57" s="4973"/>
      <c r="AX57" s="4973"/>
      <c r="AY57" s="4973"/>
      <c r="AZ57" s="4973"/>
      <c r="BA57" s="4973"/>
      <c r="BB57" s="4973"/>
      <c r="BC57" s="4973"/>
      <c r="BD57" s="4973"/>
      <c r="BE57" s="4973"/>
      <c r="BF57" s="4973"/>
      <c r="BG57" s="4973"/>
      <c r="BH57" s="4973"/>
      <c r="BI57" s="5055"/>
      <c r="BJ57" s="5049"/>
      <c r="BK57" s="5050"/>
      <c r="BL57" s="5050"/>
      <c r="BM57" s="5051"/>
    </row>
    <row r="58" spans="1:65" ht="21.75" customHeight="1" x14ac:dyDescent="0.4">
      <c r="A58" s="5301"/>
      <c r="B58" s="5127"/>
      <c r="C58" s="5128"/>
      <c r="D58" s="5128"/>
      <c r="E58" s="5128"/>
      <c r="F58" s="5128"/>
      <c r="G58" s="5128"/>
      <c r="H58" s="5128"/>
      <c r="I58" s="5129"/>
      <c r="J58" s="5194"/>
      <c r="K58" s="5195"/>
      <c r="L58" s="5195"/>
      <c r="M58" s="5195"/>
      <c r="N58" s="5196"/>
      <c r="O58" s="5127"/>
      <c r="P58" s="5128"/>
      <c r="Q58" s="5128"/>
      <c r="R58" s="5129"/>
      <c r="S58" s="5203"/>
      <c r="T58" s="5204"/>
      <c r="U58" s="5204"/>
      <c r="V58" s="5204"/>
      <c r="W58" s="5204"/>
      <c r="X58" s="5204"/>
      <c r="Y58" s="5205"/>
      <c r="Z58" s="5127"/>
      <c r="AA58" s="5128"/>
      <c r="AB58" s="5128"/>
      <c r="AC58" s="5128"/>
      <c r="AD58" s="5128"/>
      <c r="AE58" s="5128"/>
      <c r="AF58" s="5129"/>
      <c r="AG58" s="5041" t="s">
        <v>306</v>
      </c>
      <c r="AH58" s="5042"/>
      <c r="AI58" s="5042"/>
      <c r="AJ58" s="5042"/>
      <c r="AK58" s="5042"/>
      <c r="AL58" s="5042"/>
      <c r="AM58" s="5042"/>
      <c r="AN58" s="5042"/>
      <c r="AO58" s="5042"/>
      <c r="AP58" s="5043"/>
      <c r="AQ58" s="5044" t="s">
        <v>285</v>
      </c>
      <c r="AR58" s="5045"/>
      <c r="AS58" s="5045"/>
      <c r="AT58" s="5045"/>
      <c r="AU58" s="5045"/>
      <c r="AV58" s="5045"/>
      <c r="AW58" s="5045"/>
      <c r="AX58" s="5045"/>
      <c r="AY58" s="5045"/>
      <c r="AZ58" s="5045"/>
      <c r="BA58" s="5045"/>
      <c r="BB58" s="5045"/>
      <c r="BC58" s="5045"/>
      <c r="BD58" s="5045"/>
      <c r="BE58" s="5045"/>
      <c r="BF58" s="5045"/>
      <c r="BG58" s="5045"/>
      <c r="BH58" s="5045"/>
      <c r="BI58" s="5046"/>
      <c r="BJ58" s="5049"/>
      <c r="BK58" s="5050"/>
      <c r="BL58" s="5050"/>
      <c r="BM58" s="5051"/>
    </row>
    <row r="59" spans="1:65" ht="21.95" customHeight="1" x14ac:dyDescent="0.4">
      <c r="A59" s="5301"/>
      <c r="B59" s="5127"/>
      <c r="C59" s="5128"/>
      <c r="D59" s="5128"/>
      <c r="E59" s="5128"/>
      <c r="F59" s="5128"/>
      <c r="G59" s="5128"/>
      <c r="H59" s="5128"/>
      <c r="I59" s="5129"/>
      <c r="J59" s="5194"/>
      <c r="K59" s="5195"/>
      <c r="L59" s="5195"/>
      <c r="M59" s="5195"/>
      <c r="N59" s="5196"/>
      <c r="O59" s="5127"/>
      <c r="P59" s="5128"/>
      <c r="Q59" s="5128"/>
      <c r="R59" s="5129"/>
      <c r="S59" s="5203"/>
      <c r="T59" s="5204"/>
      <c r="U59" s="5204"/>
      <c r="V59" s="5204"/>
      <c r="W59" s="5204"/>
      <c r="X59" s="5204"/>
      <c r="Y59" s="5205"/>
      <c r="Z59" s="5127"/>
      <c r="AA59" s="5128"/>
      <c r="AB59" s="5128"/>
      <c r="AC59" s="5128"/>
      <c r="AD59" s="5128"/>
      <c r="AE59" s="5128"/>
      <c r="AF59" s="5129"/>
      <c r="AG59" s="5041" t="s">
        <v>115</v>
      </c>
      <c r="AH59" s="5042"/>
      <c r="AI59" s="5042"/>
      <c r="AJ59" s="5042"/>
      <c r="AK59" s="5042"/>
      <c r="AL59" s="5042"/>
      <c r="AM59" s="5042"/>
      <c r="AN59" s="5042"/>
      <c r="AO59" s="5042"/>
      <c r="AP59" s="5043"/>
      <c r="AQ59" s="5044" t="s">
        <v>39</v>
      </c>
      <c r="AR59" s="5045"/>
      <c r="AS59" s="5045"/>
      <c r="AT59" s="5045"/>
      <c r="AU59" s="5045"/>
      <c r="AV59" s="5045"/>
      <c r="AW59" s="5045"/>
      <c r="AX59" s="5045"/>
      <c r="AY59" s="5045"/>
      <c r="AZ59" s="5045"/>
      <c r="BA59" s="5045"/>
      <c r="BB59" s="5045"/>
      <c r="BC59" s="5045"/>
      <c r="BD59" s="5045"/>
      <c r="BE59" s="5045"/>
      <c r="BF59" s="5045"/>
      <c r="BG59" s="5045"/>
      <c r="BH59" s="5045"/>
      <c r="BI59" s="5046"/>
      <c r="BJ59" s="5047"/>
      <c r="BK59" s="5047"/>
      <c r="BL59" s="5047"/>
      <c r="BM59" s="5048"/>
    </row>
    <row r="60" spans="1:65" ht="76.5" customHeight="1" x14ac:dyDescent="0.4">
      <c r="A60" s="5301"/>
      <c r="B60" s="5127"/>
      <c r="C60" s="5128"/>
      <c r="D60" s="5128"/>
      <c r="E60" s="5128"/>
      <c r="F60" s="5128"/>
      <c r="G60" s="5128"/>
      <c r="H60" s="5128"/>
      <c r="I60" s="5129"/>
      <c r="J60" s="5194"/>
      <c r="K60" s="5195"/>
      <c r="L60" s="5195"/>
      <c r="M60" s="5195"/>
      <c r="N60" s="5196"/>
      <c r="O60" s="5127"/>
      <c r="P60" s="5128"/>
      <c r="Q60" s="5128"/>
      <c r="R60" s="5129"/>
      <c r="S60" s="5203"/>
      <c r="T60" s="5204"/>
      <c r="U60" s="5204"/>
      <c r="V60" s="5204"/>
      <c r="W60" s="5204"/>
      <c r="X60" s="5204"/>
      <c r="Y60" s="5205"/>
      <c r="Z60" s="5127"/>
      <c r="AA60" s="5128"/>
      <c r="AB60" s="5128"/>
      <c r="AC60" s="5128"/>
      <c r="AD60" s="5128"/>
      <c r="AE60" s="5128"/>
      <c r="AF60" s="5129"/>
      <c r="AG60" s="5245" t="s">
        <v>350</v>
      </c>
      <c r="AH60" s="5246"/>
      <c r="AI60" s="5246"/>
      <c r="AJ60" s="5246"/>
      <c r="AK60" s="5246"/>
      <c r="AL60" s="5246"/>
      <c r="AM60" s="5246"/>
      <c r="AN60" s="5246"/>
      <c r="AO60" s="5246"/>
      <c r="AP60" s="5247"/>
      <c r="AQ60" s="5248" t="s">
        <v>351</v>
      </c>
      <c r="AR60" s="5067"/>
      <c r="AS60" s="5067"/>
      <c r="AT60" s="5067"/>
      <c r="AU60" s="5067"/>
      <c r="AV60" s="5067"/>
      <c r="AW60" s="5067"/>
      <c r="AX60" s="5067"/>
      <c r="AY60" s="5067"/>
      <c r="AZ60" s="5067"/>
      <c r="BA60" s="5067"/>
      <c r="BB60" s="5067"/>
      <c r="BC60" s="5067"/>
      <c r="BD60" s="5067"/>
      <c r="BE60" s="5067"/>
      <c r="BF60" s="5067"/>
      <c r="BG60" s="5067"/>
      <c r="BH60" s="5067"/>
      <c r="BI60" s="5068"/>
      <c r="BJ60" s="5049"/>
      <c r="BK60" s="5050"/>
      <c r="BL60" s="5050"/>
      <c r="BM60" s="5051"/>
    </row>
    <row r="61" spans="1:65" ht="22.7" customHeight="1" x14ac:dyDescent="0.4">
      <c r="A61" s="5301"/>
      <c r="B61" s="5127"/>
      <c r="C61" s="5128"/>
      <c r="D61" s="5128"/>
      <c r="E61" s="5128"/>
      <c r="F61" s="5128"/>
      <c r="G61" s="5128"/>
      <c r="H61" s="5128"/>
      <c r="I61" s="5129"/>
      <c r="J61" s="5194"/>
      <c r="K61" s="5195"/>
      <c r="L61" s="5195"/>
      <c r="M61" s="5195"/>
      <c r="N61" s="5196"/>
      <c r="O61" s="5127"/>
      <c r="P61" s="5128"/>
      <c r="Q61" s="5128"/>
      <c r="R61" s="5129"/>
      <c r="S61" s="5203"/>
      <c r="T61" s="5204"/>
      <c r="U61" s="5204"/>
      <c r="V61" s="5204"/>
      <c r="W61" s="5204"/>
      <c r="X61" s="5204"/>
      <c r="Y61" s="5205"/>
      <c r="Z61" s="5127"/>
      <c r="AA61" s="5128"/>
      <c r="AB61" s="5128"/>
      <c r="AC61" s="5128"/>
      <c r="AD61" s="5128"/>
      <c r="AE61" s="5128"/>
      <c r="AF61" s="5129"/>
      <c r="AG61" s="5052" t="s">
        <v>287</v>
      </c>
      <c r="AH61" s="5053"/>
      <c r="AI61" s="5053"/>
      <c r="AJ61" s="5053"/>
      <c r="AK61" s="5053"/>
      <c r="AL61" s="5053"/>
      <c r="AM61" s="5053"/>
      <c r="AN61" s="5053"/>
      <c r="AO61" s="5053"/>
      <c r="AP61" s="5054"/>
      <c r="AQ61" s="4972" t="s">
        <v>288</v>
      </c>
      <c r="AR61" s="4973"/>
      <c r="AS61" s="4973"/>
      <c r="AT61" s="4973"/>
      <c r="AU61" s="4973"/>
      <c r="AV61" s="4973"/>
      <c r="AW61" s="4973"/>
      <c r="AX61" s="4973"/>
      <c r="AY61" s="4973"/>
      <c r="AZ61" s="4973"/>
      <c r="BA61" s="4973"/>
      <c r="BB61" s="4973"/>
      <c r="BC61" s="4973"/>
      <c r="BD61" s="4973"/>
      <c r="BE61" s="4973"/>
      <c r="BF61" s="4973"/>
      <c r="BG61" s="4973"/>
      <c r="BH61" s="4973"/>
      <c r="BI61" s="5055"/>
      <c r="BJ61" s="25"/>
      <c r="BK61" s="26"/>
      <c r="BL61" s="26"/>
      <c r="BM61" s="27"/>
    </row>
    <row r="62" spans="1:65" ht="22.7" customHeight="1" x14ac:dyDescent="0.4">
      <c r="A62" s="5301"/>
      <c r="B62" s="5127"/>
      <c r="C62" s="5128"/>
      <c r="D62" s="5128"/>
      <c r="E62" s="5128"/>
      <c r="F62" s="5128"/>
      <c r="G62" s="5128"/>
      <c r="H62" s="5128"/>
      <c r="I62" s="5129"/>
      <c r="J62" s="5194"/>
      <c r="K62" s="5195"/>
      <c r="L62" s="5195"/>
      <c r="M62" s="5195"/>
      <c r="N62" s="5196"/>
      <c r="O62" s="5127"/>
      <c r="P62" s="5128"/>
      <c r="Q62" s="5128"/>
      <c r="R62" s="5129"/>
      <c r="S62" s="5203"/>
      <c r="T62" s="5204"/>
      <c r="U62" s="5204"/>
      <c r="V62" s="5204"/>
      <c r="W62" s="5204"/>
      <c r="X62" s="5204"/>
      <c r="Y62" s="5205"/>
      <c r="Z62" s="5127"/>
      <c r="AA62" s="5128"/>
      <c r="AB62" s="5128"/>
      <c r="AC62" s="5128"/>
      <c r="AD62" s="5128"/>
      <c r="AE62" s="5128"/>
      <c r="AF62" s="5129"/>
      <c r="AG62" s="5052" t="s">
        <v>289</v>
      </c>
      <c r="AH62" s="5053"/>
      <c r="AI62" s="5053"/>
      <c r="AJ62" s="5053"/>
      <c r="AK62" s="5053"/>
      <c r="AL62" s="5053"/>
      <c r="AM62" s="5053"/>
      <c r="AN62" s="5053"/>
      <c r="AO62" s="5053"/>
      <c r="AP62" s="5054"/>
      <c r="AQ62" s="4972" t="s">
        <v>55</v>
      </c>
      <c r="AR62" s="4973"/>
      <c r="AS62" s="4973"/>
      <c r="AT62" s="4973"/>
      <c r="AU62" s="4973"/>
      <c r="AV62" s="4973"/>
      <c r="AW62" s="4973"/>
      <c r="AX62" s="4973"/>
      <c r="AY62" s="4973"/>
      <c r="AZ62" s="4973"/>
      <c r="BA62" s="4973"/>
      <c r="BB62" s="4973"/>
      <c r="BC62" s="4973"/>
      <c r="BD62" s="4973"/>
      <c r="BE62" s="4973"/>
      <c r="BF62" s="4973"/>
      <c r="BG62" s="4973"/>
      <c r="BH62" s="4973"/>
      <c r="BI62" s="5055"/>
      <c r="BJ62" s="5049"/>
      <c r="BK62" s="5050"/>
      <c r="BL62" s="5050"/>
      <c r="BM62" s="5051"/>
    </row>
    <row r="63" spans="1:65" ht="22.7" customHeight="1" x14ac:dyDescent="0.4">
      <c r="A63" s="5301"/>
      <c r="B63" s="5127"/>
      <c r="C63" s="5128"/>
      <c r="D63" s="5128"/>
      <c r="E63" s="5128"/>
      <c r="F63" s="5128"/>
      <c r="G63" s="5128"/>
      <c r="H63" s="5128"/>
      <c r="I63" s="5129"/>
      <c r="J63" s="5194"/>
      <c r="K63" s="5195"/>
      <c r="L63" s="5195"/>
      <c r="M63" s="5195"/>
      <c r="N63" s="5196"/>
      <c r="O63" s="5127"/>
      <c r="P63" s="5128"/>
      <c r="Q63" s="5128"/>
      <c r="R63" s="5129"/>
      <c r="S63" s="5203"/>
      <c r="T63" s="5204"/>
      <c r="U63" s="5204"/>
      <c r="V63" s="5204"/>
      <c r="W63" s="5204"/>
      <c r="X63" s="5204"/>
      <c r="Y63" s="5205"/>
      <c r="Z63" s="5127"/>
      <c r="AA63" s="5128"/>
      <c r="AB63" s="5128"/>
      <c r="AC63" s="5128"/>
      <c r="AD63" s="5128"/>
      <c r="AE63" s="5128"/>
      <c r="AF63" s="5129"/>
      <c r="AG63" s="5212" t="s">
        <v>354</v>
      </c>
      <c r="AH63" s="5213"/>
      <c r="AI63" s="5213"/>
      <c r="AJ63" s="5213"/>
      <c r="AK63" s="5213"/>
      <c r="AL63" s="5213"/>
      <c r="AM63" s="5213"/>
      <c r="AN63" s="5213"/>
      <c r="AO63" s="5213"/>
      <c r="AP63" s="5214"/>
      <c r="AQ63" s="5066" t="s">
        <v>39</v>
      </c>
      <c r="AR63" s="5067"/>
      <c r="AS63" s="5067"/>
      <c r="AT63" s="5067"/>
      <c r="AU63" s="5067"/>
      <c r="AV63" s="5067"/>
      <c r="AW63" s="5067"/>
      <c r="AX63" s="5067"/>
      <c r="AY63" s="5067"/>
      <c r="AZ63" s="5067"/>
      <c r="BA63" s="5067"/>
      <c r="BB63" s="5067"/>
      <c r="BC63" s="5067"/>
      <c r="BD63" s="5067"/>
      <c r="BE63" s="5067"/>
      <c r="BF63" s="5067"/>
      <c r="BG63" s="5067"/>
      <c r="BH63" s="5067"/>
      <c r="BI63" s="5068"/>
      <c r="BJ63" s="5049"/>
      <c r="BK63" s="5050"/>
      <c r="BL63" s="5050"/>
      <c r="BM63" s="5051"/>
    </row>
    <row r="64" spans="1:65" ht="22.7" customHeight="1" x14ac:dyDescent="0.4">
      <c r="A64" s="5301"/>
      <c r="B64" s="5127"/>
      <c r="C64" s="5128"/>
      <c r="D64" s="5128"/>
      <c r="E64" s="5128"/>
      <c r="F64" s="5128"/>
      <c r="G64" s="5128"/>
      <c r="H64" s="5128"/>
      <c r="I64" s="5129"/>
      <c r="J64" s="5194"/>
      <c r="K64" s="5195"/>
      <c r="L64" s="5195"/>
      <c r="M64" s="5195"/>
      <c r="N64" s="5196"/>
      <c r="O64" s="5127"/>
      <c r="P64" s="5128"/>
      <c r="Q64" s="5128"/>
      <c r="R64" s="5129"/>
      <c r="S64" s="5203"/>
      <c r="T64" s="5204"/>
      <c r="U64" s="5204"/>
      <c r="V64" s="5204"/>
      <c r="W64" s="5204"/>
      <c r="X64" s="5204"/>
      <c r="Y64" s="5205"/>
      <c r="Z64" s="5127"/>
      <c r="AA64" s="5128"/>
      <c r="AB64" s="5128"/>
      <c r="AC64" s="5128"/>
      <c r="AD64" s="5128"/>
      <c r="AE64" s="5128"/>
      <c r="AF64" s="5129"/>
      <c r="AG64" s="5052" t="s">
        <v>290</v>
      </c>
      <c r="AH64" s="5053"/>
      <c r="AI64" s="5053"/>
      <c r="AJ64" s="5053"/>
      <c r="AK64" s="5053"/>
      <c r="AL64" s="5053"/>
      <c r="AM64" s="5053"/>
      <c r="AN64" s="5053"/>
      <c r="AO64" s="5053"/>
      <c r="AP64" s="5054"/>
      <c r="AQ64" s="5044" t="s">
        <v>355</v>
      </c>
      <c r="AR64" s="5045"/>
      <c r="AS64" s="5045"/>
      <c r="AT64" s="5045"/>
      <c r="AU64" s="5045"/>
      <c r="AV64" s="5045"/>
      <c r="AW64" s="5045"/>
      <c r="AX64" s="5045"/>
      <c r="AY64" s="5045"/>
      <c r="AZ64" s="5045"/>
      <c r="BA64" s="5045"/>
      <c r="BB64" s="5045"/>
      <c r="BC64" s="5045"/>
      <c r="BD64" s="5045"/>
      <c r="BE64" s="5045"/>
      <c r="BF64" s="5045"/>
      <c r="BG64" s="5045"/>
      <c r="BH64" s="5045"/>
      <c r="BI64" s="5046"/>
      <c r="BJ64" s="5049"/>
      <c r="BK64" s="5050"/>
      <c r="BL64" s="5050"/>
      <c r="BM64" s="5051"/>
    </row>
    <row r="65" spans="1:65" ht="22.7" customHeight="1" x14ac:dyDescent="0.4">
      <c r="A65" s="5301"/>
      <c r="B65" s="5127"/>
      <c r="C65" s="5128"/>
      <c r="D65" s="5128"/>
      <c r="E65" s="5128"/>
      <c r="F65" s="5128"/>
      <c r="G65" s="5128"/>
      <c r="H65" s="5128"/>
      <c r="I65" s="5129"/>
      <c r="J65" s="5194"/>
      <c r="K65" s="5195"/>
      <c r="L65" s="5195"/>
      <c r="M65" s="5195"/>
      <c r="N65" s="5196"/>
      <c r="O65" s="5127"/>
      <c r="P65" s="5128"/>
      <c r="Q65" s="5128"/>
      <c r="R65" s="5129"/>
      <c r="S65" s="5203"/>
      <c r="T65" s="5204"/>
      <c r="U65" s="5204"/>
      <c r="V65" s="5204"/>
      <c r="W65" s="5204"/>
      <c r="X65" s="5204"/>
      <c r="Y65" s="5205"/>
      <c r="Z65" s="5127"/>
      <c r="AA65" s="5128"/>
      <c r="AB65" s="5128"/>
      <c r="AC65" s="5128"/>
      <c r="AD65" s="5128"/>
      <c r="AE65" s="5128"/>
      <c r="AF65" s="5129"/>
      <c r="AG65" s="5052" t="s">
        <v>91</v>
      </c>
      <c r="AH65" s="5053"/>
      <c r="AI65" s="5053"/>
      <c r="AJ65" s="5053"/>
      <c r="AK65" s="5053"/>
      <c r="AL65" s="5053"/>
      <c r="AM65" s="5053"/>
      <c r="AN65" s="5053"/>
      <c r="AO65" s="5053"/>
      <c r="AP65" s="5054"/>
      <c r="AQ65" s="4972" t="s">
        <v>39</v>
      </c>
      <c r="AR65" s="4973"/>
      <c r="AS65" s="4973"/>
      <c r="AT65" s="4973"/>
      <c r="AU65" s="4973"/>
      <c r="AV65" s="4973"/>
      <c r="AW65" s="4973"/>
      <c r="AX65" s="4973"/>
      <c r="AY65" s="4973"/>
      <c r="AZ65" s="4973"/>
      <c r="BA65" s="4973"/>
      <c r="BB65" s="4973"/>
      <c r="BC65" s="4973"/>
      <c r="BD65" s="4973"/>
      <c r="BE65" s="4973"/>
      <c r="BF65" s="4973"/>
      <c r="BG65" s="4973"/>
      <c r="BH65" s="4973"/>
      <c r="BI65" s="5055"/>
      <c r="BJ65" s="5049"/>
      <c r="BK65" s="5050"/>
      <c r="BL65" s="5050"/>
      <c r="BM65" s="5051"/>
    </row>
    <row r="66" spans="1:65" ht="22.7" customHeight="1" x14ac:dyDescent="0.4">
      <c r="A66" s="5301"/>
      <c r="B66" s="5127"/>
      <c r="C66" s="5128"/>
      <c r="D66" s="5128"/>
      <c r="E66" s="5128"/>
      <c r="F66" s="5128"/>
      <c r="G66" s="5128"/>
      <c r="H66" s="5128"/>
      <c r="I66" s="5129"/>
      <c r="J66" s="5194"/>
      <c r="K66" s="5195"/>
      <c r="L66" s="5195"/>
      <c r="M66" s="5195"/>
      <c r="N66" s="5196"/>
      <c r="O66" s="5127"/>
      <c r="P66" s="5128"/>
      <c r="Q66" s="5128"/>
      <c r="R66" s="5129"/>
      <c r="S66" s="5203"/>
      <c r="T66" s="5204"/>
      <c r="U66" s="5204"/>
      <c r="V66" s="5204"/>
      <c r="W66" s="5204"/>
      <c r="X66" s="5204"/>
      <c r="Y66" s="5205"/>
      <c r="Z66" s="5127"/>
      <c r="AA66" s="5128"/>
      <c r="AB66" s="5128"/>
      <c r="AC66" s="5128"/>
      <c r="AD66" s="5128"/>
      <c r="AE66" s="5128"/>
      <c r="AF66" s="5129"/>
      <c r="AG66" s="5052" t="s">
        <v>86</v>
      </c>
      <c r="AH66" s="5053"/>
      <c r="AI66" s="5053"/>
      <c r="AJ66" s="5053"/>
      <c r="AK66" s="5053"/>
      <c r="AL66" s="5053"/>
      <c r="AM66" s="5053"/>
      <c r="AN66" s="5053"/>
      <c r="AO66" s="5053"/>
      <c r="AP66" s="5054"/>
      <c r="AQ66" s="4972" t="s">
        <v>39</v>
      </c>
      <c r="AR66" s="4973"/>
      <c r="AS66" s="4973"/>
      <c r="AT66" s="4973"/>
      <c r="AU66" s="4973"/>
      <c r="AV66" s="4973"/>
      <c r="AW66" s="4973"/>
      <c r="AX66" s="4973"/>
      <c r="AY66" s="4973"/>
      <c r="AZ66" s="4973"/>
      <c r="BA66" s="4973"/>
      <c r="BB66" s="4973"/>
      <c r="BC66" s="4973"/>
      <c r="BD66" s="4973"/>
      <c r="BE66" s="4973"/>
      <c r="BF66" s="4973"/>
      <c r="BG66" s="4973"/>
      <c r="BH66" s="4973"/>
      <c r="BI66" s="5055"/>
      <c r="BJ66" s="5049"/>
      <c r="BK66" s="5050"/>
      <c r="BL66" s="5050"/>
      <c r="BM66" s="5051"/>
    </row>
    <row r="67" spans="1:65" ht="21.75" customHeight="1" x14ac:dyDescent="0.4">
      <c r="A67" s="5301"/>
      <c r="B67" s="5127"/>
      <c r="C67" s="5128"/>
      <c r="D67" s="5128"/>
      <c r="E67" s="5128"/>
      <c r="F67" s="5128"/>
      <c r="G67" s="5128"/>
      <c r="H67" s="5128"/>
      <c r="I67" s="5129"/>
      <c r="J67" s="5194"/>
      <c r="K67" s="5195"/>
      <c r="L67" s="5195"/>
      <c r="M67" s="5195"/>
      <c r="N67" s="5196"/>
      <c r="O67" s="5127"/>
      <c r="P67" s="5128"/>
      <c r="Q67" s="5128"/>
      <c r="R67" s="5129"/>
      <c r="S67" s="5203"/>
      <c r="T67" s="5204"/>
      <c r="U67" s="5204"/>
      <c r="V67" s="5204"/>
      <c r="W67" s="5204"/>
      <c r="X67" s="5204"/>
      <c r="Y67" s="5205"/>
      <c r="Z67" s="5127"/>
      <c r="AA67" s="5128"/>
      <c r="AB67" s="5128"/>
      <c r="AC67" s="5128"/>
      <c r="AD67" s="5128"/>
      <c r="AE67" s="5128"/>
      <c r="AF67" s="5129"/>
      <c r="AG67" s="5052" t="s">
        <v>291</v>
      </c>
      <c r="AH67" s="5053"/>
      <c r="AI67" s="5053"/>
      <c r="AJ67" s="5053"/>
      <c r="AK67" s="5053"/>
      <c r="AL67" s="5053"/>
      <c r="AM67" s="5053"/>
      <c r="AN67" s="5053"/>
      <c r="AO67" s="5053"/>
      <c r="AP67" s="5054"/>
      <c r="AQ67" s="4972" t="s">
        <v>365</v>
      </c>
      <c r="AR67" s="4973"/>
      <c r="AS67" s="4973"/>
      <c r="AT67" s="4973"/>
      <c r="AU67" s="4973"/>
      <c r="AV67" s="4973"/>
      <c r="AW67" s="4973"/>
      <c r="AX67" s="4973"/>
      <c r="AY67" s="4973"/>
      <c r="AZ67" s="4973"/>
      <c r="BA67" s="4973"/>
      <c r="BB67" s="4973"/>
      <c r="BC67" s="4973"/>
      <c r="BD67" s="4973"/>
      <c r="BE67" s="4973"/>
      <c r="BF67" s="4973"/>
      <c r="BG67" s="4973"/>
      <c r="BH67" s="4973"/>
      <c r="BI67" s="5055"/>
      <c r="BJ67" s="5049"/>
      <c r="BK67" s="5050"/>
      <c r="BL67" s="5050"/>
      <c r="BM67" s="5051"/>
    </row>
    <row r="68" spans="1:65" ht="21.75" customHeight="1" x14ac:dyDescent="0.4">
      <c r="A68" s="5301"/>
      <c r="B68" s="5127"/>
      <c r="C68" s="5128"/>
      <c r="D68" s="5128"/>
      <c r="E68" s="5128"/>
      <c r="F68" s="5128"/>
      <c r="G68" s="5128"/>
      <c r="H68" s="5128"/>
      <c r="I68" s="5129"/>
      <c r="J68" s="5194"/>
      <c r="K68" s="5195"/>
      <c r="L68" s="5195"/>
      <c r="M68" s="5195"/>
      <c r="N68" s="5196"/>
      <c r="O68" s="5127"/>
      <c r="P68" s="5128"/>
      <c r="Q68" s="5128"/>
      <c r="R68" s="5129"/>
      <c r="S68" s="5203"/>
      <c r="T68" s="5204"/>
      <c r="U68" s="5204"/>
      <c r="V68" s="5204"/>
      <c r="W68" s="5204"/>
      <c r="X68" s="5204"/>
      <c r="Y68" s="5205"/>
      <c r="Z68" s="5127"/>
      <c r="AA68" s="5128"/>
      <c r="AB68" s="5128"/>
      <c r="AC68" s="5128"/>
      <c r="AD68" s="5128"/>
      <c r="AE68" s="5128"/>
      <c r="AF68" s="5129"/>
      <c r="AG68" s="5041" t="s">
        <v>366</v>
      </c>
      <c r="AH68" s="5042"/>
      <c r="AI68" s="5042"/>
      <c r="AJ68" s="5042"/>
      <c r="AK68" s="5042"/>
      <c r="AL68" s="5042"/>
      <c r="AM68" s="5042"/>
      <c r="AN68" s="5042"/>
      <c r="AO68" s="5042"/>
      <c r="AP68" s="5043"/>
      <c r="AQ68" s="5044" t="s">
        <v>285</v>
      </c>
      <c r="AR68" s="5045"/>
      <c r="AS68" s="5045"/>
      <c r="AT68" s="5045"/>
      <c r="AU68" s="5045"/>
      <c r="AV68" s="5045"/>
      <c r="AW68" s="5045"/>
      <c r="AX68" s="5045"/>
      <c r="AY68" s="5045"/>
      <c r="AZ68" s="5045"/>
      <c r="BA68" s="5045"/>
      <c r="BB68" s="5045"/>
      <c r="BC68" s="5045"/>
      <c r="BD68" s="5045"/>
      <c r="BE68" s="5045"/>
      <c r="BF68" s="5045"/>
      <c r="BG68" s="5045"/>
      <c r="BH68" s="5045"/>
      <c r="BI68" s="5046"/>
      <c r="BJ68" s="5049"/>
      <c r="BK68" s="5050"/>
      <c r="BL68" s="5050"/>
      <c r="BM68" s="5051"/>
    </row>
    <row r="69" spans="1:65" ht="21.75" customHeight="1" x14ac:dyDescent="0.4">
      <c r="A69" s="5301"/>
      <c r="B69" s="5127"/>
      <c r="C69" s="5128"/>
      <c r="D69" s="5128"/>
      <c r="E69" s="5128"/>
      <c r="F69" s="5128"/>
      <c r="G69" s="5128"/>
      <c r="H69" s="5128"/>
      <c r="I69" s="5129"/>
      <c r="J69" s="5194"/>
      <c r="K69" s="5195"/>
      <c r="L69" s="5195"/>
      <c r="M69" s="5195"/>
      <c r="N69" s="5196"/>
      <c r="O69" s="5127"/>
      <c r="P69" s="5128"/>
      <c r="Q69" s="5128"/>
      <c r="R69" s="5129"/>
      <c r="S69" s="5203"/>
      <c r="T69" s="5204"/>
      <c r="U69" s="5204"/>
      <c r="V69" s="5204"/>
      <c r="W69" s="5204"/>
      <c r="X69" s="5204"/>
      <c r="Y69" s="5205"/>
      <c r="Z69" s="5127"/>
      <c r="AA69" s="5128"/>
      <c r="AB69" s="5128"/>
      <c r="AC69" s="5128"/>
      <c r="AD69" s="5128"/>
      <c r="AE69" s="5128"/>
      <c r="AF69" s="5129"/>
      <c r="AG69" s="5041" t="s">
        <v>367</v>
      </c>
      <c r="AH69" s="5042"/>
      <c r="AI69" s="5042"/>
      <c r="AJ69" s="5042"/>
      <c r="AK69" s="5042"/>
      <c r="AL69" s="5042"/>
      <c r="AM69" s="5042"/>
      <c r="AN69" s="5042"/>
      <c r="AO69" s="5042"/>
      <c r="AP69" s="5043"/>
      <c r="AQ69" s="5044" t="s">
        <v>285</v>
      </c>
      <c r="AR69" s="5045"/>
      <c r="AS69" s="5045"/>
      <c r="AT69" s="5045"/>
      <c r="AU69" s="5045"/>
      <c r="AV69" s="5045"/>
      <c r="AW69" s="5045"/>
      <c r="AX69" s="5045"/>
      <c r="AY69" s="5045"/>
      <c r="AZ69" s="5045"/>
      <c r="BA69" s="5045"/>
      <c r="BB69" s="5045"/>
      <c r="BC69" s="5045"/>
      <c r="BD69" s="5045"/>
      <c r="BE69" s="5045"/>
      <c r="BF69" s="5045"/>
      <c r="BG69" s="5045"/>
      <c r="BH69" s="5045"/>
      <c r="BI69" s="5046"/>
      <c r="BJ69" s="5049"/>
      <c r="BK69" s="5050"/>
      <c r="BL69" s="5050"/>
      <c r="BM69" s="5051"/>
    </row>
    <row r="70" spans="1:65" ht="21.75" customHeight="1" x14ac:dyDescent="0.4">
      <c r="A70" s="5301"/>
      <c r="B70" s="5127"/>
      <c r="C70" s="5128"/>
      <c r="D70" s="5128"/>
      <c r="E70" s="5128"/>
      <c r="F70" s="5128"/>
      <c r="G70" s="5128"/>
      <c r="H70" s="5128"/>
      <c r="I70" s="5129"/>
      <c r="J70" s="5194"/>
      <c r="K70" s="5195"/>
      <c r="L70" s="5195"/>
      <c r="M70" s="5195"/>
      <c r="N70" s="5196"/>
      <c r="O70" s="5127"/>
      <c r="P70" s="5128"/>
      <c r="Q70" s="5128"/>
      <c r="R70" s="5129"/>
      <c r="S70" s="5203"/>
      <c r="T70" s="5204"/>
      <c r="U70" s="5204"/>
      <c r="V70" s="5204"/>
      <c r="W70" s="5204"/>
      <c r="X70" s="5204"/>
      <c r="Y70" s="5205"/>
      <c r="Z70" s="5127"/>
      <c r="AA70" s="5128"/>
      <c r="AB70" s="5128"/>
      <c r="AC70" s="5128"/>
      <c r="AD70" s="5128"/>
      <c r="AE70" s="5128"/>
      <c r="AF70" s="5129"/>
      <c r="AG70" s="5041" t="s">
        <v>293</v>
      </c>
      <c r="AH70" s="5042"/>
      <c r="AI70" s="5042"/>
      <c r="AJ70" s="5042"/>
      <c r="AK70" s="5042"/>
      <c r="AL70" s="5042"/>
      <c r="AM70" s="5042"/>
      <c r="AN70" s="5042"/>
      <c r="AO70" s="5042"/>
      <c r="AP70" s="5043"/>
      <c r="AQ70" s="5044" t="s">
        <v>285</v>
      </c>
      <c r="AR70" s="5045"/>
      <c r="AS70" s="5045"/>
      <c r="AT70" s="5045"/>
      <c r="AU70" s="5045"/>
      <c r="AV70" s="5045"/>
      <c r="AW70" s="5045"/>
      <c r="AX70" s="5045"/>
      <c r="AY70" s="5045"/>
      <c r="AZ70" s="5045"/>
      <c r="BA70" s="5045"/>
      <c r="BB70" s="5045"/>
      <c r="BC70" s="5045"/>
      <c r="BD70" s="5045"/>
      <c r="BE70" s="5045"/>
      <c r="BF70" s="5045"/>
      <c r="BG70" s="5045"/>
      <c r="BH70" s="5045"/>
      <c r="BI70" s="5046"/>
      <c r="BJ70" s="5049"/>
      <c r="BK70" s="5050"/>
      <c r="BL70" s="5050"/>
      <c r="BM70" s="5051"/>
    </row>
    <row r="71" spans="1:65" ht="22.7" customHeight="1" x14ac:dyDescent="0.4">
      <c r="A71" s="5301"/>
      <c r="B71" s="5127"/>
      <c r="C71" s="5128"/>
      <c r="D71" s="5128"/>
      <c r="E71" s="5128"/>
      <c r="F71" s="5128"/>
      <c r="G71" s="5128"/>
      <c r="H71" s="5128"/>
      <c r="I71" s="5129"/>
      <c r="J71" s="5194"/>
      <c r="K71" s="5195"/>
      <c r="L71" s="5195"/>
      <c r="M71" s="5195"/>
      <c r="N71" s="5196"/>
      <c r="O71" s="5127"/>
      <c r="P71" s="5128"/>
      <c r="Q71" s="5128"/>
      <c r="R71" s="5129"/>
      <c r="S71" s="5203"/>
      <c r="T71" s="5204"/>
      <c r="U71" s="5204"/>
      <c r="V71" s="5204"/>
      <c r="W71" s="5204"/>
      <c r="X71" s="5204"/>
      <c r="Y71" s="5205"/>
      <c r="Z71" s="5127"/>
      <c r="AA71" s="5128"/>
      <c r="AB71" s="5128"/>
      <c r="AC71" s="5128"/>
      <c r="AD71" s="5128"/>
      <c r="AE71" s="5128"/>
      <c r="AF71" s="5129"/>
      <c r="AG71" s="5052" t="s">
        <v>294</v>
      </c>
      <c r="AH71" s="5053"/>
      <c r="AI71" s="5053"/>
      <c r="AJ71" s="5053"/>
      <c r="AK71" s="5053"/>
      <c r="AL71" s="5053"/>
      <c r="AM71" s="5053"/>
      <c r="AN71" s="5053"/>
      <c r="AO71" s="5053"/>
      <c r="AP71" s="5054"/>
      <c r="AQ71" s="4972" t="s">
        <v>39</v>
      </c>
      <c r="AR71" s="4973"/>
      <c r="AS71" s="4973"/>
      <c r="AT71" s="4973"/>
      <c r="AU71" s="4973"/>
      <c r="AV71" s="4973"/>
      <c r="AW71" s="4973"/>
      <c r="AX71" s="4973"/>
      <c r="AY71" s="4973"/>
      <c r="AZ71" s="4973"/>
      <c r="BA71" s="4973"/>
      <c r="BB71" s="4973"/>
      <c r="BC71" s="4973"/>
      <c r="BD71" s="4973"/>
      <c r="BE71" s="4973"/>
      <c r="BF71" s="4973"/>
      <c r="BG71" s="4973"/>
      <c r="BH71" s="4973"/>
      <c r="BI71" s="5055"/>
      <c r="BJ71" s="5049"/>
      <c r="BK71" s="5050"/>
      <c r="BL71" s="5050"/>
      <c r="BM71" s="5051"/>
    </row>
    <row r="72" spans="1:65" ht="22.7" customHeight="1" x14ac:dyDescent="0.4">
      <c r="A72" s="5301"/>
      <c r="B72" s="5127"/>
      <c r="C72" s="5128"/>
      <c r="D72" s="5128"/>
      <c r="E72" s="5128"/>
      <c r="F72" s="5128"/>
      <c r="G72" s="5128"/>
      <c r="H72" s="5128"/>
      <c r="I72" s="5129"/>
      <c r="J72" s="5194"/>
      <c r="K72" s="5195"/>
      <c r="L72" s="5195"/>
      <c r="M72" s="5195"/>
      <c r="N72" s="5196"/>
      <c r="O72" s="5127"/>
      <c r="P72" s="5128"/>
      <c r="Q72" s="5128"/>
      <c r="R72" s="5129"/>
      <c r="S72" s="5203"/>
      <c r="T72" s="5204"/>
      <c r="U72" s="5204"/>
      <c r="V72" s="5204"/>
      <c r="W72" s="5204"/>
      <c r="X72" s="5204"/>
      <c r="Y72" s="5205"/>
      <c r="Z72" s="5127"/>
      <c r="AA72" s="5128"/>
      <c r="AB72" s="5128"/>
      <c r="AC72" s="5128"/>
      <c r="AD72" s="5128"/>
      <c r="AE72" s="5128"/>
      <c r="AF72" s="5129"/>
      <c r="AG72" s="5052" t="s">
        <v>26</v>
      </c>
      <c r="AH72" s="5053"/>
      <c r="AI72" s="5053"/>
      <c r="AJ72" s="5053"/>
      <c r="AK72" s="5053"/>
      <c r="AL72" s="5053"/>
      <c r="AM72" s="5053"/>
      <c r="AN72" s="5053"/>
      <c r="AO72" s="5053"/>
      <c r="AP72" s="5054"/>
      <c r="AQ72" s="4972" t="s">
        <v>39</v>
      </c>
      <c r="AR72" s="4973"/>
      <c r="AS72" s="4973"/>
      <c r="AT72" s="4973"/>
      <c r="AU72" s="4973"/>
      <c r="AV72" s="4973"/>
      <c r="AW72" s="4973"/>
      <c r="AX72" s="4973"/>
      <c r="AY72" s="4973"/>
      <c r="AZ72" s="4973"/>
      <c r="BA72" s="4973"/>
      <c r="BB72" s="4973"/>
      <c r="BC72" s="4973"/>
      <c r="BD72" s="4973"/>
      <c r="BE72" s="4973"/>
      <c r="BF72" s="4973"/>
      <c r="BG72" s="4973"/>
      <c r="BH72" s="4973"/>
      <c r="BI72" s="5055"/>
      <c r="BJ72" s="5049"/>
      <c r="BK72" s="5050"/>
      <c r="BL72" s="5050"/>
      <c r="BM72" s="5051"/>
    </row>
    <row r="73" spans="1:65" ht="22.7" customHeight="1" x14ac:dyDescent="0.4">
      <c r="A73" s="5301"/>
      <c r="B73" s="5127"/>
      <c r="C73" s="5128"/>
      <c r="D73" s="5128"/>
      <c r="E73" s="5128"/>
      <c r="F73" s="5128"/>
      <c r="G73" s="5128"/>
      <c r="H73" s="5128"/>
      <c r="I73" s="5129"/>
      <c r="J73" s="5194"/>
      <c r="K73" s="5195"/>
      <c r="L73" s="5195"/>
      <c r="M73" s="5195"/>
      <c r="N73" s="5196"/>
      <c r="O73" s="5127"/>
      <c r="P73" s="5128"/>
      <c r="Q73" s="5128"/>
      <c r="R73" s="5129"/>
      <c r="S73" s="5203"/>
      <c r="T73" s="5204"/>
      <c r="U73" s="5204"/>
      <c r="V73" s="5204"/>
      <c r="W73" s="5204"/>
      <c r="X73" s="5204"/>
      <c r="Y73" s="5205"/>
      <c r="Z73" s="5127"/>
      <c r="AA73" s="5128"/>
      <c r="AB73" s="5128"/>
      <c r="AC73" s="5128"/>
      <c r="AD73" s="5128"/>
      <c r="AE73" s="5128"/>
      <c r="AF73" s="5129"/>
      <c r="AG73" s="5052" t="s">
        <v>27</v>
      </c>
      <c r="AH73" s="5053"/>
      <c r="AI73" s="5053"/>
      <c r="AJ73" s="5053"/>
      <c r="AK73" s="5053"/>
      <c r="AL73" s="5053"/>
      <c r="AM73" s="5053"/>
      <c r="AN73" s="5053"/>
      <c r="AO73" s="5053"/>
      <c r="AP73" s="5054"/>
      <c r="AQ73" s="4972" t="s">
        <v>39</v>
      </c>
      <c r="AR73" s="4973"/>
      <c r="AS73" s="4973"/>
      <c r="AT73" s="4973"/>
      <c r="AU73" s="4973"/>
      <c r="AV73" s="4973"/>
      <c r="AW73" s="4973"/>
      <c r="AX73" s="4973"/>
      <c r="AY73" s="4973"/>
      <c r="AZ73" s="4973"/>
      <c r="BA73" s="4973"/>
      <c r="BB73" s="4973"/>
      <c r="BC73" s="4973"/>
      <c r="BD73" s="4973"/>
      <c r="BE73" s="4973"/>
      <c r="BF73" s="4973"/>
      <c r="BG73" s="4973"/>
      <c r="BH73" s="4973"/>
      <c r="BI73" s="5055"/>
      <c r="BJ73" s="5049"/>
      <c r="BK73" s="5050"/>
      <c r="BL73" s="5050"/>
      <c r="BM73" s="5051"/>
    </row>
    <row r="74" spans="1:65" ht="63" customHeight="1" x14ac:dyDescent="0.4">
      <c r="A74" s="5301"/>
      <c r="B74" s="5127"/>
      <c r="C74" s="5128"/>
      <c r="D74" s="5128"/>
      <c r="E74" s="5128"/>
      <c r="F74" s="5128"/>
      <c r="G74" s="5128"/>
      <c r="H74" s="5128"/>
      <c r="I74" s="5129"/>
      <c r="J74" s="5194"/>
      <c r="K74" s="5195"/>
      <c r="L74" s="5195"/>
      <c r="M74" s="5195"/>
      <c r="N74" s="5196"/>
      <c r="O74" s="5127"/>
      <c r="P74" s="5128"/>
      <c r="Q74" s="5128"/>
      <c r="R74" s="5129"/>
      <c r="S74" s="5203"/>
      <c r="T74" s="5204"/>
      <c r="U74" s="5204"/>
      <c r="V74" s="5204"/>
      <c r="W74" s="5204"/>
      <c r="X74" s="5204"/>
      <c r="Y74" s="5205"/>
      <c r="Z74" s="5127"/>
      <c r="AA74" s="5128"/>
      <c r="AB74" s="5128"/>
      <c r="AC74" s="5128"/>
      <c r="AD74" s="5128"/>
      <c r="AE74" s="5128"/>
      <c r="AF74" s="5129"/>
      <c r="AG74" s="5052" t="s">
        <v>358</v>
      </c>
      <c r="AH74" s="5053"/>
      <c r="AI74" s="5053"/>
      <c r="AJ74" s="5053"/>
      <c r="AK74" s="5053"/>
      <c r="AL74" s="5053"/>
      <c r="AM74" s="5053"/>
      <c r="AN74" s="5053"/>
      <c r="AO74" s="5053"/>
      <c r="AP74" s="5054"/>
      <c r="AQ74" s="5062" t="s">
        <v>29</v>
      </c>
      <c r="AR74" s="5064"/>
      <c r="AS74" s="5064"/>
      <c r="AT74" s="5064"/>
      <c r="AU74" s="5064"/>
      <c r="AV74" s="5064"/>
      <c r="AW74" s="5064"/>
      <c r="AX74" s="5064"/>
      <c r="AY74" s="5064"/>
      <c r="AZ74" s="5064"/>
      <c r="BA74" s="5064"/>
      <c r="BB74" s="5064"/>
      <c r="BC74" s="5064"/>
      <c r="BD74" s="5064"/>
      <c r="BE74" s="5064"/>
      <c r="BF74" s="5064"/>
      <c r="BG74" s="5064"/>
      <c r="BH74" s="5064"/>
      <c r="BI74" s="5065"/>
      <c r="BJ74" s="5049"/>
      <c r="BK74" s="5050"/>
      <c r="BL74" s="5050"/>
      <c r="BM74" s="5051"/>
    </row>
    <row r="75" spans="1:65" ht="22.7" customHeight="1" x14ac:dyDescent="0.4">
      <c r="A75" s="5301"/>
      <c r="B75" s="5127"/>
      <c r="C75" s="5128"/>
      <c r="D75" s="5128"/>
      <c r="E75" s="5128"/>
      <c r="F75" s="5128"/>
      <c r="G75" s="5128"/>
      <c r="H75" s="5128"/>
      <c r="I75" s="5129"/>
      <c r="J75" s="5194"/>
      <c r="K75" s="5195"/>
      <c r="L75" s="5195"/>
      <c r="M75" s="5195"/>
      <c r="N75" s="5196"/>
      <c r="O75" s="5127"/>
      <c r="P75" s="5128"/>
      <c r="Q75" s="5128"/>
      <c r="R75" s="5129"/>
      <c r="S75" s="5203"/>
      <c r="T75" s="5204"/>
      <c r="U75" s="5204"/>
      <c r="V75" s="5204"/>
      <c r="W75" s="5204"/>
      <c r="X75" s="5204"/>
      <c r="Y75" s="5205"/>
      <c r="Z75" s="5127"/>
      <c r="AA75" s="5128"/>
      <c r="AB75" s="5128"/>
      <c r="AC75" s="5128"/>
      <c r="AD75" s="5128"/>
      <c r="AE75" s="5128"/>
      <c r="AF75" s="5129"/>
      <c r="AG75" s="5052" t="s">
        <v>359</v>
      </c>
      <c r="AH75" s="5053"/>
      <c r="AI75" s="5053"/>
      <c r="AJ75" s="5053"/>
      <c r="AK75" s="5053"/>
      <c r="AL75" s="5053"/>
      <c r="AM75" s="5053"/>
      <c r="AN75" s="5053"/>
      <c r="AO75" s="5053"/>
      <c r="AP75" s="5054"/>
      <c r="AQ75" s="4972" t="s">
        <v>295</v>
      </c>
      <c r="AR75" s="4973"/>
      <c r="AS75" s="4973"/>
      <c r="AT75" s="4973"/>
      <c r="AU75" s="4973"/>
      <c r="AV75" s="4973"/>
      <c r="AW75" s="4973"/>
      <c r="AX75" s="4973"/>
      <c r="AY75" s="4973"/>
      <c r="AZ75" s="4973"/>
      <c r="BA75" s="4973"/>
      <c r="BB75" s="4973"/>
      <c r="BC75" s="4973"/>
      <c r="BD75" s="4973"/>
      <c r="BE75" s="4973"/>
      <c r="BF75" s="4973"/>
      <c r="BG75" s="4973"/>
      <c r="BH75" s="4973"/>
      <c r="BI75" s="5055"/>
      <c r="BJ75" s="5049"/>
      <c r="BK75" s="5050"/>
      <c r="BL75" s="5050"/>
      <c r="BM75" s="5051"/>
    </row>
    <row r="76" spans="1:65" ht="21.75" customHeight="1" x14ac:dyDescent="0.4">
      <c r="A76" s="5301"/>
      <c r="B76" s="5127"/>
      <c r="C76" s="5128"/>
      <c r="D76" s="5128"/>
      <c r="E76" s="5128"/>
      <c r="F76" s="5128"/>
      <c r="G76" s="5128"/>
      <c r="H76" s="5128"/>
      <c r="I76" s="5129"/>
      <c r="J76" s="5194"/>
      <c r="K76" s="5195"/>
      <c r="L76" s="5195"/>
      <c r="M76" s="5195"/>
      <c r="N76" s="5196"/>
      <c r="O76" s="5127"/>
      <c r="P76" s="5128"/>
      <c r="Q76" s="5128"/>
      <c r="R76" s="5129"/>
      <c r="S76" s="5203"/>
      <c r="T76" s="5204"/>
      <c r="U76" s="5204"/>
      <c r="V76" s="5204"/>
      <c r="W76" s="5204"/>
      <c r="X76" s="5204"/>
      <c r="Y76" s="5205"/>
      <c r="Z76" s="5127"/>
      <c r="AA76" s="5128"/>
      <c r="AB76" s="5128"/>
      <c r="AC76" s="5128"/>
      <c r="AD76" s="5128"/>
      <c r="AE76" s="5128"/>
      <c r="AF76" s="5129"/>
      <c r="AG76" s="5052" t="s">
        <v>296</v>
      </c>
      <c r="AH76" s="5053"/>
      <c r="AI76" s="5053"/>
      <c r="AJ76" s="5053"/>
      <c r="AK76" s="5053"/>
      <c r="AL76" s="5053"/>
      <c r="AM76" s="5053"/>
      <c r="AN76" s="5053"/>
      <c r="AO76" s="5053"/>
      <c r="AP76" s="5054"/>
      <c r="AQ76" s="4972" t="s">
        <v>297</v>
      </c>
      <c r="AR76" s="4973"/>
      <c r="AS76" s="4973"/>
      <c r="AT76" s="4973"/>
      <c r="AU76" s="4973"/>
      <c r="AV76" s="4973"/>
      <c r="AW76" s="4973"/>
      <c r="AX76" s="4973"/>
      <c r="AY76" s="4973"/>
      <c r="AZ76" s="4973"/>
      <c r="BA76" s="4973"/>
      <c r="BB76" s="4973"/>
      <c r="BC76" s="4973"/>
      <c r="BD76" s="4973"/>
      <c r="BE76" s="4973"/>
      <c r="BF76" s="4973"/>
      <c r="BG76" s="4973"/>
      <c r="BH76" s="4973"/>
      <c r="BI76" s="5055"/>
      <c r="BJ76" s="5049"/>
      <c r="BK76" s="5050"/>
      <c r="BL76" s="5050"/>
      <c r="BM76" s="5051"/>
    </row>
    <row r="77" spans="1:65" ht="21.75" customHeight="1" x14ac:dyDescent="0.4">
      <c r="A77" s="5301"/>
      <c r="B77" s="5127"/>
      <c r="C77" s="5128"/>
      <c r="D77" s="5128"/>
      <c r="E77" s="5128"/>
      <c r="F77" s="5128"/>
      <c r="G77" s="5128"/>
      <c r="H77" s="5128"/>
      <c r="I77" s="5129"/>
      <c r="J77" s="5194"/>
      <c r="K77" s="5195"/>
      <c r="L77" s="5195"/>
      <c r="M77" s="5195"/>
      <c r="N77" s="5196"/>
      <c r="O77" s="5127"/>
      <c r="P77" s="5128"/>
      <c r="Q77" s="5128"/>
      <c r="R77" s="5129"/>
      <c r="S77" s="5203"/>
      <c r="T77" s="5204"/>
      <c r="U77" s="5204"/>
      <c r="V77" s="5204"/>
      <c r="W77" s="5204"/>
      <c r="X77" s="5204"/>
      <c r="Y77" s="5205"/>
      <c r="Z77" s="5127"/>
      <c r="AA77" s="5128"/>
      <c r="AB77" s="5128"/>
      <c r="AC77" s="5128"/>
      <c r="AD77" s="5128"/>
      <c r="AE77" s="5128"/>
      <c r="AF77" s="5129"/>
      <c r="AG77" s="5052" t="s">
        <v>298</v>
      </c>
      <c r="AH77" s="5053"/>
      <c r="AI77" s="5053"/>
      <c r="AJ77" s="5053"/>
      <c r="AK77" s="5053"/>
      <c r="AL77" s="5053"/>
      <c r="AM77" s="5053"/>
      <c r="AN77" s="5053"/>
      <c r="AO77" s="5053"/>
      <c r="AP77" s="5054"/>
      <c r="AQ77" s="4972" t="s">
        <v>297</v>
      </c>
      <c r="AR77" s="4973"/>
      <c r="AS77" s="4973"/>
      <c r="AT77" s="4973"/>
      <c r="AU77" s="4973"/>
      <c r="AV77" s="4973"/>
      <c r="AW77" s="4973"/>
      <c r="AX77" s="4973"/>
      <c r="AY77" s="4973"/>
      <c r="AZ77" s="4973"/>
      <c r="BA77" s="4973"/>
      <c r="BB77" s="4973"/>
      <c r="BC77" s="4973"/>
      <c r="BD77" s="4973"/>
      <c r="BE77" s="4973"/>
      <c r="BF77" s="4973"/>
      <c r="BG77" s="4973"/>
      <c r="BH77" s="4973"/>
      <c r="BI77" s="5055"/>
      <c r="BJ77" s="5049"/>
      <c r="BK77" s="5050"/>
      <c r="BL77" s="5050"/>
      <c r="BM77" s="5051"/>
    </row>
    <row r="78" spans="1:65" ht="21.75" customHeight="1" x14ac:dyDescent="0.4">
      <c r="A78" s="5301"/>
      <c r="B78" s="5127"/>
      <c r="C78" s="5128"/>
      <c r="D78" s="5128"/>
      <c r="E78" s="5128"/>
      <c r="F78" s="5128"/>
      <c r="G78" s="5128"/>
      <c r="H78" s="5128"/>
      <c r="I78" s="5129"/>
      <c r="J78" s="5194"/>
      <c r="K78" s="5195"/>
      <c r="L78" s="5195"/>
      <c r="M78" s="5195"/>
      <c r="N78" s="5196"/>
      <c r="O78" s="5127"/>
      <c r="P78" s="5128"/>
      <c r="Q78" s="5128"/>
      <c r="R78" s="5129"/>
      <c r="S78" s="5203"/>
      <c r="T78" s="5204"/>
      <c r="U78" s="5204"/>
      <c r="V78" s="5204"/>
      <c r="W78" s="5204"/>
      <c r="X78" s="5204"/>
      <c r="Y78" s="5205"/>
      <c r="Z78" s="5127"/>
      <c r="AA78" s="5128"/>
      <c r="AB78" s="5128"/>
      <c r="AC78" s="5128"/>
      <c r="AD78" s="5128"/>
      <c r="AE78" s="5128"/>
      <c r="AF78" s="5129"/>
      <c r="AG78" s="5052" t="s">
        <v>360</v>
      </c>
      <c r="AH78" s="5053"/>
      <c r="AI78" s="5053"/>
      <c r="AJ78" s="5053"/>
      <c r="AK78" s="5053"/>
      <c r="AL78" s="5053"/>
      <c r="AM78" s="5053"/>
      <c r="AN78" s="5053"/>
      <c r="AO78" s="5053"/>
      <c r="AP78" s="5054"/>
      <c r="AQ78" s="4972" t="s">
        <v>299</v>
      </c>
      <c r="AR78" s="4973"/>
      <c r="AS78" s="4973"/>
      <c r="AT78" s="4973"/>
      <c r="AU78" s="4973"/>
      <c r="AV78" s="4973"/>
      <c r="AW78" s="4973"/>
      <c r="AX78" s="4973"/>
      <c r="AY78" s="4973"/>
      <c r="AZ78" s="4973"/>
      <c r="BA78" s="4973"/>
      <c r="BB78" s="4973"/>
      <c r="BC78" s="4973"/>
      <c r="BD78" s="4973"/>
      <c r="BE78" s="4973"/>
      <c r="BF78" s="4973"/>
      <c r="BG78" s="4973"/>
      <c r="BH78" s="4973"/>
      <c r="BI78" s="5055"/>
      <c r="BJ78" s="5049"/>
      <c r="BK78" s="5050"/>
      <c r="BL78" s="5050"/>
      <c r="BM78" s="5051"/>
    </row>
    <row r="79" spans="1:65" ht="21.75" customHeight="1" x14ac:dyDescent="0.4">
      <c r="A79" s="5301"/>
      <c r="B79" s="5130"/>
      <c r="C79" s="5131"/>
      <c r="D79" s="5131"/>
      <c r="E79" s="5131"/>
      <c r="F79" s="5131"/>
      <c r="G79" s="5131"/>
      <c r="H79" s="5131"/>
      <c r="I79" s="5132"/>
      <c r="J79" s="5197"/>
      <c r="K79" s="5198"/>
      <c r="L79" s="5198"/>
      <c r="M79" s="5198"/>
      <c r="N79" s="5199"/>
      <c r="O79" s="5130"/>
      <c r="P79" s="5131"/>
      <c r="Q79" s="5131"/>
      <c r="R79" s="5132"/>
      <c r="S79" s="5206"/>
      <c r="T79" s="5207"/>
      <c r="U79" s="5207"/>
      <c r="V79" s="5207"/>
      <c r="W79" s="5207"/>
      <c r="X79" s="5207"/>
      <c r="Y79" s="5208"/>
      <c r="Z79" s="5130"/>
      <c r="AA79" s="5131"/>
      <c r="AB79" s="5131"/>
      <c r="AC79" s="5131"/>
      <c r="AD79" s="5131"/>
      <c r="AE79" s="5131"/>
      <c r="AF79" s="5132"/>
      <c r="AG79" s="5052" t="s">
        <v>300</v>
      </c>
      <c r="AH79" s="5053"/>
      <c r="AI79" s="5053"/>
      <c r="AJ79" s="5053"/>
      <c r="AK79" s="5053"/>
      <c r="AL79" s="5053"/>
      <c r="AM79" s="5053"/>
      <c r="AN79" s="5053"/>
      <c r="AO79" s="5053"/>
      <c r="AP79" s="5054"/>
      <c r="AQ79" s="4972" t="s">
        <v>301</v>
      </c>
      <c r="AR79" s="4973"/>
      <c r="AS79" s="4973"/>
      <c r="AT79" s="4973"/>
      <c r="AU79" s="4973"/>
      <c r="AV79" s="4973"/>
      <c r="AW79" s="4973"/>
      <c r="AX79" s="4973"/>
      <c r="AY79" s="4973"/>
      <c r="AZ79" s="4973"/>
      <c r="BA79" s="4973"/>
      <c r="BB79" s="4973"/>
      <c r="BC79" s="4973"/>
      <c r="BD79" s="4973"/>
      <c r="BE79" s="4973"/>
      <c r="BF79" s="4973"/>
      <c r="BG79" s="4973"/>
      <c r="BH79" s="4973"/>
      <c r="BI79" s="5055"/>
      <c r="BJ79" s="5049"/>
      <c r="BK79" s="5050"/>
      <c r="BL79" s="5050"/>
      <c r="BM79" s="5051"/>
    </row>
    <row r="80" spans="1:65" ht="22.7" customHeight="1" x14ac:dyDescent="0.4">
      <c r="A80" s="5301"/>
      <c r="B80" s="5154" t="s">
        <v>307</v>
      </c>
      <c r="C80" s="5155"/>
      <c r="D80" s="5155"/>
      <c r="E80" s="5155"/>
      <c r="F80" s="5155"/>
      <c r="G80" s="5155"/>
      <c r="H80" s="5155"/>
      <c r="I80" s="5156"/>
      <c r="J80" s="5160"/>
      <c r="K80" s="5161"/>
      <c r="L80" s="5161"/>
      <c r="M80" s="5161"/>
      <c r="N80" s="5162"/>
      <c r="O80" s="5163"/>
      <c r="P80" s="5164"/>
      <c r="Q80" s="5164"/>
      <c r="R80" s="5165"/>
      <c r="S80" s="5169"/>
      <c r="T80" s="5170"/>
      <c r="U80" s="5170"/>
      <c r="V80" s="5170"/>
      <c r="W80" s="5170"/>
      <c r="X80" s="5170"/>
      <c r="Y80" s="5171"/>
      <c r="Z80" s="1671"/>
      <c r="AA80" s="1672"/>
      <c r="AB80" s="1672"/>
      <c r="AC80" s="1672"/>
      <c r="AD80" s="1672"/>
      <c r="AE80" s="1672"/>
      <c r="AF80" s="5107"/>
      <c r="AG80" s="5084" t="s">
        <v>308</v>
      </c>
      <c r="AH80" s="5082"/>
      <c r="AI80" s="5082"/>
      <c r="AJ80" s="5082"/>
      <c r="AK80" s="5082"/>
      <c r="AL80" s="5082"/>
      <c r="AM80" s="5082"/>
      <c r="AN80" s="5082"/>
      <c r="AO80" s="5082"/>
      <c r="AP80" s="5083"/>
      <c r="AQ80" s="5069" t="s">
        <v>368</v>
      </c>
      <c r="AR80" s="5070"/>
      <c r="AS80" s="5070"/>
      <c r="AT80" s="5070"/>
      <c r="AU80" s="5070"/>
      <c r="AV80" s="5070"/>
      <c r="AW80" s="5070"/>
      <c r="AX80" s="5070"/>
      <c r="AY80" s="5070"/>
      <c r="AZ80" s="5070"/>
      <c r="BA80" s="5070"/>
      <c r="BB80" s="5070"/>
      <c r="BC80" s="5070"/>
      <c r="BD80" s="5070"/>
      <c r="BE80" s="5070"/>
      <c r="BF80" s="5070"/>
      <c r="BG80" s="5070"/>
      <c r="BH80" s="5070"/>
      <c r="BI80" s="5071"/>
      <c r="BJ80" s="5078"/>
      <c r="BK80" s="5079"/>
      <c r="BL80" s="5079"/>
      <c r="BM80" s="5080"/>
    </row>
    <row r="81" spans="1:65" ht="22.7" customHeight="1" x14ac:dyDescent="0.4">
      <c r="A81" s="5301"/>
      <c r="B81" s="5154"/>
      <c r="C81" s="5155"/>
      <c r="D81" s="5155"/>
      <c r="E81" s="5155"/>
      <c r="F81" s="5155"/>
      <c r="G81" s="5155"/>
      <c r="H81" s="5155"/>
      <c r="I81" s="5156"/>
      <c r="J81" s="5160"/>
      <c r="K81" s="5161"/>
      <c r="L81" s="5161"/>
      <c r="M81" s="5161"/>
      <c r="N81" s="5162"/>
      <c r="O81" s="5163"/>
      <c r="P81" s="5164"/>
      <c r="Q81" s="5164"/>
      <c r="R81" s="5165"/>
      <c r="S81" s="5169"/>
      <c r="T81" s="5170"/>
      <c r="U81" s="5170"/>
      <c r="V81" s="5170"/>
      <c r="W81" s="5170"/>
      <c r="X81" s="5170"/>
      <c r="Y81" s="5171"/>
      <c r="Z81" s="1671"/>
      <c r="AA81" s="1672"/>
      <c r="AB81" s="1672"/>
      <c r="AC81" s="1672"/>
      <c r="AD81" s="1672"/>
      <c r="AE81" s="1672"/>
      <c r="AF81" s="5107"/>
      <c r="AG81" s="5081" t="s">
        <v>305</v>
      </c>
      <c r="AH81" s="5082"/>
      <c r="AI81" s="5082"/>
      <c r="AJ81" s="5082"/>
      <c r="AK81" s="5082"/>
      <c r="AL81" s="5082"/>
      <c r="AM81" s="5082"/>
      <c r="AN81" s="5082"/>
      <c r="AO81" s="5082"/>
      <c r="AP81" s="5083"/>
      <c r="AQ81" s="4972" t="s">
        <v>39</v>
      </c>
      <c r="AR81" s="4973"/>
      <c r="AS81" s="4973"/>
      <c r="AT81" s="4973"/>
      <c r="AU81" s="4973"/>
      <c r="AV81" s="4973"/>
      <c r="AW81" s="4973"/>
      <c r="AX81" s="4973"/>
      <c r="AY81" s="4973"/>
      <c r="AZ81" s="4973"/>
      <c r="BA81" s="4973"/>
      <c r="BB81" s="4973"/>
      <c r="BC81" s="4973"/>
      <c r="BD81" s="4973"/>
      <c r="BE81" s="4973"/>
      <c r="BF81" s="4973"/>
      <c r="BG81" s="4973"/>
      <c r="BH81" s="4973"/>
      <c r="BI81" s="5055"/>
      <c r="BJ81" s="5049"/>
      <c r="BK81" s="5050"/>
      <c r="BL81" s="5050"/>
      <c r="BM81" s="5051"/>
    </row>
    <row r="82" spans="1:65" ht="22.7" customHeight="1" x14ac:dyDescent="0.4">
      <c r="A82" s="5301"/>
      <c r="B82" s="5154"/>
      <c r="C82" s="5155"/>
      <c r="D82" s="5155"/>
      <c r="E82" s="5155"/>
      <c r="F82" s="5155"/>
      <c r="G82" s="5155"/>
      <c r="H82" s="5155"/>
      <c r="I82" s="5156"/>
      <c r="J82" s="5160"/>
      <c r="K82" s="5161"/>
      <c r="L82" s="5161"/>
      <c r="M82" s="5161"/>
      <c r="N82" s="5162"/>
      <c r="O82" s="5163"/>
      <c r="P82" s="5164"/>
      <c r="Q82" s="5164"/>
      <c r="R82" s="5165"/>
      <c r="S82" s="5169"/>
      <c r="T82" s="5170"/>
      <c r="U82" s="5170"/>
      <c r="V82" s="5170"/>
      <c r="W82" s="5170"/>
      <c r="X82" s="5170"/>
      <c r="Y82" s="5171"/>
      <c r="Z82" s="1671"/>
      <c r="AA82" s="1672"/>
      <c r="AB82" s="1672"/>
      <c r="AC82" s="1672"/>
      <c r="AD82" s="1672"/>
      <c r="AE82" s="1672"/>
      <c r="AF82" s="5107"/>
      <c r="AG82" s="5085" t="s">
        <v>309</v>
      </c>
      <c r="AH82" s="5086"/>
      <c r="AI82" s="5086"/>
      <c r="AJ82" s="5086"/>
      <c r="AK82" s="5086"/>
      <c r="AL82" s="5086"/>
      <c r="AM82" s="5086"/>
      <c r="AN82" s="5086"/>
      <c r="AO82" s="5086"/>
      <c r="AP82" s="5087"/>
      <c r="AQ82" s="5044" t="s">
        <v>39</v>
      </c>
      <c r="AR82" s="5045"/>
      <c r="AS82" s="5045"/>
      <c r="AT82" s="5045"/>
      <c r="AU82" s="5045"/>
      <c r="AV82" s="5045"/>
      <c r="AW82" s="5045"/>
      <c r="AX82" s="5045"/>
      <c r="AY82" s="5045"/>
      <c r="AZ82" s="5045"/>
      <c r="BA82" s="5045"/>
      <c r="BB82" s="5045"/>
      <c r="BC82" s="5045"/>
      <c r="BD82" s="5045"/>
      <c r="BE82" s="5045"/>
      <c r="BF82" s="5045"/>
      <c r="BG82" s="5045"/>
      <c r="BH82" s="5045"/>
      <c r="BI82" s="5046"/>
      <c r="BJ82" s="5072"/>
      <c r="BK82" s="5073"/>
      <c r="BL82" s="5073"/>
      <c r="BM82" s="5074"/>
    </row>
    <row r="83" spans="1:65" ht="21.95" customHeight="1" x14ac:dyDescent="0.4">
      <c r="A83" s="5301"/>
      <c r="B83" s="5154"/>
      <c r="C83" s="5155"/>
      <c r="D83" s="5155"/>
      <c r="E83" s="5155"/>
      <c r="F83" s="5155"/>
      <c r="G83" s="5155"/>
      <c r="H83" s="5155"/>
      <c r="I83" s="5156"/>
      <c r="J83" s="5160"/>
      <c r="K83" s="5161"/>
      <c r="L83" s="5161"/>
      <c r="M83" s="5161"/>
      <c r="N83" s="5162"/>
      <c r="O83" s="5163"/>
      <c r="P83" s="5164"/>
      <c r="Q83" s="5164"/>
      <c r="R83" s="5165"/>
      <c r="S83" s="5169"/>
      <c r="T83" s="5170"/>
      <c r="U83" s="5170"/>
      <c r="V83" s="5170"/>
      <c r="W83" s="5170"/>
      <c r="X83" s="5170"/>
      <c r="Y83" s="5171"/>
      <c r="Z83" s="1671"/>
      <c r="AA83" s="1672"/>
      <c r="AB83" s="1672"/>
      <c r="AC83" s="1672"/>
      <c r="AD83" s="1672"/>
      <c r="AE83" s="1672"/>
      <c r="AF83" s="5107"/>
      <c r="AG83" s="5041" t="s">
        <v>115</v>
      </c>
      <c r="AH83" s="5042"/>
      <c r="AI83" s="5042"/>
      <c r="AJ83" s="5042"/>
      <c r="AK83" s="5042"/>
      <c r="AL83" s="5042"/>
      <c r="AM83" s="5042"/>
      <c r="AN83" s="5042"/>
      <c r="AO83" s="5042"/>
      <c r="AP83" s="5043"/>
      <c r="AQ83" s="5044" t="s">
        <v>39</v>
      </c>
      <c r="AR83" s="5045"/>
      <c r="AS83" s="5045"/>
      <c r="AT83" s="5045"/>
      <c r="AU83" s="5045"/>
      <c r="AV83" s="5045"/>
      <c r="AW83" s="5045"/>
      <c r="AX83" s="5045"/>
      <c r="AY83" s="5045"/>
      <c r="AZ83" s="5045"/>
      <c r="BA83" s="5045"/>
      <c r="BB83" s="5045"/>
      <c r="BC83" s="5045"/>
      <c r="BD83" s="5045"/>
      <c r="BE83" s="5045"/>
      <c r="BF83" s="5045"/>
      <c r="BG83" s="5045"/>
      <c r="BH83" s="5045"/>
      <c r="BI83" s="5046"/>
      <c r="BJ83" s="5047"/>
      <c r="BK83" s="5047"/>
      <c r="BL83" s="5047"/>
      <c r="BM83" s="5048"/>
    </row>
    <row r="84" spans="1:65" ht="22.7" customHeight="1" x14ac:dyDescent="0.4">
      <c r="A84" s="5301"/>
      <c r="B84" s="5154"/>
      <c r="C84" s="5155"/>
      <c r="D84" s="5155"/>
      <c r="E84" s="5155"/>
      <c r="F84" s="5155"/>
      <c r="G84" s="5155"/>
      <c r="H84" s="5155"/>
      <c r="I84" s="5156"/>
      <c r="J84" s="5160"/>
      <c r="K84" s="5161"/>
      <c r="L84" s="5161"/>
      <c r="M84" s="5161"/>
      <c r="N84" s="5162"/>
      <c r="O84" s="5163"/>
      <c r="P84" s="5164"/>
      <c r="Q84" s="5164"/>
      <c r="R84" s="5165"/>
      <c r="S84" s="5169"/>
      <c r="T84" s="5170"/>
      <c r="U84" s="5170"/>
      <c r="V84" s="5170"/>
      <c r="W84" s="5170"/>
      <c r="X84" s="5170"/>
      <c r="Y84" s="5171"/>
      <c r="Z84" s="1671"/>
      <c r="AA84" s="1672"/>
      <c r="AB84" s="1672"/>
      <c r="AC84" s="1672"/>
      <c r="AD84" s="1672"/>
      <c r="AE84" s="1672"/>
      <c r="AF84" s="5107"/>
      <c r="AG84" s="5085" t="s">
        <v>369</v>
      </c>
      <c r="AH84" s="5086"/>
      <c r="AI84" s="5086"/>
      <c r="AJ84" s="5086"/>
      <c r="AK84" s="5086"/>
      <c r="AL84" s="5086"/>
      <c r="AM84" s="5086"/>
      <c r="AN84" s="5086"/>
      <c r="AO84" s="5086"/>
      <c r="AP84" s="5087"/>
      <c r="AQ84" s="5044" t="s">
        <v>39</v>
      </c>
      <c r="AR84" s="5045"/>
      <c r="AS84" s="5045"/>
      <c r="AT84" s="5045"/>
      <c r="AU84" s="5045"/>
      <c r="AV84" s="5045"/>
      <c r="AW84" s="5045"/>
      <c r="AX84" s="5045"/>
      <c r="AY84" s="5045"/>
      <c r="AZ84" s="5045"/>
      <c r="BA84" s="5045"/>
      <c r="BB84" s="5045"/>
      <c r="BC84" s="5045"/>
      <c r="BD84" s="5045"/>
      <c r="BE84" s="5045"/>
      <c r="BF84" s="5045"/>
      <c r="BG84" s="5045"/>
      <c r="BH84" s="5045"/>
      <c r="BI84" s="5046"/>
      <c r="BJ84" s="5072"/>
      <c r="BK84" s="5073"/>
      <c r="BL84" s="5073"/>
      <c r="BM84" s="5074"/>
    </row>
    <row r="85" spans="1:65" ht="22.7" customHeight="1" x14ac:dyDescent="0.4">
      <c r="A85" s="5301"/>
      <c r="B85" s="5154"/>
      <c r="C85" s="5155"/>
      <c r="D85" s="5155"/>
      <c r="E85" s="5155"/>
      <c r="F85" s="5155"/>
      <c r="G85" s="5155"/>
      <c r="H85" s="5155"/>
      <c r="I85" s="5156"/>
      <c r="J85" s="5160"/>
      <c r="K85" s="5161"/>
      <c r="L85" s="5161"/>
      <c r="M85" s="5161"/>
      <c r="N85" s="5162"/>
      <c r="O85" s="5163"/>
      <c r="P85" s="5164"/>
      <c r="Q85" s="5164"/>
      <c r="R85" s="5165"/>
      <c r="S85" s="5169"/>
      <c r="T85" s="5170"/>
      <c r="U85" s="5170"/>
      <c r="V85" s="5170"/>
      <c r="W85" s="5170"/>
      <c r="X85" s="5170"/>
      <c r="Y85" s="5171"/>
      <c r="Z85" s="1671"/>
      <c r="AA85" s="1672"/>
      <c r="AB85" s="1672"/>
      <c r="AC85" s="1672"/>
      <c r="AD85" s="1672"/>
      <c r="AE85" s="1672"/>
      <c r="AF85" s="5107"/>
      <c r="AG85" s="5041" t="s">
        <v>290</v>
      </c>
      <c r="AH85" s="5042"/>
      <c r="AI85" s="5042"/>
      <c r="AJ85" s="5042"/>
      <c r="AK85" s="5042"/>
      <c r="AL85" s="5042"/>
      <c r="AM85" s="5042"/>
      <c r="AN85" s="5042"/>
      <c r="AO85" s="5042"/>
      <c r="AP85" s="5043"/>
      <c r="AQ85" s="5044" t="s">
        <v>39</v>
      </c>
      <c r="AR85" s="5045"/>
      <c r="AS85" s="5045"/>
      <c r="AT85" s="5045"/>
      <c r="AU85" s="5045"/>
      <c r="AV85" s="5045"/>
      <c r="AW85" s="5045"/>
      <c r="AX85" s="5045"/>
      <c r="AY85" s="5045"/>
      <c r="AZ85" s="5045"/>
      <c r="BA85" s="5045"/>
      <c r="BB85" s="5045"/>
      <c r="BC85" s="5045"/>
      <c r="BD85" s="5045"/>
      <c r="BE85" s="5045"/>
      <c r="BF85" s="5045"/>
      <c r="BG85" s="5045"/>
      <c r="BH85" s="5045"/>
      <c r="BI85" s="5046"/>
      <c r="BJ85" s="5049"/>
      <c r="BK85" s="5050"/>
      <c r="BL85" s="5050"/>
      <c r="BM85" s="5051"/>
    </row>
    <row r="86" spans="1:65" ht="22.7" customHeight="1" x14ac:dyDescent="0.4">
      <c r="A86" s="5301"/>
      <c r="B86" s="5154"/>
      <c r="C86" s="5155"/>
      <c r="D86" s="5155"/>
      <c r="E86" s="5155"/>
      <c r="F86" s="5155"/>
      <c r="G86" s="5155"/>
      <c r="H86" s="5155"/>
      <c r="I86" s="5156"/>
      <c r="J86" s="5160"/>
      <c r="K86" s="5161"/>
      <c r="L86" s="5161"/>
      <c r="M86" s="5161"/>
      <c r="N86" s="5162"/>
      <c r="O86" s="5163"/>
      <c r="P86" s="5164"/>
      <c r="Q86" s="5164"/>
      <c r="R86" s="5165"/>
      <c r="S86" s="5169"/>
      <c r="T86" s="5170"/>
      <c r="U86" s="5170"/>
      <c r="V86" s="5170"/>
      <c r="W86" s="5170"/>
      <c r="X86" s="5170"/>
      <c r="Y86" s="5171"/>
      <c r="Z86" s="1671"/>
      <c r="AA86" s="1672"/>
      <c r="AB86" s="1672"/>
      <c r="AC86" s="1672"/>
      <c r="AD86" s="1672"/>
      <c r="AE86" s="1672"/>
      <c r="AF86" s="5107"/>
      <c r="AG86" s="5052" t="s">
        <v>294</v>
      </c>
      <c r="AH86" s="5053"/>
      <c r="AI86" s="5053"/>
      <c r="AJ86" s="5053"/>
      <c r="AK86" s="5053"/>
      <c r="AL86" s="5053"/>
      <c r="AM86" s="5053"/>
      <c r="AN86" s="5053"/>
      <c r="AO86" s="5053"/>
      <c r="AP86" s="5054"/>
      <c r="AQ86" s="4972" t="s">
        <v>39</v>
      </c>
      <c r="AR86" s="4973"/>
      <c r="AS86" s="4973"/>
      <c r="AT86" s="4973"/>
      <c r="AU86" s="4973"/>
      <c r="AV86" s="4973"/>
      <c r="AW86" s="4973"/>
      <c r="AX86" s="4973"/>
      <c r="AY86" s="4973"/>
      <c r="AZ86" s="4973"/>
      <c r="BA86" s="4973"/>
      <c r="BB86" s="4973"/>
      <c r="BC86" s="4973"/>
      <c r="BD86" s="4973"/>
      <c r="BE86" s="4973"/>
      <c r="BF86" s="4973"/>
      <c r="BG86" s="4973"/>
      <c r="BH86" s="4973"/>
      <c r="BI86" s="5055"/>
      <c r="BJ86" s="5049"/>
      <c r="BK86" s="5050"/>
      <c r="BL86" s="5050"/>
      <c r="BM86" s="5051"/>
    </row>
    <row r="87" spans="1:65" ht="22.7" customHeight="1" x14ac:dyDescent="0.4">
      <c r="A87" s="5301"/>
      <c r="B87" s="5154"/>
      <c r="C87" s="5155"/>
      <c r="D87" s="5155"/>
      <c r="E87" s="5155"/>
      <c r="F87" s="5155"/>
      <c r="G87" s="5155"/>
      <c r="H87" s="5155"/>
      <c r="I87" s="5156"/>
      <c r="J87" s="5160"/>
      <c r="K87" s="5161"/>
      <c r="L87" s="5161"/>
      <c r="M87" s="5161"/>
      <c r="N87" s="5162"/>
      <c r="O87" s="5163"/>
      <c r="P87" s="5164"/>
      <c r="Q87" s="5164"/>
      <c r="R87" s="5165"/>
      <c r="S87" s="5169"/>
      <c r="T87" s="5170"/>
      <c r="U87" s="5170"/>
      <c r="V87" s="5170"/>
      <c r="W87" s="5170"/>
      <c r="X87" s="5170"/>
      <c r="Y87" s="5171"/>
      <c r="Z87" s="1671"/>
      <c r="AA87" s="1672"/>
      <c r="AB87" s="1672"/>
      <c r="AC87" s="1672"/>
      <c r="AD87" s="1672"/>
      <c r="AE87" s="1672"/>
      <c r="AF87" s="5107"/>
      <c r="AG87" s="5052" t="s">
        <v>26</v>
      </c>
      <c r="AH87" s="5053"/>
      <c r="AI87" s="5053"/>
      <c r="AJ87" s="5053"/>
      <c r="AK87" s="5053"/>
      <c r="AL87" s="5053"/>
      <c r="AM87" s="5053"/>
      <c r="AN87" s="5053"/>
      <c r="AO87" s="5053"/>
      <c r="AP87" s="5054"/>
      <c r="AQ87" s="4972" t="s">
        <v>39</v>
      </c>
      <c r="AR87" s="4973"/>
      <c r="AS87" s="4973"/>
      <c r="AT87" s="4973"/>
      <c r="AU87" s="4973"/>
      <c r="AV87" s="4973"/>
      <c r="AW87" s="4973"/>
      <c r="AX87" s="4973"/>
      <c r="AY87" s="4973"/>
      <c r="AZ87" s="4973"/>
      <c r="BA87" s="4973"/>
      <c r="BB87" s="4973"/>
      <c r="BC87" s="4973"/>
      <c r="BD87" s="4973"/>
      <c r="BE87" s="4973"/>
      <c r="BF87" s="4973"/>
      <c r="BG87" s="4973"/>
      <c r="BH87" s="4973"/>
      <c r="BI87" s="5055"/>
      <c r="BJ87" s="5049"/>
      <c r="BK87" s="5050"/>
      <c r="BL87" s="5050"/>
      <c r="BM87" s="5051"/>
    </row>
    <row r="88" spans="1:65" ht="22.7" customHeight="1" x14ac:dyDescent="0.4">
      <c r="A88" s="5301"/>
      <c r="B88" s="5154"/>
      <c r="C88" s="5155"/>
      <c r="D88" s="5155"/>
      <c r="E88" s="5155"/>
      <c r="F88" s="5155"/>
      <c r="G88" s="5155"/>
      <c r="H88" s="5155"/>
      <c r="I88" s="5156"/>
      <c r="J88" s="5160"/>
      <c r="K88" s="5161"/>
      <c r="L88" s="5161"/>
      <c r="M88" s="5161"/>
      <c r="N88" s="5162"/>
      <c r="O88" s="5163"/>
      <c r="P88" s="5164"/>
      <c r="Q88" s="5164"/>
      <c r="R88" s="5165"/>
      <c r="S88" s="5169"/>
      <c r="T88" s="5170"/>
      <c r="U88" s="5170"/>
      <c r="V88" s="5170"/>
      <c r="W88" s="5170"/>
      <c r="X88" s="5170"/>
      <c r="Y88" s="5171"/>
      <c r="Z88" s="1671"/>
      <c r="AA88" s="1672"/>
      <c r="AB88" s="1672"/>
      <c r="AC88" s="1672"/>
      <c r="AD88" s="1672"/>
      <c r="AE88" s="1672"/>
      <c r="AF88" s="5107"/>
      <c r="AG88" s="5052" t="s">
        <v>27</v>
      </c>
      <c r="AH88" s="5053"/>
      <c r="AI88" s="5053"/>
      <c r="AJ88" s="5053"/>
      <c r="AK88" s="5053"/>
      <c r="AL88" s="5053"/>
      <c r="AM88" s="5053"/>
      <c r="AN88" s="5053"/>
      <c r="AO88" s="5053"/>
      <c r="AP88" s="5054"/>
      <c r="AQ88" s="4972" t="s">
        <v>39</v>
      </c>
      <c r="AR88" s="4973"/>
      <c r="AS88" s="4973"/>
      <c r="AT88" s="4973"/>
      <c r="AU88" s="4973"/>
      <c r="AV88" s="4973"/>
      <c r="AW88" s="4973"/>
      <c r="AX88" s="4973"/>
      <c r="AY88" s="4973"/>
      <c r="AZ88" s="4973"/>
      <c r="BA88" s="4973"/>
      <c r="BB88" s="4973"/>
      <c r="BC88" s="4973"/>
      <c r="BD88" s="4973"/>
      <c r="BE88" s="4973"/>
      <c r="BF88" s="4973"/>
      <c r="BG88" s="4973"/>
      <c r="BH88" s="4973"/>
      <c r="BI88" s="5055"/>
      <c r="BJ88" s="5049"/>
      <c r="BK88" s="5050"/>
      <c r="BL88" s="5050"/>
      <c r="BM88" s="5051"/>
    </row>
    <row r="89" spans="1:65" ht="63" customHeight="1" x14ac:dyDescent="0.4">
      <c r="A89" s="5301"/>
      <c r="B89" s="5154"/>
      <c r="C89" s="5155"/>
      <c r="D89" s="5155"/>
      <c r="E89" s="5155"/>
      <c r="F89" s="5155"/>
      <c r="G89" s="5155"/>
      <c r="H89" s="5155"/>
      <c r="I89" s="5156"/>
      <c r="J89" s="5160"/>
      <c r="K89" s="5161"/>
      <c r="L89" s="5161"/>
      <c r="M89" s="5161"/>
      <c r="N89" s="5162"/>
      <c r="O89" s="5163"/>
      <c r="P89" s="5164"/>
      <c r="Q89" s="5164"/>
      <c r="R89" s="5165"/>
      <c r="S89" s="5169"/>
      <c r="T89" s="5170"/>
      <c r="U89" s="5170"/>
      <c r="V89" s="5170"/>
      <c r="W89" s="5170"/>
      <c r="X89" s="5170"/>
      <c r="Y89" s="5171"/>
      <c r="Z89" s="1671"/>
      <c r="AA89" s="1672"/>
      <c r="AB89" s="1672"/>
      <c r="AC89" s="1672"/>
      <c r="AD89" s="1672"/>
      <c r="AE89" s="1672"/>
      <c r="AF89" s="5107"/>
      <c r="AG89" s="5052" t="s">
        <v>358</v>
      </c>
      <c r="AH89" s="5053"/>
      <c r="AI89" s="5053"/>
      <c r="AJ89" s="5053"/>
      <c r="AK89" s="5053"/>
      <c r="AL89" s="5053"/>
      <c r="AM89" s="5053"/>
      <c r="AN89" s="5053"/>
      <c r="AO89" s="5053"/>
      <c r="AP89" s="5054"/>
      <c r="AQ89" s="5062" t="s">
        <v>29</v>
      </c>
      <c r="AR89" s="5064"/>
      <c r="AS89" s="5064"/>
      <c r="AT89" s="5064"/>
      <c r="AU89" s="5064"/>
      <c r="AV89" s="5064"/>
      <c r="AW89" s="5064"/>
      <c r="AX89" s="5064"/>
      <c r="AY89" s="5064"/>
      <c r="AZ89" s="5064"/>
      <c r="BA89" s="5064"/>
      <c r="BB89" s="5064"/>
      <c r="BC89" s="5064"/>
      <c r="BD89" s="5064"/>
      <c r="BE89" s="5064"/>
      <c r="BF89" s="5064"/>
      <c r="BG89" s="5064"/>
      <c r="BH89" s="5064"/>
      <c r="BI89" s="5065"/>
      <c r="BJ89" s="5049"/>
      <c r="BK89" s="5050"/>
      <c r="BL89" s="5050"/>
      <c r="BM89" s="5051"/>
    </row>
    <row r="90" spans="1:65" ht="21.75" customHeight="1" x14ac:dyDescent="0.4">
      <c r="A90" s="5301"/>
      <c r="B90" s="5154"/>
      <c r="C90" s="5155"/>
      <c r="D90" s="5155"/>
      <c r="E90" s="5155"/>
      <c r="F90" s="5155"/>
      <c r="G90" s="5155"/>
      <c r="H90" s="5155"/>
      <c r="I90" s="5156"/>
      <c r="J90" s="5160"/>
      <c r="K90" s="5161"/>
      <c r="L90" s="5161"/>
      <c r="M90" s="5161"/>
      <c r="N90" s="5162"/>
      <c r="O90" s="5163"/>
      <c r="P90" s="5164"/>
      <c r="Q90" s="5164"/>
      <c r="R90" s="5165"/>
      <c r="S90" s="5169"/>
      <c r="T90" s="5170"/>
      <c r="U90" s="5170"/>
      <c r="V90" s="5170"/>
      <c r="W90" s="5170"/>
      <c r="X90" s="5170"/>
      <c r="Y90" s="5171"/>
      <c r="Z90" s="1671"/>
      <c r="AA90" s="1672"/>
      <c r="AB90" s="1672"/>
      <c r="AC90" s="1672"/>
      <c r="AD90" s="1672"/>
      <c r="AE90" s="1672"/>
      <c r="AF90" s="5107"/>
      <c r="AG90" s="5052" t="s">
        <v>296</v>
      </c>
      <c r="AH90" s="5053"/>
      <c r="AI90" s="5053"/>
      <c r="AJ90" s="5053"/>
      <c r="AK90" s="5053"/>
      <c r="AL90" s="5053"/>
      <c r="AM90" s="5053"/>
      <c r="AN90" s="5053"/>
      <c r="AO90" s="5053"/>
      <c r="AP90" s="5054"/>
      <c r="AQ90" s="4972" t="s">
        <v>297</v>
      </c>
      <c r="AR90" s="4973"/>
      <c r="AS90" s="4973"/>
      <c r="AT90" s="4973"/>
      <c r="AU90" s="4973"/>
      <c r="AV90" s="4973"/>
      <c r="AW90" s="4973"/>
      <c r="AX90" s="4973"/>
      <c r="AY90" s="4973"/>
      <c r="AZ90" s="4973"/>
      <c r="BA90" s="4973"/>
      <c r="BB90" s="4973"/>
      <c r="BC90" s="4973"/>
      <c r="BD90" s="4973"/>
      <c r="BE90" s="4973"/>
      <c r="BF90" s="4973"/>
      <c r="BG90" s="4973"/>
      <c r="BH90" s="4973"/>
      <c r="BI90" s="5055"/>
      <c r="BJ90" s="5049"/>
      <c r="BK90" s="5050"/>
      <c r="BL90" s="5050"/>
      <c r="BM90" s="5051"/>
    </row>
    <row r="91" spans="1:65" ht="21.75" customHeight="1" x14ac:dyDescent="0.4">
      <c r="A91" s="5301"/>
      <c r="B91" s="5157"/>
      <c r="C91" s="5158"/>
      <c r="D91" s="5158"/>
      <c r="E91" s="5158"/>
      <c r="F91" s="5158"/>
      <c r="G91" s="5158"/>
      <c r="H91" s="5158"/>
      <c r="I91" s="5159"/>
      <c r="J91" s="4934"/>
      <c r="K91" s="4935"/>
      <c r="L91" s="4935"/>
      <c r="M91" s="4935"/>
      <c r="N91" s="4936"/>
      <c r="O91" s="5166"/>
      <c r="P91" s="5167"/>
      <c r="Q91" s="5167"/>
      <c r="R91" s="5168"/>
      <c r="S91" s="5172"/>
      <c r="T91" s="5173"/>
      <c r="U91" s="5173"/>
      <c r="V91" s="5173"/>
      <c r="W91" s="5173"/>
      <c r="X91" s="5173"/>
      <c r="Y91" s="5174"/>
      <c r="Z91" s="5175"/>
      <c r="AA91" s="5176"/>
      <c r="AB91" s="5176"/>
      <c r="AC91" s="5176"/>
      <c r="AD91" s="5176"/>
      <c r="AE91" s="5176"/>
      <c r="AF91" s="5177"/>
      <c r="AG91" s="5052" t="s">
        <v>300</v>
      </c>
      <c r="AH91" s="5053"/>
      <c r="AI91" s="5053"/>
      <c r="AJ91" s="5053"/>
      <c r="AK91" s="5053"/>
      <c r="AL91" s="5053"/>
      <c r="AM91" s="5053"/>
      <c r="AN91" s="5053"/>
      <c r="AO91" s="5053"/>
      <c r="AP91" s="5054"/>
      <c r="AQ91" s="4972" t="s">
        <v>301</v>
      </c>
      <c r="AR91" s="4973"/>
      <c r="AS91" s="4973"/>
      <c r="AT91" s="4973"/>
      <c r="AU91" s="4973"/>
      <c r="AV91" s="4973"/>
      <c r="AW91" s="4973"/>
      <c r="AX91" s="4973"/>
      <c r="AY91" s="4973"/>
      <c r="AZ91" s="4973"/>
      <c r="BA91" s="4973"/>
      <c r="BB91" s="4973"/>
      <c r="BC91" s="4973"/>
      <c r="BD91" s="4973"/>
      <c r="BE91" s="4973"/>
      <c r="BF91" s="4973"/>
      <c r="BG91" s="4973"/>
      <c r="BH91" s="4973"/>
      <c r="BI91" s="5055"/>
      <c r="BJ91" s="5049"/>
      <c r="BK91" s="5050"/>
      <c r="BL91" s="5050"/>
      <c r="BM91" s="5051"/>
    </row>
    <row r="92" spans="1:65" ht="21.95" customHeight="1" x14ac:dyDescent="0.4">
      <c r="A92" s="5301"/>
      <c r="B92" s="1654" t="s">
        <v>310</v>
      </c>
      <c r="C92" s="1655"/>
      <c r="D92" s="1655"/>
      <c r="E92" s="1655"/>
      <c r="F92" s="1655"/>
      <c r="G92" s="1655"/>
      <c r="H92" s="1655"/>
      <c r="I92" s="5126"/>
      <c r="J92" s="5178"/>
      <c r="K92" s="5179"/>
      <c r="L92" s="5179"/>
      <c r="M92" s="5179"/>
      <c r="N92" s="5180"/>
      <c r="O92" s="1669"/>
      <c r="P92" s="1670"/>
      <c r="Q92" s="1670"/>
      <c r="R92" s="5187"/>
      <c r="S92" s="5188"/>
      <c r="T92" s="5189"/>
      <c r="U92" s="5189"/>
      <c r="V92" s="5189"/>
      <c r="W92" s="5189"/>
      <c r="X92" s="5189"/>
      <c r="Y92" s="5190"/>
      <c r="Z92" s="1669"/>
      <c r="AA92" s="1670"/>
      <c r="AB92" s="1670"/>
      <c r="AC92" s="1670"/>
      <c r="AD92" s="1670"/>
      <c r="AE92" s="1670"/>
      <c r="AF92" s="5187"/>
      <c r="AG92" s="5084" t="s">
        <v>308</v>
      </c>
      <c r="AH92" s="5082"/>
      <c r="AI92" s="5082"/>
      <c r="AJ92" s="5082"/>
      <c r="AK92" s="5082"/>
      <c r="AL92" s="5082"/>
      <c r="AM92" s="5082"/>
      <c r="AN92" s="5082"/>
      <c r="AO92" s="5082"/>
      <c r="AP92" s="5083"/>
      <c r="AQ92" s="5069" t="s">
        <v>368</v>
      </c>
      <c r="AR92" s="5070"/>
      <c r="AS92" s="5070"/>
      <c r="AT92" s="5070"/>
      <c r="AU92" s="5070"/>
      <c r="AV92" s="5070"/>
      <c r="AW92" s="5070"/>
      <c r="AX92" s="5070"/>
      <c r="AY92" s="5070"/>
      <c r="AZ92" s="5070"/>
      <c r="BA92" s="5070"/>
      <c r="BB92" s="5070"/>
      <c r="BC92" s="5070"/>
      <c r="BD92" s="5070"/>
      <c r="BE92" s="5070"/>
      <c r="BF92" s="5070"/>
      <c r="BG92" s="5070"/>
      <c r="BH92" s="5070"/>
      <c r="BI92" s="5071"/>
      <c r="BJ92" s="5049"/>
      <c r="BK92" s="5050"/>
      <c r="BL92" s="5050"/>
      <c r="BM92" s="5051"/>
    </row>
    <row r="93" spans="1:65" ht="22.7" customHeight="1" x14ac:dyDescent="0.4">
      <c r="A93" s="5301"/>
      <c r="B93" s="5127"/>
      <c r="C93" s="5128"/>
      <c r="D93" s="5128"/>
      <c r="E93" s="5128"/>
      <c r="F93" s="5128"/>
      <c r="G93" s="5128"/>
      <c r="H93" s="5128"/>
      <c r="I93" s="5129"/>
      <c r="J93" s="5181"/>
      <c r="K93" s="5182"/>
      <c r="L93" s="5182"/>
      <c r="M93" s="5182"/>
      <c r="N93" s="5183"/>
      <c r="O93" s="1671"/>
      <c r="P93" s="1672"/>
      <c r="Q93" s="1672"/>
      <c r="R93" s="5107"/>
      <c r="S93" s="5169"/>
      <c r="T93" s="5170"/>
      <c r="U93" s="5170"/>
      <c r="V93" s="5170"/>
      <c r="W93" s="5170"/>
      <c r="X93" s="5170"/>
      <c r="Y93" s="5171"/>
      <c r="Z93" s="1671"/>
      <c r="AA93" s="1672"/>
      <c r="AB93" s="1672"/>
      <c r="AC93" s="1672"/>
      <c r="AD93" s="1672"/>
      <c r="AE93" s="1672"/>
      <c r="AF93" s="5107"/>
      <c r="AG93" s="5081" t="s">
        <v>305</v>
      </c>
      <c r="AH93" s="5082"/>
      <c r="AI93" s="5082"/>
      <c r="AJ93" s="5082"/>
      <c r="AK93" s="5082"/>
      <c r="AL93" s="5082"/>
      <c r="AM93" s="5082"/>
      <c r="AN93" s="5082"/>
      <c r="AO93" s="5082"/>
      <c r="AP93" s="5083"/>
      <c r="AQ93" s="5075" t="s">
        <v>39</v>
      </c>
      <c r="AR93" s="5076"/>
      <c r="AS93" s="5076"/>
      <c r="AT93" s="5076"/>
      <c r="AU93" s="5076"/>
      <c r="AV93" s="5076"/>
      <c r="AW93" s="5076"/>
      <c r="AX93" s="5076"/>
      <c r="AY93" s="5076"/>
      <c r="AZ93" s="5076"/>
      <c r="BA93" s="5076"/>
      <c r="BB93" s="5076"/>
      <c r="BC93" s="5076"/>
      <c r="BD93" s="5076"/>
      <c r="BE93" s="5076"/>
      <c r="BF93" s="5076"/>
      <c r="BG93" s="5076"/>
      <c r="BH93" s="5076"/>
      <c r="BI93" s="5077"/>
      <c r="BJ93" s="5078"/>
      <c r="BK93" s="5079"/>
      <c r="BL93" s="5079"/>
      <c r="BM93" s="5080"/>
    </row>
    <row r="94" spans="1:65" ht="21.95" customHeight="1" x14ac:dyDescent="0.4">
      <c r="A94" s="5301"/>
      <c r="B94" s="5127"/>
      <c r="C94" s="5128"/>
      <c r="D94" s="5128"/>
      <c r="E94" s="5128"/>
      <c r="F94" s="5128"/>
      <c r="G94" s="5128"/>
      <c r="H94" s="5128"/>
      <c r="I94" s="5129"/>
      <c r="J94" s="5181"/>
      <c r="K94" s="5182"/>
      <c r="L94" s="5182"/>
      <c r="M94" s="5182"/>
      <c r="N94" s="5183"/>
      <c r="O94" s="1671"/>
      <c r="P94" s="1672"/>
      <c r="Q94" s="1672"/>
      <c r="R94" s="5107"/>
      <c r="S94" s="5169"/>
      <c r="T94" s="5170"/>
      <c r="U94" s="5170"/>
      <c r="V94" s="5170"/>
      <c r="W94" s="5170"/>
      <c r="X94" s="5170"/>
      <c r="Y94" s="5171"/>
      <c r="Z94" s="1671"/>
      <c r="AA94" s="1672"/>
      <c r="AB94" s="1672"/>
      <c r="AC94" s="1672"/>
      <c r="AD94" s="1672"/>
      <c r="AE94" s="1672"/>
      <c r="AF94" s="5107"/>
      <c r="AG94" s="5041" t="s">
        <v>115</v>
      </c>
      <c r="AH94" s="5042"/>
      <c r="AI94" s="5042"/>
      <c r="AJ94" s="5042"/>
      <c r="AK94" s="5042"/>
      <c r="AL94" s="5042"/>
      <c r="AM94" s="5042"/>
      <c r="AN94" s="5042"/>
      <c r="AO94" s="5042"/>
      <c r="AP94" s="5043"/>
      <c r="AQ94" s="5044" t="s">
        <v>39</v>
      </c>
      <c r="AR94" s="5045"/>
      <c r="AS94" s="5045"/>
      <c r="AT94" s="5045"/>
      <c r="AU94" s="5045"/>
      <c r="AV94" s="5045"/>
      <c r="AW94" s="5045"/>
      <c r="AX94" s="5045"/>
      <c r="AY94" s="5045"/>
      <c r="AZ94" s="5045"/>
      <c r="BA94" s="5045"/>
      <c r="BB94" s="5045"/>
      <c r="BC94" s="5045"/>
      <c r="BD94" s="5045"/>
      <c r="BE94" s="5045"/>
      <c r="BF94" s="5045"/>
      <c r="BG94" s="5045"/>
      <c r="BH94" s="5045"/>
      <c r="BI94" s="5046"/>
      <c r="BJ94" s="5047"/>
      <c r="BK94" s="5047"/>
      <c r="BL94" s="5047"/>
      <c r="BM94" s="5048"/>
    </row>
    <row r="95" spans="1:65" ht="22.7" customHeight="1" x14ac:dyDescent="0.4">
      <c r="A95" s="5301"/>
      <c r="B95" s="5127"/>
      <c r="C95" s="5128"/>
      <c r="D95" s="5128"/>
      <c r="E95" s="5128"/>
      <c r="F95" s="5128"/>
      <c r="G95" s="5128"/>
      <c r="H95" s="5128"/>
      <c r="I95" s="5129"/>
      <c r="J95" s="5181"/>
      <c r="K95" s="5182"/>
      <c r="L95" s="5182"/>
      <c r="M95" s="5182"/>
      <c r="N95" s="5183"/>
      <c r="O95" s="1671"/>
      <c r="P95" s="1672"/>
      <c r="Q95" s="1672"/>
      <c r="R95" s="5107"/>
      <c r="S95" s="5169"/>
      <c r="T95" s="5170"/>
      <c r="U95" s="5170"/>
      <c r="V95" s="5170"/>
      <c r="W95" s="5170"/>
      <c r="X95" s="5170"/>
      <c r="Y95" s="5171"/>
      <c r="Z95" s="1671"/>
      <c r="AA95" s="1672"/>
      <c r="AB95" s="1672"/>
      <c r="AC95" s="1672"/>
      <c r="AD95" s="1672"/>
      <c r="AE95" s="1672"/>
      <c r="AF95" s="5107"/>
      <c r="AG95" s="5085" t="s">
        <v>370</v>
      </c>
      <c r="AH95" s="5086"/>
      <c r="AI95" s="5086"/>
      <c r="AJ95" s="5086"/>
      <c r="AK95" s="5086"/>
      <c r="AL95" s="5086"/>
      <c r="AM95" s="5086"/>
      <c r="AN95" s="5086"/>
      <c r="AO95" s="5086"/>
      <c r="AP95" s="5087"/>
      <c r="AQ95" s="5044" t="s">
        <v>39</v>
      </c>
      <c r="AR95" s="5045"/>
      <c r="AS95" s="5045"/>
      <c r="AT95" s="5045"/>
      <c r="AU95" s="5045"/>
      <c r="AV95" s="5045"/>
      <c r="AW95" s="5045"/>
      <c r="AX95" s="5045"/>
      <c r="AY95" s="5045"/>
      <c r="AZ95" s="5045"/>
      <c r="BA95" s="5045"/>
      <c r="BB95" s="5045"/>
      <c r="BC95" s="5045"/>
      <c r="BD95" s="5045"/>
      <c r="BE95" s="5045"/>
      <c r="BF95" s="5045"/>
      <c r="BG95" s="5045"/>
      <c r="BH95" s="5045"/>
      <c r="BI95" s="5046"/>
      <c r="BJ95" s="5072"/>
      <c r="BK95" s="5073"/>
      <c r="BL95" s="5073"/>
      <c r="BM95" s="5074"/>
    </row>
    <row r="96" spans="1:65" ht="22.7" customHeight="1" x14ac:dyDescent="0.4">
      <c r="A96" s="5301"/>
      <c r="B96" s="5127"/>
      <c r="C96" s="5128"/>
      <c r="D96" s="5128"/>
      <c r="E96" s="5128"/>
      <c r="F96" s="5128"/>
      <c r="G96" s="5128"/>
      <c r="H96" s="5128"/>
      <c r="I96" s="5129"/>
      <c r="J96" s="5181"/>
      <c r="K96" s="5182"/>
      <c r="L96" s="5182"/>
      <c r="M96" s="5182"/>
      <c r="N96" s="5183"/>
      <c r="O96" s="1671"/>
      <c r="P96" s="1672"/>
      <c r="Q96" s="1672"/>
      <c r="R96" s="5107"/>
      <c r="S96" s="5169"/>
      <c r="T96" s="5170"/>
      <c r="U96" s="5170"/>
      <c r="V96" s="5170"/>
      <c r="W96" s="5170"/>
      <c r="X96" s="5170"/>
      <c r="Y96" s="5171"/>
      <c r="Z96" s="1671"/>
      <c r="AA96" s="1672"/>
      <c r="AB96" s="1672"/>
      <c r="AC96" s="1672"/>
      <c r="AD96" s="1672"/>
      <c r="AE96" s="1672"/>
      <c r="AF96" s="5107"/>
      <c r="AG96" s="5041" t="s">
        <v>290</v>
      </c>
      <c r="AH96" s="5042"/>
      <c r="AI96" s="5042"/>
      <c r="AJ96" s="5042"/>
      <c r="AK96" s="5042"/>
      <c r="AL96" s="5042"/>
      <c r="AM96" s="5042"/>
      <c r="AN96" s="5042"/>
      <c r="AO96" s="5042"/>
      <c r="AP96" s="5043"/>
      <c r="AQ96" s="5044" t="s">
        <v>39</v>
      </c>
      <c r="AR96" s="5045"/>
      <c r="AS96" s="5045"/>
      <c r="AT96" s="5045"/>
      <c r="AU96" s="5045"/>
      <c r="AV96" s="5045"/>
      <c r="AW96" s="5045"/>
      <c r="AX96" s="5045"/>
      <c r="AY96" s="5045"/>
      <c r="AZ96" s="5045"/>
      <c r="BA96" s="5045"/>
      <c r="BB96" s="5045"/>
      <c r="BC96" s="5045"/>
      <c r="BD96" s="5045"/>
      <c r="BE96" s="5045"/>
      <c r="BF96" s="5045"/>
      <c r="BG96" s="5045"/>
      <c r="BH96" s="5045"/>
      <c r="BI96" s="5046"/>
      <c r="BJ96" s="5049"/>
      <c r="BK96" s="5050"/>
      <c r="BL96" s="5050"/>
      <c r="BM96" s="5051"/>
    </row>
    <row r="97" spans="1:65" ht="21.95" customHeight="1" x14ac:dyDescent="0.4">
      <c r="A97" s="5301"/>
      <c r="B97" s="5127"/>
      <c r="C97" s="5128"/>
      <c r="D97" s="5128"/>
      <c r="E97" s="5128"/>
      <c r="F97" s="5128"/>
      <c r="G97" s="5128"/>
      <c r="H97" s="5128"/>
      <c r="I97" s="5129"/>
      <c r="J97" s="5181"/>
      <c r="K97" s="5182"/>
      <c r="L97" s="5182"/>
      <c r="M97" s="5182"/>
      <c r="N97" s="5183"/>
      <c r="O97" s="1671"/>
      <c r="P97" s="1672"/>
      <c r="Q97" s="1672"/>
      <c r="R97" s="5107"/>
      <c r="S97" s="5169"/>
      <c r="T97" s="5170"/>
      <c r="U97" s="5170"/>
      <c r="V97" s="5170"/>
      <c r="W97" s="5170"/>
      <c r="X97" s="5170"/>
      <c r="Y97" s="5171"/>
      <c r="Z97" s="1671"/>
      <c r="AA97" s="1672"/>
      <c r="AB97" s="1672"/>
      <c r="AC97" s="1672"/>
      <c r="AD97" s="1672"/>
      <c r="AE97" s="1672"/>
      <c r="AF97" s="5107"/>
      <c r="AG97" s="5052" t="s">
        <v>294</v>
      </c>
      <c r="AH97" s="5053"/>
      <c r="AI97" s="5053"/>
      <c r="AJ97" s="5053"/>
      <c r="AK97" s="5053"/>
      <c r="AL97" s="5053"/>
      <c r="AM97" s="5053"/>
      <c r="AN97" s="5053"/>
      <c r="AO97" s="5053"/>
      <c r="AP97" s="5054"/>
      <c r="AQ97" s="4972" t="s">
        <v>39</v>
      </c>
      <c r="AR97" s="4973"/>
      <c r="AS97" s="4973"/>
      <c r="AT97" s="4973"/>
      <c r="AU97" s="4973"/>
      <c r="AV97" s="4973"/>
      <c r="AW97" s="4973"/>
      <c r="AX97" s="4973"/>
      <c r="AY97" s="4973"/>
      <c r="AZ97" s="4973"/>
      <c r="BA97" s="4973"/>
      <c r="BB97" s="4973"/>
      <c r="BC97" s="4973"/>
      <c r="BD97" s="4973"/>
      <c r="BE97" s="4973"/>
      <c r="BF97" s="4973"/>
      <c r="BG97" s="4973"/>
      <c r="BH97" s="4973"/>
      <c r="BI97" s="5055"/>
      <c r="BJ97" s="5049"/>
      <c r="BK97" s="5050"/>
      <c r="BL97" s="5050"/>
      <c r="BM97" s="5051"/>
    </row>
    <row r="98" spans="1:65" ht="22.7" customHeight="1" x14ac:dyDescent="0.4">
      <c r="A98" s="5301"/>
      <c r="B98" s="5127"/>
      <c r="C98" s="5128"/>
      <c r="D98" s="5128"/>
      <c r="E98" s="5128"/>
      <c r="F98" s="5128"/>
      <c r="G98" s="5128"/>
      <c r="H98" s="5128"/>
      <c r="I98" s="5129"/>
      <c r="J98" s="5181"/>
      <c r="K98" s="5182"/>
      <c r="L98" s="5182"/>
      <c r="M98" s="5182"/>
      <c r="N98" s="5183"/>
      <c r="O98" s="1671"/>
      <c r="P98" s="1672"/>
      <c r="Q98" s="1672"/>
      <c r="R98" s="5107"/>
      <c r="S98" s="5169"/>
      <c r="T98" s="5170"/>
      <c r="U98" s="5170"/>
      <c r="V98" s="5170"/>
      <c r="W98" s="5170"/>
      <c r="X98" s="5170"/>
      <c r="Y98" s="5171"/>
      <c r="Z98" s="1671"/>
      <c r="AA98" s="1672"/>
      <c r="AB98" s="1672"/>
      <c r="AC98" s="1672"/>
      <c r="AD98" s="1672"/>
      <c r="AE98" s="1672"/>
      <c r="AF98" s="5107"/>
      <c r="AG98" s="5052" t="s">
        <v>26</v>
      </c>
      <c r="AH98" s="5053"/>
      <c r="AI98" s="5053"/>
      <c r="AJ98" s="5053"/>
      <c r="AK98" s="5053"/>
      <c r="AL98" s="5053"/>
      <c r="AM98" s="5053"/>
      <c r="AN98" s="5053"/>
      <c r="AO98" s="5053"/>
      <c r="AP98" s="5054"/>
      <c r="AQ98" s="4972" t="s">
        <v>39</v>
      </c>
      <c r="AR98" s="4973"/>
      <c r="AS98" s="4973"/>
      <c r="AT98" s="4973"/>
      <c r="AU98" s="4973"/>
      <c r="AV98" s="4973"/>
      <c r="AW98" s="4973"/>
      <c r="AX98" s="4973"/>
      <c r="AY98" s="4973"/>
      <c r="AZ98" s="4973"/>
      <c r="BA98" s="4973"/>
      <c r="BB98" s="4973"/>
      <c r="BC98" s="4973"/>
      <c r="BD98" s="4973"/>
      <c r="BE98" s="4973"/>
      <c r="BF98" s="4973"/>
      <c r="BG98" s="4973"/>
      <c r="BH98" s="4973"/>
      <c r="BI98" s="5055"/>
      <c r="BJ98" s="5049"/>
      <c r="BK98" s="5050"/>
      <c r="BL98" s="5050"/>
      <c r="BM98" s="5051"/>
    </row>
    <row r="99" spans="1:65" ht="22.7" customHeight="1" x14ac:dyDescent="0.4">
      <c r="A99" s="5301"/>
      <c r="B99" s="5127"/>
      <c r="C99" s="5128"/>
      <c r="D99" s="5128"/>
      <c r="E99" s="5128"/>
      <c r="F99" s="5128"/>
      <c r="G99" s="5128"/>
      <c r="H99" s="5128"/>
      <c r="I99" s="5129"/>
      <c r="J99" s="5181"/>
      <c r="K99" s="5182"/>
      <c r="L99" s="5182"/>
      <c r="M99" s="5182"/>
      <c r="N99" s="5183"/>
      <c r="O99" s="1671"/>
      <c r="P99" s="1672"/>
      <c r="Q99" s="1672"/>
      <c r="R99" s="5107"/>
      <c r="S99" s="5169"/>
      <c r="T99" s="5170"/>
      <c r="U99" s="5170"/>
      <c r="V99" s="5170"/>
      <c r="W99" s="5170"/>
      <c r="X99" s="5170"/>
      <c r="Y99" s="5171"/>
      <c r="Z99" s="1671"/>
      <c r="AA99" s="1672"/>
      <c r="AB99" s="1672"/>
      <c r="AC99" s="1672"/>
      <c r="AD99" s="1672"/>
      <c r="AE99" s="1672"/>
      <c r="AF99" s="5107"/>
      <c r="AG99" s="5052" t="s">
        <v>27</v>
      </c>
      <c r="AH99" s="5053"/>
      <c r="AI99" s="5053"/>
      <c r="AJ99" s="5053"/>
      <c r="AK99" s="5053"/>
      <c r="AL99" s="5053"/>
      <c r="AM99" s="5053"/>
      <c r="AN99" s="5053"/>
      <c r="AO99" s="5053"/>
      <c r="AP99" s="5054"/>
      <c r="AQ99" s="4972" t="s">
        <v>39</v>
      </c>
      <c r="AR99" s="4973"/>
      <c r="AS99" s="4973"/>
      <c r="AT99" s="4973"/>
      <c r="AU99" s="4973"/>
      <c r="AV99" s="4973"/>
      <c r="AW99" s="4973"/>
      <c r="AX99" s="4973"/>
      <c r="AY99" s="4973"/>
      <c r="AZ99" s="4973"/>
      <c r="BA99" s="4973"/>
      <c r="BB99" s="4973"/>
      <c r="BC99" s="4973"/>
      <c r="BD99" s="4973"/>
      <c r="BE99" s="4973"/>
      <c r="BF99" s="4973"/>
      <c r="BG99" s="4973"/>
      <c r="BH99" s="4973"/>
      <c r="BI99" s="5055"/>
      <c r="BJ99" s="5049"/>
      <c r="BK99" s="5050"/>
      <c r="BL99" s="5050"/>
      <c r="BM99" s="5051"/>
    </row>
    <row r="100" spans="1:65" ht="63" customHeight="1" x14ac:dyDescent="0.4">
      <c r="A100" s="5301"/>
      <c r="B100" s="5127"/>
      <c r="C100" s="5128"/>
      <c r="D100" s="5128"/>
      <c r="E100" s="5128"/>
      <c r="F100" s="5128"/>
      <c r="G100" s="5128"/>
      <c r="H100" s="5128"/>
      <c r="I100" s="5129"/>
      <c r="J100" s="5181"/>
      <c r="K100" s="5182"/>
      <c r="L100" s="5182"/>
      <c r="M100" s="5182"/>
      <c r="N100" s="5183"/>
      <c r="O100" s="1671"/>
      <c r="P100" s="1672"/>
      <c r="Q100" s="1672"/>
      <c r="R100" s="5107"/>
      <c r="S100" s="5169"/>
      <c r="T100" s="5170"/>
      <c r="U100" s="5170"/>
      <c r="V100" s="5170"/>
      <c r="W100" s="5170"/>
      <c r="X100" s="5170"/>
      <c r="Y100" s="5171"/>
      <c r="Z100" s="1671"/>
      <c r="AA100" s="1672"/>
      <c r="AB100" s="1672"/>
      <c r="AC100" s="1672"/>
      <c r="AD100" s="1672"/>
      <c r="AE100" s="1672"/>
      <c r="AF100" s="5107"/>
      <c r="AG100" s="5052" t="s">
        <v>358</v>
      </c>
      <c r="AH100" s="5053"/>
      <c r="AI100" s="5053"/>
      <c r="AJ100" s="5053"/>
      <c r="AK100" s="5053"/>
      <c r="AL100" s="5053"/>
      <c r="AM100" s="5053"/>
      <c r="AN100" s="5053"/>
      <c r="AO100" s="5053"/>
      <c r="AP100" s="5054"/>
      <c r="AQ100" s="5062" t="s">
        <v>29</v>
      </c>
      <c r="AR100" s="5064"/>
      <c r="AS100" s="5064"/>
      <c r="AT100" s="5064"/>
      <c r="AU100" s="5064"/>
      <c r="AV100" s="5064"/>
      <c r="AW100" s="5064"/>
      <c r="AX100" s="5064"/>
      <c r="AY100" s="5064"/>
      <c r="AZ100" s="5064"/>
      <c r="BA100" s="5064"/>
      <c r="BB100" s="5064"/>
      <c r="BC100" s="5064"/>
      <c r="BD100" s="5064"/>
      <c r="BE100" s="5064"/>
      <c r="BF100" s="5064"/>
      <c r="BG100" s="5064"/>
      <c r="BH100" s="5064"/>
      <c r="BI100" s="5065"/>
      <c r="BJ100" s="5049"/>
      <c r="BK100" s="5050"/>
      <c r="BL100" s="5050"/>
      <c r="BM100" s="5051"/>
    </row>
    <row r="101" spans="1:65" ht="21.95" customHeight="1" x14ac:dyDescent="0.4">
      <c r="A101" s="5301"/>
      <c r="B101" s="5127"/>
      <c r="C101" s="5128"/>
      <c r="D101" s="5128"/>
      <c r="E101" s="5128"/>
      <c r="F101" s="5128"/>
      <c r="G101" s="5128"/>
      <c r="H101" s="5128"/>
      <c r="I101" s="5129"/>
      <c r="J101" s="5181"/>
      <c r="K101" s="5182"/>
      <c r="L101" s="5182"/>
      <c r="M101" s="5182"/>
      <c r="N101" s="5183"/>
      <c r="O101" s="1671"/>
      <c r="P101" s="1672"/>
      <c r="Q101" s="1672"/>
      <c r="R101" s="5107"/>
      <c r="S101" s="5169"/>
      <c r="T101" s="5170"/>
      <c r="U101" s="5170"/>
      <c r="V101" s="5170"/>
      <c r="W101" s="5170"/>
      <c r="X101" s="5170"/>
      <c r="Y101" s="5171"/>
      <c r="Z101" s="1671"/>
      <c r="AA101" s="1672"/>
      <c r="AB101" s="1672"/>
      <c r="AC101" s="1672"/>
      <c r="AD101" s="1672"/>
      <c r="AE101" s="1672"/>
      <c r="AF101" s="5107"/>
      <c r="AG101" s="5052" t="s">
        <v>296</v>
      </c>
      <c r="AH101" s="5053"/>
      <c r="AI101" s="5053"/>
      <c r="AJ101" s="5053"/>
      <c r="AK101" s="5053"/>
      <c r="AL101" s="5053"/>
      <c r="AM101" s="5053"/>
      <c r="AN101" s="5053"/>
      <c r="AO101" s="5053"/>
      <c r="AP101" s="5054"/>
      <c r="AQ101" s="4972" t="s">
        <v>297</v>
      </c>
      <c r="AR101" s="4973"/>
      <c r="AS101" s="4973"/>
      <c r="AT101" s="4973"/>
      <c r="AU101" s="4973"/>
      <c r="AV101" s="4973"/>
      <c r="AW101" s="4973"/>
      <c r="AX101" s="4973"/>
      <c r="AY101" s="4973"/>
      <c r="AZ101" s="4973"/>
      <c r="BA101" s="4973"/>
      <c r="BB101" s="4973"/>
      <c r="BC101" s="4973"/>
      <c r="BD101" s="4973"/>
      <c r="BE101" s="4973"/>
      <c r="BF101" s="4973"/>
      <c r="BG101" s="4973"/>
      <c r="BH101" s="4973"/>
      <c r="BI101" s="5055"/>
      <c r="BJ101" s="5049"/>
      <c r="BK101" s="5050"/>
      <c r="BL101" s="5050"/>
      <c r="BM101" s="5051"/>
    </row>
    <row r="102" spans="1:65" ht="21.95" customHeight="1" x14ac:dyDescent="0.4">
      <c r="A102" s="5302"/>
      <c r="B102" s="5130"/>
      <c r="C102" s="5131"/>
      <c r="D102" s="5131"/>
      <c r="E102" s="5131"/>
      <c r="F102" s="5131"/>
      <c r="G102" s="5131"/>
      <c r="H102" s="5131"/>
      <c r="I102" s="5132"/>
      <c r="J102" s="5184"/>
      <c r="K102" s="5185"/>
      <c r="L102" s="5185"/>
      <c r="M102" s="5185"/>
      <c r="N102" s="5186"/>
      <c r="O102" s="5175"/>
      <c r="P102" s="5176"/>
      <c r="Q102" s="5176"/>
      <c r="R102" s="5177"/>
      <c r="S102" s="5172"/>
      <c r="T102" s="5173"/>
      <c r="U102" s="5173"/>
      <c r="V102" s="5173"/>
      <c r="W102" s="5173"/>
      <c r="X102" s="5173"/>
      <c r="Y102" s="5174"/>
      <c r="Z102" s="5175"/>
      <c r="AA102" s="5176"/>
      <c r="AB102" s="5176"/>
      <c r="AC102" s="5176"/>
      <c r="AD102" s="5176"/>
      <c r="AE102" s="5176"/>
      <c r="AF102" s="5177"/>
      <c r="AG102" s="5052" t="s">
        <v>300</v>
      </c>
      <c r="AH102" s="5053"/>
      <c r="AI102" s="5053"/>
      <c r="AJ102" s="5053"/>
      <c r="AK102" s="5053"/>
      <c r="AL102" s="5053"/>
      <c r="AM102" s="5053"/>
      <c r="AN102" s="5053"/>
      <c r="AO102" s="5053"/>
      <c r="AP102" s="5054"/>
      <c r="AQ102" s="4972" t="s">
        <v>301</v>
      </c>
      <c r="AR102" s="4973"/>
      <c r="AS102" s="4973"/>
      <c r="AT102" s="4973"/>
      <c r="AU102" s="4973"/>
      <c r="AV102" s="4973"/>
      <c r="AW102" s="4973"/>
      <c r="AX102" s="4973"/>
      <c r="AY102" s="4973"/>
      <c r="AZ102" s="4973"/>
      <c r="BA102" s="4973"/>
      <c r="BB102" s="4973"/>
      <c r="BC102" s="4973"/>
      <c r="BD102" s="4973"/>
      <c r="BE102" s="4973"/>
      <c r="BF102" s="4973"/>
      <c r="BG102" s="4973"/>
      <c r="BH102" s="4973"/>
      <c r="BI102" s="5055"/>
      <c r="BJ102" s="5049"/>
      <c r="BK102" s="5050"/>
      <c r="BL102" s="5050"/>
      <c r="BM102" s="5051"/>
    </row>
    <row r="103" spans="1:65" ht="45.2" customHeight="1" x14ac:dyDescent="0.4">
      <c r="A103" s="5125" t="s">
        <v>311</v>
      </c>
      <c r="B103" s="1654" t="s">
        <v>312</v>
      </c>
      <c r="C103" s="1655"/>
      <c r="D103" s="1655"/>
      <c r="E103" s="1655"/>
      <c r="F103" s="1655"/>
      <c r="G103" s="1655"/>
      <c r="H103" s="1655"/>
      <c r="I103" s="5126"/>
      <c r="J103" s="1654" t="s">
        <v>371</v>
      </c>
      <c r="K103" s="1655"/>
      <c r="L103" s="1655"/>
      <c r="M103" s="1655"/>
      <c r="N103" s="5126"/>
      <c r="O103" s="5133"/>
      <c r="P103" s="5134"/>
      <c r="Q103" s="5134"/>
      <c r="R103" s="5135"/>
      <c r="S103" s="5145" t="s">
        <v>313</v>
      </c>
      <c r="T103" s="5146"/>
      <c r="U103" s="5146"/>
      <c r="V103" s="5146"/>
      <c r="W103" s="5146"/>
      <c r="X103" s="5146"/>
      <c r="Y103" s="5147"/>
      <c r="Z103" s="5133" t="s">
        <v>314</v>
      </c>
      <c r="AA103" s="5134"/>
      <c r="AB103" s="5134"/>
      <c r="AC103" s="5134"/>
      <c r="AD103" s="5134"/>
      <c r="AE103" s="5134"/>
      <c r="AF103" s="5135"/>
      <c r="AG103" s="5084" t="s">
        <v>372</v>
      </c>
      <c r="AH103" s="5082"/>
      <c r="AI103" s="5082"/>
      <c r="AJ103" s="5082"/>
      <c r="AK103" s="5082"/>
      <c r="AL103" s="5082"/>
      <c r="AM103" s="5082"/>
      <c r="AN103" s="5082"/>
      <c r="AO103" s="5082"/>
      <c r="AP103" s="5083"/>
      <c r="AQ103" s="5075" t="s">
        <v>39</v>
      </c>
      <c r="AR103" s="5076"/>
      <c r="AS103" s="5076"/>
      <c r="AT103" s="5076"/>
      <c r="AU103" s="5076"/>
      <c r="AV103" s="5076"/>
      <c r="AW103" s="5076"/>
      <c r="AX103" s="5076"/>
      <c r="AY103" s="5076"/>
      <c r="AZ103" s="5076"/>
      <c r="BA103" s="5076"/>
      <c r="BB103" s="5076"/>
      <c r="BC103" s="5076"/>
      <c r="BD103" s="5076"/>
      <c r="BE103" s="5076"/>
      <c r="BF103" s="5076"/>
      <c r="BG103" s="5076"/>
      <c r="BH103" s="5076"/>
      <c r="BI103" s="5077"/>
      <c r="BJ103" s="5078"/>
      <c r="BK103" s="5079"/>
      <c r="BL103" s="5079"/>
      <c r="BM103" s="5080"/>
    </row>
    <row r="104" spans="1:65" ht="21.95" customHeight="1" x14ac:dyDescent="0.4">
      <c r="A104" s="5111"/>
      <c r="B104" s="5127"/>
      <c r="C104" s="5128"/>
      <c r="D104" s="5128"/>
      <c r="E104" s="5128"/>
      <c r="F104" s="5128"/>
      <c r="G104" s="5128"/>
      <c r="H104" s="5128"/>
      <c r="I104" s="5129"/>
      <c r="J104" s="5127"/>
      <c r="K104" s="5128"/>
      <c r="L104" s="5128"/>
      <c r="M104" s="5128"/>
      <c r="N104" s="5129"/>
      <c r="O104" s="5136"/>
      <c r="P104" s="5137"/>
      <c r="Q104" s="5137"/>
      <c r="R104" s="5138"/>
      <c r="S104" s="5148"/>
      <c r="T104" s="5149"/>
      <c r="U104" s="5149"/>
      <c r="V104" s="5149"/>
      <c r="W104" s="5149"/>
      <c r="X104" s="5149"/>
      <c r="Y104" s="5150"/>
      <c r="Z104" s="5136"/>
      <c r="AA104" s="5137"/>
      <c r="AB104" s="5137"/>
      <c r="AC104" s="5137"/>
      <c r="AD104" s="5137"/>
      <c r="AE104" s="5137"/>
      <c r="AF104" s="5138"/>
      <c r="AG104" s="5062" t="s">
        <v>373</v>
      </c>
      <c r="AH104" s="5053"/>
      <c r="AI104" s="5053"/>
      <c r="AJ104" s="5053"/>
      <c r="AK104" s="5053"/>
      <c r="AL104" s="5053"/>
      <c r="AM104" s="5053"/>
      <c r="AN104" s="5053"/>
      <c r="AO104" s="5053"/>
      <c r="AP104" s="5054"/>
      <c r="AQ104" s="4972" t="s">
        <v>39</v>
      </c>
      <c r="AR104" s="4973"/>
      <c r="AS104" s="4973"/>
      <c r="AT104" s="4973"/>
      <c r="AU104" s="4973"/>
      <c r="AV104" s="4973"/>
      <c r="AW104" s="4973"/>
      <c r="AX104" s="4973"/>
      <c r="AY104" s="4973"/>
      <c r="AZ104" s="4973"/>
      <c r="BA104" s="4973"/>
      <c r="BB104" s="4973"/>
      <c r="BC104" s="4973"/>
      <c r="BD104" s="4973"/>
      <c r="BE104" s="4973"/>
      <c r="BF104" s="4973"/>
      <c r="BG104" s="4973"/>
      <c r="BH104" s="4973"/>
      <c r="BI104" s="5055"/>
      <c r="BJ104" s="5049"/>
      <c r="BK104" s="5050"/>
      <c r="BL104" s="5050"/>
      <c r="BM104" s="5051"/>
    </row>
    <row r="105" spans="1:65" ht="22.5" customHeight="1" x14ac:dyDescent="0.4">
      <c r="A105" s="5111"/>
      <c r="B105" s="5127"/>
      <c r="C105" s="5128"/>
      <c r="D105" s="5128"/>
      <c r="E105" s="5128"/>
      <c r="F105" s="5128"/>
      <c r="G105" s="5128"/>
      <c r="H105" s="5128"/>
      <c r="I105" s="5129"/>
      <c r="J105" s="5127"/>
      <c r="K105" s="5128"/>
      <c r="L105" s="5128"/>
      <c r="M105" s="5128"/>
      <c r="N105" s="5129"/>
      <c r="O105" s="5136"/>
      <c r="P105" s="5137"/>
      <c r="Q105" s="5137"/>
      <c r="R105" s="5138"/>
      <c r="S105" s="5148"/>
      <c r="T105" s="5149"/>
      <c r="U105" s="5149"/>
      <c r="V105" s="5149"/>
      <c r="W105" s="5149"/>
      <c r="X105" s="5149"/>
      <c r="Y105" s="5150"/>
      <c r="Z105" s="5136"/>
      <c r="AA105" s="5137"/>
      <c r="AB105" s="5137"/>
      <c r="AC105" s="5137"/>
      <c r="AD105" s="5137"/>
      <c r="AE105" s="5137"/>
      <c r="AF105" s="5138"/>
      <c r="AG105" s="5052" t="s">
        <v>51</v>
      </c>
      <c r="AH105" s="5053"/>
      <c r="AI105" s="5053"/>
      <c r="AJ105" s="5053"/>
      <c r="AK105" s="5053"/>
      <c r="AL105" s="5053"/>
      <c r="AM105" s="5053"/>
      <c r="AN105" s="5053"/>
      <c r="AO105" s="5053"/>
      <c r="AP105" s="5054"/>
      <c r="AQ105" s="4972" t="s">
        <v>39</v>
      </c>
      <c r="AR105" s="4973"/>
      <c r="AS105" s="4973"/>
      <c r="AT105" s="4973"/>
      <c r="AU105" s="4973"/>
      <c r="AV105" s="4973"/>
      <c r="AW105" s="4973"/>
      <c r="AX105" s="4973"/>
      <c r="AY105" s="4973"/>
      <c r="AZ105" s="4973"/>
      <c r="BA105" s="4973"/>
      <c r="BB105" s="4973"/>
      <c r="BC105" s="4973"/>
      <c r="BD105" s="4973"/>
      <c r="BE105" s="4973"/>
      <c r="BF105" s="4973"/>
      <c r="BG105" s="4973"/>
      <c r="BH105" s="4973"/>
      <c r="BI105" s="5055"/>
      <c r="BJ105" s="5049"/>
      <c r="BK105" s="5050"/>
      <c r="BL105" s="5050"/>
      <c r="BM105" s="5051"/>
    </row>
    <row r="106" spans="1:65" ht="21.95" customHeight="1" x14ac:dyDescent="0.4">
      <c r="A106" s="5111"/>
      <c r="B106" s="5127"/>
      <c r="C106" s="5128"/>
      <c r="D106" s="5128"/>
      <c r="E106" s="5128"/>
      <c r="F106" s="5128"/>
      <c r="G106" s="5128"/>
      <c r="H106" s="5128"/>
      <c r="I106" s="5129"/>
      <c r="J106" s="5127"/>
      <c r="K106" s="5128"/>
      <c r="L106" s="5128"/>
      <c r="M106" s="5128"/>
      <c r="N106" s="5129"/>
      <c r="O106" s="5136"/>
      <c r="P106" s="5137"/>
      <c r="Q106" s="5137"/>
      <c r="R106" s="5138"/>
      <c r="S106" s="5148"/>
      <c r="T106" s="5149"/>
      <c r="U106" s="5149"/>
      <c r="V106" s="5149"/>
      <c r="W106" s="5149"/>
      <c r="X106" s="5149"/>
      <c r="Y106" s="5150"/>
      <c r="Z106" s="5136"/>
      <c r="AA106" s="5137"/>
      <c r="AB106" s="5137"/>
      <c r="AC106" s="5137"/>
      <c r="AD106" s="5137"/>
      <c r="AE106" s="5137"/>
      <c r="AF106" s="5138"/>
      <c r="AG106" s="5041" t="s">
        <v>115</v>
      </c>
      <c r="AH106" s="5042"/>
      <c r="AI106" s="5042"/>
      <c r="AJ106" s="5042"/>
      <c r="AK106" s="5042"/>
      <c r="AL106" s="5042"/>
      <c r="AM106" s="5042"/>
      <c r="AN106" s="5042"/>
      <c r="AO106" s="5042"/>
      <c r="AP106" s="5043"/>
      <c r="AQ106" s="5044" t="s">
        <v>39</v>
      </c>
      <c r="AR106" s="5045"/>
      <c r="AS106" s="5045"/>
      <c r="AT106" s="5045"/>
      <c r="AU106" s="5045"/>
      <c r="AV106" s="5045"/>
      <c r="AW106" s="5045"/>
      <c r="AX106" s="5045"/>
      <c r="AY106" s="5045"/>
      <c r="AZ106" s="5045"/>
      <c r="BA106" s="5045"/>
      <c r="BB106" s="5045"/>
      <c r="BC106" s="5045"/>
      <c r="BD106" s="5045"/>
      <c r="BE106" s="5045"/>
      <c r="BF106" s="5045"/>
      <c r="BG106" s="5045"/>
      <c r="BH106" s="5045"/>
      <c r="BI106" s="5046"/>
      <c r="BJ106" s="5047"/>
      <c r="BK106" s="5047"/>
      <c r="BL106" s="5047"/>
      <c r="BM106" s="5048"/>
    </row>
    <row r="107" spans="1:65" ht="22.7" customHeight="1" x14ac:dyDescent="0.4">
      <c r="A107" s="5111"/>
      <c r="B107" s="5127"/>
      <c r="C107" s="5128"/>
      <c r="D107" s="5128"/>
      <c r="E107" s="5128"/>
      <c r="F107" s="5128"/>
      <c r="G107" s="5128"/>
      <c r="H107" s="5128"/>
      <c r="I107" s="5129"/>
      <c r="J107" s="5127"/>
      <c r="K107" s="5128"/>
      <c r="L107" s="5128"/>
      <c r="M107" s="5128"/>
      <c r="N107" s="5129"/>
      <c r="O107" s="5136"/>
      <c r="P107" s="5137"/>
      <c r="Q107" s="5137"/>
      <c r="R107" s="5138"/>
      <c r="S107" s="5148"/>
      <c r="T107" s="5149"/>
      <c r="U107" s="5149"/>
      <c r="V107" s="5149"/>
      <c r="W107" s="5149"/>
      <c r="X107" s="5149"/>
      <c r="Y107" s="5150"/>
      <c r="Z107" s="5136"/>
      <c r="AA107" s="5137"/>
      <c r="AB107" s="5137"/>
      <c r="AC107" s="5137"/>
      <c r="AD107" s="5137"/>
      <c r="AE107" s="5137"/>
      <c r="AF107" s="5138"/>
      <c r="AG107" s="5052" t="s">
        <v>374</v>
      </c>
      <c r="AH107" s="5053"/>
      <c r="AI107" s="5053"/>
      <c r="AJ107" s="5053"/>
      <c r="AK107" s="5053"/>
      <c r="AL107" s="5053"/>
      <c r="AM107" s="5053"/>
      <c r="AN107" s="5053"/>
      <c r="AO107" s="5053"/>
      <c r="AP107" s="5054"/>
      <c r="AQ107" s="4972" t="s">
        <v>39</v>
      </c>
      <c r="AR107" s="4973"/>
      <c r="AS107" s="4973"/>
      <c r="AT107" s="4973"/>
      <c r="AU107" s="4973"/>
      <c r="AV107" s="4973"/>
      <c r="AW107" s="4973"/>
      <c r="AX107" s="4973"/>
      <c r="AY107" s="4973"/>
      <c r="AZ107" s="4973"/>
      <c r="BA107" s="4973"/>
      <c r="BB107" s="4973"/>
      <c r="BC107" s="4973"/>
      <c r="BD107" s="4973"/>
      <c r="BE107" s="4973"/>
      <c r="BF107" s="4973"/>
      <c r="BG107" s="4973"/>
      <c r="BH107" s="4973"/>
      <c r="BI107" s="5055"/>
      <c r="BJ107" s="5049"/>
      <c r="BK107" s="5050"/>
      <c r="BL107" s="5050"/>
      <c r="BM107" s="5051"/>
    </row>
    <row r="108" spans="1:65" ht="22.7" customHeight="1" x14ac:dyDescent="0.4">
      <c r="A108" s="5111"/>
      <c r="B108" s="5127"/>
      <c r="C108" s="5128"/>
      <c r="D108" s="5128"/>
      <c r="E108" s="5128"/>
      <c r="F108" s="5128"/>
      <c r="G108" s="5128"/>
      <c r="H108" s="5128"/>
      <c r="I108" s="5129"/>
      <c r="J108" s="5127"/>
      <c r="K108" s="5128"/>
      <c r="L108" s="5128"/>
      <c r="M108" s="5128"/>
      <c r="N108" s="5129"/>
      <c r="O108" s="5136"/>
      <c r="P108" s="5137"/>
      <c r="Q108" s="5137"/>
      <c r="R108" s="5138"/>
      <c r="S108" s="5148"/>
      <c r="T108" s="5149"/>
      <c r="U108" s="5149"/>
      <c r="V108" s="5149"/>
      <c r="W108" s="5149"/>
      <c r="X108" s="5149"/>
      <c r="Y108" s="5150"/>
      <c r="Z108" s="5136"/>
      <c r="AA108" s="5137"/>
      <c r="AB108" s="5137"/>
      <c r="AC108" s="5137"/>
      <c r="AD108" s="5137"/>
      <c r="AE108" s="5137"/>
      <c r="AF108" s="5138"/>
      <c r="AG108" s="5052" t="s">
        <v>315</v>
      </c>
      <c r="AH108" s="5053"/>
      <c r="AI108" s="5053"/>
      <c r="AJ108" s="5053"/>
      <c r="AK108" s="5053"/>
      <c r="AL108" s="5053"/>
      <c r="AM108" s="5053"/>
      <c r="AN108" s="5053"/>
      <c r="AO108" s="5053"/>
      <c r="AP108" s="5054"/>
      <c r="AQ108" s="4972" t="s">
        <v>39</v>
      </c>
      <c r="AR108" s="4973"/>
      <c r="AS108" s="4973"/>
      <c r="AT108" s="4973"/>
      <c r="AU108" s="4973"/>
      <c r="AV108" s="4973"/>
      <c r="AW108" s="4973"/>
      <c r="AX108" s="4973"/>
      <c r="AY108" s="4973"/>
      <c r="AZ108" s="4973"/>
      <c r="BA108" s="4973"/>
      <c r="BB108" s="4973"/>
      <c r="BC108" s="4973"/>
      <c r="BD108" s="4973"/>
      <c r="BE108" s="4973"/>
      <c r="BF108" s="4973"/>
      <c r="BG108" s="4973"/>
      <c r="BH108" s="4973"/>
      <c r="BI108" s="5055"/>
      <c r="BJ108" s="5049"/>
      <c r="BK108" s="5050"/>
      <c r="BL108" s="5050"/>
      <c r="BM108" s="5051"/>
    </row>
    <row r="109" spans="1:65" ht="22.7" customHeight="1" x14ac:dyDescent="0.4">
      <c r="A109" s="5111"/>
      <c r="B109" s="5127"/>
      <c r="C109" s="5128"/>
      <c r="D109" s="5128"/>
      <c r="E109" s="5128"/>
      <c r="F109" s="5128"/>
      <c r="G109" s="5128"/>
      <c r="H109" s="5128"/>
      <c r="I109" s="5129"/>
      <c r="J109" s="5127"/>
      <c r="K109" s="5128"/>
      <c r="L109" s="5128"/>
      <c r="M109" s="5128"/>
      <c r="N109" s="5129"/>
      <c r="O109" s="5136"/>
      <c r="P109" s="5137"/>
      <c r="Q109" s="5137"/>
      <c r="R109" s="5138"/>
      <c r="S109" s="5148"/>
      <c r="T109" s="5149"/>
      <c r="U109" s="5149"/>
      <c r="V109" s="5149"/>
      <c r="W109" s="5149"/>
      <c r="X109" s="5149"/>
      <c r="Y109" s="5150"/>
      <c r="Z109" s="5136"/>
      <c r="AA109" s="5137"/>
      <c r="AB109" s="5137"/>
      <c r="AC109" s="5137"/>
      <c r="AD109" s="5137"/>
      <c r="AE109" s="5137"/>
      <c r="AF109" s="5138"/>
      <c r="AG109" s="5052" t="s">
        <v>290</v>
      </c>
      <c r="AH109" s="5053"/>
      <c r="AI109" s="5053"/>
      <c r="AJ109" s="5053"/>
      <c r="AK109" s="5053"/>
      <c r="AL109" s="5053"/>
      <c r="AM109" s="5053"/>
      <c r="AN109" s="5053"/>
      <c r="AO109" s="5053"/>
      <c r="AP109" s="5054"/>
      <c r="AQ109" s="5044" t="s">
        <v>375</v>
      </c>
      <c r="AR109" s="5045"/>
      <c r="AS109" s="5045"/>
      <c r="AT109" s="5045"/>
      <c r="AU109" s="5045"/>
      <c r="AV109" s="5045"/>
      <c r="AW109" s="5045"/>
      <c r="AX109" s="5045"/>
      <c r="AY109" s="5045"/>
      <c r="AZ109" s="5045"/>
      <c r="BA109" s="5045"/>
      <c r="BB109" s="5045"/>
      <c r="BC109" s="5045"/>
      <c r="BD109" s="5045"/>
      <c r="BE109" s="5045"/>
      <c r="BF109" s="5045"/>
      <c r="BG109" s="5045"/>
      <c r="BH109" s="5045"/>
      <c r="BI109" s="5046"/>
      <c r="BJ109" s="5049"/>
      <c r="BK109" s="5050"/>
      <c r="BL109" s="5050"/>
      <c r="BM109" s="5051"/>
    </row>
    <row r="110" spans="1:65" ht="21.95" customHeight="1" x14ac:dyDescent="0.4">
      <c r="A110" s="5111"/>
      <c r="B110" s="5127"/>
      <c r="C110" s="5128"/>
      <c r="D110" s="5128"/>
      <c r="E110" s="5128"/>
      <c r="F110" s="5128"/>
      <c r="G110" s="5128"/>
      <c r="H110" s="5128"/>
      <c r="I110" s="5129"/>
      <c r="J110" s="5127"/>
      <c r="K110" s="5128"/>
      <c r="L110" s="5128"/>
      <c r="M110" s="5128"/>
      <c r="N110" s="5129"/>
      <c r="O110" s="5136"/>
      <c r="P110" s="5137"/>
      <c r="Q110" s="5137"/>
      <c r="R110" s="5138"/>
      <c r="S110" s="5148"/>
      <c r="T110" s="5149"/>
      <c r="U110" s="5149"/>
      <c r="V110" s="5149"/>
      <c r="W110" s="5149"/>
      <c r="X110" s="5149"/>
      <c r="Y110" s="5150"/>
      <c r="Z110" s="5136"/>
      <c r="AA110" s="5137"/>
      <c r="AB110" s="5137"/>
      <c r="AC110" s="5137"/>
      <c r="AD110" s="5137"/>
      <c r="AE110" s="5137"/>
      <c r="AF110" s="5138"/>
      <c r="AG110" s="5052" t="s">
        <v>376</v>
      </c>
      <c r="AH110" s="5053"/>
      <c r="AI110" s="5053"/>
      <c r="AJ110" s="5053"/>
      <c r="AK110" s="5053"/>
      <c r="AL110" s="5053"/>
      <c r="AM110" s="5053"/>
      <c r="AN110" s="5053"/>
      <c r="AO110" s="5053"/>
      <c r="AP110" s="5054"/>
      <c r="AQ110" s="5063" t="s">
        <v>288</v>
      </c>
      <c r="AR110" s="4973"/>
      <c r="AS110" s="4973"/>
      <c r="AT110" s="4973"/>
      <c r="AU110" s="4973"/>
      <c r="AV110" s="4973"/>
      <c r="AW110" s="4973"/>
      <c r="AX110" s="4973"/>
      <c r="AY110" s="4973"/>
      <c r="AZ110" s="4973"/>
      <c r="BA110" s="4973"/>
      <c r="BB110" s="4973"/>
      <c r="BC110" s="4973"/>
      <c r="BD110" s="4973"/>
      <c r="BE110" s="4973"/>
      <c r="BF110" s="4973"/>
      <c r="BG110" s="4973"/>
      <c r="BH110" s="4973"/>
      <c r="BI110" s="5055"/>
      <c r="BJ110" s="5049"/>
      <c r="BK110" s="5050"/>
      <c r="BL110" s="5050"/>
      <c r="BM110" s="5051"/>
    </row>
    <row r="111" spans="1:65" ht="21.95" customHeight="1" x14ac:dyDescent="0.4">
      <c r="A111" s="5111"/>
      <c r="B111" s="5127"/>
      <c r="C111" s="5128"/>
      <c r="D111" s="5128"/>
      <c r="E111" s="5128"/>
      <c r="F111" s="5128"/>
      <c r="G111" s="5128"/>
      <c r="H111" s="5128"/>
      <c r="I111" s="5129"/>
      <c r="J111" s="5127"/>
      <c r="K111" s="5128"/>
      <c r="L111" s="5128"/>
      <c r="M111" s="5128"/>
      <c r="N111" s="5129"/>
      <c r="O111" s="5136"/>
      <c r="P111" s="5137"/>
      <c r="Q111" s="5137"/>
      <c r="R111" s="5138"/>
      <c r="S111" s="5148"/>
      <c r="T111" s="5149"/>
      <c r="U111" s="5149"/>
      <c r="V111" s="5149"/>
      <c r="W111" s="5149"/>
      <c r="X111" s="5149"/>
      <c r="Y111" s="5150"/>
      <c r="Z111" s="5136"/>
      <c r="AA111" s="5137"/>
      <c r="AB111" s="5137"/>
      <c r="AC111" s="5137"/>
      <c r="AD111" s="5137"/>
      <c r="AE111" s="5137"/>
      <c r="AF111" s="5138"/>
      <c r="AG111" s="5062" t="s">
        <v>316</v>
      </c>
      <c r="AH111" s="5053"/>
      <c r="AI111" s="5053"/>
      <c r="AJ111" s="5053"/>
      <c r="AK111" s="5053"/>
      <c r="AL111" s="5053"/>
      <c r="AM111" s="5053"/>
      <c r="AN111" s="5053"/>
      <c r="AO111" s="5053"/>
      <c r="AP111" s="5054"/>
      <c r="AQ111" s="5063" t="s">
        <v>288</v>
      </c>
      <c r="AR111" s="4973"/>
      <c r="AS111" s="4973"/>
      <c r="AT111" s="4973"/>
      <c r="AU111" s="4973"/>
      <c r="AV111" s="4973"/>
      <c r="AW111" s="4973"/>
      <c r="AX111" s="4973"/>
      <c r="AY111" s="4973"/>
      <c r="AZ111" s="4973"/>
      <c r="BA111" s="4973"/>
      <c r="BB111" s="4973"/>
      <c r="BC111" s="4973"/>
      <c r="BD111" s="4973"/>
      <c r="BE111" s="4973"/>
      <c r="BF111" s="4973"/>
      <c r="BG111" s="4973"/>
      <c r="BH111" s="4973"/>
      <c r="BI111" s="5055"/>
      <c r="BJ111" s="5049"/>
      <c r="BK111" s="5050"/>
      <c r="BL111" s="5050"/>
      <c r="BM111" s="5051"/>
    </row>
    <row r="112" spans="1:65" ht="22.7" customHeight="1" x14ac:dyDescent="0.4">
      <c r="A112" s="5111"/>
      <c r="B112" s="5127"/>
      <c r="C112" s="5128"/>
      <c r="D112" s="5128"/>
      <c r="E112" s="5128"/>
      <c r="F112" s="5128"/>
      <c r="G112" s="5128"/>
      <c r="H112" s="5128"/>
      <c r="I112" s="5129"/>
      <c r="J112" s="5127"/>
      <c r="K112" s="5128"/>
      <c r="L112" s="5128"/>
      <c r="M112" s="5128"/>
      <c r="N112" s="5129"/>
      <c r="O112" s="5136"/>
      <c r="P112" s="5137"/>
      <c r="Q112" s="5137"/>
      <c r="R112" s="5138"/>
      <c r="S112" s="5148"/>
      <c r="T112" s="5149"/>
      <c r="U112" s="5149"/>
      <c r="V112" s="5149"/>
      <c r="W112" s="5149"/>
      <c r="X112" s="5149"/>
      <c r="Y112" s="5150"/>
      <c r="Z112" s="5136"/>
      <c r="AA112" s="5137"/>
      <c r="AB112" s="5137"/>
      <c r="AC112" s="5137"/>
      <c r="AD112" s="5137"/>
      <c r="AE112" s="5137"/>
      <c r="AF112" s="5138"/>
      <c r="AG112" s="5052" t="s">
        <v>286</v>
      </c>
      <c r="AH112" s="5053"/>
      <c r="AI112" s="5053"/>
      <c r="AJ112" s="5053"/>
      <c r="AK112" s="5053"/>
      <c r="AL112" s="5053"/>
      <c r="AM112" s="5053"/>
      <c r="AN112" s="5053"/>
      <c r="AO112" s="5053"/>
      <c r="AP112" s="5054"/>
      <c r="AQ112" s="5063" t="s">
        <v>317</v>
      </c>
      <c r="AR112" s="4973"/>
      <c r="AS112" s="4973"/>
      <c r="AT112" s="4973"/>
      <c r="AU112" s="4973"/>
      <c r="AV112" s="4973"/>
      <c r="AW112" s="4973"/>
      <c r="AX112" s="4973"/>
      <c r="AY112" s="4973"/>
      <c r="AZ112" s="4973"/>
      <c r="BA112" s="4973"/>
      <c r="BB112" s="4973"/>
      <c r="BC112" s="4973"/>
      <c r="BD112" s="4973"/>
      <c r="BE112" s="4973"/>
      <c r="BF112" s="4973"/>
      <c r="BG112" s="4973"/>
      <c r="BH112" s="4973"/>
      <c r="BI112" s="5055"/>
      <c r="BJ112" s="5049"/>
      <c r="BK112" s="5050"/>
      <c r="BL112" s="5050"/>
      <c r="BM112" s="5051"/>
    </row>
    <row r="113" spans="1:65" ht="22.7" customHeight="1" x14ac:dyDescent="0.4">
      <c r="A113" s="5111"/>
      <c r="B113" s="5127"/>
      <c r="C113" s="5128"/>
      <c r="D113" s="5128"/>
      <c r="E113" s="5128"/>
      <c r="F113" s="5128"/>
      <c r="G113" s="5128"/>
      <c r="H113" s="5128"/>
      <c r="I113" s="5129"/>
      <c r="J113" s="5127"/>
      <c r="K113" s="5128"/>
      <c r="L113" s="5128"/>
      <c r="M113" s="5128"/>
      <c r="N113" s="5129"/>
      <c r="O113" s="5136"/>
      <c r="P113" s="5137"/>
      <c r="Q113" s="5137"/>
      <c r="R113" s="5138"/>
      <c r="S113" s="5148"/>
      <c r="T113" s="5149"/>
      <c r="U113" s="5149"/>
      <c r="V113" s="5149"/>
      <c r="W113" s="5149"/>
      <c r="X113" s="5149"/>
      <c r="Y113" s="5150"/>
      <c r="Z113" s="5136"/>
      <c r="AA113" s="5137"/>
      <c r="AB113" s="5137"/>
      <c r="AC113" s="5137"/>
      <c r="AD113" s="5137"/>
      <c r="AE113" s="5137"/>
      <c r="AF113" s="5138"/>
      <c r="AG113" s="5052" t="s">
        <v>318</v>
      </c>
      <c r="AH113" s="5053"/>
      <c r="AI113" s="5053"/>
      <c r="AJ113" s="5053"/>
      <c r="AK113" s="5053"/>
      <c r="AL113" s="5053"/>
      <c r="AM113" s="5053"/>
      <c r="AN113" s="5053"/>
      <c r="AO113" s="5053"/>
      <c r="AP113" s="5054"/>
      <c r="AQ113" s="4972" t="s">
        <v>39</v>
      </c>
      <c r="AR113" s="4973"/>
      <c r="AS113" s="4973"/>
      <c r="AT113" s="4973"/>
      <c r="AU113" s="4973"/>
      <c r="AV113" s="4973"/>
      <c r="AW113" s="4973"/>
      <c r="AX113" s="4973"/>
      <c r="AY113" s="4973"/>
      <c r="AZ113" s="4973"/>
      <c r="BA113" s="4973"/>
      <c r="BB113" s="4973"/>
      <c r="BC113" s="4973"/>
      <c r="BD113" s="4973"/>
      <c r="BE113" s="4973"/>
      <c r="BF113" s="4973"/>
      <c r="BG113" s="4973"/>
      <c r="BH113" s="4973"/>
      <c r="BI113" s="5055"/>
      <c r="BJ113" s="5049"/>
      <c r="BK113" s="5050"/>
      <c r="BL113" s="5050"/>
      <c r="BM113" s="5051"/>
    </row>
    <row r="114" spans="1:65" ht="22.7" customHeight="1" x14ac:dyDescent="0.4">
      <c r="A114" s="5111"/>
      <c r="B114" s="5127"/>
      <c r="C114" s="5128"/>
      <c r="D114" s="5128"/>
      <c r="E114" s="5128"/>
      <c r="F114" s="5128"/>
      <c r="G114" s="5128"/>
      <c r="H114" s="5128"/>
      <c r="I114" s="5129"/>
      <c r="J114" s="5127"/>
      <c r="K114" s="5128"/>
      <c r="L114" s="5128"/>
      <c r="M114" s="5128"/>
      <c r="N114" s="5129"/>
      <c r="O114" s="5136"/>
      <c r="P114" s="5137"/>
      <c r="Q114" s="5137"/>
      <c r="R114" s="5138"/>
      <c r="S114" s="5148"/>
      <c r="T114" s="5149"/>
      <c r="U114" s="5149"/>
      <c r="V114" s="5149"/>
      <c r="W114" s="5149"/>
      <c r="X114" s="5149"/>
      <c r="Y114" s="5150"/>
      <c r="Z114" s="5136"/>
      <c r="AA114" s="5137"/>
      <c r="AB114" s="5137"/>
      <c r="AC114" s="5137"/>
      <c r="AD114" s="5137"/>
      <c r="AE114" s="5137"/>
      <c r="AF114" s="5138"/>
      <c r="AG114" s="5052" t="s">
        <v>319</v>
      </c>
      <c r="AH114" s="5053"/>
      <c r="AI114" s="5053"/>
      <c r="AJ114" s="5053"/>
      <c r="AK114" s="5053"/>
      <c r="AL114" s="5053"/>
      <c r="AM114" s="5053"/>
      <c r="AN114" s="5053"/>
      <c r="AO114" s="5053"/>
      <c r="AP114" s="5054"/>
      <c r="AQ114" s="4972" t="s">
        <v>39</v>
      </c>
      <c r="AR114" s="4973"/>
      <c r="AS114" s="4973"/>
      <c r="AT114" s="4973"/>
      <c r="AU114" s="4973"/>
      <c r="AV114" s="4973"/>
      <c r="AW114" s="4973"/>
      <c r="AX114" s="4973"/>
      <c r="AY114" s="4973"/>
      <c r="AZ114" s="4973"/>
      <c r="BA114" s="4973"/>
      <c r="BB114" s="4973"/>
      <c r="BC114" s="4973"/>
      <c r="BD114" s="4973"/>
      <c r="BE114" s="4973"/>
      <c r="BF114" s="4973"/>
      <c r="BG114" s="4973"/>
      <c r="BH114" s="4973"/>
      <c r="BI114" s="5055"/>
      <c r="BJ114" s="5049"/>
      <c r="BK114" s="5050"/>
      <c r="BL114" s="5050"/>
      <c r="BM114" s="5051"/>
    </row>
    <row r="115" spans="1:65" ht="22.7" customHeight="1" x14ac:dyDescent="0.4">
      <c r="A115" s="5111"/>
      <c r="B115" s="5127"/>
      <c r="C115" s="5128"/>
      <c r="D115" s="5128"/>
      <c r="E115" s="5128"/>
      <c r="F115" s="5128"/>
      <c r="G115" s="5128"/>
      <c r="H115" s="5128"/>
      <c r="I115" s="5129"/>
      <c r="J115" s="5127"/>
      <c r="K115" s="5128"/>
      <c r="L115" s="5128"/>
      <c r="M115" s="5128"/>
      <c r="N115" s="5129"/>
      <c r="O115" s="5136"/>
      <c r="P115" s="5137"/>
      <c r="Q115" s="5137"/>
      <c r="R115" s="5138"/>
      <c r="S115" s="5148"/>
      <c r="T115" s="5149"/>
      <c r="U115" s="5149"/>
      <c r="V115" s="5149"/>
      <c r="W115" s="5149"/>
      <c r="X115" s="5149"/>
      <c r="Y115" s="5150"/>
      <c r="Z115" s="5136"/>
      <c r="AA115" s="5137"/>
      <c r="AB115" s="5137"/>
      <c r="AC115" s="5137"/>
      <c r="AD115" s="5137"/>
      <c r="AE115" s="5137"/>
      <c r="AF115" s="5138"/>
      <c r="AG115" s="5052" t="s">
        <v>289</v>
      </c>
      <c r="AH115" s="5053"/>
      <c r="AI115" s="5053"/>
      <c r="AJ115" s="5053"/>
      <c r="AK115" s="5053"/>
      <c r="AL115" s="5053"/>
      <c r="AM115" s="5053"/>
      <c r="AN115" s="5053"/>
      <c r="AO115" s="5053"/>
      <c r="AP115" s="5054"/>
      <c r="AQ115" s="4972" t="s">
        <v>55</v>
      </c>
      <c r="AR115" s="4973"/>
      <c r="AS115" s="4973"/>
      <c r="AT115" s="4973"/>
      <c r="AU115" s="4973"/>
      <c r="AV115" s="4973"/>
      <c r="AW115" s="4973"/>
      <c r="AX115" s="4973"/>
      <c r="AY115" s="4973"/>
      <c r="AZ115" s="4973"/>
      <c r="BA115" s="4973"/>
      <c r="BB115" s="4973"/>
      <c r="BC115" s="4973"/>
      <c r="BD115" s="4973"/>
      <c r="BE115" s="4973"/>
      <c r="BF115" s="4973"/>
      <c r="BG115" s="4973"/>
      <c r="BH115" s="4973"/>
      <c r="BI115" s="5055"/>
      <c r="BJ115" s="5049"/>
      <c r="BK115" s="5050"/>
      <c r="BL115" s="5050"/>
      <c r="BM115" s="5051"/>
    </row>
    <row r="116" spans="1:65" ht="30.75" customHeight="1" x14ac:dyDescent="0.4">
      <c r="A116" s="5111"/>
      <c r="B116" s="5127"/>
      <c r="C116" s="5128"/>
      <c r="D116" s="5128"/>
      <c r="E116" s="5128"/>
      <c r="F116" s="5128"/>
      <c r="G116" s="5128"/>
      <c r="H116" s="5128"/>
      <c r="I116" s="5129"/>
      <c r="J116" s="5127"/>
      <c r="K116" s="5128"/>
      <c r="L116" s="5128"/>
      <c r="M116" s="5128"/>
      <c r="N116" s="5129"/>
      <c r="O116" s="5136"/>
      <c r="P116" s="5137"/>
      <c r="Q116" s="5137"/>
      <c r="R116" s="5138"/>
      <c r="S116" s="5148"/>
      <c r="T116" s="5149"/>
      <c r="U116" s="5149"/>
      <c r="V116" s="5149"/>
      <c r="W116" s="5149"/>
      <c r="X116" s="5149"/>
      <c r="Y116" s="5150"/>
      <c r="Z116" s="5136"/>
      <c r="AA116" s="5137"/>
      <c r="AB116" s="5137"/>
      <c r="AC116" s="5137"/>
      <c r="AD116" s="5137"/>
      <c r="AE116" s="5137"/>
      <c r="AF116" s="5138"/>
      <c r="AG116" s="5052" t="s">
        <v>352</v>
      </c>
      <c r="AH116" s="5053"/>
      <c r="AI116" s="5053"/>
      <c r="AJ116" s="5053"/>
      <c r="AK116" s="5053"/>
      <c r="AL116" s="5053"/>
      <c r="AM116" s="5053"/>
      <c r="AN116" s="5053"/>
      <c r="AO116" s="5053"/>
      <c r="AP116" s="5054"/>
      <c r="AQ116" s="5062" t="s">
        <v>353</v>
      </c>
      <c r="AR116" s="5064"/>
      <c r="AS116" s="5064"/>
      <c r="AT116" s="5064"/>
      <c r="AU116" s="5064"/>
      <c r="AV116" s="5064"/>
      <c r="AW116" s="5064"/>
      <c r="AX116" s="5064"/>
      <c r="AY116" s="5064"/>
      <c r="AZ116" s="5064"/>
      <c r="BA116" s="5064"/>
      <c r="BB116" s="5064"/>
      <c r="BC116" s="5064"/>
      <c r="BD116" s="5064"/>
      <c r="BE116" s="5064"/>
      <c r="BF116" s="5064"/>
      <c r="BG116" s="5064"/>
      <c r="BH116" s="5064"/>
      <c r="BI116" s="5065"/>
      <c r="BJ116" s="5049"/>
      <c r="BK116" s="5050"/>
      <c r="BL116" s="5050"/>
      <c r="BM116" s="5051"/>
    </row>
    <row r="117" spans="1:65" ht="46.5" customHeight="1" x14ac:dyDescent="0.4">
      <c r="A117" s="5111"/>
      <c r="B117" s="5127"/>
      <c r="C117" s="5128"/>
      <c r="D117" s="5128"/>
      <c r="E117" s="5128"/>
      <c r="F117" s="5128"/>
      <c r="G117" s="5128"/>
      <c r="H117" s="5128"/>
      <c r="I117" s="5129"/>
      <c r="J117" s="5127"/>
      <c r="K117" s="5128"/>
      <c r="L117" s="5128"/>
      <c r="M117" s="5128"/>
      <c r="N117" s="5129"/>
      <c r="O117" s="5136"/>
      <c r="P117" s="5137"/>
      <c r="Q117" s="5137"/>
      <c r="R117" s="5138"/>
      <c r="S117" s="5148"/>
      <c r="T117" s="5149"/>
      <c r="U117" s="5149"/>
      <c r="V117" s="5149"/>
      <c r="W117" s="5149"/>
      <c r="X117" s="5149"/>
      <c r="Y117" s="5150"/>
      <c r="Z117" s="5136"/>
      <c r="AA117" s="5137"/>
      <c r="AB117" s="5137"/>
      <c r="AC117" s="5137"/>
      <c r="AD117" s="5137"/>
      <c r="AE117" s="5137"/>
      <c r="AF117" s="5138"/>
      <c r="AG117" s="5052" t="s">
        <v>320</v>
      </c>
      <c r="AH117" s="5053"/>
      <c r="AI117" s="5053"/>
      <c r="AJ117" s="5053"/>
      <c r="AK117" s="5053"/>
      <c r="AL117" s="5053"/>
      <c r="AM117" s="5053"/>
      <c r="AN117" s="5053"/>
      <c r="AO117" s="5053"/>
      <c r="AP117" s="5054"/>
      <c r="AQ117" s="5059" t="s">
        <v>377</v>
      </c>
      <c r="AR117" s="5060"/>
      <c r="AS117" s="5060"/>
      <c r="AT117" s="5060"/>
      <c r="AU117" s="5060"/>
      <c r="AV117" s="5060"/>
      <c r="AW117" s="5060"/>
      <c r="AX117" s="5060"/>
      <c r="AY117" s="5060"/>
      <c r="AZ117" s="5060"/>
      <c r="BA117" s="5060"/>
      <c r="BB117" s="5060"/>
      <c r="BC117" s="5060"/>
      <c r="BD117" s="5060"/>
      <c r="BE117" s="5060"/>
      <c r="BF117" s="5060"/>
      <c r="BG117" s="5060"/>
      <c r="BH117" s="5060"/>
      <c r="BI117" s="5061"/>
      <c r="BJ117" s="5049"/>
      <c r="BK117" s="5050"/>
      <c r="BL117" s="5050"/>
      <c r="BM117" s="5051"/>
    </row>
    <row r="118" spans="1:65" ht="21.75" customHeight="1" x14ac:dyDescent="0.4">
      <c r="A118" s="5111"/>
      <c r="B118" s="5127"/>
      <c r="C118" s="5128"/>
      <c r="D118" s="5128"/>
      <c r="E118" s="5128"/>
      <c r="F118" s="5128"/>
      <c r="G118" s="5128"/>
      <c r="H118" s="5128"/>
      <c r="I118" s="5129"/>
      <c r="J118" s="5127"/>
      <c r="K118" s="5128"/>
      <c r="L118" s="5128"/>
      <c r="M118" s="5128"/>
      <c r="N118" s="5129"/>
      <c r="O118" s="5136"/>
      <c r="P118" s="5137"/>
      <c r="Q118" s="5137"/>
      <c r="R118" s="5138"/>
      <c r="S118" s="5148"/>
      <c r="T118" s="5149"/>
      <c r="U118" s="5149"/>
      <c r="V118" s="5149"/>
      <c r="W118" s="5149"/>
      <c r="X118" s="5149"/>
      <c r="Y118" s="5150"/>
      <c r="Z118" s="5136"/>
      <c r="AA118" s="5137"/>
      <c r="AB118" s="5137"/>
      <c r="AC118" s="5137"/>
      <c r="AD118" s="5137"/>
      <c r="AE118" s="5137"/>
      <c r="AF118" s="5138"/>
      <c r="AG118" s="5052" t="s">
        <v>321</v>
      </c>
      <c r="AH118" s="5053"/>
      <c r="AI118" s="5053"/>
      <c r="AJ118" s="5053"/>
      <c r="AK118" s="5053"/>
      <c r="AL118" s="5053"/>
      <c r="AM118" s="5053"/>
      <c r="AN118" s="5053"/>
      <c r="AO118" s="5053"/>
      <c r="AP118" s="5054"/>
      <c r="AQ118" s="4972" t="s">
        <v>285</v>
      </c>
      <c r="AR118" s="4973"/>
      <c r="AS118" s="4973"/>
      <c r="AT118" s="4973"/>
      <c r="AU118" s="4973"/>
      <c r="AV118" s="4973"/>
      <c r="AW118" s="4973"/>
      <c r="AX118" s="4973"/>
      <c r="AY118" s="4973"/>
      <c r="AZ118" s="4973"/>
      <c r="BA118" s="4973"/>
      <c r="BB118" s="4973"/>
      <c r="BC118" s="4973"/>
      <c r="BD118" s="4973"/>
      <c r="BE118" s="4973"/>
      <c r="BF118" s="4973"/>
      <c r="BG118" s="4973"/>
      <c r="BH118" s="4973"/>
      <c r="BI118" s="5055"/>
      <c r="BJ118" s="5049"/>
      <c r="BK118" s="5050"/>
      <c r="BL118" s="5050"/>
      <c r="BM118" s="5051"/>
    </row>
    <row r="119" spans="1:65" ht="21.95" customHeight="1" x14ac:dyDescent="0.4">
      <c r="A119" s="5111"/>
      <c r="B119" s="5127"/>
      <c r="C119" s="5128"/>
      <c r="D119" s="5128"/>
      <c r="E119" s="5128"/>
      <c r="F119" s="5128"/>
      <c r="G119" s="5128"/>
      <c r="H119" s="5128"/>
      <c r="I119" s="5129"/>
      <c r="J119" s="5127"/>
      <c r="K119" s="5128"/>
      <c r="L119" s="5128"/>
      <c r="M119" s="5128"/>
      <c r="N119" s="5129"/>
      <c r="O119" s="5136"/>
      <c r="P119" s="5137"/>
      <c r="Q119" s="5137"/>
      <c r="R119" s="5138"/>
      <c r="S119" s="5148"/>
      <c r="T119" s="5149"/>
      <c r="U119" s="5149"/>
      <c r="V119" s="5149"/>
      <c r="W119" s="5149"/>
      <c r="X119" s="5149"/>
      <c r="Y119" s="5150"/>
      <c r="Z119" s="5136"/>
      <c r="AA119" s="5137"/>
      <c r="AB119" s="5137"/>
      <c r="AC119" s="5137"/>
      <c r="AD119" s="5137"/>
      <c r="AE119" s="5137"/>
      <c r="AF119" s="5138"/>
      <c r="AG119" s="5324" t="s">
        <v>378</v>
      </c>
      <c r="AH119" s="5042"/>
      <c r="AI119" s="5042"/>
      <c r="AJ119" s="5042"/>
      <c r="AK119" s="5042"/>
      <c r="AL119" s="5042"/>
      <c r="AM119" s="5042"/>
      <c r="AN119" s="5042"/>
      <c r="AO119" s="5042"/>
      <c r="AP119" s="5043"/>
      <c r="AQ119" s="5325" t="s">
        <v>39</v>
      </c>
      <c r="AR119" s="5045"/>
      <c r="AS119" s="5045"/>
      <c r="AT119" s="5045"/>
      <c r="AU119" s="5045"/>
      <c r="AV119" s="5045"/>
      <c r="AW119" s="5045"/>
      <c r="AX119" s="5045"/>
      <c r="AY119" s="5045"/>
      <c r="AZ119" s="5045"/>
      <c r="BA119" s="5045"/>
      <c r="BB119" s="5045"/>
      <c r="BC119" s="5045"/>
      <c r="BD119" s="5045"/>
      <c r="BE119" s="5045"/>
      <c r="BF119" s="5045"/>
      <c r="BG119" s="5045"/>
      <c r="BH119" s="5045"/>
      <c r="BI119" s="5046"/>
      <c r="BJ119" s="5049"/>
      <c r="BK119" s="5050"/>
      <c r="BL119" s="5050"/>
      <c r="BM119" s="5051"/>
    </row>
    <row r="120" spans="1:65" ht="22.7" customHeight="1" x14ac:dyDescent="0.4">
      <c r="A120" s="5111"/>
      <c r="B120" s="5127"/>
      <c r="C120" s="5128"/>
      <c r="D120" s="5128"/>
      <c r="E120" s="5128"/>
      <c r="F120" s="5128"/>
      <c r="G120" s="5128"/>
      <c r="H120" s="5128"/>
      <c r="I120" s="5129"/>
      <c r="J120" s="5127"/>
      <c r="K120" s="5128"/>
      <c r="L120" s="5128"/>
      <c r="M120" s="5128"/>
      <c r="N120" s="5129"/>
      <c r="O120" s="5136"/>
      <c r="P120" s="5137"/>
      <c r="Q120" s="5137"/>
      <c r="R120" s="5138"/>
      <c r="S120" s="5148"/>
      <c r="T120" s="5149"/>
      <c r="U120" s="5149"/>
      <c r="V120" s="5149"/>
      <c r="W120" s="5149"/>
      <c r="X120" s="5149"/>
      <c r="Y120" s="5150"/>
      <c r="Z120" s="5136"/>
      <c r="AA120" s="5137"/>
      <c r="AB120" s="5137"/>
      <c r="AC120" s="5137"/>
      <c r="AD120" s="5137"/>
      <c r="AE120" s="5137"/>
      <c r="AF120" s="5138"/>
      <c r="AG120" s="5052" t="s">
        <v>294</v>
      </c>
      <c r="AH120" s="5053"/>
      <c r="AI120" s="5053"/>
      <c r="AJ120" s="5053"/>
      <c r="AK120" s="5053"/>
      <c r="AL120" s="5053"/>
      <c r="AM120" s="5053"/>
      <c r="AN120" s="5053"/>
      <c r="AO120" s="5053"/>
      <c r="AP120" s="5054"/>
      <c r="AQ120" s="4972" t="s">
        <v>39</v>
      </c>
      <c r="AR120" s="4973"/>
      <c r="AS120" s="4973"/>
      <c r="AT120" s="4973"/>
      <c r="AU120" s="4973"/>
      <c r="AV120" s="4973"/>
      <c r="AW120" s="4973"/>
      <c r="AX120" s="4973"/>
      <c r="AY120" s="4973"/>
      <c r="AZ120" s="4973"/>
      <c r="BA120" s="4973"/>
      <c r="BB120" s="4973"/>
      <c r="BC120" s="4973"/>
      <c r="BD120" s="4973"/>
      <c r="BE120" s="4973"/>
      <c r="BF120" s="4973"/>
      <c r="BG120" s="4973"/>
      <c r="BH120" s="4973"/>
      <c r="BI120" s="5055"/>
      <c r="BJ120" s="5049"/>
      <c r="BK120" s="5050"/>
      <c r="BL120" s="5050"/>
      <c r="BM120" s="5051"/>
    </row>
    <row r="121" spans="1:65" ht="22.7" customHeight="1" x14ac:dyDescent="0.4">
      <c r="A121" s="5111"/>
      <c r="B121" s="5127"/>
      <c r="C121" s="5128"/>
      <c r="D121" s="5128"/>
      <c r="E121" s="5128"/>
      <c r="F121" s="5128"/>
      <c r="G121" s="5128"/>
      <c r="H121" s="5128"/>
      <c r="I121" s="5129"/>
      <c r="J121" s="5127"/>
      <c r="K121" s="5128"/>
      <c r="L121" s="5128"/>
      <c r="M121" s="5128"/>
      <c r="N121" s="5129"/>
      <c r="O121" s="5136"/>
      <c r="P121" s="5137"/>
      <c r="Q121" s="5137"/>
      <c r="R121" s="5138"/>
      <c r="S121" s="5148"/>
      <c r="T121" s="5149"/>
      <c r="U121" s="5149"/>
      <c r="V121" s="5149"/>
      <c r="W121" s="5149"/>
      <c r="X121" s="5149"/>
      <c r="Y121" s="5150"/>
      <c r="Z121" s="5136"/>
      <c r="AA121" s="5137"/>
      <c r="AB121" s="5137"/>
      <c r="AC121" s="5137"/>
      <c r="AD121" s="5137"/>
      <c r="AE121" s="5137"/>
      <c r="AF121" s="5138"/>
      <c r="AG121" s="5052" t="s">
        <v>26</v>
      </c>
      <c r="AH121" s="5053"/>
      <c r="AI121" s="5053"/>
      <c r="AJ121" s="5053"/>
      <c r="AK121" s="5053"/>
      <c r="AL121" s="5053"/>
      <c r="AM121" s="5053"/>
      <c r="AN121" s="5053"/>
      <c r="AO121" s="5053"/>
      <c r="AP121" s="5054"/>
      <c r="AQ121" s="4972" t="s">
        <v>39</v>
      </c>
      <c r="AR121" s="4973"/>
      <c r="AS121" s="4973"/>
      <c r="AT121" s="4973"/>
      <c r="AU121" s="4973"/>
      <c r="AV121" s="4973"/>
      <c r="AW121" s="4973"/>
      <c r="AX121" s="4973"/>
      <c r="AY121" s="4973"/>
      <c r="AZ121" s="4973"/>
      <c r="BA121" s="4973"/>
      <c r="BB121" s="4973"/>
      <c r="BC121" s="4973"/>
      <c r="BD121" s="4973"/>
      <c r="BE121" s="4973"/>
      <c r="BF121" s="4973"/>
      <c r="BG121" s="4973"/>
      <c r="BH121" s="4973"/>
      <c r="BI121" s="5055"/>
      <c r="BJ121" s="5049"/>
      <c r="BK121" s="5050"/>
      <c r="BL121" s="5050"/>
      <c r="BM121" s="5051"/>
    </row>
    <row r="122" spans="1:65" ht="22.7" customHeight="1" x14ac:dyDescent="0.4">
      <c r="A122" s="5111"/>
      <c r="B122" s="5127"/>
      <c r="C122" s="5128"/>
      <c r="D122" s="5128"/>
      <c r="E122" s="5128"/>
      <c r="F122" s="5128"/>
      <c r="G122" s="5128"/>
      <c r="H122" s="5128"/>
      <c r="I122" s="5129"/>
      <c r="J122" s="5127"/>
      <c r="K122" s="5128"/>
      <c r="L122" s="5128"/>
      <c r="M122" s="5128"/>
      <c r="N122" s="5129"/>
      <c r="O122" s="5136"/>
      <c r="P122" s="5137"/>
      <c r="Q122" s="5137"/>
      <c r="R122" s="5138"/>
      <c r="S122" s="5148"/>
      <c r="T122" s="5149"/>
      <c r="U122" s="5149"/>
      <c r="V122" s="5149"/>
      <c r="W122" s="5149"/>
      <c r="X122" s="5149"/>
      <c r="Y122" s="5150"/>
      <c r="Z122" s="5136"/>
      <c r="AA122" s="5137"/>
      <c r="AB122" s="5137"/>
      <c r="AC122" s="5137"/>
      <c r="AD122" s="5137"/>
      <c r="AE122" s="5137"/>
      <c r="AF122" s="5138"/>
      <c r="AG122" s="5052" t="s">
        <v>27</v>
      </c>
      <c r="AH122" s="5053"/>
      <c r="AI122" s="5053"/>
      <c r="AJ122" s="5053"/>
      <c r="AK122" s="5053"/>
      <c r="AL122" s="5053"/>
      <c r="AM122" s="5053"/>
      <c r="AN122" s="5053"/>
      <c r="AO122" s="5053"/>
      <c r="AP122" s="5054"/>
      <c r="AQ122" s="4972" t="s">
        <v>39</v>
      </c>
      <c r="AR122" s="4973"/>
      <c r="AS122" s="4973"/>
      <c r="AT122" s="4973"/>
      <c r="AU122" s="4973"/>
      <c r="AV122" s="4973"/>
      <c r="AW122" s="4973"/>
      <c r="AX122" s="4973"/>
      <c r="AY122" s="4973"/>
      <c r="AZ122" s="4973"/>
      <c r="BA122" s="4973"/>
      <c r="BB122" s="4973"/>
      <c r="BC122" s="4973"/>
      <c r="BD122" s="4973"/>
      <c r="BE122" s="4973"/>
      <c r="BF122" s="4973"/>
      <c r="BG122" s="4973"/>
      <c r="BH122" s="4973"/>
      <c r="BI122" s="5055"/>
      <c r="BJ122" s="5049"/>
      <c r="BK122" s="5050"/>
      <c r="BL122" s="5050"/>
      <c r="BM122" s="5051"/>
    </row>
    <row r="123" spans="1:65" ht="63" customHeight="1" x14ac:dyDescent="0.4">
      <c r="A123" s="5111"/>
      <c r="B123" s="5127"/>
      <c r="C123" s="5128"/>
      <c r="D123" s="5128"/>
      <c r="E123" s="5128"/>
      <c r="F123" s="5128"/>
      <c r="G123" s="5128"/>
      <c r="H123" s="5128"/>
      <c r="I123" s="5129"/>
      <c r="J123" s="5127"/>
      <c r="K123" s="5128"/>
      <c r="L123" s="5128"/>
      <c r="M123" s="5128"/>
      <c r="N123" s="5129"/>
      <c r="O123" s="5136"/>
      <c r="P123" s="5137"/>
      <c r="Q123" s="5137"/>
      <c r="R123" s="5138"/>
      <c r="S123" s="5148"/>
      <c r="T123" s="5149"/>
      <c r="U123" s="5149"/>
      <c r="V123" s="5149"/>
      <c r="W123" s="5149"/>
      <c r="X123" s="5149"/>
      <c r="Y123" s="5150"/>
      <c r="Z123" s="5136"/>
      <c r="AA123" s="5137"/>
      <c r="AB123" s="5137"/>
      <c r="AC123" s="5137"/>
      <c r="AD123" s="5137"/>
      <c r="AE123" s="5137"/>
      <c r="AF123" s="5138"/>
      <c r="AG123" s="5052" t="s">
        <v>358</v>
      </c>
      <c r="AH123" s="5053"/>
      <c r="AI123" s="5053"/>
      <c r="AJ123" s="5053"/>
      <c r="AK123" s="5053"/>
      <c r="AL123" s="5053"/>
      <c r="AM123" s="5053"/>
      <c r="AN123" s="5053"/>
      <c r="AO123" s="5053"/>
      <c r="AP123" s="5054"/>
      <c r="AQ123" s="5062" t="s">
        <v>29</v>
      </c>
      <c r="AR123" s="5064"/>
      <c r="AS123" s="5064"/>
      <c r="AT123" s="5064"/>
      <c r="AU123" s="5064"/>
      <c r="AV123" s="5064"/>
      <c r="AW123" s="5064"/>
      <c r="AX123" s="5064"/>
      <c r="AY123" s="5064"/>
      <c r="AZ123" s="5064"/>
      <c r="BA123" s="5064"/>
      <c r="BB123" s="5064"/>
      <c r="BC123" s="5064"/>
      <c r="BD123" s="5064"/>
      <c r="BE123" s="5064"/>
      <c r="BF123" s="5064"/>
      <c r="BG123" s="5064"/>
      <c r="BH123" s="5064"/>
      <c r="BI123" s="5065"/>
      <c r="BJ123" s="5049"/>
      <c r="BK123" s="5050"/>
      <c r="BL123" s="5050"/>
      <c r="BM123" s="5051"/>
    </row>
    <row r="124" spans="1:65" ht="22.7" customHeight="1" x14ac:dyDescent="0.4">
      <c r="A124" s="5111"/>
      <c r="B124" s="5127"/>
      <c r="C124" s="5128"/>
      <c r="D124" s="5128"/>
      <c r="E124" s="5128"/>
      <c r="F124" s="5128"/>
      <c r="G124" s="5128"/>
      <c r="H124" s="5128"/>
      <c r="I124" s="5129"/>
      <c r="J124" s="5127"/>
      <c r="K124" s="5128"/>
      <c r="L124" s="5128"/>
      <c r="M124" s="5128"/>
      <c r="N124" s="5129"/>
      <c r="O124" s="5136"/>
      <c r="P124" s="5137"/>
      <c r="Q124" s="5137"/>
      <c r="R124" s="5138"/>
      <c r="S124" s="5148"/>
      <c r="T124" s="5149"/>
      <c r="U124" s="5149"/>
      <c r="V124" s="5149"/>
      <c r="W124" s="5149"/>
      <c r="X124" s="5149"/>
      <c r="Y124" s="5150"/>
      <c r="Z124" s="5136"/>
      <c r="AA124" s="5137"/>
      <c r="AB124" s="5137"/>
      <c r="AC124" s="5137"/>
      <c r="AD124" s="5137"/>
      <c r="AE124" s="5137"/>
      <c r="AF124" s="5138"/>
      <c r="AG124" s="5052" t="s">
        <v>359</v>
      </c>
      <c r="AH124" s="5053"/>
      <c r="AI124" s="5053"/>
      <c r="AJ124" s="5053"/>
      <c r="AK124" s="5053"/>
      <c r="AL124" s="5053"/>
      <c r="AM124" s="5053"/>
      <c r="AN124" s="5053"/>
      <c r="AO124" s="5053"/>
      <c r="AP124" s="5054"/>
      <c r="AQ124" s="4972" t="s">
        <v>295</v>
      </c>
      <c r="AR124" s="4973"/>
      <c r="AS124" s="4973"/>
      <c r="AT124" s="4973"/>
      <c r="AU124" s="4973"/>
      <c r="AV124" s="4973"/>
      <c r="AW124" s="4973"/>
      <c r="AX124" s="4973"/>
      <c r="AY124" s="4973"/>
      <c r="AZ124" s="4973"/>
      <c r="BA124" s="4973"/>
      <c r="BB124" s="4973"/>
      <c r="BC124" s="4973"/>
      <c r="BD124" s="4973"/>
      <c r="BE124" s="4973"/>
      <c r="BF124" s="4973"/>
      <c r="BG124" s="4973"/>
      <c r="BH124" s="4973"/>
      <c r="BI124" s="5055"/>
      <c r="BJ124" s="5049"/>
      <c r="BK124" s="5050"/>
      <c r="BL124" s="5050"/>
      <c r="BM124" s="5051"/>
    </row>
    <row r="125" spans="1:65" ht="21.75" customHeight="1" x14ac:dyDescent="0.4">
      <c r="A125" s="5111"/>
      <c r="B125" s="5127"/>
      <c r="C125" s="5128"/>
      <c r="D125" s="5128"/>
      <c r="E125" s="5128"/>
      <c r="F125" s="5128"/>
      <c r="G125" s="5128"/>
      <c r="H125" s="5128"/>
      <c r="I125" s="5129"/>
      <c r="J125" s="5127"/>
      <c r="K125" s="5128"/>
      <c r="L125" s="5128"/>
      <c r="M125" s="5128"/>
      <c r="N125" s="5129"/>
      <c r="O125" s="5136"/>
      <c r="P125" s="5137"/>
      <c r="Q125" s="5137"/>
      <c r="R125" s="5138"/>
      <c r="S125" s="5148"/>
      <c r="T125" s="5149"/>
      <c r="U125" s="5149"/>
      <c r="V125" s="5149"/>
      <c r="W125" s="5149"/>
      <c r="X125" s="5149"/>
      <c r="Y125" s="5150"/>
      <c r="Z125" s="5136"/>
      <c r="AA125" s="5137"/>
      <c r="AB125" s="5137"/>
      <c r="AC125" s="5137"/>
      <c r="AD125" s="5137"/>
      <c r="AE125" s="5137"/>
      <c r="AF125" s="5138"/>
      <c r="AG125" s="5052" t="s">
        <v>296</v>
      </c>
      <c r="AH125" s="5053"/>
      <c r="AI125" s="5053"/>
      <c r="AJ125" s="5053"/>
      <c r="AK125" s="5053"/>
      <c r="AL125" s="5053"/>
      <c r="AM125" s="5053"/>
      <c r="AN125" s="5053"/>
      <c r="AO125" s="5053"/>
      <c r="AP125" s="5054"/>
      <c r="AQ125" s="4972" t="s">
        <v>297</v>
      </c>
      <c r="AR125" s="4973"/>
      <c r="AS125" s="4973"/>
      <c r="AT125" s="4973"/>
      <c r="AU125" s="4973"/>
      <c r="AV125" s="4973"/>
      <c r="AW125" s="4973"/>
      <c r="AX125" s="4973"/>
      <c r="AY125" s="4973"/>
      <c r="AZ125" s="4973"/>
      <c r="BA125" s="4973"/>
      <c r="BB125" s="4973"/>
      <c r="BC125" s="4973"/>
      <c r="BD125" s="4973"/>
      <c r="BE125" s="4973"/>
      <c r="BF125" s="4973"/>
      <c r="BG125" s="4973"/>
      <c r="BH125" s="4973"/>
      <c r="BI125" s="5055"/>
      <c r="BJ125" s="5049"/>
      <c r="BK125" s="5050"/>
      <c r="BL125" s="5050"/>
      <c r="BM125" s="5051"/>
    </row>
    <row r="126" spans="1:65" ht="21.75" customHeight="1" x14ac:dyDescent="0.4">
      <c r="A126" s="5111"/>
      <c r="B126" s="5130"/>
      <c r="C126" s="5131"/>
      <c r="D126" s="5131"/>
      <c r="E126" s="5131"/>
      <c r="F126" s="5131"/>
      <c r="G126" s="5131"/>
      <c r="H126" s="5131"/>
      <c r="I126" s="5132"/>
      <c r="J126" s="5130"/>
      <c r="K126" s="5131"/>
      <c r="L126" s="5131"/>
      <c r="M126" s="5131"/>
      <c r="N126" s="5132"/>
      <c r="O126" s="5139"/>
      <c r="P126" s="5140"/>
      <c r="Q126" s="5140"/>
      <c r="R126" s="5141"/>
      <c r="S126" s="5151"/>
      <c r="T126" s="5152"/>
      <c r="U126" s="5152"/>
      <c r="V126" s="5152"/>
      <c r="W126" s="5152"/>
      <c r="X126" s="5152"/>
      <c r="Y126" s="5153"/>
      <c r="Z126" s="5139"/>
      <c r="AA126" s="5140"/>
      <c r="AB126" s="5140"/>
      <c r="AC126" s="5140"/>
      <c r="AD126" s="5140"/>
      <c r="AE126" s="5140"/>
      <c r="AF126" s="5141"/>
      <c r="AG126" s="5052" t="s">
        <v>300</v>
      </c>
      <c r="AH126" s="5053"/>
      <c r="AI126" s="5053"/>
      <c r="AJ126" s="5053"/>
      <c r="AK126" s="5053"/>
      <c r="AL126" s="5053"/>
      <c r="AM126" s="5053"/>
      <c r="AN126" s="5053"/>
      <c r="AO126" s="5053"/>
      <c r="AP126" s="5054"/>
      <c r="AQ126" s="4972" t="s">
        <v>301</v>
      </c>
      <c r="AR126" s="4973"/>
      <c r="AS126" s="4973"/>
      <c r="AT126" s="4973"/>
      <c r="AU126" s="4973"/>
      <c r="AV126" s="4973"/>
      <c r="AW126" s="4973"/>
      <c r="AX126" s="4973"/>
      <c r="AY126" s="4973"/>
      <c r="AZ126" s="4973"/>
      <c r="BA126" s="4973"/>
      <c r="BB126" s="4973"/>
      <c r="BC126" s="4973"/>
      <c r="BD126" s="4973"/>
      <c r="BE126" s="4973"/>
      <c r="BF126" s="4973"/>
      <c r="BG126" s="4973"/>
      <c r="BH126" s="4973"/>
      <c r="BI126" s="5055"/>
      <c r="BJ126" s="5049"/>
      <c r="BK126" s="5050"/>
      <c r="BL126" s="5050"/>
      <c r="BM126" s="5051"/>
    </row>
    <row r="127" spans="1:65" ht="45.2" customHeight="1" x14ac:dyDescent="0.4">
      <c r="A127" s="5111"/>
      <c r="B127" s="1654" t="s">
        <v>322</v>
      </c>
      <c r="C127" s="1655"/>
      <c r="D127" s="1655"/>
      <c r="E127" s="1655"/>
      <c r="F127" s="1655"/>
      <c r="G127" s="1655"/>
      <c r="H127" s="1655"/>
      <c r="I127" s="5126"/>
      <c r="J127" s="5191"/>
      <c r="K127" s="5192"/>
      <c r="L127" s="5192"/>
      <c r="M127" s="5192"/>
      <c r="N127" s="5193"/>
      <c r="O127" s="5326"/>
      <c r="P127" s="5327"/>
      <c r="Q127" s="5327"/>
      <c r="R127" s="5328"/>
      <c r="S127" s="5329" t="s">
        <v>323</v>
      </c>
      <c r="T127" s="5330"/>
      <c r="U127" s="5330"/>
      <c r="V127" s="5330"/>
      <c r="W127" s="5330"/>
      <c r="X127" s="5330"/>
      <c r="Y127" s="5331"/>
      <c r="Z127" s="5338"/>
      <c r="AA127" s="5339"/>
      <c r="AB127" s="5339"/>
      <c r="AC127" s="5339"/>
      <c r="AD127" s="5339"/>
      <c r="AE127" s="5339"/>
      <c r="AF127" s="5340"/>
      <c r="AG127" s="5084" t="s">
        <v>379</v>
      </c>
      <c r="AH127" s="5082"/>
      <c r="AI127" s="5082"/>
      <c r="AJ127" s="5082"/>
      <c r="AK127" s="5082"/>
      <c r="AL127" s="5082"/>
      <c r="AM127" s="5082"/>
      <c r="AN127" s="5082"/>
      <c r="AO127" s="5082"/>
      <c r="AP127" s="5083"/>
      <c r="AQ127" s="5075" t="s">
        <v>39</v>
      </c>
      <c r="AR127" s="5076"/>
      <c r="AS127" s="5076"/>
      <c r="AT127" s="5076"/>
      <c r="AU127" s="5076"/>
      <c r="AV127" s="5076"/>
      <c r="AW127" s="5076"/>
      <c r="AX127" s="5076"/>
      <c r="AY127" s="5076"/>
      <c r="AZ127" s="5076"/>
      <c r="BA127" s="5076"/>
      <c r="BB127" s="5076"/>
      <c r="BC127" s="5076"/>
      <c r="BD127" s="5076"/>
      <c r="BE127" s="5076"/>
      <c r="BF127" s="5076"/>
      <c r="BG127" s="5076"/>
      <c r="BH127" s="5076"/>
      <c r="BI127" s="5077"/>
      <c r="BJ127" s="5078"/>
      <c r="BK127" s="5079"/>
      <c r="BL127" s="5079"/>
      <c r="BM127" s="5080"/>
    </row>
    <row r="128" spans="1:65" ht="21.95" customHeight="1" x14ac:dyDescent="0.4">
      <c r="A128" s="5111"/>
      <c r="B128" s="5127"/>
      <c r="C128" s="5128"/>
      <c r="D128" s="5128"/>
      <c r="E128" s="5128"/>
      <c r="F128" s="5128"/>
      <c r="G128" s="5128"/>
      <c r="H128" s="5128"/>
      <c r="I128" s="5129"/>
      <c r="J128" s="5194"/>
      <c r="K128" s="5195"/>
      <c r="L128" s="5195"/>
      <c r="M128" s="5195"/>
      <c r="N128" s="5196"/>
      <c r="O128" s="5163"/>
      <c r="P128" s="5164"/>
      <c r="Q128" s="5164"/>
      <c r="R128" s="5165"/>
      <c r="S128" s="5332"/>
      <c r="T128" s="5333"/>
      <c r="U128" s="5333"/>
      <c r="V128" s="5333"/>
      <c r="W128" s="5333"/>
      <c r="X128" s="5333"/>
      <c r="Y128" s="5334"/>
      <c r="Z128" s="5341"/>
      <c r="AA128" s="5342"/>
      <c r="AB128" s="5342"/>
      <c r="AC128" s="5342"/>
      <c r="AD128" s="5342"/>
      <c r="AE128" s="5342"/>
      <c r="AF128" s="5343"/>
      <c r="AG128" s="5062" t="s">
        <v>380</v>
      </c>
      <c r="AH128" s="5053"/>
      <c r="AI128" s="5053"/>
      <c r="AJ128" s="5053"/>
      <c r="AK128" s="5053"/>
      <c r="AL128" s="5053"/>
      <c r="AM128" s="5053"/>
      <c r="AN128" s="5053"/>
      <c r="AO128" s="5053"/>
      <c r="AP128" s="5054"/>
      <c r="AQ128" s="4972" t="s">
        <v>39</v>
      </c>
      <c r="AR128" s="4973"/>
      <c r="AS128" s="4973"/>
      <c r="AT128" s="4973"/>
      <c r="AU128" s="4973"/>
      <c r="AV128" s="4973"/>
      <c r="AW128" s="4973"/>
      <c r="AX128" s="4973"/>
      <c r="AY128" s="4973"/>
      <c r="AZ128" s="4973"/>
      <c r="BA128" s="4973"/>
      <c r="BB128" s="4973"/>
      <c r="BC128" s="4973"/>
      <c r="BD128" s="4973"/>
      <c r="BE128" s="4973"/>
      <c r="BF128" s="4973"/>
      <c r="BG128" s="4973"/>
      <c r="BH128" s="4973"/>
      <c r="BI128" s="5055"/>
      <c r="BJ128" s="5049"/>
      <c r="BK128" s="5050"/>
      <c r="BL128" s="5050"/>
      <c r="BM128" s="5051"/>
    </row>
    <row r="129" spans="1:65" ht="22.7" customHeight="1" x14ac:dyDescent="0.4">
      <c r="A129" s="5111"/>
      <c r="B129" s="5127"/>
      <c r="C129" s="5128"/>
      <c r="D129" s="5128"/>
      <c r="E129" s="5128"/>
      <c r="F129" s="5128"/>
      <c r="G129" s="5128"/>
      <c r="H129" s="5128"/>
      <c r="I129" s="5129"/>
      <c r="J129" s="5194"/>
      <c r="K129" s="5195"/>
      <c r="L129" s="5195"/>
      <c r="M129" s="5195"/>
      <c r="N129" s="5196"/>
      <c r="O129" s="5163"/>
      <c r="P129" s="5164"/>
      <c r="Q129" s="5164"/>
      <c r="R129" s="5165"/>
      <c r="S129" s="5332"/>
      <c r="T129" s="5333"/>
      <c r="U129" s="5333"/>
      <c r="V129" s="5333"/>
      <c r="W129" s="5333"/>
      <c r="X129" s="5333"/>
      <c r="Y129" s="5334"/>
      <c r="Z129" s="5341"/>
      <c r="AA129" s="5342"/>
      <c r="AB129" s="5342"/>
      <c r="AC129" s="5342"/>
      <c r="AD129" s="5342"/>
      <c r="AE129" s="5342"/>
      <c r="AF129" s="5343"/>
      <c r="AG129" s="5052" t="s">
        <v>51</v>
      </c>
      <c r="AH129" s="5053"/>
      <c r="AI129" s="5053"/>
      <c r="AJ129" s="5053"/>
      <c r="AK129" s="5053"/>
      <c r="AL129" s="5053"/>
      <c r="AM129" s="5053"/>
      <c r="AN129" s="5053"/>
      <c r="AO129" s="5053"/>
      <c r="AP129" s="5054"/>
      <c r="AQ129" s="4972" t="s">
        <v>39</v>
      </c>
      <c r="AR129" s="4973"/>
      <c r="AS129" s="4973"/>
      <c r="AT129" s="4973"/>
      <c r="AU129" s="4973"/>
      <c r="AV129" s="4973"/>
      <c r="AW129" s="4973"/>
      <c r="AX129" s="4973"/>
      <c r="AY129" s="4973"/>
      <c r="AZ129" s="4973"/>
      <c r="BA129" s="4973"/>
      <c r="BB129" s="4973"/>
      <c r="BC129" s="4973"/>
      <c r="BD129" s="4973"/>
      <c r="BE129" s="4973"/>
      <c r="BF129" s="4973"/>
      <c r="BG129" s="4973"/>
      <c r="BH129" s="4973"/>
      <c r="BI129" s="5055"/>
      <c r="BJ129" s="5049"/>
      <c r="BK129" s="5050"/>
      <c r="BL129" s="5050"/>
      <c r="BM129" s="5051"/>
    </row>
    <row r="130" spans="1:65" ht="21.95" customHeight="1" x14ac:dyDescent="0.4">
      <c r="A130" s="5111"/>
      <c r="B130" s="5127"/>
      <c r="C130" s="5128"/>
      <c r="D130" s="5128"/>
      <c r="E130" s="5128"/>
      <c r="F130" s="5128"/>
      <c r="G130" s="5128"/>
      <c r="H130" s="5128"/>
      <c r="I130" s="5129"/>
      <c r="J130" s="5194"/>
      <c r="K130" s="5195"/>
      <c r="L130" s="5195"/>
      <c r="M130" s="5195"/>
      <c r="N130" s="5196"/>
      <c r="O130" s="5163"/>
      <c r="P130" s="5164"/>
      <c r="Q130" s="5164"/>
      <c r="R130" s="5165"/>
      <c r="S130" s="5332"/>
      <c r="T130" s="5333"/>
      <c r="U130" s="5333"/>
      <c r="V130" s="5333"/>
      <c r="W130" s="5333"/>
      <c r="X130" s="5333"/>
      <c r="Y130" s="5334"/>
      <c r="Z130" s="5341"/>
      <c r="AA130" s="5342"/>
      <c r="AB130" s="5342"/>
      <c r="AC130" s="5342"/>
      <c r="AD130" s="5342"/>
      <c r="AE130" s="5342"/>
      <c r="AF130" s="5343"/>
      <c r="AG130" s="5041" t="s">
        <v>115</v>
      </c>
      <c r="AH130" s="5042"/>
      <c r="AI130" s="5042"/>
      <c r="AJ130" s="5042"/>
      <c r="AK130" s="5042"/>
      <c r="AL130" s="5042"/>
      <c r="AM130" s="5042"/>
      <c r="AN130" s="5042"/>
      <c r="AO130" s="5042"/>
      <c r="AP130" s="5043"/>
      <c r="AQ130" s="5044" t="s">
        <v>39</v>
      </c>
      <c r="AR130" s="5045"/>
      <c r="AS130" s="5045"/>
      <c r="AT130" s="5045"/>
      <c r="AU130" s="5045"/>
      <c r="AV130" s="5045"/>
      <c r="AW130" s="5045"/>
      <c r="AX130" s="5045"/>
      <c r="AY130" s="5045"/>
      <c r="AZ130" s="5045"/>
      <c r="BA130" s="5045"/>
      <c r="BB130" s="5045"/>
      <c r="BC130" s="5045"/>
      <c r="BD130" s="5045"/>
      <c r="BE130" s="5045"/>
      <c r="BF130" s="5045"/>
      <c r="BG130" s="5045"/>
      <c r="BH130" s="5045"/>
      <c r="BI130" s="5046"/>
      <c r="BJ130" s="5047"/>
      <c r="BK130" s="5047"/>
      <c r="BL130" s="5047"/>
      <c r="BM130" s="5048"/>
    </row>
    <row r="131" spans="1:65" ht="22.7" customHeight="1" x14ac:dyDescent="0.4">
      <c r="A131" s="5111"/>
      <c r="B131" s="5127"/>
      <c r="C131" s="5128"/>
      <c r="D131" s="5128"/>
      <c r="E131" s="5128"/>
      <c r="F131" s="5128"/>
      <c r="G131" s="5128"/>
      <c r="H131" s="5128"/>
      <c r="I131" s="5129"/>
      <c r="J131" s="5194"/>
      <c r="K131" s="5195"/>
      <c r="L131" s="5195"/>
      <c r="M131" s="5195"/>
      <c r="N131" s="5196"/>
      <c r="O131" s="5163"/>
      <c r="P131" s="5164"/>
      <c r="Q131" s="5164"/>
      <c r="R131" s="5165"/>
      <c r="S131" s="5332"/>
      <c r="T131" s="5333"/>
      <c r="U131" s="5333"/>
      <c r="V131" s="5333"/>
      <c r="W131" s="5333"/>
      <c r="X131" s="5333"/>
      <c r="Y131" s="5334"/>
      <c r="Z131" s="5341"/>
      <c r="AA131" s="5342"/>
      <c r="AB131" s="5342"/>
      <c r="AC131" s="5342"/>
      <c r="AD131" s="5342"/>
      <c r="AE131" s="5342"/>
      <c r="AF131" s="5343"/>
      <c r="AG131" s="5052" t="s">
        <v>324</v>
      </c>
      <c r="AH131" s="5053"/>
      <c r="AI131" s="5053"/>
      <c r="AJ131" s="5053"/>
      <c r="AK131" s="5053"/>
      <c r="AL131" s="5053"/>
      <c r="AM131" s="5053"/>
      <c r="AN131" s="5053"/>
      <c r="AO131" s="5053"/>
      <c r="AP131" s="5054"/>
      <c r="AQ131" s="4972" t="s">
        <v>39</v>
      </c>
      <c r="AR131" s="4973"/>
      <c r="AS131" s="4973"/>
      <c r="AT131" s="4973"/>
      <c r="AU131" s="4973"/>
      <c r="AV131" s="4973"/>
      <c r="AW131" s="4973"/>
      <c r="AX131" s="4973"/>
      <c r="AY131" s="4973"/>
      <c r="AZ131" s="4973"/>
      <c r="BA131" s="4973"/>
      <c r="BB131" s="4973"/>
      <c r="BC131" s="4973"/>
      <c r="BD131" s="4973"/>
      <c r="BE131" s="4973"/>
      <c r="BF131" s="4973"/>
      <c r="BG131" s="4973"/>
      <c r="BH131" s="4973"/>
      <c r="BI131" s="5055"/>
      <c r="BJ131" s="5049"/>
      <c r="BK131" s="5050"/>
      <c r="BL131" s="5050"/>
      <c r="BM131" s="5051"/>
    </row>
    <row r="132" spans="1:65" ht="22.7" customHeight="1" x14ac:dyDescent="0.4">
      <c r="A132" s="5111"/>
      <c r="B132" s="5127"/>
      <c r="C132" s="5128"/>
      <c r="D132" s="5128"/>
      <c r="E132" s="5128"/>
      <c r="F132" s="5128"/>
      <c r="G132" s="5128"/>
      <c r="H132" s="5128"/>
      <c r="I132" s="5129"/>
      <c r="J132" s="5194"/>
      <c r="K132" s="5195"/>
      <c r="L132" s="5195"/>
      <c r="M132" s="5195"/>
      <c r="N132" s="5196"/>
      <c r="O132" s="5163"/>
      <c r="P132" s="5164"/>
      <c r="Q132" s="5164"/>
      <c r="R132" s="5165"/>
      <c r="S132" s="5332"/>
      <c r="T132" s="5333"/>
      <c r="U132" s="5333"/>
      <c r="V132" s="5333"/>
      <c r="W132" s="5333"/>
      <c r="X132" s="5333"/>
      <c r="Y132" s="5334"/>
      <c r="Z132" s="5341"/>
      <c r="AA132" s="5342"/>
      <c r="AB132" s="5342"/>
      <c r="AC132" s="5342"/>
      <c r="AD132" s="5342"/>
      <c r="AE132" s="5342"/>
      <c r="AF132" s="5343"/>
      <c r="AG132" s="5052" t="s">
        <v>290</v>
      </c>
      <c r="AH132" s="5053"/>
      <c r="AI132" s="5053"/>
      <c r="AJ132" s="5053"/>
      <c r="AK132" s="5053"/>
      <c r="AL132" s="5053"/>
      <c r="AM132" s="5053"/>
      <c r="AN132" s="5053"/>
      <c r="AO132" s="5053"/>
      <c r="AP132" s="5054"/>
      <c r="AQ132" s="5044" t="s">
        <v>375</v>
      </c>
      <c r="AR132" s="5045"/>
      <c r="AS132" s="5045"/>
      <c r="AT132" s="5045"/>
      <c r="AU132" s="5045"/>
      <c r="AV132" s="5045"/>
      <c r="AW132" s="5045"/>
      <c r="AX132" s="5045"/>
      <c r="AY132" s="5045"/>
      <c r="AZ132" s="5045"/>
      <c r="BA132" s="5045"/>
      <c r="BB132" s="5045"/>
      <c r="BC132" s="5045"/>
      <c r="BD132" s="5045"/>
      <c r="BE132" s="5045"/>
      <c r="BF132" s="5045"/>
      <c r="BG132" s="5045"/>
      <c r="BH132" s="5045"/>
      <c r="BI132" s="5046"/>
      <c r="BJ132" s="5049"/>
      <c r="BK132" s="5050"/>
      <c r="BL132" s="5050"/>
      <c r="BM132" s="5051"/>
    </row>
    <row r="133" spans="1:65" ht="21.95" customHeight="1" x14ac:dyDescent="0.4">
      <c r="A133" s="5111"/>
      <c r="B133" s="5127"/>
      <c r="C133" s="5128"/>
      <c r="D133" s="5128"/>
      <c r="E133" s="5128"/>
      <c r="F133" s="5128"/>
      <c r="G133" s="5128"/>
      <c r="H133" s="5128"/>
      <c r="I133" s="5129"/>
      <c r="J133" s="5194"/>
      <c r="K133" s="5195"/>
      <c r="L133" s="5195"/>
      <c r="M133" s="5195"/>
      <c r="N133" s="5196"/>
      <c r="O133" s="5163"/>
      <c r="P133" s="5164"/>
      <c r="Q133" s="5164"/>
      <c r="R133" s="5165"/>
      <c r="S133" s="5332"/>
      <c r="T133" s="5333"/>
      <c r="U133" s="5333"/>
      <c r="V133" s="5333"/>
      <c r="W133" s="5333"/>
      <c r="X133" s="5333"/>
      <c r="Y133" s="5334"/>
      <c r="Z133" s="5341"/>
      <c r="AA133" s="5342"/>
      <c r="AB133" s="5342"/>
      <c r="AC133" s="5342"/>
      <c r="AD133" s="5342"/>
      <c r="AE133" s="5342"/>
      <c r="AF133" s="5343"/>
      <c r="AG133" s="5052" t="s">
        <v>376</v>
      </c>
      <c r="AH133" s="5053"/>
      <c r="AI133" s="5053"/>
      <c r="AJ133" s="5053"/>
      <c r="AK133" s="5053"/>
      <c r="AL133" s="5053"/>
      <c r="AM133" s="5053"/>
      <c r="AN133" s="5053"/>
      <c r="AO133" s="5053"/>
      <c r="AP133" s="5054"/>
      <c r="AQ133" s="5063" t="s">
        <v>288</v>
      </c>
      <c r="AR133" s="4973"/>
      <c r="AS133" s="4973"/>
      <c r="AT133" s="4973"/>
      <c r="AU133" s="4973"/>
      <c r="AV133" s="4973"/>
      <c r="AW133" s="4973"/>
      <c r="AX133" s="4973"/>
      <c r="AY133" s="4973"/>
      <c r="AZ133" s="4973"/>
      <c r="BA133" s="4973"/>
      <c r="BB133" s="4973"/>
      <c r="BC133" s="4973"/>
      <c r="BD133" s="4973"/>
      <c r="BE133" s="4973"/>
      <c r="BF133" s="4973"/>
      <c r="BG133" s="4973"/>
      <c r="BH133" s="4973"/>
      <c r="BI133" s="5055"/>
      <c r="BJ133" s="5049"/>
      <c r="BK133" s="5050"/>
      <c r="BL133" s="5050"/>
      <c r="BM133" s="5051"/>
    </row>
    <row r="134" spans="1:65" ht="22.7" customHeight="1" x14ac:dyDescent="0.4">
      <c r="A134" s="5111"/>
      <c r="B134" s="5127"/>
      <c r="C134" s="5128"/>
      <c r="D134" s="5128"/>
      <c r="E134" s="5128"/>
      <c r="F134" s="5128"/>
      <c r="G134" s="5128"/>
      <c r="H134" s="5128"/>
      <c r="I134" s="5129"/>
      <c r="J134" s="5194"/>
      <c r="K134" s="5195"/>
      <c r="L134" s="5195"/>
      <c r="M134" s="5195"/>
      <c r="N134" s="5196"/>
      <c r="O134" s="5163"/>
      <c r="P134" s="5164"/>
      <c r="Q134" s="5164"/>
      <c r="R134" s="5165"/>
      <c r="S134" s="5332"/>
      <c r="T134" s="5333"/>
      <c r="U134" s="5333"/>
      <c r="V134" s="5333"/>
      <c r="W134" s="5333"/>
      <c r="X134" s="5333"/>
      <c r="Y134" s="5334"/>
      <c r="Z134" s="5341"/>
      <c r="AA134" s="5342"/>
      <c r="AB134" s="5342"/>
      <c r="AC134" s="5342"/>
      <c r="AD134" s="5342"/>
      <c r="AE134" s="5342"/>
      <c r="AF134" s="5343"/>
      <c r="AG134" s="5052" t="s">
        <v>318</v>
      </c>
      <c r="AH134" s="5053"/>
      <c r="AI134" s="5053"/>
      <c r="AJ134" s="5053"/>
      <c r="AK134" s="5053"/>
      <c r="AL134" s="5053"/>
      <c r="AM134" s="5053"/>
      <c r="AN134" s="5053"/>
      <c r="AO134" s="5053"/>
      <c r="AP134" s="5054"/>
      <c r="AQ134" s="4972" t="s">
        <v>39</v>
      </c>
      <c r="AR134" s="4973"/>
      <c r="AS134" s="4973"/>
      <c r="AT134" s="4973"/>
      <c r="AU134" s="4973"/>
      <c r="AV134" s="4973"/>
      <c r="AW134" s="4973"/>
      <c r="AX134" s="4973"/>
      <c r="AY134" s="4973"/>
      <c r="AZ134" s="4973"/>
      <c r="BA134" s="4973"/>
      <c r="BB134" s="4973"/>
      <c r="BC134" s="4973"/>
      <c r="BD134" s="4973"/>
      <c r="BE134" s="4973"/>
      <c r="BF134" s="4973"/>
      <c r="BG134" s="4973"/>
      <c r="BH134" s="4973"/>
      <c r="BI134" s="5055"/>
      <c r="BJ134" s="5049"/>
      <c r="BK134" s="5050"/>
      <c r="BL134" s="5050"/>
      <c r="BM134" s="5051"/>
    </row>
    <row r="135" spans="1:65" ht="22.7" customHeight="1" x14ac:dyDescent="0.4">
      <c r="A135" s="5111"/>
      <c r="B135" s="5127"/>
      <c r="C135" s="5128"/>
      <c r="D135" s="5128"/>
      <c r="E135" s="5128"/>
      <c r="F135" s="5128"/>
      <c r="G135" s="5128"/>
      <c r="H135" s="5128"/>
      <c r="I135" s="5129"/>
      <c r="J135" s="5194"/>
      <c r="K135" s="5195"/>
      <c r="L135" s="5195"/>
      <c r="M135" s="5195"/>
      <c r="N135" s="5196"/>
      <c r="O135" s="5163"/>
      <c r="P135" s="5164"/>
      <c r="Q135" s="5164"/>
      <c r="R135" s="5165"/>
      <c r="S135" s="5332"/>
      <c r="T135" s="5333"/>
      <c r="U135" s="5333"/>
      <c r="V135" s="5333"/>
      <c r="W135" s="5333"/>
      <c r="X135" s="5333"/>
      <c r="Y135" s="5334"/>
      <c r="Z135" s="5341"/>
      <c r="AA135" s="5342"/>
      <c r="AB135" s="5342"/>
      <c r="AC135" s="5342"/>
      <c r="AD135" s="5342"/>
      <c r="AE135" s="5342"/>
      <c r="AF135" s="5343"/>
      <c r="AG135" s="5052" t="s">
        <v>319</v>
      </c>
      <c r="AH135" s="5053"/>
      <c r="AI135" s="5053"/>
      <c r="AJ135" s="5053"/>
      <c r="AK135" s="5053"/>
      <c r="AL135" s="5053"/>
      <c r="AM135" s="5053"/>
      <c r="AN135" s="5053"/>
      <c r="AO135" s="5053"/>
      <c r="AP135" s="5054"/>
      <c r="AQ135" s="4972" t="s">
        <v>39</v>
      </c>
      <c r="AR135" s="4973"/>
      <c r="AS135" s="4973"/>
      <c r="AT135" s="4973"/>
      <c r="AU135" s="4973"/>
      <c r="AV135" s="4973"/>
      <c r="AW135" s="4973"/>
      <c r="AX135" s="4973"/>
      <c r="AY135" s="4973"/>
      <c r="AZ135" s="4973"/>
      <c r="BA135" s="4973"/>
      <c r="BB135" s="4973"/>
      <c r="BC135" s="4973"/>
      <c r="BD135" s="4973"/>
      <c r="BE135" s="4973"/>
      <c r="BF135" s="4973"/>
      <c r="BG135" s="4973"/>
      <c r="BH135" s="4973"/>
      <c r="BI135" s="5055"/>
      <c r="BJ135" s="5049"/>
      <c r="BK135" s="5050"/>
      <c r="BL135" s="5050"/>
      <c r="BM135" s="5051"/>
    </row>
    <row r="136" spans="1:65" ht="22.7" customHeight="1" x14ac:dyDescent="0.4">
      <c r="A136" s="5111"/>
      <c r="B136" s="5127"/>
      <c r="C136" s="5128"/>
      <c r="D136" s="5128"/>
      <c r="E136" s="5128"/>
      <c r="F136" s="5128"/>
      <c r="G136" s="5128"/>
      <c r="H136" s="5128"/>
      <c r="I136" s="5129"/>
      <c r="J136" s="5194"/>
      <c r="K136" s="5195"/>
      <c r="L136" s="5195"/>
      <c r="M136" s="5195"/>
      <c r="N136" s="5196"/>
      <c r="O136" s="5163"/>
      <c r="P136" s="5164"/>
      <c r="Q136" s="5164"/>
      <c r="R136" s="5165"/>
      <c r="S136" s="5332"/>
      <c r="T136" s="5333"/>
      <c r="U136" s="5333"/>
      <c r="V136" s="5333"/>
      <c r="W136" s="5333"/>
      <c r="X136" s="5333"/>
      <c r="Y136" s="5334"/>
      <c r="Z136" s="5341"/>
      <c r="AA136" s="5342"/>
      <c r="AB136" s="5342"/>
      <c r="AC136" s="5342"/>
      <c r="AD136" s="5342"/>
      <c r="AE136" s="5342"/>
      <c r="AF136" s="5343"/>
      <c r="AG136" s="5052" t="s">
        <v>289</v>
      </c>
      <c r="AH136" s="5053"/>
      <c r="AI136" s="5053"/>
      <c r="AJ136" s="5053"/>
      <c r="AK136" s="5053"/>
      <c r="AL136" s="5053"/>
      <c r="AM136" s="5053"/>
      <c r="AN136" s="5053"/>
      <c r="AO136" s="5053"/>
      <c r="AP136" s="5054"/>
      <c r="AQ136" s="4972" t="s">
        <v>55</v>
      </c>
      <c r="AR136" s="4973"/>
      <c r="AS136" s="4973"/>
      <c r="AT136" s="4973"/>
      <c r="AU136" s="4973"/>
      <c r="AV136" s="4973"/>
      <c r="AW136" s="4973"/>
      <c r="AX136" s="4973"/>
      <c r="AY136" s="4973"/>
      <c r="AZ136" s="4973"/>
      <c r="BA136" s="4973"/>
      <c r="BB136" s="4973"/>
      <c r="BC136" s="4973"/>
      <c r="BD136" s="4973"/>
      <c r="BE136" s="4973"/>
      <c r="BF136" s="4973"/>
      <c r="BG136" s="4973"/>
      <c r="BH136" s="4973"/>
      <c r="BI136" s="5055"/>
      <c r="BJ136" s="5049"/>
      <c r="BK136" s="5050"/>
      <c r="BL136" s="5050"/>
      <c r="BM136" s="5051"/>
    </row>
    <row r="137" spans="1:65" ht="22.7" customHeight="1" x14ac:dyDescent="0.4">
      <c r="A137" s="5111"/>
      <c r="B137" s="5127"/>
      <c r="C137" s="5128"/>
      <c r="D137" s="5128"/>
      <c r="E137" s="5128"/>
      <c r="F137" s="5128"/>
      <c r="G137" s="5128"/>
      <c r="H137" s="5128"/>
      <c r="I137" s="5129"/>
      <c r="J137" s="5194"/>
      <c r="K137" s="5195"/>
      <c r="L137" s="5195"/>
      <c r="M137" s="5195"/>
      <c r="N137" s="5196"/>
      <c r="O137" s="5163"/>
      <c r="P137" s="5164"/>
      <c r="Q137" s="5164"/>
      <c r="R137" s="5165"/>
      <c r="S137" s="5332"/>
      <c r="T137" s="5333"/>
      <c r="U137" s="5333"/>
      <c r="V137" s="5333"/>
      <c r="W137" s="5333"/>
      <c r="X137" s="5333"/>
      <c r="Y137" s="5334"/>
      <c r="Z137" s="5341"/>
      <c r="AA137" s="5342"/>
      <c r="AB137" s="5342"/>
      <c r="AC137" s="5342"/>
      <c r="AD137" s="5342"/>
      <c r="AE137" s="5342"/>
      <c r="AF137" s="5343"/>
      <c r="AG137" s="5052" t="s">
        <v>303</v>
      </c>
      <c r="AH137" s="5053"/>
      <c r="AI137" s="5053"/>
      <c r="AJ137" s="5053"/>
      <c r="AK137" s="5053"/>
      <c r="AL137" s="5053"/>
      <c r="AM137" s="5053"/>
      <c r="AN137" s="5053"/>
      <c r="AO137" s="5053"/>
      <c r="AP137" s="5054"/>
      <c r="AQ137" s="4972" t="s">
        <v>39</v>
      </c>
      <c r="AR137" s="4973"/>
      <c r="AS137" s="4973"/>
      <c r="AT137" s="4973"/>
      <c r="AU137" s="4973"/>
      <c r="AV137" s="4973"/>
      <c r="AW137" s="4973"/>
      <c r="AX137" s="4973"/>
      <c r="AY137" s="4973"/>
      <c r="AZ137" s="4973"/>
      <c r="BA137" s="4973"/>
      <c r="BB137" s="4973"/>
      <c r="BC137" s="4973"/>
      <c r="BD137" s="4973"/>
      <c r="BE137" s="4973"/>
      <c r="BF137" s="4973"/>
      <c r="BG137" s="4973"/>
      <c r="BH137" s="4973"/>
      <c r="BI137" s="5055"/>
      <c r="BJ137" s="5049"/>
      <c r="BK137" s="5050"/>
      <c r="BL137" s="5050"/>
      <c r="BM137" s="5051"/>
    </row>
    <row r="138" spans="1:65" ht="22.7" customHeight="1" x14ac:dyDescent="0.4">
      <c r="A138" s="5111"/>
      <c r="B138" s="5127"/>
      <c r="C138" s="5128"/>
      <c r="D138" s="5128"/>
      <c r="E138" s="5128"/>
      <c r="F138" s="5128"/>
      <c r="G138" s="5128"/>
      <c r="H138" s="5128"/>
      <c r="I138" s="5129"/>
      <c r="J138" s="5194"/>
      <c r="K138" s="5195"/>
      <c r="L138" s="5195"/>
      <c r="M138" s="5195"/>
      <c r="N138" s="5196"/>
      <c r="O138" s="5163"/>
      <c r="P138" s="5164"/>
      <c r="Q138" s="5164"/>
      <c r="R138" s="5165"/>
      <c r="S138" s="5332"/>
      <c r="T138" s="5333"/>
      <c r="U138" s="5333"/>
      <c r="V138" s="5333"/>
      <c r="W138" s="5333"/>
      <c r="X138" s="5333"/>
      <c r="Y138" s="5334"/>
      <c r="Z138" s="5341"/>
      <c r="AA138" s="5342"/>
      <c r="AB138" s="5342"/>
      <c r="AC138" s="5342"/>
      <c r="AD138" s="5342"/>
      <c r="AE138" s="5342"/>
      <c r="AF138" s="5343"/>
      <c r="AG138" s="5052" t="s">
        <v>320</v>
      </c>
      <c r="AH138" s="5053"/>
      <c r="AI138" s="5053"/>
      <c r="AJ138" s="5053"/>
      <c r="AK138" s="5053"/>
      <c r="AL138" s="5053"/>
      <c r="AM138" s="5053"/>
      <c r="AN138" s="5053"/>
      <c r="AO138" s="5053"/>
      <c r="AP138" s="5054"/>
      <c r="AQ138" s="5088" t="s">
        <v>381</v>
      </c>
      <c r="AR138" s="5060"/>
      <c r="AS138" s="5060"/>
      <c r="AT138" s="5060"/>
      <c r="AU138" s="5060"/>
      <c r="AV138" s="5060"/>
      <c r="AW138" s="5060"/>
      <c r="AX138" s="5060"/>
      <c r="AY138" s="5060"/>
      <c r="AZ138" s="5060"/>
      <c r="BA138" s="5060"/>
      <c r="BB138" s="5060"/>
      <c r="BC138" s="5060"/>
      <c r="BD138" s="5060"/>
      <c r="BE138" s="5060"/>
      <c r="BF138" s="5060"/>
      <c r="BG138" s="5060"/>
      <c r="BH138" s="5060"/>
      <c r="BI138" s="5061"/>
      <c r="BJ138" s="5049"/>
      <c r="BK138" s="5050"/>
      <c r="BL138" s="5050"/>
      <c r="BM138" s="5051"/>
    </row>
    <row r="139" spans="1:65" ht="21.75" customHeight="1" x14ac:dyDescent="0.4">
      <c r="A139" s="5111"/>
      <c r="B139" s="5127"/>
      <c r="C139" s="5128"/>
      <c r="D139" s="5128"/>
      <c r="E139" s="5128"/>
      <c r="F139" s="5128"/>
      <c r="G139" s="5128"/>
      <c r="H139" s="5128"/>
      <c r="I139" s="5129"/>
      <c r="J139" s="5194"/>
      <c r="K139" s="5195"/>
      <c r="L139" s="5195"/>
      <c r="M139" s="5195"/>
      <c r="N139" s="5196"/>
      <c r="O139" s="5163"/>
      <c r="P139" s="5164"/>
      <c r="Q139" s="5164"/>
      <c r="R139" s="5165"/>
      <c r="S139" s="5332"/>
      <c r="T139" s="5333"/>
      <c r="U139" s="5333"/>
      <c r="V139" s="5333"/>
      <c r="W139" s="5333"/>
      <c r="X139" s="5333"/>
      <c r="Y139" s="5334"/>
      <c r="Z139" s="5341"/>
      <c r="AA139" s="5342"/>
      <c r="AB139" s="5342"/>
      <c r="AC139" s="5342"/>
      <c r="AD139" s="5342"/>
      <c r="AE139" s="5342"/>
      <c r="AF139" s="5343"/>
      <c r="AG139" s="5052" t="s">
        <v>325</v>
      </c>
      <c r="AH139" s="5053"/>
      <c r="AI139" s="5053"/>
      <c r="AJ139" s="5053"/>
      <c r="AK139" s="5053"/>
      <c r="AL139" s="5053"/>
      <c r="AM139" s="5053"/>
      <c r="AN139" s="5053"/>
      <c r="AO139" s="5053"/>
      <c r="AP139" s="5054"/>
      <c r="AQ139" s="4972" t="s">
        <v>285</v>
      </c>
      <c r="AR139" s="4973"/>
      <c r="AS139" s="4973"/>
      <c r="AT139" s="4973"/>
      <c r="AU139" s="4973"/>
      <c r="AV139" s="4973"/>
      <c r="AW139" s="4973"/>
      <c r="AX139" s="4973"/>
      <c r="AY139" s="4973"/>
      <c r="AZ139" s="4973"/>
      <c r="BA139" s="4973"/>
      <c r="BB139" s="4973"/>
      <c r="BC139" s="4973"/>
      <c r="BD139" s="4973"/>
      <c r="BE139" s="4973"/>
      <c r="BF139" s="4973"/>
      <c r="BG139" s="4973"/>
      <c r="BH139" s="4973"/>
      <c r="BI139" s="5055"/>
      <c r="BJ139" s="5049"/>
      <c r="BK139" s="5050"/>
      <c r="BL139" s="5050"/>
      <c r="BM139" s="5051"/>
    </row>
    <row r="140" spans="1:65" ht="22.7" customHeight="1" x14ac:dyDescent="0.4">
      <c r="A140" s="5111"/>
      <c r="B140" s="5127"/>
      <c r="C140" s="5128"/>
      <c r="D140" s="5128"/>
      <c r="E140" s="5128"/>
      <c r="F140" s="5128"/>
      <c r="G140" s="5128"/>
      <c r="H140" s="5128"/>
      <c r="I140" s="5129"/>
      <c r="J140" s="5194"/>
      <c r="K140" s="5195"/>
      <c r="L140" s="5195"/>
      <c r="M140" s="5195"/>
      <c r="N140" s="5196"/>
      <c r="O140" s="5163"/>
      <c r="P140" s="5164"/>
      <c r="Q140" s="5164"/>
      <c r="R140" s="5165"/>
      <c r="S140" s="5332"/>
      <c r="T140" s="5333"/>
      <c r="U140" s="5333"/>
      <c r="V140" s="5333"/>
      <c r="W140" s="5333"/>
      <c r="X140" s="5333"/>
      <c r="Y140" s="5334"/>
      <c r="Z140" s="5341"/>
      <c r="AA140" s="5342"/>
      <c r="AB140" s="5342"/>
      <c r="AC140" s="5342"/>
      <c r="AD140" s="5342"/>
      <c r="AE140" s="5342"/>
      <c r="AF140" s="5343"/>
      <c r="AG140" s="5052" t="s">
        <v>294</v>
      </c>
      <c r="AH140" s="5053"/>
      <c r="AI140" s="5053"/>
      <c r="AJ140" s="5053"/>
      <c r="AK140" s="5053"/>
      <c r="AL140" s="5053"/>
      <c r="AM140" s="5053"/>
      <c r="AN140" s="5053"/>
      <c r="AO140" s="5053"/>
      <c r="AP140" s="5054"/>
      <c r="AQ140" s="4972" t="s">
        <v>39</v>
      </c>
      <c r="AR140" s="4973"/>
      <c r="AS140" s="4973"/>
      <c r="AT140" s="4973"/>
      <c r="AU140" s="4973"/>
      <c r="AV140" s="4973"/>
      <c r="AW140" s="4973"/>
      <c r="AX140" s="4973"/>
      <c r="AY140" s="4973"/>
      <c r="AZ140" s="4973"/>
      <c r="BA140" s="4973"/>
      <c r="BB140" s="4973"/>
      <c r="BC140" s="4973"/>
      <c r="BD140" s="4973"/>
      <c r="BE140" s="4973"/>
      <c r="BF140" s="4973"/>
      <c r="BG140" s="4973"/>
      <c r="BH140" s="4973"/>
      <c r="BI140" s="5055"/>
      <c r="BJ140" s="5049"/>
      <c r="BK140" s="5050"/>
      <c r="BL140" s="5050"/>
      <c r="BM140" s="5051"/>
    </row>
    <row r="141" spans="1:65" ht="22.7" customHeight="1" x14ac:dyDescent="0.4">
      <c r="A141" s="5111"/>
      <c r="B141" s="5127"/>
      <c r="C141" s="5128"/>
      <c r="D141" s="5128"/>
      <c r="E141" s="5128"/>
      <c r="F141" s="5128"/>
      <c r="G141" s="5128"/>
      <c r="H141" s="5128"/>
      <c r="I141" s="5129"/>
      <c r="J141" s="5194"/>
      <c r="K141" s="5195"/>
      <c r="L141" s="5195"/>
      <c r="M141" s="5195"/>
      <c r="N141" s="5196"/>
      <c r="O141" s="5163"/>
      <c r="P141" s="5164"/>
      <c r="Q141" s="5164"/>
      <c r="R141" s="5165"/>
      <c r="S141" s="5332"/>
      <c r="T141" s="5333"/>
      <c r="U141" s="5333"/>
      <c r="V141" s="5333"/>
      <c r="W141" s="5333"/>
      <c r="X141" s="5333"/>
      <c r="Y141" s="5334"/>
      <c r="Z141" s="5341"/>
      <c r="AA141" s="5342"/>
      <c r="AB141" s="5342"/>
      <c r="AC141" s="5342"/>
      <c r="AD141" s="5342"/>
      <c r="AE141" s="5342"/>
      <c r="AF141" s="5343"/>
      <c r="AG141" s="5052" t="s">
        <v>26</v>
      </c>
      <c r="AH141" s="5053"/>
      <c r="AI141" s="5053"/>
      <c r="AJ141" s="5053"/>
      <c r="AK141" s="5053"/>
      <c r="AL141" s="5053"/>
      <c r="AM141" s="5053"/>
      <c r="AN141" s="5053"/>
      <c r="AO141" s="5053"/>
      <c r="AP141" s="5054"/>
      <c r="AQ141" s="4972" t="s">
        <v>39</v>
      </c>
      <c r="AR141" s="4973"/>
      <c r="AS141" s="4973"/>
      <c r="AT141" s="4973"/>
      <c r="AU141" s="4973"/>
      <c r="AV141" s="4973"/>
      <c r="AW141" s="4973"/>
      <c r="AX141" s="4973"/>
      <c r="AY141" s="4973"/>
      <c r="AZ141" s="4973"/>
      <c r="BA141" s="4973"/>
      <c r="BB141" s="4973"/>
      <c r="BC141" s="4973"/>
      <c r="BD141" s="4973"/>
      <c r="BE141" s="4973"/>
      <c r="BF141" s="4973"/>
      <c r="BG141" s="4973"/>
      <c r="BH141" s="4973"/>
      <c r="BI141" s="5055"/>
      <c r="BJ141" s="5049"/>
      <c r="BK141" s="5050"/>
      <c r="BL141" s="5050"/>
      <c r="BM141" s="5051"/>
    </row>
    <row r="142" spans="1:65" ht="22.7" customHeight="1" x14ac:dyDescent="0.4">
      <c r="A142" s="5111"/>
      <c r="B142" s="5127"/>
      <c r="C142" s="5128"/>
      <c r="D142" s="5128"/>
      <c r="E142" s="5128"/>
      <c r="F142" s="5128"/>
      <c r="G142" s="5128"/>
      <c r="H142" s="5128"/>
      <c r="I142" s="5129"/>
      <c r="J142" s="5194"/>
      <c r="K142" s="5195"/>
      <c r="L142" s="5195"/>
      <c r="M142" s="5195"/>
      <c r="N142" s="5196"/>
      <c r="O142" s="5163"/>
      <c r="P142" s="5164"/>
      <c r="Q142" s="5164"/>
      <c r="R142" s="5165"/>
      <c r="S142" s="5332"/>
      <c r="T142" s="5333"/>
      <c r="U142" s="5333"/>
      <c r="V142" s="5333"/>
      <c r="W142" s="5333"/>
      <c r="X142" s="5333"/>
      <c r="Y142" s="5334"/>
      <c r="Z142" s="5341"/>
      <c r="AA142" s="5342"/>
      <c r="AB142" s="5342"/>
      <c r="AC142" s="5342"/>
      <c r="AD142" s="5342"/>
      <c r="AE142" s="5342"/>
      <c r="AF142" s="5343"/>
      <c r="AG142" s="5052" t="s">
        <v>27</v>
      </c>
      <c r="AH142" s="5053"/>
      <c r="AI142" s="5053"/>
      <c r="AJ142" s="5053"/>
      <c r="AK142" s="5053"/>
      <c r="AL142" s="5053"/>
      <c r="AM142" s="5053"/>
      <c r="AN142" s="5053"/>
      <c r="AO142" s="5053"/>
      <c r="AP142" s="5054"/>
      <c r="AQ142" s="4972" t="s">
        <v>39</v>
      </c>
      <c r="AR142" s="4973"/>
      <c r="AS142" s="4973"/>
      <c r="AT142" s="4973"/>
      <c r="AU142" s="4973"/>
      <c r="AV142" s="4973"/>
      <c r="AW142" s="4973"/>
      <c r="AX142" s="4973"/>
      <c r="AY142" s="4973"/>
      <c r="AZ142" s="4973"/>
      <c r="BA142" s="4973"/>
      <c r="BB142" s="4973"/>
      <c r="BC142" s="4973"/>
      <c r="BD142" s="4973"/>
      <c r="BE142" s="4973"/>
      <c r="BF142" s="4973"/>
      <c r="BG142" s="4973"/>
      <c r="BH142" s="4973"/>
      <c r="BI142" s="5055"/>
      <c r="BJ142" s="5049"/>
      <c r="BK142" s="5050"/>
      <c r="BL142" s="5050"/>
      <c r="BM142" s="5051"/>
    </row>
    <row r="143" spans="1:65" ht="63" customHeight="1" x14ac:dyDescent="0.4">
      <c r="A143" s="5111"/>
      <c r="B143" s="5127"/>
      <c r="C143" s="5128"/>
      <c r="D143" s="5128"/>
      <c r="E143" s="5128"/>
      <c r="F143" s="5128"/>
      <c r="G143" s="5128"/>
      <c r="H143" s="5128"/>
      <c r="I143" s="5129"/>
      <c r="J143" s="5194"/>
      <c r="K143" s="5195"/>
      <c r="L143" s="5195"/>
      <c r="M143" s="5195"/>
      <c r="N143" s="5196"/>
      <c r="O143" s="5163"/>
      <c r="P143" s="5164"/>
      <c r="Q143" s="5164"/>
      <c r="R143" s="5165"/>
      <c r="S143" s="5332"/>
      <c r="T143" s="5333"/>
      <c r="U143" s="5333"/>
      <c r="V143" s="5333"/>
      <c r="W143" s="5333"/>
      <c r="X143" s="5333"/>
      <c r="Y143" s="5334"/>
      <c r="Z143" s="5341"/>
      <c r="AA143" s="5342"/>
      <c r="AB143" s="5342"/>
      <c r="AC143" s="5342"/>
      <c r="AD143" s="5342"/>
      <c r="AE143" s="5342"/>
      <c r="AF143" s="5343"/>
      <c r="AG143" s="5052" t="s">
        <v>358</v>
      </c>
      <c r="AH143" s="5053"/>
      <c r="AI143" s="5053"/>
      <c r="AJ143" s="5053"/>
      <c r="AK143" s="5053"/>
      <c r="AL143" s="5053"/>
      <c r="AM143" s="5053"/>
      <c r="AN143" s="5053"/>
      <c r="AO143" s="5053"/>
      <c r="AP143" s="5054"/>
      <c r="AQ143" s="5062" t="s">
        <v>29</v>
      </c>
      <c r="AR143" s="5064"/>
      <c r="AS143" s="5064"/>
      <c r="AT143" s="5064"/>
      <c r="AU143" s="5064"/>
      <c r="AV143" s="5064"/>
      <c r="AW143" s="5064"/>
      <c r="AX143" s="5064"/>
      <c r="AY143" s="5064"/>
      <c r="AZ143" s="5064"/>
      <c r="BA143" s="5064"/>
      <c r="BB143" s="5064"/>
      <c r="BC143" s="5064"/>
      <c r="BD143" s="5064"/>
      <c r="BE143" s="5064"/>
      <c r="BF143" s="5064"/>
      <c r="BG143" s="5064"/>
      <c r="BH143" s="5064"/>
      <c r="BI143" s="5065"/>
      <c r="BJ143" s="5049"/>
      <c r="BK143" s="5050"/>
      <c r="BL143" s="5050"/>
      <c r="BM143" s="5051"/>
    </row>
    <row r="144" spans="1:65" ht="22.7" customHeight="1" x14ac:dyDescent="0.4">
      <c r="A144" s="5111"/>
      <c r="B144" s="5127"/>
      <c r="C144" s="5128"/>
      <c r="D144" s="5128"/>
      <c r="E144" s="5128"/>
      <c r="F144" s="5128"/>
      <c r="G144" s="5128"/>
      <c r="H144" s="5128"/>
      <c r="I144" s="5129"/>
      <c r="J144" s="5194"/>
      <c r="K144" s="5195"/>
      <c r="L144" s="5195"/>
      <c r="M144" s="5195"/>
      <c r="N144" s="5196"/>
      <c r="O144" s="5163"/>
      <c r="P144" s="5164"/>
      <c r="Q144" s="5164"/>
      <c r="R144" s="5165"/>
      <c r="S144" s="5332"/>
      <c r="T144" s="5333"/>
      <c r="U144" s="5333"/>
      <c r="V144" s="5333"/>
      <c r="W144" s="5333"/>
      <c r="X144" s="5333"/>
      <c r="Y144" s="5334"/>
      <c r="Z144" s="5341"/>
      <c r="AA144" s="5342"/>
      <c r="AB144" s="5342"/>
      <c r="AC144" s="5342"/>
      <c r="AD144" s="5342"/>
      <c r="AE144" s="5342"/>
      <c r="AF144" s="5343"/>
      <c r="AG144" s="5052" t="s">
        <v>359</v>
      </c>
      <c r="AH144" s="5053"/>
      <c r="AI144" s="5053"/>
      <c r="AJ144" s="5053"/>
      <c r="AK144" s="5053"/>
      <c r="AL144" s="5053"/>
      <c r="AM144" s="5053"/>
      <c r="AN144" s="5053"/>
      <c r="AO144" s="5053"/>
      <c r="AP144" s="5054"/>
      <c r="AQ144" s="4972" t="s">
        <v>295</v>
      </c>
      <c r="AR144" s="4973"/>
      <c r="AS144" s="4973"/>
      <c r="AT144" s="4973"/>
      <c r="AU144" s="4973"/>
      <c r="AV144" s="4973"/>
      <c r="AW144" s="4973"/>
      <c r="AX144" s="4973"/>
      <c r="AY144" s="4973"/>
      <c r="AZ144" s="4973"/>
      <c r="BA144" s="4973"/>
      <c r="BB144" s="4973"/>
      <c r="BC144" s="4973"/>
      <c r="BD144" s="4973"/>
      <c r="BE144" s="4973"/>
      <c r="BF144" s="4973"/>
      <c r="BG144" s="4973"/>
      <c r="BH144" s="4973"/>
      <c r="BI144" s="5055"/>
      <c r="BJ144" s="5049"/>
      <c r="BK144" s="5050"/>
      <c r="BL144" s="5050"/>
      <c r="BM144" s="5051"/>
    </row>
    <row r="145" spans="1:65" ht="21.75" customHeight="1" x14ac:dyDescent="0.4">
      <c r="A145" s="5111"/>
      <c r="B145" s="5127"/>
      <c r="C145" s="5128"/>
      <c r="D145" s="5128"/>
      <c r="E145" s="5128"/>
      <c r="F145" s="5128"/>
      <c r="G145" s="5128"/>
      <c r="H145" s="5128"/>
      <c r="I145" s="5129"/>
      <c r="J145" s="5194"/>
      <c r="K145" s="5195"/>
      <c r="L145" s="5195"/>
      <c r="M145" s="5195"/>
      <c r="N145" s="5196"/>
      <c r="O145" s="5163"/>
      <c r="P145" s="5164"/>
      <c r="Q145" s="5164"/>
      <c r="R145" s="5165"/>
      <c r="S145" s="5332"/>
      <c r="T145" s="5333"/>
      <c r="U145" s="5333"/>
      <c r="V145" s="5333"/>
      <c r="W145" s="5333"/>
      <c r="X145" s="5333"/>
      <c r="Y145" s="5334"/>
      <c r="Z145" s="5341"/>
      <c r="AA145" s="5342"/>
      <c r="AB145" s="5342"/>
      <c r="AC145" s="5342"/>
      <c r="AD145" s="5342"/>
      <c r="AE145" s="5342"/>
      <c r="AF145" s="5343"/>
      <c r="AG145" s="5052" t="s">
        <v>296</v>
      </c>
      <c r="AH145" s="5053"/>
      <c r="AI145" s="5053"/>
      <c r="AJ145" s="5053"/>
      <c r="AK145" s="5053"/>
      <c r="AL145" s="5053"/>
      <c r="AM145" s="5053"/>
      <c r="AN145" s="5053"/>
      <c r="AO145" s="5053"/>
      <c r="AP145" s="5054"/>
      <c r="AQ145" s="4972" t="s">
        <v>297</v>
      </c>
      <c r="AR145" s="4973"/>
      <c r="AS145" s="4973"/>
      <c r="AT145" s="4973"/>
      <c r="AU145" s="4973"/>
      <c r="AV145" s="4973"/>
      <c r="AW145" s="4973"/>
      <c r="AX145" s="4973"/>
      <c r="AY145" s="4973"/>
      <c r="AZ145" s="4973"/>
      <c r="BA145" s="4973"/>
      <c r="BB145" s="4973"/>
      <c r="BC145" s="4973"/>
      <c r="BD145" s="4973"/>
      <c r="BE145" s="4973"/>
      <c r="BF145" s="4973"/>
      <c r="BG145" s="4973"/>
      <c r="BH145" s="4973"/>
      <c r="BI145" s="5055"/>
      <c r="BJ145" s="5049"/>
      <c r="BK145" s="5050"/>
      <c r="BL145" s="5050"/>
      <c r="BM145" s="5051"/>
    </row>
    <row r="146" spans="1:65" ht="21.75" customHeight="1" x14ac:dyDescent="0.4">
      <c r="A146" s="5111"/>
      <c r="B146" s="5130"/>
      <c r="C146" s="5131"/>
      <c r="D146" s="5131"/>
      <c r="E146" s="5131"/>
      <c r="F146" s="5131"/>
      <c r="G146" s="5131"/>
      <c r="H146" s="5131"/>
      <c r="I146" s="5132"/>
      <c r="J146" s="5197"/>
      <c r="K146" s="5198"/>
      <c r="L146" s="5198"/>
      <c r="M146" s="5198"/>
      <c r="N146" s="5199"/>
      <c r="O146" s="5166"/>
      <c r="P146" s="5167"/>
      <c r="Q146" s="5167"/>
      <c r="R146" s="5168"/>
      <c r="S146" s="5335"/>
      <c r="T146" s="5336"/>
      <c r="U146" s="5336"/>
      <c r="V146" s="5336"/>
      <c r="W146" s="5336"/>
      <c r="X146" s="5336"/>
      <c r="Y146" s="5337"/>
      <c r="Z146" s="5344"/>
      <c r="AA146" s="5345"/>
      <c r="AB146" s="5345"/>
      <c r="AC146" s="5345"/>
      <c r="AD146" s="5345"/>
      <c r="AE146" s="5345"/>
      <c r="AF146" s="5346"/>
      <c r="AG146" s="5052" t="s">
        <v>300</v>
      </c>
      <c r="AH146" s="5053"/>
      <c r="AI146" s="5053"/>
      <c r="AJ146" s="5053"/>
      <c r="AK146" s="5053"/>
      <c r="AL146" s="5053"/>
      <c r="AM146" s="5053"/>
      <c r="AN146" s="5053"/>
      <c r="AO146" s="5053"/>
      <c r="AP146" s="5054"/>
      <c r="AQ146" s="4972" t="s">
        <v>301</v>
      </c>
      <c r="AR146" s="4973"/>
      <c r="AS146" s="4973"/>
      <c r="AT146" s="4973"/>
      <c r="AU146" s="4973"/>
      <c r="AV146" s="4973"/>
      <c r="AW146" s="4973"/>
      <c r="AX146" s="4973"/>
      <c r="AY146" s="4973"/>
      <c r="AZ146" s="4973"/>
      <c r="BA146" s="4973"/>
      <c r="BB146" s="4973"/>
      <c r="BC146" s="4973"/>
      <c r="BD146" s="4973"/>
      <c r="BE146" s="4973"/>
      <c r="BF146" s="4973"/>
      <c r="BG146" s="4973"/>
      <c r="BH146" s="4973"/>
      <c r="BI146" s="5055"/>
      <c r="BJ146" s="5049"/>
      <c r="BK146" s="5050"/>
      <c r="BL146" s="5050"/>
      <c r="BM146" s="5051"/>
    </row>
    <row r="147" spans="1:65" ht="21.95" customHeight="1" x14ac:dyDescent="0.4">
      <c r="A147" s="5111" t="s">
        <v>226</v>
      </c>
      <c r="B147" s="5113" t="s">
        <v>326</v>
      </c>
      <c r="C147" s="5114"/>
      <c r="D147" s="5114"/>
      <c r="E147" s="5114"/>
      <c r="F147" s="5114"/>
      <c r="G147" s="5114"/>
      <c r="H147" s="5114"/>
      <c r="I147" s="5115"/>
      <c r="J147" s="1663"/>
      <c r="K147" s="1664"/>
      <c r="L147" s="1664"/>
      <c r="M147" s="1664"/>
      <c r="N147" s="1665"/>
      <c r="O147" s="1671"/>
      <c r="P147" s="1672"/>
      <c r="Q147" s="1672"/>
      <c r="R147" s="5107"/>
      <c r="S147" s="5119"/>
      <c r="T147" s="5120"/>
      <c r="U147" s="5120"/>
      <c r="V147" s="5120"/>
      <c r="W147" s="5120"/>
      <c r="X147" s="5120"/>
      <c r="Y147" s="5121"/>
      <c r="Z147" s="1671"/>
      <c r="AA147" s="1672"/>
      <c r="AB147" s="1672"/>
      <c r="AC147" s="1672"/>
      <c r="AD147" s="1672"/>
      <c r="AE147" s="1672"/>
      <c r="AF147" s="5107"/>
      <c r="AG147" s="5084" t="s">
        <v>228</v>
      </c>
      <c r="AH147" s="5082"/>
      <c r="AI147" s="5082"/>
      <c r="AJ147" s="5082"/>
      <c r="AK147" s="5082"/>
      <c r="AL147" s="5082"/>
      <c r="AM147" s="5082"/>
      <c r="AN147" s="5082"/>
      <c r="AO147" s="5082"/>
      <c r="AP147" s="5083"/>
      <c r="AQ147" s="5092" t="s">
        <v>327</v>
      </c>
      <c r="AR147" s="5076"/>
      <c r="AS147" s="5076"/>
      <c r="AT147" s="5076"/>
      <c r="AU147" s="5076"/>
      <c r="AV147" s="5076"/>
      <c r="AW147" s="5076"/>
      <c r="AX147" s="5076"/>
      <c r="AY147" s="5076"/>
      <c r="AZ147" s="5076"/>
      <c r="BA147" s="5076"/>
      <c r="BB147" s="5076"/>
      <c r="BC147" s="5076"/>
      <c r="BD147" s="5076"/>
      <c r="BE147" s="5076"/>
      <c r="BF147" s="5076"/>
      <c r="BG147" s="5076"/>
      <c r="BH147" s="5076"/>
      <c r="BI147" s="5077"/>
      <c r="BJ147" s="5093"/>
      <c r="BK147" s="5093"/>
      <c r="BL147" s="5093"/>
      <c r="BM147" s="5094"/>
    </row>
    <row r="148" spans="1:65" ht="21.95" customHeight="1" x14ac:dyDescent="0.4">
      <c r="A148" s="5111"/>
      <c r="B148" s="5113"/>
      <c r="C148" s="5114"/>
      <c r="D148" s="5114"/>
      <c r="E148" s="5114"/>
      <c r="F148" s="5114"/>
      <c r="G148" s="5114"/>
      <c r="H148" s="5114"/>
      <c r="I148" s="5115"/>
      <c r="J148" s="1663"/>
      <c r="K148" s="1664"/>
      <c r="L148" s="1664"/>
      <c r="M148" s="1664"/>
      <c r="N148" s="1665"/>
      <c r="O148" s="1671"/>
      <c r="P148" s="1672"/>
      <c r="Q148" s="1672"/>
      <c r="R148" s="5107"/>
      <c r="S148" s="5119"/>
      <c r="T148" s="5120"/>
      <c r="U148" s="5120"/>
      <c r="V148" s="5120"/>
      <c r="W148" s="5120"/>
      <c r="X148" s="5120"/>
      <c r="Y148" s="5121"/>
      <c r="Z148" s="1671"/>
      <c r="AA148" s="1672"/>
      <c r="AB148" s="1672"/>
      <c r="AC148" s="1672"/>
      <c r="AD148" s="1672"/>
      <c r="AE148" s="1672"/>
      <c r="AF148" s="5107"/>
      <c r="AG148" s="5041" t="s">
        <v>115</v>
      </c>
      <c r="AH148" s="5042"/>
      <c r="AI148" s="5042"/>
      <c r="AJ148" s="5042"/>
      <c r="AK148" s="5042"/>
      <c r="AL148" s="5042"/>
      <c r="AM148" s="5042"/>
      <c r="AN148" s="5042"/>
      <c r="AO148" s="5042"/>
      <c r="AP148" s="5043"/>
      <c r="AQ148" s="5044" t="s">
        <v>39</v>
      </c>
      <c r="AR148" s="5045"/>
      <c r="AS148" s="5045"/>
      <c r="AT148" s="5045"/>
      <c r="AU148" s="5045"/>
      <c r="AV148" s="5045"/>
      <c r="AW148" s="5045"/>
      <c r="AX148" s="5045"/>
      <c r="AY148" s="5045"/>
      <c r="AZ148" s="5045"/>
      <c r="BA148" s="5045"/>
      <c r="BB148" s="5045"/>
      <c r="BC148" s="5045"/>
      <c r="BD148" s="5045"/>
      <c r="BE148" s="5045"/>
      <c r="BF148" s="5045"/>
      <c r="BG148" s="5045"/>
      <c r="BH148" s="5045"/>
      <c r="BI148" s="5046"/>
      <c r="BJ148" s="5047"/>
      <c r="BK148" s="5047"/>
      <c r="BL148" s="5047"/>
      <c r="BM148" s="5048"/>
    </row>
    <row r="149" spans="1:65" ht="21.95" customHeight="1" x14ac:dyDescent="0.4">
      <c r="A149" s="5111"/>
      <c r="B149" s="5113"/>
      <c r="C149" s="5114"/>
      <c r="D149" s="5114"/>
      <c r="E149" s="5114"/>
      <c r="F149" s="5114"/>
      <c r="G149" s="5114"/>
      <c r="H149" s="5114"/>
      <c r="I149" s="5115"/>
      <c r="J149" s="1663"/>
      <c r="K149" s="1664"/>
      <c r="L149" s="1664"/>
      <c r="M149" s="1664"/>
      <c r="N149" s="1665"/>
      <c r="O149" s="1671"/>
      <c r="P149" s="1672"/>
      <c r="Q149" s="1672"/>
      <c r="R149" s="5107"/>
      <c r="S149" s="5119"/>
      <c r="T149" s="5120"/>
      <c r="U149" s="5120"/>
      <c r="V149" s="5120"/>
      <c r="W149" s="5120"/>
      <c r="X149" s="5120"/>
      <c r="Y149" s="5121"/>
      <c r="Z149" s="1671"/>
      <c r="AA149" s="1672"/>
      <c r="AB149" s="1672"/>
      <c r="AC149" s="1672"/>
      <c r="AD149" s="1672"/>
      <c r="AE149" s="1672"/>
      <c r="AF149" s="5107"/>
      <c r="AG149" s="5052" t="s">
        <v>230</v>
      </c>
      <c r="AH149" s="5053"/>
      <c r="AI149" s="5053"/>
      <c r="AJ149" s="5053"/>
      <c r="AK149" s="5053"/>
      <c r="AL149" s="5053"/>
      <c r="AM149" s="5053"/>
      <c r="AN149" s="5053"/>
      <c r="AO149" s="5053"/>
      <c r="AP149" s="5054"/>
      <c r="AQ149" s="5088" t="s">
        <v>382</v>
      </c>
      <c r="AR149" s="5060"/>
      <c r="AS149" s="5060"/>
      <c r="AT149" s="5060"/>
      <c r="AU149" s="5060"/>
      <c r="AV149" s="5060"/>
      <c r="AW149" s="5060"/>
      <c r="AX149" s="5060"/>
      <c r="AY149" s="5060"/>
      <c r="AZ149" s="5060"/>
      <c r="BA149" s="5060"/>
      <c r="BB149" s="5060"/>
      <c r="BC149" s="5060"/>
      <c r="BD149" s="5060"/>
      <c r="BE149" s="5060"/>
      <c r="BF149" s="5060"/>
      <c r="BG149" s="5060"/>
      <c r="BH149" s="5060"/>
      <c r="BI149" s="5061"/>
      <c r="BJ149" s="5047"/>
      <c r="BK149" s="5047"/>
      <c r="BL149" s="5047"/>
      <c r="BM149" s="5048"/>
    </row>
    <row r="150" spans="1:65" ht="21.95" customHeight="1" x14ac:dyDescent="0.4">
      <c r="A150" s="5111"/>
      <c r="B150" s="5113"/>
      <c r="C150" s="5114"/>
      <c r="D150" s="5114"/>
      <c r="E150" s="5114"/>
      <c r="F150" s="5114"/>
      <c r="G150" s="5114"/>
      <c r="H150" s="5114"/>
      <c r="I150" s="5115"/>
      <c r="J150" s="1663"/>
      <c r="K150" s="1664"/>
      <c r="L150" s="1664"/>
      <c r="M150" s="1664"/>
      <c r="N150" s="1665"/>
      <c r="O150" s="1671"/>
      <c r="P150" s="1672"/>
      <c r="Q150" s="1672"/>
      <c r="R150" s="5107"/>
      <c r="S150" s="5119"/>
      <c r="T150" s="5120"/>
      <c r="U150" s="5120"/>
      <c r="V150" s="5120"/>
      <c r="W150" s="5120"/>
      <c r="X150" s="5120"/>
      <c r="Y150" s="5121"/>
      <c r="Z150" s="1671"/>
      <c r="AA150" s="1672"/>
      <c r="AB150" s="1672"/>
      <c r="AC150" s="1672"/>
      <c r="AD150" s="1672"/>
      <c r="AE150" s="1672"/>
      <c r="AF150" s="5107"/>
      <c r="AG150" s="5052" t="s">
        <v>231</v>
      </c>
      <c r="AH150" s="5053"/>
      <c r="AI150" s="5053"/>
      <c r="AJ150" s="5053"/>
      <c r="AK150" s="5053"/>
      <c r="AL150" s="5053"/>
      <c r="AM150" s="5053"/>
      <c r="AN150" s="5053"/>
      <c r="AO150" s="5053"/>
      <c r="AP150" s="5054"/>
      <c r="AQ150" s="5088" t="s">
        <v>382</v>
      </c>
      <c r="AR150" s="5060"/>
      <c r="AS150" s="5060"/>
      <c r="AT150" s="5060"/>
      <c r="AU150" s="5060"/>
      <c r="AV150" s="5060"/>
      <c r="AW150" s="5060"/>
      <c r="AX150" s="5060"/>
      <c r="AY150" s="5060"/>
      <c r="AZ150" s="5060"/>
      <c r="BA150" s="5060"/>
      <c r="BB150" s="5060"/>
      <c r="BC150" s="5060"/>
      <c r="BD150" s="5060"/>
      <c r="BE150" s="5060"/>
      <c r="BF150" s="5060"/>
      <c r="BG150" s="5060"/>
      <c r="BH150" s="5060"/>
      <c r="BI150" s="5061"/>
      <c r="BJ150" s="5047"/>
      <c r="BK150" s="5047"/>
      <c r="BL150" s="5047"/>
      <c r="BM150" s="5048"/>
    </row>
    <row r="151" spans="1:65" ht="21.95" customHeight="1" x14ac:dyDescent="0.4">
      <c r="A151" s="5111"/>
      <c r="B151" s="5113"/>
      <c r="C151" s="5114"/>
      <c r="D151" s="5114"/>
      <c r="E151" s="5114"/>
      <c r="F151" s="5114"/>
      <c r="G151" s="5114"/>
      <c r="H151" s="5114"/>
      <c r="I151" s="5115"/>
      <c r="J151" s="1663"/>
      <c r="K151" s="1664"/>
      <c r="L151" s="1664"/>
      <c r="M151" s="1664"/>
      <c r="N151" s="1665"/>
      <c r="O151" s="1671"/>
      <c r="P151" s="1672"/>
      <c r="Q151" s="1672"/>
      <c r="R151" s="5107"/>
      <c r="S151" s="5119"/>
      <c r="T151" s="5120"/>
      <c r="U151" s="5120"/>
      <c r="V151" s="5120"/>
      <c r="W151" s="5120"/>
      <c r="X151" s="5120"/>
      <c r="Y151" s="5121"/>
      <c r="Z151" s="1671"/>
      <c r="AA151" s="1672"/>
      <c r="AB151" s="1672"/>
      <c r="AC151" s="1672"/>
      <c r="AD151" s="1672"/>
      <c r="AE151" s="1672"/>
      <c r="AF151" s="5107"/>
      <c r="AG151" s="5052" t="s">
        <v>328</v>
      </c>
      <c r="AH151" s="5053"/>
      <c r="AI151" s="5053"/>
      <c r="AJ151" s="5053"/>
      <c r="AK151" s="5053"/>
      <c r="AL151" s="5053"/>
      <c r="AM151" s="5053"/>
      <c r="AN151" s="5053"/>
      <c r="AO151" s="5053"/>
      <c r="AP151" s="5054"/>
      <c r="AQ151" s="5088" t="s">
        <v>382</v>
      </c>
      <c r="AR151" s="5060"/>
      <c r="AS151" s="5060"/>
      <c r="AT151" s="5060"/>
      <c r="AU151" s="5060"/>
      <c r="AV151" s="5060"/>
      <c r="AW151" s="5060"/>
      <c r="AX151" s="5060"/>
      <c r="AY151" s="5060"/>
      <c r="AZ151" s="5060"/>
      <c r="BA151" s="5060"/>
      <c r="BB151" s="5060"/>
      <c r="BC151" s="5060"/>
      <c r="BD151" s="5060"/>
      <c r="BE151" s="5060"/>
      <c r="BF151" s="5060"/>
      <c r="BG151" s="5060"/>
      <c r="BH151" s="5060"/>
      <c r="BI151" s="5061"/>
      <c r="BJ151" s="5047"/>
      <c r="BK151" s="5047"/>
      <c r="BL151" s="5047"/>
      <c r="BM151" s="5048"/>
    </row>
    <row r="152" spans="1:65" ht="21.95" customHeight="1" x14ac:dyDescent="0.4">
      <c r="A152" s="5111"/>
      <c r="B152" s="5113"/>
      <c r="C152" s="5114"/>
      <c r="D152" s="5114"/>
      <c r="E152" s="5114"/>
      <c r="F152" s="5114"/>
      <c r="G152" s="5114"/>
      <c r="H152" s="5114"/>
      <c r="I152" s="5115"/>
      <c r="J152" s="1663"/>
      <c r="K152" s="1664"/>
      <c r="L152" s="1664"/>
      <c r="M152" s="1664"/>
      <c r="N152" s="1665"/>
      <c r="O152" s="1671"/>
      <c r="P152" s="1672"/>
      <c r="Q152" s="1672"/>
      <c r="R152" s="5107"/>
      <c r="S152" s="5119"/>
      <c r="T152" s="5120"/>
      <c r="U152" s="5120"/>
      <c r="V152" s="5120"/>
      <c r="W152" s="5120"/>
      <c r="X152" s="5120"/>
      <c r="Y152" s="5121"/>
      <c r="Z152" s="1671"/>
      <c r="AA152" s="1672"/>
      <c r="AB152" s="1672"/>
      <c r="AC152" s="1672"/>
      <c r="AD152" s="1672"/>
      <c r="AE152" s="1672"/>
      <c r="AF152" s="5107"/>
      <c r="AG152" s="5052" t="s">
        <v>329</v>
      </c>
      <c r="AH152" s="5053"/>
      <c r="AI152" s="5053"/>
      <c r="AJ152" s="5053"/>
      <c r="AK152" s="5053"/>
      <c r="AL152" s="5053"/>
      <c r="AM152" s="5053"/>
      <c r="AN152" s="5053"/>
      <c r="AO152" s="5053"/>
      <c r="AP152" s="5054"/>
      <c r="AQ152" s="5088" t="s">
        <v>382</v>
      </c>
      <c r="AR152" s="5060"/>
      <c r="AS152" s="5060"/>
      <c r="AT152" s="5060"/>
      <c r="AU152" s="5060"/>
      <c r="AV152" s="5060"/>
      <c r="AW152" s="5060"/>
      <c r="AX152" s="5060"/>
      <c r="AY152" s="5060"/>
      <c r="AZ152" s="5060"/>
      <c r="BA152" s="5060"/>
      <c r="BB152" s="5060"/>
      <c r="BC152" s="5060"/>
      <c r="BD152" s="5060"/>
      <c r="BE152" s="5060"/>
      <c r="BF152" s="5060"/>
      <c r="BG152" s="5060"/>
      <c r="BH152" s="5060"/>
      <c r="BI152" s="5061"/>
      <c r="BJ152" s="5047"/>
      <c r="BK152" s="5047"/>
      <c r="BL152" s="5047"/>
      <c r="BM152" s="5048"/>
    </row>
    <row r="153" spans="1:65" ht="21.95" customHeight="1" x14ac:dyDescent="0.4">
      <c r="A153" s="5111"/>
      <c r="B153" s="5113"/>
      <c r="C153" s="5114"/>
      <c r="D153" s="5114"/>
      <c r="E153" s="5114"/>
      <c r="F153" s="5114"/>
      <c r="G153" s="5114"/>
      <c r="H153" s="5114"/>
      <c r="I153" s="5115"/>
      <c r="J153" s="1663"/>
      <c r="K153" s="1664"/>
      <c r="L153" s="1664"/>
      <c r="M153" s="1664"/>
      <c r="N153" s="1665"/>
      <c r="O153" s="1671"/>
      <c r="P153" s="1672"/>
      <c r="Q153" s="1672"/>
      <c r="R153" s="5107"/>
      <c r="S153" s="5119"/>
      <c r="T153" s="5120"/>
      <c r="U153" s="5120"/>
      <c r="V153" s="5120"/>
      <c r="W153" s="5120"/>
      <c r="X153" s="5120"/>
      <c r="Y153" s="5121"/>
      <c r="Z153" s="1671"/>
      <c r="AA153" s="1672"/>
      <c r="AB153" s="1672"/>
      <c r="AC153" s="1672"/>
      <c r="AD153" s="1672"/>
      <c r="AE153" s="1672"/>
      <c r="AF153" s="5107"/>
      <c r="AG153" s="5052" t="s">
        <v>330</v>
      </c>
      <c r="AH153" s="5053"/>
      <c r="AI153" s="5053"/>
      <c r="AJ153" s="5053"/>
      <c r="AK153" s="5053"/>
      <c r="AL153" s="5053"/>
      <c r="AM153" s="5053"/>
      <c r="AN153" s="5053"/>
      <c r="AO153" s="5053"/>
      <c r="AP153" s="5054"/>
      <c r="AQ153" s="4972" t="s">
        <v>331</v>
      </c>
      <c r="AR153" s="4973"/>
      <c r="AS153" s="4973"/>
      <c r="AT153" s="4973"/>
      <c r="AU153" s="4973"/>
      <c r="AV153" s="4973"/>
      <c r="AW153" s="4973"/>
      <c r="AX153" s="4973"/>
      <c r="AY153" s="4973"/>
      <c r="AZ153" s="4973"/>
      <c r="BA153" s="4973"/>
      <c r="BB153" s="4973"/>
      <c r="BC153" s="4973"/>
      <c r="BD153" s="4973"/>
      <c r="BE153" s="4973"/>
      <c r="BF153" s="4973"/>
      <c r="BG153" s="4973"/>
      <c r="BH153" s="4973"/>
      <c r="BI153" s="5055"/>
      <c r="BJ153" s="5047"/>
      <c r="BK153" s="5047"/>
      <c r="BL153" s="5047"/>
      <c r="BM153" s="5048"/>
    </row>
    <row r="154" spans="1:65" ht="21.95" customHeight="1" x14ac:dyDescent="0.4">
      <c r="A154" s="5111"/>
      <c r="B154" s="5113"/>
      <c r="C154" s="5114"/>
      <c r="D154" s="5114"/>
      <c r="E154" s="5114"/>
      <c r="F154" s="5114"/>
      <c r="G154" s="5114"/>
      <c r="H154" s="5114"/>
      <c r="I154" s="5115"/>
      <c r="J154" s="1663"/>
      <c r="K154" s="1664"/>
      <c r="L154" s="1664"/>
      <c r="M154" s="1664"/>
      <c r="N154" s="1665"/>
      <c r="O154" s="1671"/>
      <c r="P154" s="1672"/>
      <c r="Q154" s="1672"/>
      <c r="R154" s="5107"/>
      <c r="S154" s="5119"/>
      <c r="T154" s="5120"/>
      <c r="U154" s="5120"/>
      <c r="V154" s="5120"/>
      <c r="W154" s="5120"/>
      <c r="X154" s="5120"/>
      <c r="Y154" s="5121"/>
      <c r="Z154" s="1671"/>
      <c r="AA154" s="1672"/>
      <c r="AB154" s="1672"/>
      <c r="AC154" s="1672"/>
      <c r="AD154" s="1672"/>
      <c r="AE154" s="1672"/>
      <c r="AF154" s="5107"/>
      <c r="AG154" s="5089" t="s">
        <v>300</v>
      </c>
      <c r="AH154" s="5090"/>
      <c r="AI154" s="5090"/>
      <c r="AJ154" s="5090"/>
      <c r="AK154" s="5090"/>
      <c r="AL154" s="5090"/>
      <c r="AM154" s="5090"/>
      <c r="AN154" s="5090"/>
      <c r="AO154" s="5090"/>
      <c r="AP154" s="5091"/>
      <c r="AQ154" s="5142" t="s">
        <v>301</v>
      </c>
      <c r="AR154" s="5143"/>
      <c r="AS154" s="5143"/>
      <c r="AT154" s="5143"/>
      <c r="AU154" s="5143"/>
      <c r="AV154" s="5143"/>
      <c r="AW154" s="5143"/>
      <c r="AX154" s="5143"/>
      <c r="AY154" s="5143"/>
      <c r="AZ154" s="5143"/>
      <c r="BA154" s="5143"/>
      <c r="BB154" s="5143"/>
      <c r="BC154" s="5143"/>
      <c r="BD154" s="5143"/>
      <c r="BE154" s="5143"/>
      <c r="BF154" s="5143"/>
      <c r="BG154" s="5143"/>
      <c r="BH154" s="5143"/>
      <c r="BI154" s="5144"/>
      <c r="BJ154" s="5057"/>
      <c r="BK154" s="5057"/>
      <c r="BL154" s="5057"/>
      <c r="BM154" s="5058"/>
    </row>
    <row r="155" spans="1:65" ht="21.95" customHeight="1" x14ac:dyDescent="0.4">
      <c r="A155" s="5111"/>
      <c r="B155" s="5113"/>
      <c r="C155" s="5114"/>
      <c r="D155" s="5114"/>
      <c r="E155" s="5114"/>
      <c r="F155" s="5114"/>
      <c r="G155" s="5114"/>
      <c r="H155" s="5114"/>
      <c r="I155" s="5115"/>
      <c r="J155" s="1663"/>
      <c r="K155" s="1664"/>
      <c r="L155" s="1664"/>
      <c r="M155" s="1664"/>
      <c r="N155" s="1665"/>
      <c r="O155" s="1671"/>
      <c r="P155" s="1672"/>
      <c r="Q155" s="1672"/>
      <c r="R155" s="5107"/>
      <c r="S155" s="5119"/>
      <c r="T155" s="5120"/>
      <c r="U155" s="5120"/>
      <c r="V155" s="5120"/>
      <c r="W155" s="5120"/>
      <c r="X155" s="5120"/>
      <c r="Y155" s="5121"/>
      <c r="Z155" s="1671"/>
      <c r="AA155" s="1672"/>
      <c r="AB155" s="1672"/>
      <c r="AC155" s="1672"/>
      <c r="AD155" s="1672"/>
      <c r="AE155" s="1672"/>
      <c r="AF155" s="5107"/>
      <c r="AG155" s="5041" t="s">
        <v>383</v>
      </c>
      <c r="AH155" s="5042"/>
      <c r="AI155" s="5042"/>
      <c r="AJ155" s="5042"/>
      <c r="AK155" s="5042"/>
      <c r="AL155" s="5042"/>
      <c r="AM155" s="5042"/>
      <c r="AN155" s="5042"/>
      <c r="AO155" s="5042"/>
      <c r="AP155" s="5043"/>
      <c r="AQ155" s="5044" t="s">
        <v>331</v>
      </c>
      <c r="AR155" s="5045"/>
      <c r="AS155" s="5045"/>
      <c r="AT155" s="5045"/>
      <c r="AU155" s="5045"/>
      <c r="AV155" s="5045"/>
      <c r="AW155" s="5045"/>
      <c r="AX155" s="5045"/>
      <c r="AY155" s="5045"/>
      <c r="AZ155" s="5045"/>
      <c r="BA155" s="5045"/>
      <c r="BB155" s="5045"/>
      <c r="BC155" s="5045"/>
      <c r="BD155" s="5045"/>
      <c r="BE155" s="5045"/>
      <c r="BF155" s="5045"/>
      <c r="BG155" s="5045"/>
      <c r="BH155" s="5045"/>
      <c r="BI155" s="5046"/>
      <c r="BJ155" s="5109"/>
      <c r="BK155" s="5109"/>
      <c r="BL155" s="5109"/>
      <c r="BM155" s="5110"/>
    </row>
    <row r="156" spans="1:65" ht="21.95" customHeight="1" x14ac:dyDescent="0.4">
      <c r="A156" s="5111"/>
      <c r="B156" s="5113"/>
      <c r="C156" s="5114"/>
      <c r="D156" s="5114"/>
      <c r="E156" s="5114"/>
      <c r="F156" s="5114"/>
      <c r="G156" s="5114"/>
      <c r="H156" s="5114"/>
      <c r="I156" s="5115"/>
      <c r="J156" s="1663"/>
      <c r="K156" s="1664"/>
      <c r="L156" s="1664"/>
      <c r="M156" s="1664"/>
      <c r="N156" s="1665"/>
      <c r="O156" s="1671"/>
      <c r="P156" s="1672"/>
      <c r="Q156" s="1672"/>
      <c r="R156" s="5107"/>
      <c r="S156" s="5119"/>
      <c r="T156" s="5120"/>
      <c r="U156" s="5120"/>
      <c r="V156" s="5120"/>
      <c r="W156" s="5120"/>
      <c r="X156" s="5120"/>
      <c r="Y156" s="5121"/>
      <c r="Z156" s="1671"/>
      <c r="AA156" s="1672"/>
      <c r="AB156" s="1672"/>
      <c r="AC156" s="1672"/>
      <c r="AD156" s="1672"/>
      <c r="AE156" s="1672"/>
      <c r="AF156" s="5107"/>
      <c r="AG156" s="5041" t="s">
        <v>332</v>
      </c>
      <c r="AH156" s="5042"/>
      <c r="AI156" s="5042"/>
      <c r="AJ156" s="5042"/>
      <c r="AK156" s="5042"/>
      <c r="AL156" s="5042"/>
      <c r="AM156" s="5042"/>
      <c r="AN156" s="5042"/>
      <c r="AO156" s="5042"/>
      <c r="AP156" s="5043"/>
      <c r="AQ156" s="5044" t="s">
        <v>331</v>
      </c>
      <c r="AR156" s="5045"/>
      <c r="AS156" s="5045"/>
      <c r="AT156" s="5045"/>
      <c r="AU156" s="5045"/>
      <c r="AV156" s="5045"/>
      <c r="AW156" s="5045"/>
      <c r="AX156" s="5045"/>
      <c r="AY156" s="5045"/>
      <c r="AZ156" s="5045"/>
      <c r="BA156" s="5045"/>
      <c r="BB156" s="5045"/>
      <c r="BC156" s="5045"/>
      <c r="BD156" s="5045"/>
      <c r="BE156" s="5045"/>
      <c r="BF156" s="5045"/>
      <c r="BG156" s="5045"/>
      <c r="BH156" s="5045"/>
      <c r="BI156" s="5046"/>
      <c r="BJ156" s="5109"/>
      <c r="BK156" s="5109"/>
      <c r="BL156" s="5109"/>
      <c r="BM156" s="5110"/>
    </row>
    <row r="157" spans="1:65" ht="21.95" customHeight="1" thickBot="1" x14ac:dyDescent="0.45">
      <c r="A157" s="5112"/>
      <c r="B157" s="5116"/>
      <c r="C157" s="5117"/>
      <c r="D157" s="5117"/>
      <c r="E157" s="5117"/>
      <c r="F157" s="5117"/>
      <c r="G157" s="5117"/>
      <c r="H157" s="5117"/>
      <c r="I157" s="5118"/>
      <c r="J157" s="1666"/>
      <c r="K157" s="1667"/>
      <c r="L157" s="1667"/>
      <c r="M157" s="1667"/>
      <c r="N157" s="1668"/>
      <c r="O157" s="1673"/>
      <c r="P157" s="1674"/>
      <c r="Q157" s="1674"/>
      <c r="R157" s="5108"/>
      <c r="S157" s="5122"/>
      <c r="T157" s="5123"/>
      <c r="U157" s="5123"/>
      <c r="V157" s="5123"/>
      <c r="W157" s="5123"/>
      <c r="X157" s="5123"/>
      <c r="Y157" s="5124"/>
      <c r="Z157" s="1673"/>
      <c r="AA157" s="1674"/>
      <c r="AB157" s="1674"/>
      <c r="AC157" s="1674"/>
      <c r="AD157" s="1674"/>
      <c r="AE157" s="1674"/>
      <c r="AF157" s="5108"/>
      <c r="AG157" s="5099" t="s">
        <v>333</v>
      </c>
      <c r="AH157" s="5100"/>
      <c r="AI157" s="5100"/>
      <c r="AJ157" s="5100"/>
      <c r="AK157" s="5100"/>
      <c r="AL157" s="5100"/>
      <c r="AM157" s="5100"/>
      <c r="AN157" s="5100"/>
      <c r="AO157" s="5100"/>
      <c r="AP157" s="5101"/>
      <c r="AQ157" s="5102" t="s">
        <v>384</v>
      </c>
      <c r="AR157" s="5103"/>
      <c r="AS157" s="5103"/>
      <c r="AT157" s="5103"/>
      <c r="AU157" s="5103"/>
      <c r="AV157" s="5103"/>
      <c r="AW157" s="5103"/>
      <c r="AX157" s="5103"/>
      <c r="AY157" s="5103"/>
      <c r="AZ157" s="5103"/>
      <c r="BA157" s="5103"/>
      <c r="BB157" s="5103"/>
      <c r="BC157" s="5103"/>
      <c r="BD157" s="5103"/>
      <c r="BE157" s="5103"/>
      <c r="BF157" s="5103"/>
      <c r="BG157" s="5103"/>
      <c r="BH157" s="5103"/>
      <c r="BI157" s="5104"/>
      <c r="BJ157" s="5105"/>
      <c r="BK157" s="5105"/>
      <c r="BL157" s="5105"/>
      <c r="BM157" s="5106"/>
    </row>
    <row r="158" spans="1:65" ht="22.7" customHeight="1" x14ac:dyDescent="0.4">
      <c r="B158" s="10"/>
      <c r="C158" s="5095"/>
      <c r="D158" s="5095"/>
      <c r="E158" s="5095"/>
      <c r="F158" s="5095"/>
      <c r="G158" s="5095"/>
      <c r="H158" s="5095"/>
      <c r="I158" s="5095"/>
      <c r="J158" s="5095"/>
      <c r="K158" s="5095"/>
      <c r="L158" s="5095"/>
      <c r="M158" s="5095"/>
      <c r="N158" s="5095"/>
      <c r="O158" s="5095"/>
      <c r="P158" s="5095"/>
      <c r="Q158" s="5095"/>
      <c r="R158" s="5095"/>
      <c r="S158" s="5095"/>
      <c r="T158" s="5095"/>
      <c r="U158" s="5095"/>
      <c r="V158" s="5095"/>
      <c r="W158" s="5095"/>
      <c r="X158" s="5095"/>
      <c r="Y158" s="5095"/>
      <c r="Z158" s="5095"/>
      <c r="AA158" s="5095"/>
      <c r="AB158" s="5095"/>
      <c r="AC158" s="5095"/>
      <c r="AD158" s="5095"/>
      <c r="AE158" s="5095"/>
      <c r="AF158" s="5095"/>
      <c r="AG158" s="5095"/>
      <c r="AH158" s="5095"/>
      <c r="AI158" s="5095"/>
      <c r="AJ158" s="5095"/>
      <c r="AK158" s="5095"/>
      <c r="AL158" s="5095"/>
      <c r="AM158" s="5095"/>
      <c r="AN158" s="5095"/>
      <c r="AO158" s="5095"/>
      <c r="AP158" s="5095"/>
      <c r="AQ158" s="5095"/>
      <c r="AR158" s="5095"/>
      <c r="AS158" s="5095"/>
      <c r="AT158" s="5095"/>
      <c r="AU158" s="5095"/>
      <c r="AV158" s="5095"/>
      <c r="AW158" s="5095"/>
      <c r="AX158" s="5095"/>
      <c r="AY158" s="5095"/>
      <c r="AZ158" s="5095"/>
      <c r="BA158" s="5095"/>
      <c r="BB158" s="5095"/>
      <c r="BC158" s="5095"/>
      <c r="BD158" s="5095"/>
      <c r="BE158" s="5095"/>
      <c r="BF158" s="5095"/>
      <c r="BG158" s="5095"/>
      <c r="BH158" s="5095"/>
      <c r="BI158" s="5095"/>
      <c r="BJ158" s="5095"/>
      <c r="BK158" s="5095"/>
      <c r="BL158" s="5095"/>
      <c r="BM158" s="5095"/>
    </row>
    <row r="159" spans="1:65" ht="34.700000000000003" customHeight="1" x14ac:dyDescent="0.4">
      <c r="A159" s="20" t="s">
        <v>385</v>
      </c>
      <c r="B159" s="24"/>
      <c r="C159" s="5056" t="s">
        <v>386</v>
      </c>
      <c r="D159" s="5056"/>
      <c r="E159" s="5056"/>
      <c r="F159" s="5056"/>
      <c r="G159" s="5056"/>
      <c r="H159" s="5056"/>
      <c r="I159" s="5056"/>
      <c r="J159" s="5056"/>
      <c r="K159" s="5056"/>
      <c r="L159" s="5056"/>
      <c r="M159" s="5056"/>
      <c r="N159" s="5056"/>
      <c r="O159" s="5056"/>
      <c r="P159" s="5056"/>
      <c r="Q159" s="5056"/>
      <c r="R159" s="5056"/>
      <c r="S159" s="5056"/>
      <c r="T159" s="5056"/>
      <c r="U159" s="5056"/>
      <c r="V159" s="5056"/>
      <c r="W159" s="5056"/>
      <c r="X159" s="5056"/>
      <c r="Y159" s="5056"/>
      <c r="Z159" s="5056"/>
      <c r="AA159" s="5056"/>
      <c r="AB159" s="5056"/>
      <c r="AC159" s="5056"/>
      <c r="AD159" s="5056"/>
      <c r="AE159" s="5056"/>
      <c r="AF159" s="5056"/>
      <c r="AG159" s="5056"/>
      <c r="AH159" s="5056"/>
      <c r="AI159" s="5056"/>
      <c r="AJ159" s="5056"/>
      <c r="AK159" s="5056"/>
      <c r="AL159" s="5056"/>
      <c r="AM159" s="5056"/>
      <c r="AN159" s="5056"/>
      <c r="AO159" s="5056"/>
      <c r="AP159" s="5056"/>
      <c r="AQ159" s="5056"/>
      <c r="AR159" s="5056"/>
      <c r="AS159" s="5056"/>
      <c r="AT159" s="5056"/>
      <c r="AU159" s="5056"/>
      <c r="AV159" s="5056"/>
      <c r="AW159" s="5056"/>
      <c r="AX159" s="5056"/>
      <c r="AY159" s="5056"/>
      <c r="AZ159" s="5056"/>
      <c r="BA159" s="5056"/>
      <c r="BB159" s="5056"/>
      <c r="BC159" s="5056"/>
      <c r="BD159" s="5056"/>
      <c r="BE159" s="5056"/>
      <c r="BF159" s="5056"/>
      <c r="BG159" s="5056"/>
      <c r="BH159" s="5056"/>
      <c r="BI159" s="5056"/>
      <c r="BJ159" s="5056"/>
      <c r="BK159" s="5056"/>
      <c r="BL159" s="5056"/>
      <c r="BM159" s="5056"/>
    </row>
    <row r="160" spans="1:65" ht="27" customHeight="1" x14ac:dyDescent="0.4">
      <c r="A160" s="20" t="s">
        <v>387</v>
      </c>
      <c r="B160" s="20"/>
      <c r="C160" s="24" t="s">
        <v>334</v>
      </c>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row>
    <row r="161" spans="1:256" ht="27" customHeight="1" x14ac:dyDescent="0.4">
      <c r="A161" s="20" t="s">
        <v>240</v>
      </c>
      <c r="B161" s="20"/>
      <c r="C161" s="5096" t="s">
        <v>335</v>
      </c>
      <c r="D161" s="5096"/>
      <c r="E161" s="5096"/>
      <c r="F161" s="5096"/>
      <c r="G161" s="5096"/>
      <c r="H161" s="5096"/>
      <c r="I161" s="5096"/>
      <c r="J161" s="5096"/>
      <c r="K161" s="5096"/>
      <c r="L161" s="5096"/>
      <c r="M161" s="5096"/>
      <c r="N161" s="5096"/>
      <c r="O161" s="5096"/>
      <c r="P161" s="5096"/>
      <c r="Q161" s="5096"/>
      <c r="R161" s="5096"/>
      <c r="S161" s="5096"/>
      <c r="T161" s="5096"/>
      <c r="U161" s="5096"/>
      <c r="V161" s="5096"/>
      <c r="W161" s="5096"/>
      <c r="X161" s="5096"/>
      <c r="Y161" s="5096"/>
      <c r="Z161" s="5096"/>
      <c r="AA161" s="5096"/>
      <c r="AB161" s="5096"/>
      <c r="AC161" s="5096"/>
      <c r="AD161" s="5096"/>
      <c r="AE161" s="5096"/>
      <c r="AF161" s="5096"/>
      <c r="AG161" s="5096"/>
      <c r="AH161" s="5096"/>
      <c r="AI161" s="5096"/>
      <c r="AJ161" s="5096"/>
      <c r="AK161" s="5096"/>
      <c r="AL161" s="5096"/>
      <c r="AM161" s="5096"/>
      <c r="AN161" s="5096"/>
      <c r="AO161" s="5096"/>
      <c r="AP161" s="5096"/>
      <c r="AQ161" s="5096"/>
      <c r="AR161" s="5096"/>
      <c r="AS161" s="5096"/>
      <c r="AT161" s="5096"/>
      <c r="AU161" s="5096"/>
      <c r="AV161" s="5096"/>
      <c r="AW161" s="5096"/>
      <c r="AX161" s="5096"/>
      <c r="AY161" s="5096"/>
      <c r="AZ161" s="5096"/>
      <c r="BA161" s="5096"/>
      <c r="BB161" s="5096"/>
      <c r="BC161" s="5096"/>
      <c r="BD161" s="5096"/>
      <c r="BE161" s="5096"/>
      <c r="BF161" s="5096"/>
      <c r="BG161" s="5096"/>
      <c r="BH161" s="5096"/>
      <c r="BI161" s="5096"/>
      <c r="BJ161" s="5096"/>
      <c r="BK161" s="5096"/>
      <c r="BL161" s="5096"/>
      <c r="BM161" s="5096"/>
    </row>
    <row r="162" spans="1:256" ht="61.7" customHeight="1" x14ac:dyDescent="0.4">
      <c r="A162" s="20" t="s">
        <v>242</v>
      </c>
      <c r="B162" s="20"/>
      <c r="C162" s="5097" t="s">
        <v>336</v>
      </c>
      <c r="D162" s="5097"/>
      <c r="E162" s="5097"/>
      <c r="F162" s="5097"/>
      <c r="G162" s="5097"/>
      <c r="H162" s="5097"/>
      <c r="I162" s="5097"/>
      <c r="J162" s="5097"/>
      <c r="K162" s="5097"/>
      <c r="L162" s="5097"/>
      <c r="M162" s="5097"/>
      <c r="N162" s="5097"/>
      <c r="O162" s="5097"/>
      <c r="P162" s="5097"/>
      <c r="Q162" s="5097"/>
      <c r="R162" s="5097"/>
      <c r="S162" s="5097"/>
      <c r="T162" s="5097"/>
      <c r="U162" s="5097"/>
      <c r="V162" s="5097"/>
      <c r="W162" s="5097"/>
      <c r="X162" s="5097"/>
      <c r="Y162" s="5097"/>
      <c r="Z162" s="5097"/>
      <c r="AA162" s="5097"/>
      <c r="AB162" s="5097"/>
      <c r="AC162" s="5097"/>
      <c r="AD162" s="5097"/>
      <c r="AE162" s="5097"/>
      <c r="AF162" s="5097"/>
      <c r="AG162" s="5097"/>
      <c r="AH162" s="5097"/>
      <c r="AI162" s="5097"/>
      <c r="AJ162" s="5097"/>
      <c r="AK162" s="5097"/>
      <c r="AL162" s="5097"/>
      <c r="AM162" s="5097"/>
      <c r="AN162" s="5097"/>
      <c r="AO162" s="5097"/>
      <c r="AP162" s="5097"/>
      <c r="AQ162" s="5097"/>
      <c r="AR162" s="5097"/>
      <c r="AS162" s="5097"/>
      <c r="AT162" s="5097"/>
      <c r="AU162" s="5097"/>
      <c r="AV162" s="5097"/>
      <c r="AW162" s="5097"/>
      <c r="AX162" s="5097"/>
      <c r="AY162" s="5097"/>
      <c r="AZ162" s="5097"/>
      <c r="BA162" s="5097"/>
      <c r="BB162" s="5097"/>
      <c r="BC162" s="5097"/>
      <c r="BD162" s="5097"/>
      <c r="BE162" s="5097"/>
      <c r="BF162" s="5097"/>
      <c r="BG162" s="5097"/>
      <c r="BH162" s="5097"/>
      <c r="BI162" s="5097"/>
      <c r="BJ162" s="5097"/>
      <c r="BK162" s="5097"/>
      <c r="BL162" s="5097"/>
      <c r="BM162" s="5097"/>
    </row>
    <row r="163" spans="1:256" ht="27" customHeight="1" x14ac:dyDescent="0.15">
      <c r="A163" s="21" t="s">
        <v>244</v>
      </c>
      <c r="B163" s="21"/>
      <c r="C163" s="5098" t="s">
        <v>241</v>
      </c>
      <c r="D163" s="5098"/>
      <c r="E163" s="5098"/>
      <c r="F163" s="5098"/>
      <c r="G163" s="5098"/>
      <c r="H163" s="5098"/>
      <c r="I163" s="5098"/>
      <c r="J163" s="5098"/>
      <c r="K163" s="5098"/>
      <c r="L163" s="5098"/>
      <c r="M163" s="5098"/>
      <c r="N163" s="5098"/>
      <c r="O163" s="5098"/>
      <c r="P163" s="5098"/>
      <c r="Q163" s="5098"/>
      <c r="R163" s="5098"/>
      <c r="S163" s="5098"/>
      <c r="T163" s="5098"/>
      <c r="U163" s="5098"/>
      <c r="V163" s="5098"/>
      <c r="W163" s="5098"/>
      <c r="X163" s="5098"/>
      <c r="Y163" s="5098"/>
      <c r="Z163" s="5098"/>
      <c r="AA163" s="5098"/>
      <c r="AB163" s="5098"/>
      <c r="AC163" s="5098"/>
      <c r="AD163" s="5098"/>
      <c r="AE163" s="5098"/>
      <c r="AF163" s="5098"/>
      <c r="AG163" s="5098"/>
      <c r="AH163" s="5098"/>
      <c r="AI163" s="5098"/>
      <c r="AJ163" s="5098"/>
      <c r="AK163" s="5098"/>
      <c r="AL163" s="5098"/>
      <c r="AM163" s="5098"/>
      <c r="AN163" s="5098"/>
      <c r="AO163" s="5098"/>
      <c r="AP163" s="5098"/>
      <c r="AQ163" s="5098"/>
      <c r="AR163" s="5098"/>
      <c r="AS163" s="5098"/>
      <c r="AT163" s="5098"/>
      <c r="AU163" s="5098"/>
      <c r="AV163" s="5098"/>
      <c r="AW163" s="5098"/>
      <c r="AX163" s="5098"/>
      <c r="AY163" s="5098"/>
      <c r="AZ163" s="5098"/>
      <c r="BA163" s="5098"/>
      <c r="BB163" s="5098"/>
      <c r="BC163" s="5098"/>
      <c r="BD163" s="5098"/>
      <c r="BE163" s="5098"/>
      <c r="BF163" s="5098"/>
      <c r="BG163" s="5098"/>
      <c r="BH163" s="5098"/>
      <c r="BI163" s="5098"/>
      <c r="BJ163" s="5098"/>
      <c r="BK163" s="5098"/>
      <c r="BL163" s="5098"/>
      <c r="BM163" s="5098"/>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15">
      <c r="A164" s="21" t="s">
        <v>246</v>
      </c>
      <c r="B164" s="21"/>
      <c r="C164" s="5098" t="s">
        <v>337</v>
      </c>
      <c r="D164" s="5098"/>
      <c r="E164" s="5098"/>
      <c r="F164" s="5098"/>
      <c r="G164" s="5098"/>
      <c r="H164" s="5098"/>
      <c r="I164" s="5098"/>
      <c r="J164" s="5098"/>
      <c r="K164" s="5098"/>
      <c r="L164" s="5098"/>
      <c r="M164" s="5098"/>
      <c r="N164" s="5098"/>
      <c r="O164" s="5098"/>
      <c r="P164" s="5098"/>
      <c r="Q164" s="5098"/>
      <c r="R164" s="5098"/>
      <c r="S164" s="5098"/>
      <c r="T164" s="5098"/>
      <c r="U164" s="5098"/>
      <c r="V164" s="5098"/>
      <c r="W164" s="5098"/>
      <c r="X164" s="5098"/>
      <c r="Y164" s="5098"/>
      <c r="Z164" s="5098"/>
      <c r="AA164" s="5098"/>
      <c r="AB164" s="5098"/>
      <c r="AC164" s="5098"/>
      <c r="AD164" s="5098"/>
      <c r="AE164" s="5098"/>
      <c r="AF164" s="5098"/>
      <c r="AG164" s="5098"/>
      <c r="AH164" s="5098"/>
      <c r="AI164" s="5098"/>
      <c r="AJ164" s="5098"/>
      <c r="AK164" s="5098"/>
      <c r="AL164" s="5098"/>
      <c r="AM164" s="5098"/>
      <c r="AN164" s="5098"/>
      <c r="AO164" s="5098"/>
      <c r="AP164" s="5098"/>
      <c r="AQ164" s="5098"/>
      <c r="AR164" s="5098"/>
      <c r="AS164" s="5098"/>
      <c r="AT164" s="5098"/>
      <c r="AU164" s="5098"/>
      <c r="AV164" s="5098"/>
      <c r="AW164" s="5098"/>
      <c r="AX164" s="5098"/>
      <c r="AY164" s="5098"/>
      <c r="AZ164" s="5098"/>
      <c r="BA164" s="5098"/>
      <c r="BB164" s="5098"/>
      <c r="BC164" s="5098"/>
      <c r="BD164" s="5098"/>
      <c r="BE164" s="5098"/>
      <c r="BF164" s="5098"/>
      <c r="BG164" s="5098"/>
      <c r="BH164" s="5098"/>
      <c r="BI164" s="5098"/>
      <c r="BJ164" s="5098"/>
      <c r="BK164" s="5098"/>
      <c r="BL164" s="5098"/>
      <c r="BM164" s="5098"/>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4">
      <c r="A165" s="20" t="s">
        <v>248</v>
      </c>
      <c r="B165" s="20"/>
      <c r="C165" s="5056" t="s">
        <v>338</v>
      </c>
      <c r="D165" s="5056"/>
      <c r="E165" s="5056"/>
      <c r="F165" s="5056"/>
      <c r="G165" s="5056"/>
      <c r="H165" s="5056"/>
      <c r="I165" s="5056"/>
      <c r="J165" s="5056"/>
      <c r="K165" s="5056"/>
      <c r="L165" s="5056"/>
      <c r="M165" s="5056"/>
      <c r="N165" s="5056"/>
      <c r="O165" s="5056"/>
      <c r="P165" s="5056"/>
      <c r="Q165" s="5056"/>
      <c r="R165" s="5056"/>
      <c r="S165" s="5056"/>
      <c r="T165" s="5056"/>
      <c r="U165" s="5056"/>
      <c r="V165" s="5056"/>
      <c r="W165" s="5056"/>
      <c r="X165" s="5056"/>
      <c r="Y165" s="5056"/>
      <c r="Z165" s="5056"/>
      <c r="AA165" s="5056"/>
      <c r="AB165" s="5056"/>
      <c r="AC165" s="5056"/>
      <c r="AD165" s="5056"/>
      <c r="AE165" s="5056"/>
      <c r="AF165" s="5056"/>
      <c r="AG165" s="5056"/>
      <c r="AH165" s="5056"/>
      <c r="AI165" s="5056"/>
      <c r="AJ165" s="5056"/>
      <c r="AK165" s="5056"/>
      <c r="AL165" s="5056"/>
      <c r="AM165" s="5056"/>
      <c r="AN165" s="5056"/>
      <c r="AO165" s="5056"/>
      <c r="AP165" s="5056"/>
      <c r="AQ165" s="5056"/>
      <c r="AR165" s="5056"/>
      <c r="AS165" s="5056"/>
      <c r="AT165" s="5056"/>
      <c r="AU165" s="5056"/>
      <c r="AV165" s="5056"/>
      <c r="AW165" s="5056"/>
      <c r="AX165" s="5056"/>
      <c r="AY165" s="5056"/>
      <c r="AZ165" s="5056"/>
      <c r="BA165" s="5056"/>
      <c r="BB165" s="5056"/>
      <c r="BC165" s="5056"/>
      <c r="BD165" s="5056"/>
      <c r="BE165" s="5056"/>
      <c r="BF165" s="5056"/>
      <c r="BG165" s="5056"/>
      <c r="BH165" s="5056"/>
      <c r="BI165" s="5056"/>
      <c r="BJ165" s="5056"/>
      <c r="BK165" s="5056"/>
      <c r="BL165" s="5056"/>
      <c r="BM165" s="5056"/>
    </row>
    <row r="166" spans="1:256" ht="27" customHeight="1" x14ac:dyDescent="0.4">
      <c r="A166" s="20" t="s">
        <v>250</v>
      </c>
      <c r="B166" s="20"/>
      <c r="C166" s="5056" t="s">
        <v>339</v>
      </c>
      <c r="D166" s="5056"/>
      <c r="E166" s="5056"/>
      <c r="F166" s="5056"/>
      <c r="G166" s="5056"/>
      <c r="H166" s="5056"/>
      <c r="I166" s="5056"/>
      <c r="J166" s="5056"/>
      <c r="K166" s="5056"/>
      <c r="L166" s="5056"/>
      <c r="M166" s="5056"/>
      <c r="N166" s="5056"/>
      <c r="O166" s="5056"/>
      <c r="P166" s="5056"/>
      <c r="Q166" s="5056"/>
      <c r="R166" s="5056"/>
      <c r="S166" s="5056"/>
      <c r="T166" s="5056"/>
      <c r="U166" s="5056"/>
      <c r="V166" s="5056"/>
      <c r="W166" s="5056"/>
      <c r="X166" s="5056"/>
      <c r="Y166" s="5056"/>
      <c r="Z166" s="5056"/>
      <c r="AA166" s="5056"/>
      <c r="AB166" s="5056"/>
      <c r="AC166" s="5056"/>
      <c r="AD166" s="5056"/>
      <c r="AE166" s="5056"/>
      <c r="AF166" s="5056"/>
      <c r="AG166" s="5056"/>
      <c r="AH166" s="5056"/>
      <c r="AI166" s="5056"/>
      <c r="AJ166" s="5056"/>
      <c r="AK166" s="5056"/>
      <c r="AL166" s="5056"/>
      <c r="AM166" s="5056"/>
      <c r="AN166" s="5056"/>
      <c r="AO166" s="5056"/>
      <c r="AP166" s="5056"/>
      <c r="AQ166" s="5056"/>
      <c r="AR166" s="5056"/>
      <c r="AS166" s="5056"/>
      <c r="AT166" s="5056"/>
      <c r="AU166" s="5056"/>
      <c r="AV166" s="5056"/>
      <c r="AW166" s="5056"/>
      <c r="AX166" s="5056"/>
      <c r="AY166" s="5056"/>
      <c r="AZ166" s="5056"/>
      <c r="BA166" s="5056"/>
      <c r="BB166" s="5056"/>
      <c r="BC166" s="5056"/>
      <c r="BD166" s="5056"/>
      <c r="BE166" s="5056"/>
      <c r="BF166" s="5056"/>
      <c r="BG166" s="5056"/>
      <c r="BH166" s="5056"/>
      <c r="BI166" s="5056"/>
      <c r="BJ166" s="5056"/>
      <c r="BK166" s="5056"/>
      <c r="BL166" s="5056"/>
      <c r="BM166" s="5056"/>
    </row>
    <row r="167" spans="1:256" ht="27" customHeight="1" x14ac:dyDescent="0.4">
      <c r="A167" s="20" t="s">
        <v>252</v>
      </c>
      <c r="B167" s="20"/>
      <c r="C167" s="5056" t="s">
        <v>340</v>
      </c>
      <c r="D167" s="5056"/>
      <c r="E167" s="5056"/>
      <c r="F167" s="5056"/>
      <c r="G167" s="5056"/>
      <c r="H167" s="5056"/>
      <c r="I167" s="5056"/>
      <c r="J167" s="5056"/>
      <c r="K167" s="5056"/>
      <c r="L167" s="5056"/>
      <c r="M167" s="5056"/>
      <c r="N167" s="5056"/>
      <c r="O167" s="5056"/>
      <c r="P167" s="5056"/>
      <c r="Q167" s="5056"/>
      <c r="R167" s="5056"/>
      <c r="S167" s="5056"/>
      <c r="T167" s="5056"/>
      <c r="U167" s="5056"/>
      <c r="V167" s="5056"/>
      <c r="W167" s="5056"/>
      <c r="X167" s="5056"/>
      <c r="Y167" s="5056"/>
      <c r="Z167" s="5056"/>
      <c r="AA167" s="5056"/>
      <c r="AB167" s="5056"/>
      <c r="AC167" s="5056"/>
      <c r="AD167" s="5056"/>
      <c r="AE167" s="5056"/>
      <c r="AF167" s="5056"/>
      <c r="AG167" s="5056"/>
      <c r="AH167" s="5056"/>
      <c r="AI167" s="5056"/>
      <c r="AJ167" s="5056"/>
      <c r="AK167" s="5056"/>
      <c r="AL167" s="5056"/>
      <c r="AM167" s="5056"/>
      <c r="AN167" s="5056"/>
      <c r="AO167" s="5056"/>
      <c r="AP167" s="5056"/>
      <c r="AQ167" s="5056"/>
      <c r="AR167" s="5056"/>
      <c r="AS167" s="5056"/>
      <c r="AT167" s="5056"/>
      <c r="AU167" s="5056"/>
      <c r="AV167" s="5056"/>
      <c r="AW167" s="5056"/>
      <c r="AX167" s="5056"/>
      <c r="AY167" s="5056"/>
      <c r="AZ167" s="5056"/>
      <c r="BA167" s="5056"/>
      <c r="BB167" s="5056"/>
      <c r="BC167" s="5056"/>
      <c r="BD167" s="5056"/>
      <c r="BE167" s="5056"/>
      <c r="BF167" s="5056"/>
      <c r="BG167" s="5056"/>
      <c r="BH167" s="5056"/>
      <c r="BI167" s="5056"/>
      <c r="BJ167" s="5056"/>
      <c r="BK167" s="5056"/>
      <c r="BL167" s="5056"/>
      <c r="BM167" s="5056"/>
    </row>
    <row r="168" spans="1:256" x14ac:dyDescent="0.4">
      <c r="AK168" s="9"/>
      <c r="AL168" s="9"/>
      <c r="AM168" s="9"/>
      <c r="AN168" s="9"/>
      <c r="AO168" s="9"/>
      <c r="AP168" s="9"/>
    </row>
    <row r="169" spans="1:256" x14ac:dyDescent="0.4">
      <c r="AK169" s="9"/>
      <c r="AL169" s="9"/>
      <c r="AM169" s="9"/>
      <c r="AN169" s="9"/>
      <c r="AO169" s="9"/>
      <c r="AP169" s="9"/>
    </row>
    <row r="170" spans="1:256" x14ac:dyDescent="0.4">
      <c r="AK170" s="9"/>
      <c r="AL170" s="9"/>
      <c r="AM170" s="9"/>
      <c r="AN170" s="9"/>
      <c r="AO170" s="9"/>
      <c r="AP170" s="9"/>
    </row>
    <row r="171" spans="1:256" x14ac:dyDescent="0.4">
      <c r="AK171" s="9"/>
      <c r="AL171" s="9"/>
      <c r="AM171" s="9"/>
      <c r="AN171" s="9"/>
      <c r="AO171" s="9"/>
      <c r="AP171" s="9"/>
    </row>
    <row r="172" spans="1:256" x14ac:dyDescent="0.4">
      <c r="AK172" s="9"/>
      <c r="AL172" s="9"/>
      <c r="AM172" s="9"/>
      <c r="AN172" s="9"/>
      <c r="AO172" s="9"/>
      <c r="AP172" s="9"/>
    </row>
    <row r="173" spans="1:256" x14ac:dyDescent="0.4">
      <c r="AK173" s="9"/>
      <c r="AL173" s="9"/>
      <c r="AM173" s="9"/>
      <c r="AN173" s="9"/>
      <c r="AO173" s="9"/>
      <c r="AP173" s="9"/>
    </row>
    <row r="174" spans="1:256" x14ac:dyDescent="0.4">
      <c r="AK174" s="9"/>
      <c r="AL174" s="9"/>
      <c r="AM174" s="9"/>
      <c r="AN174" s="9"/>
      <c r="AO174" s="9"/>
      <c r="AP174" s="9"/>
    </row>
    <row r="175" spans="1:256" x14ac:dyDescent="0.4">
      <c r="AK175" s="9"/>
      <c r="AL175" s="9"/>
      <c r="AM175" s="9"/>
      <c r="AN175" s="9"/>
      <c r="AO175" s="9"/>
      <c r="AP175" s="9"/>
    </row>
    <row r="176" spans="1:256" x14ac:dyDescent="0.4">
      <c r="AK176" s="9"/>
      <c r="AL176" s="9"/>
      <c r="AM176" s="9"/>
      <c r="AN176" s="9"/>
      <c r="AO176" s="9"/>
      <c r="AP176" s="9"/>
    </row>
    <row r="177" spans="37:42" x14ac:dyDescent="0.4">
      <c r="AK177" s="9"/>
      <c r="AL177" s="9"/>
      <c r="AM177" s="9"/>
      <c r="AN177" s="9"/>
      <c r="AO177" s="9"/>
      <c r="AP177" s="9"/>
    </row>
    <row r="178" spans="37:42" x14ac:dyDescent="0.4">
      <c r="AK178" s="9"/>
      <c r="AL178" s="9"/>
      <c r="AM178" s="9"/>
      <c r="AN178" s="9"/>
      <c r="AO178" s="9"/>
      <c r="AP178" s="9"/>
    </row>
    <row r="179" spans="37:42" x14ac:dyDescent="0.4">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3"/>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93</vt:i4>
      </vt:variant>
      <vt:variant>
        <vt:lpstr>名前付き一覧</vt:lpstr>
      </vt:variant>
      <vt:variant>
        <vt:i4>89</vt:i4>
      </vt:variant>
    </vt:vector>
  </HeadingPairs>
  <TitlesOfParts>
    <vt:vector size="182" baseType="lpstr">
      <vt:lpstr>様式第１０号　加算に係る届出書</vt:lpstr>
      <vt:lpstr>体制等状況一覧（R6.4.1～R6.5.31）</vt:lpstr>
      <vt:lpstr>体制等状況一覧（R6.6.1～)</vt:lpstr>
      <vt:lpstr>01</vt:lpstr>
      <vt:lpstr>別紙２　共同生活援助に係る体制</vt:lpstr>
      <vt:lpstr>3-1</vt:lpstr>
      <vt:lpstr>3-2</vt:lpstr>
      <vt:lpstr>3-3</vt:lpstr>
      <vt:lpstr>3-4</vt:lpstr>
      <vt:lpstr>4</vt:lpstr>
      <vt:lpstr>5-1</vt:lpstr>
      <vt:lpstr>5-2</vt:lpstr>
      <vt:lpstr>6</vt:lpstr>
      <vt:lpstr>7-1</vt:lpstr>
      <vt:lpstr>7-2</vt:lpstr>
      <vt:lpstr>8-1</vt:lpstr>
      <vt:lpstr>8-2</vt:lpstr>
      <vt:lpstr>8-3</vt:lpstr>
      <vt:lpstr>9-1</vt:lpstr>
      <vt:lpstr>9-2</vt:lpstr>
      <vt:lpstr>10</vt:lpstr>
      <vt:lpstr>11</vt:lpstr>
      <vt:lpstr>12</vt:lpstr>
      <vt:lpstr>13-1</vt:lpstr>
      <vt:lpstr>13-2</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32-1</vt:lpstr>
      <vt:lpstr>32-2</vt:lpstr>
      <vt:lpstr>32-3</vt:lpstr>
      <vt:lpstr>33-1</vt:lpstr>
      <vt:lpstr>33-2</vt:lpstr>
      <vt:lpstr>33-3</vt:lpstr>
      <vt:lpstr>33-4</vt:lpstr>
      <vt:lpstr>34</vt:lpstr>
      <vt:lpstr>35</vt:lpstr>
      <vt:lpstr>36-1</vt:lpstr>
      <vt:lpstr>36-2</vt:lpstr>
      <vt:lpstr>（参考）スコア公表様式（実績）</vt:lpstr>
      <vt:lpstr>（参考）地域連携活動実施状況報告書</vt:lpstr>
      <vt:lpstr>（参考）利用者の知識・能力向上に係る実施状況報告書</vt:lpstr>
      <vt:lpstr>37</vt:lpstr>
      <vt:lpstr>38</vt:lpstr>
      <vt:lpstr>39-1</vt:lpstr>
      <vt:lpstr>39-2</vt:lpstr>
      <vt:lpstr>40</vt:lpstr>
      <vt:lpstr>41</vt:lpstr>
      <vt:lpstr>42-1</vt:lpstr>
      <vt:lpstr>42-2</vt:lpstr>
      <vt:lpstr>42-3</vt:lpstr>
      <vt:lpstr>43</vt:lpstr>
      <vt:lpstr>44</vt:lpstr>
      <vt:lpstr>45</vt:lpstr>
      <vt:lpstr>46</vt:lpstr>
      <vt:lpstr>46（記入例）</vt:lpstr>
      <vt:lpstr>46（注釈付き）</vt:lpstr>
      <vt:lpstr>47</vt:lpstr>
      <vt:lpstr>48</vt:lpstr>
      <vt:lpstr>49</vt:lpstr>
      <vt:lpstr>50</vt:lpstr>
      <vt:lpstr>51</vt:lpstr>
      <vt:lpstr>52-1</vt:lpstr>
      <vt:lpstr>52-2</vt:lpstr>
      <vt:lpstr>52-2（記載例）</vt:lpstr>
      <vt:lpstr>52-3</vt:lpstr>
      <vt:lpstr>53</vt:lpstr>
      <vt:lpstr>54</vt:lpstr>
      <vt:lpstr>55-1</vt:lpstr>
      <vt:lpstr>55-2</vt:lpstr>
      <vt:lpstr>55-2 (記載例と解説)</vt:lpstr>
      <vt:lpstr>56-1（単独）</vt:lpstr>
      <vt:lpstr>56-2（協働）</vt:lpstr>
      <vt:lpstr>57</vt:lpstr>
      <vt:lpstr>58</vt:lpstr>
      <vt:lpstr>59</vt:lpstr>
      <vt:lpstr>介護給付費等　体制等状況一覧</vt:lpstr>
      <vt:lpstr>障害児通所・入所給付費　体制等状況一覧_旧</vt:lpstr>
      <vt:lpstr>'16'!Excel_BuiltIn_Print_Area</vt:lpstr>
      <vt:lpstr>'7-1'!Excel_BuiltIn_Print_Area</vt:lpstr>
      <vt:lpstr>'7-2'!Excel_BuiltIn_Print_Area</vt:lpstr>
      <vt:lpstr>'（参考）スコア公表様式（実績）'!Print_Area</vt:lpstr>
      <vt:lpstr>'01'!Print_Area</vt:lpstr>
      <vt:lpstr>'10'!Print_Area</vt:lpstr>
      <vt:lpstr>'13-1'!Print_Area</vt:lpstr>
      <vt:lpstr>'13-2'!Print_Area</vt:lpstr>
      <vt:lpstr>'14'!Print_Area</vt:lpstr>
      <vt:lpstr>'15'!Print_Area</vt:lpstr>
      <vt:lpstr>'16'!Print_Area</vt:lpstr>
      <vt:lpstr>'17'!Print_Area</vt:lpstr>
      <vt:lpstr>'18'!Print_Area</vt:lpstr>
      <vt:lpstr>'19'!Print_Area</vt:lpstr>
      <vt:lpstr>'22'!Print_Area</vt:lpstr>
      <vt:lpstr>'23'!Print_Area</vt:lpstr>
      <vt:lpstr>'24'!Print_Area</vt:lpstr>
      <vt:lpstr>'25'!Print_Area</vt:lpstr>
      <vt:lpstr>'26'!Print_Area</vt:lpstr>
      <vt:lpstr>'27'!Print_Area</vt:lpstr>
      <vt:lpstr>'28'!Print_Area</vt:lpstr>
      <vt:lpstr>'29'!Print_Area</vt:lpstr>
      <vt:lpstr>'30'!Print_Area</vt:lpstr>
      <vt:lpstr>'31'!Print_Area</vt:lpstr>
      <vt:lpstr>'3-1'!Print_Area</vt:lpstr>
      <vt:lpstr>'3-2'!Print_Area</vt:lpstr>
      <vt:lpstr>'32-1'!Print_Area</vt:lpstr>
      <vt:lpstr>'32-2'!Print_Area</vt:lpstr>
      <vt:lpstr>'32-3'!Print_Area</vt:lpstr>
      <vt:lpstr>'3-3'!Print_Area</vt:lpstr>
      <vt:lpstr>'33-1'!Print_Area</vt:lpstr>
      <vt:lpstr>'33-2'!Print_Area</vt:lpstr>
      <vt:lpstr>'33-3'!Print_Area</vt:lpstr>
      <vt:lpstr>'33-4'!Print_Area</vt:lpstr>
      <vt:lpstr>'34'!Print_Area</vt:lpstr>
      <vt:lpstr>'3-4'!Print_Area</vt:lpstr>
      <vt:lpstr>'35'!Print_Area</vt:lpstr>
      <vt:lpstr>'36-1'!Print_Area</vt:lpstr>
      <vt:lpstr>'36-2'!Print_Area</vt:lpstr>
      <vt:lpstr>'37'!Print_Area</vt:lpstr>
      <vt:lpstr>'39-1'!Print_Area</vt:lpstr>
      <vt:lpstr>'39-2'!Print_Area</vt:lpstr>
      <vt:lpstr>'4'!Print_Area</vt:lpstr>
      <vt:lpstr>'40'!Print_Area</vt:lpstr>
      <vt:lpstr>'41'!Print_Area</vt:lpstr>
      <vt:lpstr>'42-2'!Print_Area</vt:lpstr>
      <vt:lpstr>'42-3'!Print_Area</vt:lpstr>
      <vt:lpstr>'43'!Print_Area</vt:lpstr>
      <vt:lpstr>'44'!Print_Area</vt:lpstr>
      <vt:lpstr>'45'!Print_Area</vt:lpstr>
      <vt:lpstr>'46'!Print_Area</vt:lpstr>
      <vt:lpstr>'46（記入例）'!Print_Area</vt:lpstr>
      <vt:lpstr>'46（注釈付き）'!Print_Area</vt:lpstr>
      <vt:lpstr>'47'!Print_Area</vt:lpstr>
      <vt:lpstr>'49'!Print_Area</vt:lpstr>
      <vt:lpstr>'50'!Print_Area</vt:lpstr>
      <vt:lpstr>'51'!Print_Area</vt:lpstr>
      <vt:lpstr>'5-1'!Print_Area</vt:lpstr>
      <vt:lpstr>'5-2'!Print_Area</vt:lpstr>
      <vt:lpstr>'52-1'!Print_Area</vt:lpstr>
      <vt:lpstr>'52-2'!Print_Area</vt:lpstr>
      <vt:lpstr>'52-2（記載例）'!Print_Area</vt:lpstr>
      <vt:lpstr>'52-3'!Print_Area</vt:lpstr>
      <vt:lpstr>'53'!Print_Area</vt:lpstr>
      <vt:lpstr>'54'!Print_Area</vt:lpstr>
      <vt:lpstr>'55-1'!Print_Area</vt:lpstr>
      <vt:lpstr>'55-2'!Print_Area</vt:lpstr>
      <vt:lpstr>'55-2 (記載例と解説)'!Print_Area</vt:lpstr>
      <vt:lpstr>'56-1（単独）'!Print_Area</vt:lpstr>
      <vt:lpstr>'56-2（協働）'!Print_Area</vt:lpstr>
      <vt:lpstr>'57'!Print_Area</vt:lpstr>
      <vt:lpstr>'58'!Print_Area</vt:lpstr>
      <vt:lpstr>'59'!Print_Area</vt:lpstr>
      <vt:lpstr>'7-1'!Print_Area</vt:lpstr>
      <vt:lpstr>'7-2'!Print_Area</vt:lpstr>
      <vt:lpstr>'8-1'!Print_Area</vt:lpstr>
      <vt:lpstr>'8-2'!Print_Area</vt:lpstr>
      <vt:lpstr>'8-3'!Print_Area</vt:lpstr>
      <vt:lpstr>'9-1'!Print_Area</vt:lpstr>
      <vt:lpstr>'9-2'!Print_Area</vt:lpstr>
      <vt:lpstr>'介護給付費等　体制等状況一覧'!Print_Area</vt:lpstr>
      <vt:lpstr>'障害児通所・入所給付費　体制等状況一覧_旧'!Print_Area</vt:lpstr>
      <vt:lpstr>'体制等状況一覧（R6.4.1～R6.5.31）'!Print_Area</vt:lpstr>
      <vt:lpstr>'体制等状況一覧（R6.6.1～)'!Print_Area</vt:lpstr>
      <vt:lpstr>'様式第１０号　加算に係る届出書'!Print_Area</vt:lpstr>
      <vt:lpstr>'介護給付費等　体制等状況一覧'!Print_Titles</vt:lpstr>
      <vt:lpstr>'障害児通所・入所給付費　体制等状況一覧_旧'!Print_Titles</vt:lpstr>
      <vt:lpstr>'体制等状況一覧（R6.4.1～R6.5.31）'!Print_Titles</vt:lpstr>
      <vt:lpstr>'体制等状況一覧（R6.6.1～)'!Print_Titles</vt:lpstr>
    </vt:vector>
  </TitlesOfParts>
  <Manager/>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title>
  <dc:subject>-</dc:subject>
  <dc:creator>-</dc:creator>
  <cp:keywords/>
  <dc:description>-</dc:description>
  <cp:lastModifiedBy>Administrator</cp:lastModifiedBy>
  <cp:revision>0</cp:revision>
  <cp:lastPrinted>2024-04-02T09:10:48Z</cp:lastPrinted>
  <dcterms:created xsi:type="dcterms:W3CDTF">2024-01-12T06:44:56Z</dcterms:created>
  <dcterms:modified xsi:type="dcterms:W3CDTF">2024-04-02T11:37:12Z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0x0101004A5B556ADC8A644084090C48EBED3ECE</vt:lpwstr>
  </property>
</Properties>
</file>